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fileSharing readOnlyRecommended="1"/>
  <workbookPr codeName="ThisWorkbook"/>
  <mc:AlternateContent xmlns:mc="http://schemas.openxmlformats.org/markup-compatibility/2006">
    <mc:Choice Requires="x15">
      <x15ac:absPath xmlns:x15ac="http://schemas.microsoft.com/office/spreadsheetml/2010/11/ac" url="D:\Data\FD_ZONE_DS\D31\FD\FD_v2.04\"/>
    </mc:Choice>
  </mc:AlternateContent>
  <xr:revisionPtr revIDLastSave="0" documentId="13_ncr:1_{EEDD1270-74A6-4FF0-9943-ED7ECC6543CC}" xr6:coauthVersionLast="47" xr6:coauthVersionMax="47" xr10:uidLastSave="{00000000-0000-0000-0000-000000000000}"/>
  <bookViews>
    <workbookView xWindow="-28920" yWindow="-60" windowWidth="29040" windowHeight="15990" tabRatio="862" activeTab="13" xr2:uid="{00000000-000D-0000-FFFF-FFFF00000000}"/>
  </bookViews>
  <sheets>
    <sheet name="Cover" sheetId="1" r:id="rId1"/>
    <sheet name="Introduction" sheetId="42" r:id="rId2"/>
    <sheet name="Revision" sheetId="2" r:id="rId3"/>
    <sheet name="GeneralInfo" sheetId="5" r:id="rId4"/>
    <sheet name="Services" sheetId="4" r:id="rId5"/>
    <sheet name="27Service" sheetId="7" r:id="rId6"/>
    <sheet name="28Service" sheetId="6" r:id="rId7"/>
    <sheet name="DTCInfo" sheetId="8" r:id="rId8"/>
    <sheet name="DTCList" sheetId="46" r:id="rId9"/>
    <sheet name="DTCData" sheetId="9" r:id="rId10"/>
    <sheet name="Snapshot" sheetId="11" r:id="rId11"/>
    <sheet name="ExtendedData" sheetId="36" r:id="rId12"/>
    <sheet name="DIDList" sheetId="15" r:id="rId13"/>
    <sheet name="DIDData" sheetId="16" r:id="rId14"/>
    <sheet name="2FService" sheetId="37" r:id="rId15"/>
    <sheet name="31Service" sheetId="38" r:id="rId16"/>
    <sheet name="23_3DService" sheetId="34" r:id="rId17"/>
    <sheet name="2AService" sheetId="35" r:id="rId18"/>
    <sheet name="Bootloader" sheetId="40" r:id="rId19"/>
    <sheet name="EOL" sheetId="44" r:id="rId20"/>
    <sheet name="Calibration" sheetId="45" r:id="rId21"/>
    <sheet name="NRC" sheetId="43" r:id="rId22"/>
    <sheet name="OIL" sheetId="30" r:id="rId23"/>
  </sheets>
  <externalReferences>
    <externalReference r:id="rId24"/>
  </externalReferences>
  <definedNames>
    <definedName name="_0x04_ReportDTCSnapshotRecordByDTCNumber_0x04_通过DTC报告Snapshot的记录">Services!$D$40</definedName>
    <definedName name="_0x06_ReportDTCExtendedDataRecordByDTCNumber_0x06_通过DTC报告扩展数据记录">Services!$D$41</definedName>
    <definedName name="_0x14">Services!$A$43</definedName>
    <definedName name="_0x22">Services!$A$30</definedName>
    <definedName name="_0x23">Services!$A$32</definedName>
    <definedName name="_0x27">Services!$A$12</definedName>
    <definedName name="_0x28">Services!$A$24</definedName>
    <definedName name="_0x2A">Services!$A$34</definedName>
    <definedName name="_0x2E">Services!$A$31</definedName>
    <definedName name="_0x2F">Services!$A$44</definedName>
    <definedName name="_0x31">Services!$A$45</definedName>
    <definedName name="_0x3D">Services!$A$33</definedName>
    <definedName name="_xlnm._FilterDatabase" localSheetId="9" hidden="1">DTCData!$BA$6:$BA$253</definedName>
    <definedName name="_xlnm._FilterDatabase" localSheetId="10" hidden="1">Snapshot!$A$5:$Q$11</definedName>
    <definedName name="Support_Customized_NRC_支持的自定义否定响应码">Services!$L$6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2" i="16" l="1"/>
  <c r="A14" i="16" s="1"/>
  <c r="A16" i="16" s="1"/>
  <c r="A18" i="16" s="1"/>
  <c r="A20" i="16" s="1"/>
  <c r="A22" i="16" s="1"/>
  <c r="A24" i="16" s="1"/>
  <c r="A26" i="16" s="1"/>
  <c r="A28" i="16" s="1"/>
  <c r="A34" i="16" s="1"/>
  <c r="A36" i="16" s="1"/>
  <c r="A38" i="16" s="1"/>
  <c r="A40" i="16" s="1"/>
  <c r="A42" i="16" s="1"/>
  <c r="A44" i="16" s="1"/>
  <c r="A46" i="16" s="1"/>
  <c r="A48" i="16" s="1"/>
  <c r="A50" i="16" s="1"/>
  <c r="A52" i="16" s="1"/>
  <c r="A54" i="16" s="1"/>
  <c r="A56" i="16" s="1"/>
  <c r="A58" i="16" s="1"/>
  <c r="A60" i="16" s="1"/>
  <c r="A62" i="16" s="1"/>
  <c r="A64" i="16" s="1"/>
  <c r="A66" i="16" s="1"/>
  <c r="A71" i="16" s="1"/>
  <c r="A73" i="16" s="1"/>
  <c r="A75" i="16" s="1"/>
  <c r="A77" i="16" s="1"/>
  <c r="A79" i="16" s="1"/>
  <c r="A81" i="16" s="1"/>
  <c r="A83" i="16" s="1"/>
  <c r="A85" i="16" s="1"/>
  <c r="A87" i="16" s="1"/>
  <c r="A89" i="16" s="1"/>
  <c r="A106" i="16" s="1"/>
  <c r="A108" i="16" s="1"/>
  <c r="A110" i="16" s="1"/>
  <c r="A112" i="16" s="1"/>
  <c r="A114" i="16" s="1"/>
  <c r="A116" i="16" s="1"/>
  <c r="A118" i="16" s="1"/>
  <c r="A120" i="16" s="1"/>
  <c r="A126" i="16" s="1"/>
  <c r="A133" i="16" s="1"/>
  <c r="A135" i="16" s="1"/>
  <c r="A137" i="16" s="1"/>
  <c r="A139" i="16" s="1"/>
  <c r="A153" i="16" s="1"/>
  <c r="A158" i="16" s="1"/>
  <c r="A162" i="16" s="1"/>
  <c r="A164" i="16" s="1"/>
  <c r="A166" i="16" s="1"/>
  <c r="A168" i="16" s="1"/>
  <c r="A170" i="16" s="1"/>
  <c r="A175" i="16" s="1"/>
  <c r="A180" i="16" s="1"/>
  <c r="A185" i="16" s="1"/>
  <c r="A187" i="16" s="1"/>
  <c r="A189" i="16" s="1"/>
  <c r="A191" i="16" s="1"/>
  <c r="A193" i="16" s="1"/>
  <c r="A198" i="16" s="1"/>
  <c r="A200" i="16" s="1"/>
  <c r="A202" i="16" s="1"/>
  <c r="A204" i="16" s="1"/>
  <c r="A206" i="16" s="1"/>
  <c r="A208" i="16" s="1"/>
  <c r="A210" i="16" s="1"/>
  <c r="A212" i="16" s="1"/>
  <c r="A214" i="16" s="1"/>
  <c r="A216" i="16" s="1"/>
  <c r="A218" i="16" s="1"/>
  <c r="A220" i="16" s="1"/>
  <c r="A222" i="16" s="1"/>
  <c r="A224" i="16" s="1"/>
  <c r="A226" i="16" s="1"/>
  <c r="A228" i="16" s="1"/>
  <c r="A230" i="16" s="1"/>
  <c r="F64" i="45"/>
  <c r="F63" i="45"/>
  <c r="F62" i="45"/>
  <c r="F61" i="45"/>
  <c r="F60" i="45"/>
  <c r="F59" i="45"/>
  <c r="F58" i="45"/>
  <c r="F57" i="45"/>
  <c r="F56" i="45"/>
  <c r="F55" i="45"/>
  <c r="F54" i="45"/>
  <c r="F53" i="45"/>
  <c r="F52" i="45"/>
  <c r="F51" i="45"/>
  <c r="F50" i="45"/>
  <c r="F49" i="45"/>
  <c r="F48" i="45"/>
  <c r="F47" i="45"/>
  <c r="F39" i="45"/>
  <c r="F38" i="45"/>
  <c r="F37" i="45"/>
  <c r="F36" i="45"/>
  <c r="F35" i="45"/>
  <c r="F34" i="45"/>
  <c r="F33" i="45"/>
  <c r="F32" i="45"/>
  <c r="F31" i="45"/>
  <c r="F30" i="45"/>
  <c r="F29" i="45"/>
  <c r="F28" i="45"/>
  <c r="F27" i="45"/>
  <c r="F26" i="45"/>
  <c r="F25" i="45"/>
  <c r="F24" i="45"/>
  <c r="F64" i="44"/>
  <c r="F63" i="44"/>
  <c r="F62" i="44"/>
  <c r="F61" i="44"/>
  <c r="F60" i="44"/>
  <c r="F59" i="44"/>
  <c r="F58" i="44"/>
  <c r="F57" i="44"/>
  <c r="F56" i="44"/>
  <c r="F55" i="44"/>
  <c r="F54" i="44"/>
  <c r="F53" i="44"/>
  <c r="F52" i="44"/>
  <c r="F51" i="44"/>
  <c r="F50" i="44"/>
  <c r="F49" i="44"/>
  <c r="F48" i="44"/>
  <c r="F47" i="44"/>
  <c r="F39" i="44"/>
  <c r="F38" i="44"/>
  <c r="F37" i="44"/>
  <c r="F36" i="44"/>
  <c r="F35" i="44"/>
  <c r="F34" i="44"/>
  <c r="F33" i="44"/>
  <c r="F32" i="44"/>
  <c r="F31" i="44"/>
  <c r="F30" i="44"/>
  <c r="F29" i="44"/>
  <c r="F28" i="44"/>
  <c r="F27" i="44"/>
  <c r="F26" i="44"/>
  <c r="F25" i="44"/>
  <c r="F24" i="44"/>
  <c r="K12" i="11"/>
  <c r="O12" i="11"/>
  <c r="N12" i="11"/>
  <c r="I12" i="11"/>
  <c r="N27" i="16"/>
  <c r="M27" i="16"/>
  <c r="J27" i="16"/>
  <c r="H27" i="16"/>
  <c r="O27" i="16"/>
  <c r="K27" i="16"/>
  <c r="I27" i="16"/>
  <c r="O25" i="16"/>
  <c r="N25" i="16"/>
  <c r="M25" i="16"/>
  <c r="J25" i="16"/>
  <c r="I25" i="16"/>
  <c r="H25" i="16"/>
  <c r="E33" i="5"/>
  <c r="P12" i="11"/>
  <c r="L12" i="11"/>
  <c r="J12" i="11"/>
  <c r="P10" i="11"/>
  <c r="O10" i="11"/>
  <c r="N10" i="11"/>
  <c r="K10" i="11"/>
  <c r="J10" i="11"/>
  <c r="I10" i="11"/>
  <c r="A14" i="1"/>
  <c r="E6" i="9" s="1"/>
  <c r="D6" i="9"/>
  <c r="C6" i="9"/>
  <c r="B6" i="9"/>
  <c r="C10" i="7"/>
  <c r="C11" i="7"/>
  <c r="C14" i="1"/>
  <c r="C14" i="7"/>
  <c r="C13" i="7"/>
  <c r="C12" i="7"/>
  <c r="C9" i="7"/>
  <c r="C8" i="7"/>
  <c r="C7" i="7"/>
</calcChain>
</file>

<file path=xl/sharedStrings.xml><?xml version="1.0" encoding="utf-8"?>
<sst xmlns="http://schemas.openxmlformats.org/spreadsheetml/2006/main" count="16369" uniqueCount="3967">
  <si>
    <t>Y</t>
  </si>
  <si>
    <t>Unsigned</t>
  </si>
  <si>
    <t>Hex</t>
  </si>
  <si>
    <t>N</t>
  </si>
  <si>
    <t>Decimal</t>
  </si>
  <si>
    <t>Response</t>
  </si>
  <si>
    <t>BCD</t>
  </si>
  <si>
    <t>Octal</t>
  </si>
  <si>
    <t>ASCII</t>
  </si>
  <si>
    <t>Binary</t>
  </si>
  <si>
    <t>ECU (Module)  DATA</t>
  </si>
  <si>
    <t>CAN Rx/Tx
Ids in Hex</t>
  </si>
  <si>
    <t>Supplier</t>
  </si>
  <si>
    <t>ECU Variant</t>
  </si>
  <si>
    <t>Name</t>
  </si>
  <si>
    <t/>
  </si>
  <si>
    <t>Diagnostic Specifications</t>
  </si>
  <si>
    <t>Revision Management</t>
  </si>
  <si>
    <t>v1.0</t>
  </si>
  <si>
    <t>ECU Name</t>
  </si>
  <si>
    <t>Support</t>
  </si>
  <si>
    <t>YES</t>
  </si>
  <si>
    <t>Protocol</t>
  </si>
  <si>
    <t>CAN ID Format</t>
  </si>
  <si>
    <t>CAN Functional Request ID</t>
  </si>
  <si>
    <t>CAN Response ID</t>
  </si>
  <si>
    <t>ms</t>
  </si>
  <si>
    <t>N_Cs</t>
  </si>
  <si>
    <t>0</t>
  </si>
  <si>
    <t>N_Br</t>
  </si>
  <si>
    <t>N_Bs</t>
  </si>
  <si>
    <t>P2*(Client)</t>
  </si>
  <si>
    <t>S3(Client)</t>
  </si>
  <si>
    <t>P2(ECU)</t>
  </si>
  <si>
    <t>P2*(ECU)</t>
  </si>
  <si>
    <t>S3(ECU)</t>
  </si>
  <si>
    <t>Baudrate</t>
  </si>
  <si>
    <t>kps</t>
  </si>
  <si>
    <t>CANFDBaudrate</t>
  </si>
  <si>
    <t>CANFD DLC</t>
  </si>
  <si>
    <t>DoIP Logical Tester Address</t>
  </si>
  <si>
    <t>0E80</t>
  </si>
  <si>
    <t>DoIP Logical ECU Address</t>
  </si>
  <si>
    <t>0002</t>
  </si>
  <si>
    <t>DoIP Logical Functional Address</t>
  </si>
  <si>
    <t>E400</t>
  </si>
  <si>
    <t>P6</t>
  </si>
  <si>
    <t>P6*</t>
  </si>
  <si>
    <t>5000</t>
  </si>
  <si>
    <t>0x10</t>
  </si>
  <si>
    <t>01/02</t>
  </si>
  <si>
    <t>01/03</t>
  </si>
  <si>
    <t>0x27</t>
  </si>
  <si>
    <t>01</t>
  </si>
  <si>
    <t>0x3E</t>
  </si>
  <si>
    <t>0x11</t>
  </si>
  <si>
    <t>0x28</t>
  </si>
  <si>
    <t>0x85</t>
  </si>
  <si>
    <t>0x22</t>
  </si>
  <si>
    <t>0x2E</t>
  </si>
  <si>
    <t>0x23</t>
  </si>
  <si>
    <t>0x3D</t>
  </si>
  <si>
    <t>0x2A</t>
  </si>
  <si>
    <t>0x2C</t>
  </si>
  <si>
    <t>0x19</t>
  </si>
  <si>
    <t>0x14</t>
  </si>
  <si>
    <t>0x2F</t>
  </si>
  <si>
    <t>0x31</t>
  </si>
  <si>
    <t>0x34</t>
  </si>
  <si>
    <t>0x36</t>
  </si>
  <si>
    <t>0x37</t>
  </si>
  <si>
    <t>4</t>
  </si>
  <si>
    <t>Diagnostic Questionnaire - GroupOfDTC</t>
  </si>
  <si>
    <t>0xFFFF33</t>
  </si>
  <si>
    <t>0x100000</t>
  </si>
  <si>
    <t>0x800000</t>
  </si>
  <si>
    <t>0xFFFFFF</t>
  </si>
  <si>
    <t>0=False
1=True</t>
  </si>
  <si>
    <t>1</t>
  </si>
  <si>
    <t>2</t>
  </si>
  <si>
    <t>3</t>
  </si>
  <si>
    <t>5</t>
  </si>
  <si>
    <t>6</t>
  </si>
  <si>
    <t>7</t>
  </si>
  <si>
    <t>Diagnostic Questionnaire - Snapshot List</t>
  </si>
  <si>
    <t>Singed</t>
  </si>
  <si>
    <t xml:space="preserve">Common DIDs:  Information is provided for module identification
</t>
  </si>
  <si>
    <t>Size
(Bytes)</t>
  </si>
  <si>
    <t>31</t>
  </si>
  <si>
    <t>Vehicle speed</t>
  </si>
  <si>
    <t>Diagnostic Questionnaire - Extended Data List</t>
  </si>
  <si>
    <t>Diagnostic Questionnaire - DID List</t>
  </si>
  <si>
    <t>Diagnostic Questionnaire - Stored Data DID List</t>
  </si>
  <si>
    <t>Common DIDs:  Information is provided for module identification</t>
  </si>
  <si>
    <t>R/W</t>
  </si>
  <si>
    <t>0xF190</t>
  </si>
  <si>
    <t>R</t>
  </si>
  <si>
    <t>Diagnostic Questionnaire - I/O DID List</t>
  </si>
  <si>
    <t>0x9B00</t>
  </si>
  <si>
    <t>Air Inlet Door Position</t>
  </si>
  <si>
    <t>%</t>
  </si>
  <si>
    <t>0x0155</t>
  </si>
  <si>
    <t>IAC Pintle Position</t>
  </si>
  <si>
    <t>RPM</t>
  </si>
  <si>
    <t>U/min</t>
  </si>
  <si>
    <t>Pedal Position B</t>
  </si>
  <si>
    <t>8</t>
  </si>
  <si>
    <t>Pedal Position A</t>
  </si>
  <si>
    <t>EGR Duty Cycle</t>
  </si>
  <si>
    <t>0x002F</t>
  </si>
  <si>
    <t>Test Data</t>
  </si>
  <si>
    <t>00</t>
  </si>
  <si>
    <t>Diagnostic Questionnaire - RoutineControl DID List</t>
  </si>
  <si>
    <t>0xFF00</t>
  </si>
  <si>
    <t>9</t>
  </si>
  <si>
    <t>03</t>
  </si>
  <si>
    <t>Memory Address</t>
  </si>
  <si>
    <t>Memory Size</t>
  </si>
  <si>
    <t>Erase Status</t>
  </si>
  <si>
    <t>Diagnostic Questionnaire - Read/Write Memory By Address (23/3D) service</t>
  </si>
  <si>
    <t>Address And Length Format</t>
  </si>
  <si>
    <t>Code Num</t>
  </si>
  <si>
    <t>Record</t>
  </si>
  <si>
    <t>Diagnostic Questionnaire - PeriodicI DID List</t>
  </si>
  <si>
    <t>10</t>
  </si>
  <si>
    <t>27</t>
  </si>
  <si>
    <t>3E</t>
  </si>
  <si>
    <t>11</t>
  </si>
  <si>
    <t>28</t>
  </si>
  <si>
    <t>85</t>
  </si>
  <si>
    <t>22</t>
  </si>
  <si>
    <t>2E</t>
  </si>
  <si>
    <t>23</t>
  </si>
  <si>
    <t>2A</t>
  </si>
  <si>
    <t>19</t>
  </si>
  <si>
    <t>14</t>
  </si>
  <si>
    <t>2F</t>
  </si>
  <si>
    <t xml:space="preserve">Diagnostic Questionnaire - Open Issue List
</t>
  </si>
  <si>
    <t>TP</t>
    <phoneticPr fontId="23" type="noConversion"/>
  </si>
  <si>
    <t>RPM</t>
    <phoneticPr fontId="23" type="noConversion"/>
  </si>
  <si>
    <t>MAP</t>
    <phoneticPr fontId="23" type="noConversion"/>
  </si>
  <si>
    <t>22</t>
    <phoneticPr fontId="23" type="noConversion"/>
  </si>
  <si>
    <t>12</t>
    <phoneticPr fontId="23" type="noConversion"/>
  </si>
  <si>
    <t>null</t>
    <phoneticPr fontId="23" type="noConversion"/>
  </si>
  <si>
    <t>3</t>
    <phoneticPr fontId="23" type="noConversion"/>
  </si>
  <si>
    <t>2</t>
    <phoneticPr fontId="23" type="noConversion"/>
  </si>
  <si>
    <t>0</t>
    <phoneticPr fontId="23" type="noConversion"/>
  </si>
  <si>
    <t>1</t>
    <phoneticPr fontId="23" type="noConversion"/>
  </si>
  <si>
    <t>VSS</t>
    <phoneticPr fontId="23" type="noConversion"/>
  </si>
  <si>
    <t>0xF224</t>
    <phoneticPr fontId="23" type="noConversion"/>
  </si>
  <si>
    <t>MAF</t>
    <phoneticPr fontId="23" type="noConversion"/>
  </si>
  <si>
    <t>0xE3</t>
    <phoneticPr fontId="23" type="noConversion"/>
  </si>
  <si>
    <t>03</t>
    <phoneticPr fontId="23" type="noConversion"/>
  </si>
  <si>
    <t>0x38</t>
    <phoneticPr fontId="23" type="noConversion"/>
  </si>
  <si>
    <t>ECU Name
Acronym</t>
    <phoneticPr fontId="23" type="noConversion"/>
  </si>
  <si>
    <t>CAN Physical Request ID</t>
    <phoneticPr fontId="23" type="noConversion"/>
  </si>
  <si>
    <t>N_Cr</t>
    <phoneticPr fontId="23" type="noConversion"/>
  </si>
  <si>
    <t>P2(Client)</t>
    <phoneticPr fontId="23" type="noConversion"/>
  </si>
  <si>
    <t>1000</t>
    <phoneticPr fontId="23" type="noConversion"/>
  </si>
  <si>
    <t>1000</t>
    <phoneticPr fontId="23" type="noConversion"/>
  </si>
  <si>
    <t>ms</t>
    <phoneticPr fontId="23" type="noConversion"/>
  </si>
  <si>
    <t>STmin(Client)</t>
    <phoneticPr fontId="23" type="noConversion"/>
  </si>
  <si>
    <t>BlockSize(Client)</t>
    <phoneticPr fontId="23" type="noConversion"/>
  </si>
  <si>
    <t>STmin(ECU)</t>
    <phoneticPr fontId="23" type="noConversion"/>
  </si>
  <si>
    <t>BlockSize(ECU)</t>
    <phoneticPr fontId="23" type="noConversion"/>
  </si>
  <si>
    <t>2000</t>
    <phoneticPr fontId="23" type="noConversion"/>
  </si>
  <si>
    <t>[ 1 ] FSE-F00005 Requirement Specification Diagnostic Communication</t>
    <phoneticPr fontId="23" type="noConversion"/>
  </si>
  <si>
    <t>Diagnostic Specificaion</t>
    <phoneticPr fontId="23" type="noConversion"/>
  </si>
  <si>
    <t>M</t>
  </si>
  <si>
    <t>-</t>
  </si>
  <si>
    <t>M</t>
    <phoneticPr fontId="23" type="noConversion"/>
  </si>
  <si>
    <t xml:space="preserve">M </t>
    <phoneticPr fontId="23" type="noConversion"/>
  </si>
  <si>
    <t>-</t>
    <phoneticPr fontId="23" type="noConversion"/>
  </si>
  <si>
    <t>C</t>
    <phoneticPr fontId="23" type="noConversion"/>
  </si>
  <si>
    <t>150ms</t>
    <phoneticPr fontId="23" type="noConversion"/>
  </si>
  <si>
    <t>&lt;150ms</t>
    <phoneticPr fontId="23" type="noConversion"/>
  </si>
  <si>
    <t>&lt;5500ms</t>
    <phoneticPr fontId="23" type="noConversion"/>
  </si>
  <si>
    <t>&lt;2000ms</t>
    <phoneticPr fontId="23" type="noConversion"/>
  </si>
  <si>
    <t>0ms</t>
    <phoneticPr fontId="23" type="noConversion"/>
  </si>
  <si>
    <t>&lt;50ms</t>
    <phoneticPr fontId="23" type="noConversion"/>
  </si>
  <si>
    <t>&lt;5000ms</t>
    <phoneticPr fontId="23" type="noConversion"/>
  </si>
  <si>
    <t>2M</t>
    <phoneticPr fontId="23" type="noConversion"/>
  </si>
  <si>
    <t>8~64</t>
    <phoneticPr fontId="23" type="noConversion"/>
  </si>
  <si>
    <t>60</t>
    <phoneticPr fontId="23" type="noConversion"/>
  </si>
  <si>
    <t>U</t>
    <phoneticPr fontId="23" type="noConversion"/>
  </si>
  <si>
    <t>s</t>
  </si>
  <si>
    <t>Other Function Check</t>
    <phoneticPr fontId="23" type="noConversion"/>
  </si>
  <si>
    <t>BootLoader</t>
    <phoneticPr fontId="40" type="noConversion"/>
  </si>
  <si>
    <t>EOL</t>
    <phoneticPr fontId="23" type="noConversion"/>
  </si>
  <si>
    <t>Calibration</t>
    <phoneticPr fontId="23" type="noConversion"/>
  </si>
  <si>
    <t>16</t>
    <phoneticPr fontId="23" type="noConversion"/>
  </si>
  <si>
    <t>1301</t>
  </si>
  <si>
    <t>Vehicle Power Status</t>
  </si>
  <si>
    <t>1302</t>
  </si>
  <si>
    <t>1303</t>
  </si>
  <si>
    <t>GPS Satellite Time</t>
  </si>
  <si>
    <t>count</t>
  </si>
  <si>
    <t>0xF187</t>
  </si>
  <si>
    <t>0xF18A</t>
  </si>
  <si>
    <t>0xF18C</t>
  </si>
  <si>
    <t>0xF193</t>
  </si>
  <si>
    <t>0xF194</t>
  </si>
  <si>
    <t>0xF195</t>
  </si>
  <si>
    <t>0xF090</t>
  </si>
  <si>
    <t>0xF16F</t>
  </si>
  <si>
    <t>0x1301</t>
  </si>
  <si>
    <t>0x1302</t>
  </si>
  <si>
    <t>0x1303</t>
  </si>
  <si>
    <t>0xF181</t>
  </si>
  <si>
    <t>vehicleManufacturerSparePartNumberDataIdentifier</t>
  </si>
  <si>
    <t>systemSupplierIdentifierDataIdentifier</t>
  </si>
  <si>
    <t>systemSupplierECUHardwareNumberDataIdentifier</t>
  </si>
  <si>
    <t>systemSupplierECUHardwareVersionNumberDataIdentifier</t>
  </si>
  <si>
    <t>systemSupplierECUSoftwareNumberDataIdentifier</t>
  </si>
  <si>
    <t>systemSupplierECUSoftwareVersionNumberDataIdentifier</t>
  </si>
  <si>
    <t>VINDataIdentifier</t>
  </si>
  <si>
    <t>FVTIdentificationNumberDataIdenifier</t>
  </si>
  <si>
    <t>MessageMapVersionNumber</t>
  </si>
  <si>
    <t>Vehicle Speed</t>
  </si>
  <si>
    <t>applicationSoftwareIdentificationDataIdentifier</t>
  </si>
  <si>
    <t>Part Number.</t>
  </si>
  <si>
    <t>Supplier ID</t>
  </si>
  <si>
    <t>Hardware Version Number.</t>
  </si>
  <si>
    <t>Software Version Number.</t>
  </si>
  <si>
    <t>17</t>
  </si>
  <si>
    <t>VIN</t>
  </si>
  <si>
    <t>FVT VIN</t>
  </si>
  <si>
    <t>MessageMap Version Number</t>
  </si>
  <si>
    <t>application Software Identification</t>
  </si>
  <si>
    <t>eraseMemory</t>
  </si>
  <si>
    <t>Address</t>
  </si>
  <si>
    <t>Length</t>
  </si>
  <si>
    <t>0x00</t>
  </si>
  <si>
    <t>0x01</t>
  </si>
  <si>
    <t>0xFF01</t>
  </si>
  <si>
    <t>checkProgrammingDependencies</t>
  </si>
  <si>
    <t>RoutineStatus</t>
  </si>
  <si>
    <t>Type</t>
  </si>
  <si>
    <t>Description</t>
  </si>
  <si>
    <t>Example_Data Package</t>
  </si>
  <si>
    <t>Example_Test Data</t>
  </si>
  <si>
    <t>Example_Read And Write Dynamic Bytes</t>
  </si>
  <si>
    <t>Example_DID F2E3</t>
  </si>
  <si>
    <t>Example_DID F224</t>
  </si>
  <si>
    <t>Example_state of  Air Inlet Door Position</t>
  </si>
  <si>
    <t>Security Access Parameter Information</t>
    <phoneticPr fontId="23" type="noConversion"/>
  </si>
  <si>
    <t>02</t>
    <phoneticPr fontId="23" type="noConversion"/>
  </si>
  <si>
    <t>Request</t>
    <phoneticPr fontId="23" type="noConversion"/>
  </si>
  <si>
    <t>Response</t>
    <phoneticPr fontId="23" type="noConversion"/>
  </si>
  <si>
    <t>01/03</t>
    <phoneticPr fontId="23" type="noConversion"/>
  </si>
  <si>
    <t>Introduction</t>
    <phoneticPr fontId="40" type="noConversion"/>
  </si>
  <si>
    <t>A</t>
    <phoneticPr fontId="40" type="noConversion"/>
  </si>
  <si>
    <t>2022/02/22</t>
    <phoneticPr fontId="23" type="noConversion"/>
  </si>
  <si>
    <t>Yi Jun</t>
    <phoneticPr fontId="23" type="noConversion"/>
  </si>
  <si>
    <t>David Yu</t>
    <phoneticPr fontId="40" type="noConversion"/>
  </si>
  <si>
    <t>release</t>
  </si>
  <si>
    <t>Cvt</t>
    <phoneticPr fontId="40" type="noConversion"/>
  </si>
  <si>
    <t>Convention, the parameter conventions described in following table.</t>
    <phoneticPr fontId="40" type="noConversion"/>
  </si>
  <si>
    <t>2022/02/25</t>
    <phoneticPr fontId="40" type="noConversion"/>
  </si>
  <si>
    <t>Yi Jun</t>
  </si>
  <si>
    <t>MinHungWang</t>
    <phoneticPr fontId="40" type="noConversion"/>
  </si>
  <si>
    <t>DTCList</t>
    <phoneticPr fontId="40" type="noConversion"/>
  </si>
  <si>
    <t>2022/03/14</t>
    <phoneticPr fontId="40" type="noConversion"/>
  </si>
  <si>
    <t>Yi Jun</t>
    <phoneticPr fontId="40" type="noConversion"/>
  </si>
  <si>
    <t>GeneralInfo</t>
  </si>
  <si>
    <t>The parameter shall be present by ECU</t>
  </si>
  <si>
    <t>B</t>
    <phoneticPr fontId="40" type="noConversion"/>
  </si>
  <si>
    <t>2022/03/17</t>
    <phoneticPr fontId="40" type="noConversion"/>
  </si>
  <si>
    <t>Service</t>
  </si>
  <si>
    <t>C</t>
  </si>
  <si>
    <t>Conditional</t>
  </si>
  <si>
    <t>The parameter can be present by ECU, based on certain criteria</t>
    <phoneticPr fontId="40" type="noConversion"/>
  </si>
  <si>
    <t>C</t>
    <phoneticPr fontId="40" type="noConversion"/>
  </si>
  <si>
    <t>Sam Wei</t>
    <phoneticPr fontId="40" type="noConversion"/>
  </si>
  <si>
    <t>Sam Tso</t>
    <phoneticPr fontId="40" type="noConversion"/>
  </si>
  <si>
    <t>release</t>
    <phoneticPr fontId="40" type="noConversion"/>
  </si>
  <si>
    <t xml:space="preserve">1.27Service
2.DTCList
3.Snapshot
4.ExtendedData
5.DIDIList
6.DIDData
</t>
    <phoneticPr fontId="40" type="noConversion"/>
  </si>
  <si>
    <t>U</t>
  </si>
  <si>
    <t>User option</t>
  </si>
  <si>
    <t>The parameter may or may not be present, depending on dynamic usage by the user.</t>
    <phoneticPr fontId="40" type="noConversion"/>
  </si>
  <si>
    <t>ASCII Encoded.</t>
  </si>
  <si>
    <t>VSIE</t>
  </si>
  <si>
    <t>Vehicle Software Integration Engineer</t>
    <phoneticPr fontId="40" type="noConversion"/>
  </si>
  <si>
    <t>Binary Coded Decimal (Numeric Signal)</t>
  </si>
  <si>
    <t>BLN</t>
  </si>
  <si>
    <t>Boolean</t>
  </si>
  <si>
    <t>DRE</t>
  </si>
  <si>
    <t>Design Release Engineer</t>
  </si>
  <si>
    <t>DTC</t>
  </si>
  <si>
    <t>Diagnostic Trouble Code</t>
  </si>
  <si>
    <t>2022/07/25</t>
    <phoneticPr fontId="40" type="noConversion"/>
  </si>
  <si>
    <t>Date:</t>
    <phoneticPr fontId="23" type="noConversion"/>
  </si>
  <si>
    <t>0x400000</t>
    <phoneticPr fontId="23" type="noConversion"/>
  </si>
  <si>
    <t>0xC00000</t>
    <phoneticPr fontId="23" type="noConversion"/>
  </si>
  <si>
    <t>Diagnostic Questionnaire - General information</t>
    <phoneticPr fontId="23" type="noConversion"/>
  </si>
  <si>
    <t>3000</t>
    <phoneticPr fontId="23" type="noConversion"/>
  </si>
  <si>
    <t>Diagnostic Specificaion - Customized NRC</t>
    <phoneticPr fontId="23" type="noConversion"/>
  </si>
  <si>
    <t>37</t>
  </si>
  <si>
    <t>2C</t>
  </si>
  <si>
    <t>01</t>
    <phoneticPr fontId="23" type="noConversion"/>
  </si>
  <si>
    <t>0x7D0</t>
    <phoneticPr fontId="23" type="noConversion"/>
  </si>
  <si>
    <t>Y</t>
    <phoneticPr fontId="23" type="noConversion"/>
  </si>
  <si>
    <t>D</t>
    <phoneticPr fontId="40" type="noConversion"/>
  </si>
  <si>
    <t>2022/10/28</t>
    <phoneticPr fontId="40" type="noConversion"/>
  </si>
  <si>
    <t>Fu Wei Huang</t>
    <phoneticPr fontId="40" type="noConversion"/>
  </si>
  <si>
    <t>Diagnostic
Com. Link</t>
    <phoneticPr fontId="23" type="noConversion"/>
  </si>
  <si>
    <r>
      <t xml:space="preserve">DynamicallyDefineDataIdentifier
</t>
    </r>
    <r>
      <rPr>
        <sz val="8"/>
        <rFont val="宋体"/>
        <family val="3"/>
        <charset val="134"/>
      </rPr>
      <t>动态定义数据标识符</t>
    </r>
  </si>
  <si>
    <r>
      <t xml:space="preserve">0x01 defineByIdentifier
0x01 </t>
    </r>
    <r>
      <rPr>
        <sz val="8"/>
        <rFont val="宋体"/>
        <family val="3"/>
        <charset val="134"/>
      </rPr>
      <t>通过标识符定义</t>
    </r>
  </si>
  <si>
    <r>
      <t xml:space="preserve">0x03 clearDynamicallyDefinedDataIdentifier
0x03 </t>
    </r>
    <r>
      <rPr>
        <sz val="8"/>
        <rFont val="宋体"/>
        <family val="3"/>
        <charset val="134"/>
      </rPr>
      <t>清除动态定义数据标识符</t>
    </r>
    <r>
      <rPr>
        <sz val="8"/>
        <rFont val="Arial"/>
        <family val="2"/>
      </rPr>
      <t xml:space="preserve"> </t>
    </r>
  </si>
  <si>
    <t>AES-128 ECB mode</t>
    <phoneticPr fontId="23" type="noConversion"/>
  </si>
  <si>
    <t>Level 1 key</t>
    <phoneticPr fontId="23" type="noConversion"/>
  </si>
  <si>
    <t>1. GeneralInfo
2. Services
3. 27Service
4. 28Service
5. DTCInfo</t>
    <phoneticPr fontId="40" type="noConversion"/>
  </si>
  <si>
    <t>Diagnostic Questionnaire - DTC Status</t>
    <phoneticPr fontId="23" type="noConversion"/>
  </si>
  <si>
    <t>Mandatory</t>
    <phoneticPr fontId="40" type="noConversion"/>
  </si>
  <si>
    <t>DTC occurrence counter</t>
    <phoneticPr fontId="23" type="noConversion"/>
  </si>
  <si>
    <t>kps</t>
    <phoneticPr fontId="23" type="noConversion"/>
  </si>
  <si>
    <t>!</t>
    <phoneticPr fontId="23" type="noConversion"/>
  </si>
  <si>
    <t>3D</t>
    <phoneticPr fontId="40" type="noConversion"/>
  </si>
  <si>
    <t>0xF187</t>
    <phoneticPr fontId="23" type="noConversion"/>
  </si>
  <si>
    <t>vehicleManufacturerSparePartNumberDataIdentifier</t>
    <phoneticPr fontId="23" type="noConversion"/>
  </si>
  <si>
    <t>0xF180</t>
    <phoneticPr fontId="23" type="noConversion"/>
  </si>
  <si>
    <t>bootSoftwareIdentification</t>
    <phoneticPr fontId="23" type="noConversion"/>
  </si>
  <si>
    <t>E</t>
    <phoneticPr fontId="40" type="noConversion"/>
  </si>
  <si>
    <t>2022/11/03</t>
    <phoneticPr fontId="40" type="noConversion"/>
  </si>
  <si>
    <t>Level 3 key</t>
    <phoneticPr fontId="23" type="noConversion"/>
  </si>
  <si>
    <t>4</t>
    <phoneticPr fontId="23" type="noConversion"/>
  </si>
  <si>
    <t>5</t>
    <phoneticPr fontId="23" type="noConversion"/>
  </si>
  <si>
    <t>6</t>
    <phoneticPr fontId="23" type="noConversion"/>
  </si>
  <si>
    <t>7</t>
    <phoneticPr fontId="23" type="noConversion"/>
  </si>
  <si>
    <t>8</t>
    <phoneticPr fontId="23" type="noConversion"/>
  </si>
  <si>
    <t>1. 27Service
2. DIDIList
3. DIDData
4. Bootloader
5. NRC</t>
    <phoneticPr fontId="40" type="noConversion"/>
  </si>
  <si>
    <t>ASC</t>
    <phoneticPr fontId="40" type="noConversion"/>
  </si>
  <si>
    <t>Part Number / Version</t>
    <phoneticPr fontId="23" type="noConversion"/>
  </si>
  <si>
    <t>F</t>
    <phoneticPr fontId="40" type="noConversion"/>
  </si>
  <si>
    <t>2022/12/12</t>
    <phoneticPr fontId="40" type="noConversion"/>
  </si>
  <si>
    <t>1. Cover
2. Revision
3. GenetalInfo
4. Services
5. 27Service
6. 28Service
7. DTCInfo
8. DTCIList
9. Snapshot
10. ExtendedData 11. DIDIList
12. DIDData
13. 2FServices
14. 31Services
15. 23_3DServices
16. 2AServices</t>
    <phoneticPr fontId="40" type="noConversion"/>
  </si>
  <si>
    <t>2023/1/5</t>
    <phoneticPr fontId="40" type="noConversion"/>
  </si>
  <si>
    <t>positive response: ($621) 67 02</t>
  </si>
  <si>
    <t>request:10 03</t>
    <phoneticPr fontId="47" type="noConversion"/>
  </si>
  <si>
    <t>positive response:50 03</t>
    <phoneticPr fontId="47" type="noConversion"/>
  </si>
  <si>
    <t>request:27 01</t>
    <phoneticPr fontId="47" type="noConversion"/>
  </si>
  <si>
    <t>positive response: 67 01 XX XX XX XX</t>
    <phoneticPr fontId="47" type="noConversion"/>
  </si>
  <si>
    <t>request:27 02 XX XX XX XX</t>
    <phoneticPr fontId="47" type="noConversion"/>
  </si>
  <si>
    <t>3</t>
    <phoneticPr fontId="47" type="noConversion"/>
  </si>
  <si>
    <t>request:31 01 XX XX</t>
    <phoneticPr fontId="47" type="noConversion"/>
  </si>
  <si>
    <t>positve response:71 01 XX XX</t>
    <phoneticPr fontId="47" type="noConversion"/>
  </si>
  <si>
    <t>4</t>
    <phoneticPr fontId="47" type="noConversion"/>
  </si>
  <si>
    <t>request :14 FF FF FF</t>
    <phoneticPr fontId="47" type="noConversion"/>
  </si>
  <si>
    <t>5</t>
    <phoneticPr fontId="47" type="noConversion"/>
  </si>
  <si>
    <t>1</t>
    <phoneticPr fontId="47" type="noConversion"/>
  </si>
  <si>
    <t>G</t>
    <phoneticPr fontId="40" type="noConversion"/>
  </si>
  <si>
    <t>1. Cover
2. DTCList
3. Snapshot
4. DIDData
5. 2FServices
6. 31Services
7. 23_3DServices
8. Bootloader
9. EOL
10. Calibration</t>
    <phoneticPr fontId="40" type="noConversion"/>
  </si>
  <si>
    <t>Start Byte</t>
    <phoneticPr fontId="23" type="noConversion"/>
  </si>
  <si>
    <t>24</t>
    <phoneticPr fontId="23" type="noConversion"/>
  </si>
  <si>
    <t>32</t>
    <phoneticPr fontId="23" type="noConversion"/>
  </si>
  <si>
    <t>GPS Satellite Time</t>
    <phoneticPr fontId="23" type="noConversion"/>
  </si>
  <si>
    <t>Vehicle Power Status</t>
    <phoneticPr fontId="23" type="noConversion"/>
  </si>
  <si>
    <t>28</t>
    <phoneticPr fontId="23" type="noConversion"/>
  </si>
  <si>
    <t>H</t>
    <phoneticPr fontId="40" type="noConversion"/>
  </si>
  <si>
    <t>2023/1/18</t>
    <phoneticPr fontId="40" type="noConversion"/>
  </si>
  <si>
    <t>1. Snapshot
2. ExtendedData
3. DIDData
4. 2FServices
5. 31Services
6. 23_3DServices
7. 2AServices</t>
    <phoneticPr fontId="40" type="noConversion"/>
  </si>
  <si>
    <t>23</t>
    <phoneticPr fontId="23" type="noConversion"/>
  </si>
  <si>
    <t>MSB bit
(Motorola)</t>
    <phoneticPr fontId="23" type="noConversion"/>
  </si>
  <si>
    <t>LSB bit
(Motorola)</t>
    <phoneticPr fontId="23" type="noConversion"/>
  </si>
  <si>
    <t>15</t>
    <phoneticPr fontId="23" type="noConversion"/>
  </si>
  <si>
    <t>31</t>
    <phoneticPr fontId="23" type="noConversion"/>
  </si>
  <si>
    <t>39</t>
    <phoneticPr fontId="23" type="noConversion"/>
  </si>
  <si>
    <t>72</t>
    <phoneticPr fontId="23" type="noConversion"/>
  </si>
  <si>
    <t>128</t>
    <phoneticPr fontId="23" type="noConversion"/>
  </si>
  <si>
    <t>168</t>
    <phoneticPr fontId="23" type="noConversion"/>
  </si>
  <si>
    <t>27</t>
    <phoneticPr fontId="23" type="noConversion"/>
  </si>
  <si>
    <t>56</t>
    <phoneticPr fontId="23" type="noConversion"/>
  </si>
  <si>
    <t>47</t>
    <phoneticPr fontId="23" type="noConversion"/>
  </si>
  <si>
    <t>64</t>
    <phoneticPr fontId="23" type="noConversion"/>
  </si>
  <si>
    <t>I</t>
    <phoneticPr fontId="40" type="noConversion"/>
  </si>
  <si>
    <t>2023/2/3</t>
    <phoneticPr fontId="40" type="noConversion"/>
  </si>
  <si>
    <t>FRS
Bit0 DTC-Detection criteria</t>
    <phoneticPr fontId="23" type="noConversion"/>
  </si>
  <si>
    <t>FRS
Bit0 DTC-Detection window</t>
    <phoneticPr fontId="23" type="noConversion"/>
  </si>
  <si>
    <t>FRS
Bit3 DTC-decision</t>
    <phoneticPr fontId="23" type="noConversion"/>
  </si>
  <si>
    <t>FRS
Bit0 DTC-Pass criteria</t>
    <phoneticPr fontId="23" type="noConversion"/>
  </si>
  <si>
    <t>FRS
Bit0 DTC-Pass window</t>
    <phoneticPr fontId="23" type="noConversion"/>
  </si>
  <si>
    <t>FRS
Fail safe operation 
during failure detection</t>
    <phoneticPr fontId="23" type="noConversion"/>
  </si>
  <si>
    <t>FRS
Fail safe operation 
after failure decision</t>
    <phoneticPr fontId="23" type="noConversion"/>
  </si>
  <si>
    <t>FRS
-Release condition 
during failure detection</t>
    <phoneticPr fontId="23" type="noConversion"/>
  </si>
  <si>
    <t>FRS
Release condition 
after  failure decision</t>
    <phoneticPr fontId="23" type="noConversion"/>
  </si>
  <si>
    <t>1. DTCList
2. Snapshot
3. ExtendedData
4. DIDData
5. 2FServices
6. 31Services
7. 23_3DServices
8. 2AServices</t>
    <phoneticPr fontId="40" type="noConversion"/>
  </si>
  <si>
    <t>2023/7/18</t>
    <phoneticPr fontId="40" type="noConversion"/>
  </si>
  <si>
    <t>J</t>
    <phoneticPr fontId="40" type="noConversion"/>
  </si>
  <si>
    <t>0xF181</t>
    <phoneticPr fontId="23" type="noConversion"/>
  </si>
  <si>
    <t>0xF184</t>
    <phoneticPr fontId="23" type="noConversion"/>
  </si>
  <si>
    <t>applicationSoftwareFingerprintDataIdentifier</t>
    <phoneticPr fontId="23" type="noConversion"/>
  </si>
  <si>
    <t>programmingDateDataIdentifier</t>
    <phoneticPr fontId="23" type="noConversion"/>
  </si>
  <si>
    <t>0xF199</t>
    <phoneticPr fontId="23" type="noConversion"/>
  </si>
  <si>
    <t>0xF18C</t>
    <phoneticPr fontId="23" type="noConversion"/>
  </si>
  <si>
    <t>ECUSerialNumberDataIdentifier</t>
    <phoneticPr fontId="23" type="noConversion"/>
  </si>
  <si>
    <t>Serial Number</t>
    <phoneticPr fontId="23" type="noConversion"/>
  </si>
  <si>
    <t>Fingerprint</t>
    <phoneticPr fontId="23" type="noConversion"/>
  </si>
  <si>
    <t>programmingDateData</t>
    <phoneticPr fontId="23" type="noConversion"/>
  </si>
  <si>
    <t>bytes</t>
    <phoneticPr fontId="23" type="noConversion"/>
  </si>
  <si>
    <t>Buffer</t>
    <phoneticPr fontId="23" type="noConversion"/>
  </si>
  <si>
    <t>Buffer</t>
    <phoneticPr fontId="23" type="noConversion"/>
  </si>
  <si>
    <t>bytes</t>
    <phoneticPr fontId="23" type="noConversion"/>
  </si>
  <si>
    <t>S3(ECU)</t>
    <phoneticPr fontId="23" type="noConversion"/>
  </si>
  <si>
    <t>1. GeneralInfo
2. Services
3. DTCInfo
4. Snapshot
5. ExtendedData 
6. DIDList
7. DIDData
8. 2FService
9. 31Service
10. Bootloader</t>
    <phoneticPr fontId="40" type="noConversion"/>
  </si>
  <si>
    <t>0=False
1=True</t>
    <phoneticPr fontId="23" type="noConversion"/>
  </si>
  <si>
    <t>40</t>
    <phoneticPr fontId="23" type="noConversion"/>
  </si>
  <si>
    <t>0x01: erase correctly.
0x00: erase incorrectly.</t>
    <phoneticPr fontId="23" type="noConversion"/>
  </si>
  <si>
    <t>0x01: CRC check correctly.
0x00: CRC check incorrectly.</t>
    <phoneticPr fontId="23" type="noConversion"/>
  </si>
  <si>
    <t>Unsigned</t>
    <phoneticPr fontId="23" type="noConversion"/>
  </si>
  <si>
    <t>2023/8/24</t>
    <phoneticPr fontId="40" type="noConversion"/>
  </si>
  <si>
    <t>Unsigned</t>
    <phoneticPr fontId="23" type="noConversion"/>
  </si>
  <si>
    <t>ASCII</t>
    <phoneticPr fontId="23" type="noConversion"/>
  </si>
  <si>
    <t>K</t>
    <phoneticPr fontId="40" type="noConversion"/>
  </si>
  <si>
    <t>BCD</t>
    <phoneticPr fontId="23" type="noConversion"/>
  </si>
  <si>
    <t>Aging Counter</t>
    <phoneticPr fontId="23" type="noConversion"/>
  </si>
  <si>
    <t>00</t>
    <phoneticPr fontId="23" type="noConversion"/>
  </si>
  <si>
    <t>All DTCs</t>
    <phoneticPr fontId="23" type="noConversion"/>
  </si>
  <si>
    <r>
      <t>M
(Signal data refer to message matrix.)</t>
    </r>
    <r>
      <rPr>
        <sz val="8"/>
        <color theme="1"/>
        <rFont val="新細明體"/>
        <family val="2"/>
        <charset val="136"/>
      </rPr>
      <t>。</t>
    </r>
    <phoneticPr fontId="23" type="noConversion"/>
  </si>
  <si>
    <t>ss</t>
  </si>
  <si>
    <t>60</t>
  </si>
  <si>
    <t>sec</t>
  </si>
  <si>
    <t>mm</t>
  </si>
  <si>
    <t>min</t>
  </si>
  <si>
    <t>HH</t>
  </si>
  <si>
    <t>hr</t>
  </si>
  <si>
    <t>dd</t>
  </si>
  <si>
    <t>date</t>
  </si>
  <si>
    <t>MM</t>
  </si>
  <si>
    <t>12</t>
  </si>
  <si>
    <t>mounth</t>
  </si>
  <si>
    <t>EBUS</t>
    <phoneticPr fontId="23" type="noConversion"/>
  </si>
  <si>
    <t>1. Cover
2. Introduction
3. GeneralInfo
4. Services
5. 28Service
6. DTCList
7. Snapshot
8. ExtendedData
9. DIDList
10. DIDData
11. 2FService
12. 31Service
13. 23_3DService
14. 2AService</t>
    <phoneticPr fontId="40" type="noConversion"/>
  </si>
  <si>
    <t>Diagnostic Tool
Normal mode</t>
    <phoneticPr fontId="23" type="noConversion"/>
  </si>
  <si>
    <t>Diagnostic Tool
Engineer mode</t>
    <phoneticPr fontId="23" type="noConversion"/>
  </si>
  <si>
    <t>Part number &amp; model</t>
    <phoneticPr fontId="40" type="noConversion"/>
  </si>
  <si>
    <t>D21</t>
    <phoneticPr fontId="23" type="noConversion"/>
  </si>
  <si>
    <t>D31H</t>
    <phoneticPr fontId="23" type="noConversion"/>
  </si>
  <si>
    <t>D31L</t>
    <phoneticPr fontId="23" type="noConversion"/>
  </si>
  <si>
    <t>N</t>
    <phoneticPr fontId="23" type="noConversion"/>
  </si>
  <si>
    <t>DID number</t>
    <phoneticPr fontId="23" type="noConversion"/>
  </si>
  <si>
    <t>DID Description</t>
    <phoneticPr fontId="23" type="noConversion"/>
  </si>
  <si>
    <t>FVT Require</t>
    <phoneticPr fontId="23" type="noConversion"/>
  </si>
  <si>
    <t>FPT1</t>
    <phoneticPr fontId="23" type="noConversion"/>
  </si>
  <si>
    <t>TA2U</t>
    <phoneticPr fontId="23" type="noConversion"/>
  </si>
  <si>
    <t>Diagnostic Specification - DTC Data</t>
    <phoneticPr fontId="23" type="noConversion"/>
  </si>
  <si>
    <t>Diagnostic Questionnaire - DTC List</t>
    <phoneticPr fontId="40" type="noConversion"/>
  </si>
  <si>
    <t>L</t>
    <phoneticPr fontId="40" type="noConversion"/>
  </si>
  <si>
    <t>2024/5/16</t>
    <phoneticPr fontId="40" type="noConversion"/>
  </si>
  <si>
    <t>DTC Meaning</t>
    <phoneticPr fontId="23" type="noConversion"/>
  </si>
  <si>
    <t>Revision</t>
    <phoneticPr fontId="23" type="noConversion"/>
  </si>
  <si>
    <t>Date</t>
    <phoneticPr fontId="23" type="noConversion"/>
  </si>
  <si>
    <t>Author</t>
    <phoneticPr fontId="23" type="noConversion"/>
  </si>
  <si>
    <t>Changes Section</t>
    <phoneticPr fontId="23" type="noConversion"/>
  </si>
  <si>
    <t>Changes Comments</t>
    <phoneticPr fontId="23" type="noConversion"/>
  </si>
  <si>
    <t>General information</t>
    <phoneticPr fontId="23" type="noConversion"/>
  </si>
  <si>
    <t xml:space="preserve">Car model selection </t>
    <phoneticPr fontId="23" type="noConversion"/>
  </si>
  <si>
    <t>ECU Information</t>
    <phoneticPr fontId="23" type="noConversion"/>
  </si>
  <si>
    <t>Name</t>
    <phoneticPr fontId="23" type="noConversion"/>
  </si>
  <si>
    <t>Value</t>
    <phoneticPr fontId="23" type="noConversion"/>
  </si>
  <si>
    <t>Unit</t>
    <phoneticPr fontId="23" type="noConversion"/>
  </si>
  <si>
    <t>CAN(FD) Information</t>
    <phoneticPr fontId="23" type="noConversion"/>
  </si>
  <si>
    <t>FVT Normative Values</t>
    <phoneticPr fontId="23" type="noConversion"/>
  </si>
  <si>
    <t>Doip Information</t>
    <phoneticPr fontId="23" type="noConversion"/>
  </si>
  <si>
    <t>Example_Read And Write 5 Bytes</t>
    <phoneticPr fontId="23" type="noConversion"/>
  </si>
  <si>
    <t>Example_DTC occurrence counter</t>
    <phoneticPr fontId="23" type="noConversion"/>
  </si>
  <si>
    <t>Example_Report number of aging counter</t>
    <phoneticPr fontId="23" type="noConversion"/>
  </si>
  <si>
    <t>CRC</t>
    <phoneticPr fontId="23" type="noConversion"/>
  </si>
  <si>
    <t>CRC-32-IEEE 802.3</t>
    <phoneticPr fontId="23" type="noConversion"/>
  </si>
  <si>
    <t>1. Please provide example log with burning file(Srec) for Bootloader develop.
2. The total programming time must not exceed 300 seconds.</t>
    <phoneticPr fontId="40" type="noConversion"/>
  </si>
  <si>
    <t>Parameter</t>
    <phoneticPr fontId="23" type="noConversion"/>
  </si>
  <si>
    <t>Function</t>
    <phoneticPr fontId="23" type="noConversion"/>
  </si>
  <si>
    <r>
      <rPr>
        <b/>
        <i/>
        <sz val="10"/>
        <color rgb="FF000000"/>
        <rFont val="微軟正黑體"/>
        <family val="2"/>
        <charset val="136"/>
      </rPr>
      <t>版本</t>
    </r>
    <phoneticPr fontId="40" type="noConversion"/>
  </si>
  <si>
    <r>
      <rPr>
        <b/>
        <i/>
        <sz val="10"/>
        <color indexed="8"/>
        <rFont val="微軟正黑體"/>
        <family val="2"/>
        <charset val="136"/>
      </rPr>
      <t>日期</t>
    </r>
    <phoneticPr fontId="40" type="noConversion"/>
  </si>
  <si>
    <r>
      <rPr>
        <b/>
        <i/>
        <sz val="10"/>
        <color indexed="8"/>
        <rFont val="微軟正黑體"/>
        <family val="2"/>
        <charset val="136"/>
      </rPr>
      <t>作者</t>
    </r>
    <phoneticPr fontId="40" type="noConversion"/>
  </si>
  <si>
    <r>
      <rPr>
        <b/>
        <i/>
        <sz val="10"/>
        <color indexed="8"/>
        <rFont val="微軟正黑體"/>
        <family val="2"/>
        <charset val="136"/>
      </rPr>
      <t>審查人員</t>
    </r>
    <phoneticPr fontId="40" type="noConversion"/>
  </si>
  <si>
    <r>
      <rPr>
        <b/>
        <i/>
        <sz val="10"/>
        <color indexed="8"/>
        <rFont val="微軟正黑體"/>
        <family val="2"/>
        <charset val="136"/>
      </rPr>
      <t>狀態</t>
    </r>
    <phoneticPr fontId="40" type="noConversion"/>
  </si>
  <si>
    <r>
      <rPr>
        <b/>
        <i/>
        <sz val="10"/>
        <color indexed="8"/>
        <rFont val="微軟正黑體"/>
        <family val="2"/>
        <charset val="136"/>
      </rPr>
      <t>修改章節</t>
    </r>
    <phoneticPr fontId="40" type="noConversion"/>
  </si>
  <si>
    <r>
      <rPr>
        <b/>
        <i/>
        <sz val="10"/>
        <color indexed="8"/>
        <rFont val="微軟正黑體"/>
        <family val="2"/>
        <charset val="136"/>
      </rPr>
      <t>修改說明</t>
    </r>
    <phoneticPr fontId="40" type="noConversion"/>
  </si>
  <si>
    <r>
      <rPr>
        <sz val="10"/>
        <rFont val="微軟正黑體"/>
        <family val="2"/>
        <charset val="136"/>
      </rPr>
      <t>發布初始版本</t>
    </r>
    <r>
      <rPr>
        <sz val="10"/>
        <rFont val="Arial"/>
        <family val="2"/>
      </rPr>
      <t>Demo</t>
    </r>
    <phoneticPr fontId="23" type="noConversion"/>
  </si>
  <si>
    <r>
      <rPr>
        <sz val="10"/>
        <rFont val="微軟正黑體"/>
        <family val="2"/>
        <charset val="136"/>
      </rPr>
      <t>加入</t>
    </r>
    <r>
      <rPr>
        <sz val="10"/>
        <rFont val="Arial"/>
        <family val="2"/>
      </rPr>
      <t>counter</t>
    </r>
    <phoneticPr fontId="40" type="noConversion"/>
  </si>
  <si>
    <r>
      <t>1. Support</t>
    </r>
    <r>
      <rPr>
        <sz val="10"/>
        <rFont val="微軟正黑體"/>
        <family val="2"/>
        <charset val="136"/>
      </rPr>
      <t>欄位預設</t>
    </r>
    <r>
      <rPr>
        <sz val="10"/>
        <rFont val="Arial"/>
        <family val="2"/>
      </rPr>
      <t>yes</t>
    </r>
    <r>
      <rPr>
        <sz val="10"/>
        <rFont val="微軟正黑體"/>
        <family val="2"/>
        <charset val="136"/>
      </rPr>
      <t>，</t>
    </r>
    <r>
      <rPr>
        <sz val="10"/>
        <rFont val="Arial"/>
        <family val="2"/>
      </rPr>
      <t>FVT</t>
    </r>
    <r>
      <rPr>
        <sz val="10"/>
        <rFont val="微軟正黑體"/>
        <family val="2"/>
        <charset val="136"/>
      </rPr>
      <t>要求為</t>
    </r>
    <r>
      <rPr>
        <sz val="10"/>
        <rFont val="Arial"/>
        <family val="2"/>
      </rPr>
      <t>M
2. Protocol</t>
    </r>
    <r>
      <rPr>
        <sz val="10"/>
        <rFont val="微軟正黑體"/>
        <family val="2"/>
        <charset val="136"/>
      </rPr>
      <t>為</t>
    </r>
    <r>
      <rPr>
        <sz val="10"/>
        <rFont val="Arial"/>
        <family val="2"/>
      </rPr>
      <t>CAN</t>
    </r>
    <r>
      <rPr>
        <sz val="10"/>
        <rFont val="微軟正黑體"/>
        <family val="2"/>
        <charset val="136"/>
      </rPr>
      <t>，</t>
    </r>
    <r>
      <rPr>
        <sz val="10"/>
        <rFont val="Arial"/>
        <family val="2"/>
      </rPr>
      <t>DLC</t>
    </r>
    <r>
      <rPr>
        <sz val="10"/>
        <rFont val="微軟正黑體"/>
        <family val="2"/>
        <charset val="136"/>
      </rPr>
      <t>為</t>
    </r>
    <r>
      <rPr>
        <sz val="10"/>
        <rFont val="Arial"/>
        <family val="2"/>
      </rPr>
      <t>8
3. CAN Functional Request ID</t>
    </r>
    <r>
      <rPr>
        <sz val="10"/>
        <rFont val="微軟正黑體"/>
        <family val="2"/>
        <charset val="136"/>
      </rPr>
      <t>在</t>
    </r>
    <r>
      <rPr>
        <sz val="10"/>
        <rFont val="Arial"/>
        <family val="2"/>
      </rPr>
      <t>Extended</t>
    </r>
    <r>
      <rPr>
        <sz val="10"/>
        <rFont val="微軟正黑體"/>
        <family val="2"/>
        <charset val="136"/>
      </rPr>
      <t>下可輸入其他值</t>
    </r>
    <phoneticPr fontId="40" type="noConversion"/>
  </si>
  <si>
    <r>
      <rPr>
        <sz val="10"/>
        <rFont val="微軟正黑體"/>
        <family val="2"/>
        <charset val="136"/>
      </rPr>
      <t>診斷模式控制</t>
    </r>
    <r>
      <rPr>
        <sz val="10"/>
        <rFont val="Arial"/>
        <family val="2"/>
      </rPr>
      <t>0x03</t>
    </r>
    <r>
      <rPr>
        <sz val="10"/>
        <rFont val="微軟正黑體"/>
        <family val="2"/>
        <charset val="136"/>
      </rPr>
      <t>，安全問訪級別</t>
    </r>
    <r>
      <rPr>
        <sz val="10"/>
        <rFont val="Arial"/>
        <family val="2"/>
      </rPr>
      <t>01</t>
    </r>
    <r>
      <rPr>
        <sz val="10"/>
        <rFont val="微軟正黑體"/>
        <family val="2"/>
        <charset val="136"/>
      </rPr>
      <t>刪除</t>
    </r>
    <phoneticPr fontId="40" type="noConversion"/>
  </si>
  <si>
    <r>
      <t xml:space="preserve">1. 27Service </t>
    </r>
    <r>
      <rPr>
        <sz val="10"/>
        <rFont val="微軟正黑體"/>
        <family val="2"/>
        <charset val="136"/>
      </rPr>
      <t>演算法改為</t>
    </r>
    <r>
      <rPr>
        <sz val="10"/>
        <rFont val="Arial"/>
        <family val="2"/>
      </rPr>
      <t>AES-128</t>
    </r>
    <r>
      <rPr>
        <sz val="10"/>
        <rFont val="微軟正黑體"/>
        <family val="2"/>
        <charset val="136"/>
      </rPr>
      <t>，</t>
    </r>
    <r>
      <rPr>
        <sz val="10"/>
        <rFont val="Arial"/>
        <family val="2"/>
      </rPr>
      <t xml:space="preserve">SEED/KEY </t>
    </r>
    <r>
      <rPr>
        <sz val="10"/>
        <rFont val="微軟正黑體"/>
        <family val="2"/>
        <charset val="136"/>
      </rPr>
      <t>改為</t>
    </r>
    <r>
      <rPr>
        <sz val="10"/>
        <rFont val="Arial"/>
        <family val="2"/>
      </rPr>
      <t xml:space="preserve">16Bytes
2.DTCList Busoff </t>
    </r>
    <r>
      <rPr>
        <sz val="10"/>
        <rFont val="微軟正黑體"/>
        <family val="2"/>
        <charset val="136"/>
      </rPr>
      <t xml:space="preserve">內容修正
</t>
    </r>
    <r>
      <rPr>
        <sz val="10"/>
        <rFont val="Arial"/>
        <family val="2"/>
      </rPr>
      <t>3.Snapshot</t>
    </r>
    <r>
      <rPr>
        <sz val="10"/>
        <rFont val="微軟正黑體"/>
        <family val="2"/>
        <charset val="136"/>
      </rPr>
      <t xml:space="preserve">範例更新
</t>
    </r>
    <r>
      <rPr>
        <sz val="10"/>
        <rFont val="Arial"/>
        <family val="2"/>
      </rPr>
      <t xml:space="preserve">4.ExtendedData </t>
    </r>
    <r>
      <rPr>
        <sz val="10"/>
        <rFont val="微軟正黑體"/>
        <family val="2"/>
        <charset val="136"/>
      </rPr>
      <t xml:space="preserve">範例更新
</t>
    </r>
    <r>
      <rPr>
        <sz val="10"/>
        <rFont val="Arial"/>
        <family val="2"/>
      </rPr>
      <t>5.DIDList</t>
    </r>
    <r>
      <rPr>
        <sz val="10"/>
        <rFont val="微軟正黑體"/>
        <family val="2"/>
        <charset val="136"/>
      </rPr>
      <t>更新</t>
    </r>
    <r>
      <rPr>
        <sz val="10"/>
        <rFont val="Arial"/>
        <family val="2"/>
      </rPr>
      <t>(</t>
    </r>
    <r>
      <rPr>
        <sz val="10"/>
        <rFont val="微軟正黑體"/>
        <family val="2"/>
        <charset val="136"/>
      </rPr>
      <t>新增多組</t>
    </r>
    <r>
      <rPr>
        <sz val="10"/>
        <rFont val="Arial"/>
        <family val="2"/>
      </rPr>
      <t>DID</t>
    </r>
    <r>
      <rPr>
        <sz val="10"/>
        <rFont val="微軟正黑體"/>
        <family val="2"/>
        <charset val="136"/>
      </rPr>
      <t>及移除不適用</t>
    </r>
    <r>
      <rPr>
        <sz val="10"/>
        <rFont val="Arial"/>
        <family val="2"/>
      </rPr>
      <t>DID)
6.DIDData</t>
    </r>
    <r>
      <rPr>
        <sz val="10"/>
        <rFont val="微軟正黑體"/>
        <family val="2"/>
        <charset val="136"/>
      </rPr>
      <t>更新</t>
    </r>
    <r>
      <rPr>
        <sz val="10"/>
        <rFont val="Arial"/>
        <family val="2"/>
      </rPr>
      <t>(</t>
    </r>
    <r>
      <rPr>
        <sz val="10"/>
        <rFont val="微軟正黑體"/>
        <family val="2"/>
        <charset val="136"/>
      </rPr>
      <t>新增多組</t>
    </r>
    <r>
      <rPr>
        <sz val="10"/>
        <rFont val="Arial"/>
        <family val="2"/>
      </rPr>
      <t>DID</t>
    </r>
    <r>
      <rPr>
        <sz val="10"/>
        <rFont val="微軟正黑體"/>
        <family val="2"/>
        <charset val="136"/>
      </rPr>
      <t>及移除不適用</t>
    </r>
    <r>
      <rPr>
        <sz val="10"/>
        <rFont val="Arial"/>
        <family val="2"/>
      </rPr>
      <t>DID)</t>
    </r>
    <phoneticPr fontId="40" type="noConversion"/>
  </si>
  <si>
    <r>
      <t xml:space="preserve">1. </t>
    </r>
    <r>
      <rPr>
        <sz val="10"/>
        <color theme="1"/>
        <rFont val="微軟正黑體"/>
        <family val="2"/>
        <charset val="136"/>
      </rPr>
      <t>取消</t>
    </r>
    <r>
      <rPr>
        <sz val="10"/>
        <color theme="1"/>
        <rFont val="Arial"/>
        <family val="2"/>
      </rPr>
      <t>Client</t>
    </r>
    <r>
      <rPr>
        <sz val="10"/>
        <color theme="1"/>
        <rFont val="微軟正黑體"/>
        <family val="2"/>
        <charset val="136"/>
      </rPr>
      <t>欄位底色，後續</t>
    </r>
    <r>
      <rPr>
        <sz val="10"/>
        <color theme="1"/>
        <rFont val="Arial"/>
        <family val="2"/>
      </rPr>
      <t>ECU</t>
    </r>
    <r>
      <rPr>
        <sz val="10"/>
        <color theme="1"/>
        <rFont val="微軟正黑體"/>
        <family val="2"/>
        <charset val="136"/>
      </rPr>
      <t xml:space="preserve">無需填寫此欄位。
</t>
    </r>
    <r>
      <rPr>
        <sz val="10"/>
        <color theme="1"/>
        <rFont val="Arial"/>
        <family val="2"/>
      </rPr>
      <t xml:space="preserve">2-1. </t>
    </r>
    <r>
      <rPr>
        <sz val="10"/>
        <color theme="1"/>
        <rFont val="微軟正黑體"/>
        <family val="2"/>
        <charset val="136"/>
      </rPr>
      <t xml:space="preserve">將各欄位預期填寫內容調整為預設值。
</t>
    </r>
    <r>
      <rPr>
        <sz val="10"/>
        <color theme="1"/>
        <rFont val="Arial"/>
        <family val="2"/>
      </rPr>
      <t>2-2. ISO</t>
    </r>
    <r>
      <rPr>
        <sz val="10"/>
        <color theme="1"/>
        <rFont val="微軟正黑體"/>
        <family val="2"/>
        <charset val="136"/>
      </rPr>
      <t>規範</t>
    </r>
    <r>
      <rPr>
        <sz val="10"/>
        <color theme="1"/>
        <rFont val="Arial"/>
        <family val="2"/>
      </rPr>
      <t>Level</t>
    </r>
    <r>
      <rPr>
        <sz val="10"/>
        <color theme="1"/>
        <rFont val="微軟正黑體"/>
        <family val="2"/>
        <charset val="136"/>
      </rPr>
      <t>為</t>
    </r>
    <r>
      <rPr>
        <sz val="10"/>
        <color theme="1"/>
        <rFont val="Arial"/>
        <family val="2"/>
      </rPr>
      <t>requestSeed</t>
    </r>
    <r>
      <rPr>
        <sz val="10"/>
        <color theme="1"/>
        <rFont val="微軟正黑體"/>
        <family val="2"/>
        <charset val="136"/>
      </rPr>
      <t>之</t>
    </r>
    <r>
      <rPr>
        <sz val="10"/>
        <color theme="1"/>
        <rFont val="Arial"/>
        <family val="2"/>
      </rPr>
      <t>hex</t>
    </r>
    <r>
      <rPr>
        <sz val="10"/>
        <color theme="1"/>
        <rFont val="微軟正黑體"/>
        <family val="2"/>
        <charset val="136"/>
      </rPr>
      <t>值，故修改原</t>
    </r>
    <r>
      <rPr>
        <sz val="10"/>
        <color theme="1"/>
        <rFont val="Arial"/>
        <family val="2"/>
      </rPr>
      <t>L2</t>
    </r>
    <r>
      <rPr>
        <sz val="10"/>
        <color theme="1"/>
        <rFont val="微軟正黑體"/>
        <family val="2"/>
        <charset val="136"/>
      </rPr>
      <t>為</t>
    </r>
    <r>
      <rPr>
        <sz val="10"/>
        <color theme="1"/>
        <rFont val="Arial"/>
        <family val="2"/>
      </rPr>
      <t>L3</t>
    </r>
    <r>
      <rPr>
        <sz val="10"/>
        <color theme="1"/>
        <rFont val="微軟正黑體"/>
        <family val="2"/>
        <charset val="136"/>
      </rPr>
      <t xml:space="preserve">。
</t>
    </r>
    <r>
      <rPr>
        <sz val="10"/>
        <color theme="1"/>
        <rFont val="Arial"/>
        <family val="2"/>
      </rPr>
      <t xml:space="preserve">3. </t>
    </r>
    <r>
      <rPr>
        <sz val="10"/>
        <color theme="1"/>
        <rFont val="微軟正黑體"/>
        <family val="2"/>
        <charset val="136"/>
      </rPr>
      <t>新增</t>
    </r>
    <r>
      <rPr>
        <sz val="10"/>
        <color theme="1"/>
        <rFont val="Arial"/>
        <family val="2"/>
      </rPr>
      <t>key</t>
    </r>
    <r>
      <rPr>
        <sz val="10"/>
        <color theme="1"/>
        <rFont val="微軟正黑體"/>
        <family val="2"/>
        <charset val="136"/>
      </rPr>
      <t xml:space="preserve">填寫欄位。
</t>
    </r>
    <r>
      <rPr>
        <sz val="10"/>
        <color theme="1"/>
        <rFont val="Arial"/>
        <family val="2"/>
      </rPr>
      <t xml:space="preserve">4. </t>
    </r>
    <r>
      <rPr>
        <sz val="10"/>
        <color theme="1"/>
        <rFont val="微軟正黑體"/>
        <family val="2"/>
        <charset val="136"/>
      </rPr>
      <t xml:space="preserve">將各欄位預期填寫內容調整為預設值。
</t>
    </r>
    <r>
      <rPr>
        <sz val="10"/>
        <color theme="1"/>
        <rFont val="Arial"/>
        <family val="2"/>
      </rPr>
      <t xml:space="preserve">5. NRC
5. </t>
    </r>
    <r>
      <rPr>
        <sz val="10"/>
        <color theme="1"/>
        <rFont val="微軟正黑體"/>
        <family val="2"/>
        <charset val="136"/>
      </rPr>
      <t>更新</t>
    </r>
    <r>
      <rPr>
        <sz val="10"/>
        <color theme="1"/>
        <rFont val="Arial"/>
        <family val="2"/>
      </rPr>
      <t>DTC Status</t>
    </r>
    <r>
      <rPr>
        <sz val="10"/>
        <color theme="1"/>
        <rFont val="微軟正黑體"/>
        <family val="2"/>
        <charset val="136"/>
      </rPr>
      <t>的</t>
    </r>
    <r>
      <rPr>
        <sz val="10"/>
        <color theme="1"/>
        <rFont val="Arial"/>
        <family val="2"/>
      </rPr>
      <t>Mandatory</t>
    </r>
    <r>
      <rPr>
        <sz val="10"/>
        <color theme="1"/>
        <rFont val="微軟正黑體"/>
        <family val="2"/>
        <charset val="136"/>
      </rPr>
      <t>項目。</t>
    </r>
    <phoneticPr fontId="40" type="noConversion"/>
  </si>
  <si>
    <r>
      <t xml:space="preserve">1. </t>
    </r>
    <r>
      <rPr>
        <sz val="10"/>
        <color theme="1"/>
        <rFont val="微軟正黑體"/>
        <family val="2"/>
        <charset val="136"/>
      </rPr>
      <t>欄位</t>
    </r>
    <r>
      <rPr>
        <sz val="10"/>
        <color theme="1"/>
        <rFont val="Arial"/>
        <family val="2"/>
      </rPr>
      <t>A16</t>
    </r>
    <r>
      <rPr>
        <sz val="10"/>
        <color theme="1"/>
        <rFont val="微軟正黑體"/>
        <family val="2"/>
        <charset val="136"/>
      </rPr>
      <t xml:space="preserve">誤記更正。
</t>
    </r>
    <r>
      <rPr>
        <sz val="10"/>
        <color theme="1"/>
        <rFont val="Arial"/>
        <family val="2"/>
      </rPr>
      <t xml:space="preserve">2. </t>
    </r>
    <r>
      <rPr>
        <sz val="10"/>
        <color theme="1"/>
        <rFont val="微軟正黑體"/>
        <family val="2"/>
        <charset val="136"/>
      </rPr>
      <t>新增</t>
    </r>
    <r>
      <rPr>
        <sz val="10"/>
        <color theme="1"/>
        <rFont val="Arial"/>
        <family val="2"/>
      </rPr>
      <t>DID F180</t>
    </r>
    <r>
      <rPr>
        <sz val="10"/>
        <color theme="1"/>
        <rFont val="微軟正黑體"/>
        <family val="2"/>
        <charset val="136"/>
      </rPr>
      <t xml:space="preserve">。
</t>
    </r>
    <r>
      <rPr>
        <sz val="10"/>
        <color theme="1"/>
        <rFont val="Arial"/>
        <family val="2"/>
      </rPr>
      <t xml:space="preserve">3. </t>
    </r>
    <r>
      <rPr>
        <sz val="10"/>
        <color theme="1"/>
        <rFont val="微軟正黑體"/>
        <family val="2"/>
        <charset val="136"/>
      </rPr>
      <t>新增</t>
    </r>
    <r>
      <rPr>
        <sz val="10"/>
        <color theme="1"/>
        <rFont val="Arial"/>
        <family val="2"/>
      </rPr>
      <t>DID F180</t>
    </r>
    <r>
      <rPr>
        <sz val="10"/>
        <color theme="1"/>
        <rFont val="微軟正黑體"/>
        <family val="2"/>
        <charset val="136"/>
      </rPr>
      <t xml:space="preserve">。
</t>
    </r>
    <r>
      <rPr>
        <sz val="10"/>
        <color theme="1"/>
        <rFont val="Arial"/>
        <family val="2"/>
      </rPr>
      <t xml:space="preserve">4. </t>
    </r>
    <r>
      <rPr>
        <sz val="10"/>
        <color theme="1"/>
        <rFont val="微軟正黑體"/>
        <family val="2"/>
        <charset val="136"/>
      </rPr>
      <t xml:space="preserve">開放空白欄位填寫資訊。
</t>
    </r>
    <r>
      <rPr>
        <sz val="10"/>
        <color theme="1"/>
        <rFont val="Arial"/>
        <family val="2"/>
      </rPr>
      <t xml:space="preserve">5. </t>
    </r>
    <r>
      <rPr>
        <sz val="10"/>
        <color theme="1"/>
        <rFont val="微軟正黑體"/>
        <family val="2"/>
        <charset val="136"/>
      </rPr>
      <t>開放供應商填寫自訂義</t>
    </r>
    <r>
      <rPr>
        <sz val="10"/>
        <color theme="1"/>
        <rFont val="Arial"/>
        <family val="2"/>
      </rPr>
      <t>NRC</t>
    </r>
    <r>
      <rPr>
        <sz val="10"/>
        <color theme="1"/>
        <rFont val="微軟正黑體"/>
        <family val="2"/>
        <charset val="136"/>
      </rPr>
      <t>資訊。</t>
    </r>
    <phoneticPr fontId="40" type="noConversion"/>
  </si>
  <si>
    <r>
      <t xml:space="preserve">1. </t>
    </r>
    <r>
      <rPr>
        <sz val="10"/>
        <color theme="1"/>
        <rFont val="微軟正黑體"/>
        <family val="2"/>
        <charset val="136"/>
      </rPr>
      <t>開放空白欄位填寫資訊、新增欄位</t>
    </r>
    <r>
      <rPr>
        <sz val="10"/>
        <color theme="1"/>
        <rFont val="Arial"/>
        <family val="2"/>
      </rPr>
      <t>E18</t>
    </r>
    <r>
      <rPr>
        <sz val="10"/>
        <color theme="1"/>
        <rFont val="微軟正黑體"/>
        <family val="2"/>
        <charset val="136"/>
      </rPr>
      <t>、</t>
    </r>
    <r>
      <rPr>
        <sz val="10"/>
        <color theme="1"/>
        <rFont val="Arial"/>
        <family val="2"/>
      </rPr>
      <t>E19</t>
    </r>
    <r>
      <rPr>
        <sz val="10"/>
        <color theme="1"/>
        <rFont val="微軟正黑體"/>
        <family val="2"/>
        <charset val="136"/>
      </rPr>
      <t>、</t>
    </r>
    <r>
      <rPr>
        <sz val="10"/>
        <color theme="1"/>
        <rFont val="Arial"/>
        <family val="2"/>
      </rPr>
      <t>E20</t>
    </r>
    <r>
      <rPr>
        <sz val="10"/>
        <color theme="1"/>
        <rFont val="微軟正黑體"/>
        <family val="2"/>
        <charset val="136"/>
      </rPr>
      <t xml:space="preserve">填寫資訊。
</t>
    </r>
    <r>
      <rPr>
        <sz val="10"/>
        <color theme="1"/>
        <rFont val="Arial"/>
        <family val="2"/>
      </rPr>
      <t xml:space="preserve">2. </t>
    </r>
    <r>
      <rPr>
        <sz val="10"/>
        <color theme="1"/>
        <rFont val="微軟正黑體"/>
        <family val="2"/>
        <charset val="136"/>
      </rPr>
      <t xml:space="preserve">開放空白欄位填寫資訊。
</t>
    </r>
    <r>
      <rPr>
        <sz val="10"/>
        <color theme="1"/>
        <rFont val="Arial"/>
        <family val="2"/>
      </rPr>
      <t xml:space="preserve">3. </t>
    </r>
    <r>
      <rPr>
        <sz val="10"/>
        <color theme="1"/>
        <rFont val="微軟正黑體"/>
        <family val="2"/>
        <charset val="136"/>
      </rPr>
      <t xml:space="preserve">開放空白欄位填寫資訊。
</t>
    </r>
    <r>
      <rPr>
        <sz val="10"/>
        <color theme="1"/>
        <rFont val="Arial"/>
        <family val="2"/>
      </rPr>
      <t xml:space="preserve">4. </t>
    </r>
    <r>
      <rPr>
        <sz val="10"/>
        <color theme="1"/>
        <rFont val="微軟正黑體"/>
        <family val="2"/>
        <charset val="136"/>
      </rPr>
      <t>開放空白欄位填寫資訊、欄位</t>
    </r>
    <r>
      <rPr>
        <sz val="10"/>
        <color theme="1"/>
        <rFont val="Arial"/>
        <family val="2"/>
      </rPr>
      <t>K24</t>
    </r>
    <r>
      <rPr>
        <sz val="10"/>
        <color theme="1"/>
        <rFont val="微軟正黑體"/>
        <family val="2"/>
        <charset val="136"/>
      </rPr>
      <t>、</t>
    </r>
    <r>
      <rPr>
        <sz val="10"/>
        <color theme="1"/>
        <rFont val="Arial"/>
        <family val="2"/>
      </rPr>
      <t>K25</t>
    </r>
    <r>
      <rPr>
        <sz val="10"/>
        <color theme="1"/>
        <rFont val="微軟正黑體"/>
        <family val="2"/>
        <charset val="136"/>
      </rPr>
      <t>、</t>
    </r>
    <r>
      <rPr>
        <sz val="10"/>
        <color theme="1"/>
        <rFont val="Arial"/>
        <family val="2"/>
      </rPr>
      <t>K26</t>
    </r>
    <r>
      <rPr>
        <sz val="10"/>
        <color theme="1"/>
        <rFont val="微軟正黑體"/>
        <family val="2"/>
        <charset val="136"/>
      </rPr>
      <t>、</t>
    </r>
    <r>
      <rPr>
        <sz val="10"/>
        <color theme="1"/>
        <rFont val="Arial"/>
        <family val="2"/>
      </rPr>
      <t>K27</t>
    </r>
    <r>
      <rPr>
        <sz val="10"/>
        <color theme="1"/>
        <rFont val="微軟正黑體"/>
        <family val="2"/>
        <charset val="136"/>
      </rPr>
      <t>、</t>
    </r>
    <r>
      <rPr>
        <sz val="10"/>
        <color theme="1"/>
        <rFont val="Arial"/>
        <family val="2"/>
      </rPr>
      <t>F37</t>
    </r>
    <r>
      <rPr>
        <sz val="10"/>
        <color theme="1"/>
        <rFont val="微軟正黑體"/>
        <family val="2"/>
        <charset val="136"/>
      </rPr>
      <t>、</t>
    </r>
    <r>
      <rPr>
        <sz val="10"/>
        <color theme="1"/>
        <rFont val="Arial"/>
        <family val="2"/>
      </rPr>
      <t>F38</t>
    </r>
    <r>
      <rPr>
        <sz val="10"/>
        <color theme="1"/>
        <rFont val="微軟正黑體"/>
        <family val="2"/>
        <charset val="136"/>
      </rPr>
      <t>、</t>
    </r>
    <r>
      <rPr>
        <sz val="10"/>
        <color theme="1"/>
        <rFont val="Arial"/>
        <family val="2"/>
      </rPr>
      <t>F39</t>
    </r>
    <r>
      <rPr>
        <sz val="10"/>
        <color theme="1"/>
        <rFont val="微軟正黑體"/>
        <family val="2"/>
        <charset val="136"/>
      </rPr>
      <t>、</t>
    </r>
    <r>
      <rPr>
        <sz val="10"/>
        <color theme="1"/>
        <rFont val="Arial"/>
        <family val="2"/>
      </rPr>
      <t>F40</t>
    </r>
    <r>
      <rPr>
        <sz val="10"/>
        <color theme="1"/>
        <rFont val="微軟正黑體"/>
        <family val="2"/>
        <charset val="136"/>
      </rPr>
      <t>、</t>
    </r>
    <r>
      <rPr>
        <sz val="10"/>
        <color theme="1"/>
        <rFont val="Arial"/>
        <family val="2"/>
      </rPr>
      <t>F41</t>
    </r>
    <r>
      <rPr>
        <sz val="10"/>
        <color theme="1"/>
        <rFont val="微軟正黑體"/>
        <family val="2"/>
        <charset val="136"/>
      </rPr>
      <t>、</t>
    </r>
    <r>
      <rPr>
        <sz val="10"/>
        <color theme="1"/>
        <rFont val="Arial"/>
        <family val="2"/>
      </rPr>
      <t>F42</t>
    </r>
    <r>
      <rPr>
        <sz val="10"/>
        <color theme="1"/>
        <rFont val="微軟正黑體"/>
        <family val="2"/>
        <charset val="136"/>
      </rPr>
      <t xml:space="preserve">誤記更正。
</t>
    </r>
    <r>
      <rPr>
        <sz val="10"/>
        <color theme="1"/>
        <rFont val="Arial"/>
        <family val="2"/>
      </rPr>
      <t xml:space="preserve">5. </t>
    </r>
    <r>
      <rPr>
        <sz val="10"/>
        <color theme="1"/>
        <rFont val="微軟正黑體"/>
        <family val="2"/>
        <charset val="136"/>
      </rPr>
      <t xml:space="preserve">開放空白欄位填寫資訊。
</t>
    </r>
    <r>
      <rPr>
        <sz val="10"/>
        <color theme="1"/>
        <rFont val="Arial"/>
        <family val="2"/>
      </rPr>
      <t xml:space="preserve">6. </t>
    </r>
    <r>
      <rPr>
        <sz val="10"/>
        <color theme="1"/>
        <rFont val="微軟正黑體"/>
        <family val="2"/>
        <charset val="136"/>
      </rPr>
      <t xml:space="preserve">開放空白欄位填寫資訊。
</t>
    </r>
    <r>
      <rPr>
        <sz val="10"/>
        <color theme="1"/>
        <rFont val="Arial"/>
        <family val="2"/>
      </rPr>
      <t xml:space="preserve">7. </t>
    </r>
    <r>
      <rPr>
        <sz val="10"/>
        <color theme="1"/>
        <rFont val="微軟正黑體"/>
        <family val="2"/>
        <charset val="136"/>
      </rPr>
      <t xml:space="preserve">開放空白欄位填寫資訊、新增黃底標註。
</t>
    </r>
    <r>
      <rPr>
        <sz val="10"/>
        <color theme="1"/>
        <rFont val="Arial"/>
        <family val="2"/>
      </rPr>
      <t xml:space="preserve">8. </t>
    </r>
    <r>
      <rPr>
        <sz val="10"/>
        <color theme="1"/>
        <rFont val="微軟正黑體"/>
        <family val="2"/>
        <charset val="136"/>
      </rPr>
      <t xml:space="preserve">開放空白欄位填寫資訊、新增黃底標註。
</t>
    </r>
    <r>
      <rPr>
        <sz val="10"/>
        <color theme="1"/>
        <rFont val="Arial"/>
        <family val="2"/>
      </rPr>
      <t xml:space="preserve">9. </t>
    </r>
    <r>
      <rPr>
        <sz val="10"/>
        <color theme="1"/>
        <rFont val="微軟正黑體"/>
        <family val="2"/>
        <charset val="136"/>
      </rPr>
      <t xml:space="preserve">開放空白欄位填寫資訊、新增黃底標註。
</t>
    </r>
    <r>
      <rPr>
        <sz val="10"/>
        <color theme="1"/>
        <rFont val="Arial"/>
        <family val="2"/>
      </rPr>
      <t xml:space="preserve">10. </t>
    </r>
    <r>
      <rPr>
        <sz val="10"/>
        <color theme="1"/>
        <rFont val="微軟正黑體"/>
        <family val="2"/>
        <charset val="136"/>
      </rPr>
      <t xml:space="preserve">開放空白欄位填寫資訊、新增黃底標註。
</t>
    </r>
    <r>
      <rPr>
        <sz val="10"/>
        <color theme="1"/>
        <rFont val="Arial"/>
        <family val="2"/>
      </rPr>
      <t xml:space="preserve">11. </t>
    </r>
    <r>
      <rPr>
        <sz val="10"/>
        <color theme="1"/>
        <rFont val="微軟正黑體"/>
        <family val="2"/>
        <charset val="136"/>
      </rPr>
      <t>開放空白欄位填寫資訊、新增黃底標註、更新欄位</t>
    </r>
    <r>
      <rPr>
        <sz val="10"/>
        <color theme="1"/>
        <rFont val="Arial"/>
        <family val="2"/>
      </rPr>
      <t>C7</t>
    </r>
    <r>
      <rPr>
        <sz val="10"/>
        <color theme="1"/>
        <rFont val="微軟正黑體"/>
        <family val="2"/>
        <charset val="136"/>
      </rPr>
      <t>、</t>
    </r>
    <r>
      <rPr>
        <sz val="10"/>
        <color theme="1"/>
        <rFont val="Arial"/>
        <family val="2"/>
      </rPr>
      <t>C8</t>
    </r>
    <r>
      <rPr>
        <sz val="10"/>
        <color theme="1"/>
        <rFont val="微軟正黑體"/>
        <family val="2"/>
        <charset val="136"/>
      </rPr>
      <t>、</t>
    </r>
    <r>
      <rPr>
        <sz val="10"/>
        <color theme="1"/>
        <rFont val="Arial"/>
        <family val="2"/>
      </rPr>
      <t>C12</t>
    </r>
    <r>
      <rPr>
        <sz val="10"/>
        <color theme="1"/>
        <rFont val="微軟正黑體"/>
        <family val="2"/>
        <charset val="136"/>
      </rPr>
      <t>、</t>
    </r>
    <r>
      <rPr>
        <sz val="10"/>
        <color theme="1"/>
        <rFont val="Arial"/>
        <family val="2"/>
      </rPr>
      <t>C14</t>
    </r>
    <r>
      <rPr>
        <sz val="10"/>
        <color theme="1"/>
        <rFont val="微軟正黑體"/>
        <family val="2"/>
        <charset val="136"/>
      </rPr>
      <t>、</t>
    </r>
    <r>
      <rPr>
        <sz val="10"/>
        <color theme="1"/>
        <rFont val="Arial"/>
        <family val="2"/>
      </rPr>
      <t>C15</t>
    </r>
    <r>
      <rPr>
        <sz val="10"/>
        <color theme="1"/>
        <rFont val="微軟正黑體"/>
        <family val="2"/>
        <charset val="136"/>
      </rPr>
      <t>、</t>
    </r>
    <r>
      <rPr>
        <sz val="10"/>
        <color theme="1"/>
        <rFont val="Arial"/>
        <family val="2"/>
      </rPr>
      <t>C16</t>
    </r>
    <r>
      <rPr>
        <sz val="10"/>
        <color theme="1"/>
        <rFont val="微軟正黑體"/>
        <family val="2"/>
        <charset val="136"/>
      </rPr>
      <t>、</t>
    </r>
    <r>
      <rPr>
        <sz val="10"/>
        <color theme="1"/>
        <rFont val="Arial"/>
        <family val="2"/>
      </rPr>
      <t>C17</t>
    </r>
    <r>
      <rPr>
        <sz val="10"/>
        <color theme="1"/>
        <rFont val="微軟正黑體"/>
        <family val="2"/>
        <charset val="136"/>
      </rPr>
      <t>、</t>
    </r>
    <r>
      <rPr>
        <sz val="10"/>
        <color theme="1"/>
        <rFont val="Arial"/>
        <family val="2"/>
      </rPr>
      <t>C21</t>
    </r>
    <r>
      <rPr>
        <sz val="10"/>
        <color theme="1"/>
        <rFont val="微軟正黑體"/>
        <family val="2"/>
        <charset val="136"/>
      </rPr>
      <t xml:space="preserve">。
</t>
    </r>
    <r>
      <rPr>
        <sz val="10"/>
        <color theme="1"/>
        <rFont val="Arial"/>
        <family val="2"/>
      </rPr>
      <t xml:space="preserve">12. </t>
    </r>
    <r>
      <rPr>
        <sz val="10"/>
        <color theme="1"/>
        <rFont val="微軟正黑體"/>
        <family val="2"/>
        <charset val="136"/>
      </rPr>
      <t>開放空白欄位填寫資訊、新增黃底標註、更新</t>
    </r>
    <r>
      <rPr>
        <sz val="10"/>
        <color theme="1"/>
        <rFont val="Arial"/>
        <family val="2"/>
      </rPr>
      <t>Column W</t>
    </r>
    <r>
      <rPr>
        <sz val="10"/>
        <color theme="1"/>
        <rFont val="微軟正黑體"/>
        <family val="2"/>
        <charset val="136"/>
      </rPr>
      <t>、欄位</t>
    </r>
    <r>
      <rPr>
        <sz val="10"/>
        <color theme="1"/>
        <rFont val="Arial"/>
        <family val="2"/>
      </rPr>
      <t>P20</t>
    </r>
    <r>
      <rPr>
        <sz val="10"/>
        <color theme="1"/>
        <rFont val="微軟正黑體"/>
        <family val="2"/>
        <charset val="136"/>
      </rPr>
      <t>、</t>
    </r>
    <r>
      <rPr>
        <sz val="10"/>
        <color theme="1"/>
        <rFont val="Arial"/>
        <family val="2"/>
      </rPr>
      <t>T20</t>
    </r>
    <r>
      <rPr>
        <sz val="10"/>
        <color theme="1"/>
        <rFont val="微軟正黑體"/>
        <family val="2"/>
        <charset val="136"/>
      </rPr>
      <t>、</t>
    </r>
    <r>
      <rPr>
        <sz val="10"/>
        <color theme="1"/>
        <rFont val="Arial"/>
        <family val="2"/>
      </rPr>
      <t>U20</t>
    </r>
    <r>
      <rPr>
        <sz val="10"/>
        <color theme="1"/>
        <rFont val="微軟正黑體"/>
        <family val="2"/>
        <charset val="136"/>
      </rPr>
      <t>、</t>
    </r>
    <r>
      <rPr>
        <sz val="10"/>
        <color theme="1"/>
        <rFont val="Arial"/>
        <family val="2"/>
      </rPr>
      <t>V20</t>
    </r>
    <r>
      <rPr>
        <sz val="10"/>
        <color theme="1"/>
        <rFont val="微軟正黑體"/>
        <family val="2"/>
        <charset val="136"/>
      </rPr>
      <t>、</t>
    </r>
    <r>
      <rPr>
        <sz val="10"/>
        <color theme="1"/>
        <rFont val="Arial"/>
        <family val="2"/>
      </rPr>
      <t>P22</t>
    </r>
    <r>
      <rPr>
        <sz val="10"/>
        <color theme="1"/>
        <rFont val="微軟正黑體"/>
        <family val="2"/>
        <charset val="136"/>
      </rPr>
      <t>、</t>
    </r>
    <r>
      <rPr>
        <sz val="10"/>
        <color theme="1"/>
        <rFont val="Arial"/>
        <family val="2"/>
      </rPr>
      <t>T22</t>
    </r>
    <r>
      <rPr>
        <sz val="10"/>
        <color theme="1"/>
        <rFont val="微軟正黑體"/>
        <family val="2"/>
        <charset val="136"/>
      </rPr>
      <t>、</t>
    </r>
    <r>
      <rPr>
        <sz val="10"/>
        <color theme="1"/>
        <rFont val="Arial"/>
        <family val="2"/>
      </rPr>
      <t>U22</t>
    </r>
    <r>
      <rPr>
        <sz val="10"/>
        <color theme="1"/>
        <rFont val="微軟正黑體"/>
        <family val="2"/>
        <charset val="136"/>
      </rPr>
      <t>、</t>
    </r>
    <r>
      <rPr>
        <sz val="10"/>
        <color theme="1"/>
        <rFont val="Arial"/>
        <family val="2"/>
      </rPr>
      <t>V22</t>
    </r>
    <r>
      <rPr>
        <sz val="10"/>
        <color theme="1"/>
        <rFont val="微軟正黑體"/>
        <family val="2"/>
        <charset val="136"/>
      </rPr>
      <t xml:space="preserve">。
</t>
    </r>
    <r>
      <rPr>
        <sz val="10"/>
        <color theme="1"/>
        <rFont val="Arial"/>
        <family val="2"/>
      </rPr>
      <t xml:space="preserve">13. </t>
    </r>
    <r>
      <rPr>
        <sz val="10"/>
        <color theme="1"/>
        <rFont val="微軟正黑體"/>
        <family val="2"/>
        <charset val="136"/>
      </rPr>
      <t xml:space="preserve">開放空白欄位填寫資訊、新增黃底標註。
</t>
    </r>
    <r>
      <rPr>
        <sz val="10"/>
        <color theme="1"/>
        <rFont val="Arial"/>
        <family val="2"/>
      </rPr>
      <t xml:space="preserve">14. </t>
    </r>
    <r>
      <rPr>
        <sz val="10"/>
        <color theme="1"/>
        <rFont val="微軟正黑體"/>
        <family val="2"/>
        <charset val="136"/>
      </rPr>
      <t xml:space="preserve">開放空白欄位填寫資訊、新增黃底標註。
</t>
    </r>
    <r>
      <rPr>
        <sz val="10"/>
        <color theme="1"/>
        <rFont val="Arial"/>
        <family val="2"/>
      </rPr>
      <t xml:space="preserve">15. </t>
    </r>
    <r>
      <rPr>
        <sz val="10"/>
        <color theme="1"/>
        <rFont val="微軟正黑體"/>
        <family val="2"/>
        <charset val="136"/>
      </rPr>
      <t xml:space="preserve">開放空白欄位填寫資訊、新增黃底標註。
</t>
    </r>
    <r>
      <rPr>
        <sz val="10"/>
        <color theme="1"/>
        <rFont val="Arial"/>
        <family val="2"/>
      </rPr>
      <t xml:space="preserve">16. </t>
    </r>
    <r>
      <rPr>
        <sz val="10"/>
        <color theme="1"/>
        <rFont val="微軟正黑體"/>
        <family val="2"/>
        <charset val="136"/>
      </rPr>
      <t>開放空白欄位填寫資訊、新增黃底標註。</t>
    </r>
    <phoneticPr fontId="40" type="noConversion"/>
  </si>
  <si>
    <r>
      <t xml:space="preserve">1. </t>
    </r>
    <r>
      <rPr>
        <sz val="10"/>
        <color theme="1"/>
        <rFont val="微軟正黑體"/>
        <family val="2"/>
        <charset val="136"/>
      </rPr>
      <t>更新</t>
    </r>
    <r>
      <rPr>
        <sz val="10"/>
        <color theme="1"/>
        <rFont val="Arial"/>
        <family val="2"/>
      </rPr>
      <t>E18</t>
    </r>
    <r>
      <rPr>
        <sz val="10"/>
        <color theme="1"/>
        <rFont val="微軟正黑體"/>
        <family val="2"/>
        <charset val="136"/>
      </rPr>
      <t>、</t>
    </r>
    <r>
      <rPr>
        <sz val="10"/>
        <color theme="1"/>
        <rFont val="Arial"/>
        <family val="2"/>
      </rPr>
      <t>E19</t>
    </r>
    <r>
      <rPr>
        <sz val="10"/>
        <color theme="1"/>
        <rFont val="微軟正黑體"/>
        <family val="2"/>
        <charset val="136"/>
      </rPr>
      <t>、</t>
    </r>
    <r>
      <rPr>
        <sz val="10"/>
        <color theme="1"/>
        <rFont val="Arial"/>
        <family val="2"/>
      </rPr>
      <t>E20</t>
    </r>
    <r>
      <rPr>
        <sz val="10"/>
        <color theme="1"/>
        <rFont val="微軟正黑體"/>
        <family val="2"/>
        <charset val="136"/>
      </rPr>
      <t xml:space="preserve">填寫資訊。
</t>
    </r>
    <r>
      <rPr>
        <sz val="10"/>
        <color theme="1"/>
        <rFont val="Arial"/>
        <family val="2"/>
      </rPr>
      <t xml:space="preserve">2. </t>
    </r>
    <r>
      <rPr>
        <sz val="10"/>
        <color theme="1"/>
        <rFont val="微軟正黑體"/>
        <family val="2"/>
        <charset val="136"/>
      </rPr>
      <t>新增</t>
    </r>
    <r>
      <rPr>
        <sz val="10"/>
        <color theme="1"/>
        <rFont val="Arial"/>
        <family val="2"/>
      </rPr>
      <t>column F</t>
    </r>
    <r>
      <rPr>
        <sz val="10"/>
        <color theme="1"/>
        <rFont val="微軟正黑體"/>
        <family val="2"/>
        <charset val="136"/>
      </rPr>
      <t>、</t>
    </r>
    <r>
      <rPr>
        <sz val="10"/>
        <color theme="1"/>
        <rFont val="Arial"/>
        <family val="2"/>
      </rPr>
      <t>column N</t>
    </r>
    <r>
      <rPr>
        <sz val="10"/>
        <color theme="1"/>
        <rFont val="微軟正黑體"/>
        <family val="2"/>
        <charset val="136"/>
      </rPr>
      <t>、</t>
    </r>
    <r>
      <rPr>
        <sz val="10"/>
        <color theme="1"/>
        <rFont val="Arial"/>
        <family val="2"/>
      </rPr>
      <t>column O</t>
    </r>
    <r>
      <rPr>
        <sz val="10"/>
        <color theme="1"/>
        <rFont val="微軟正黑體"/>
        <family val="2"/>
        <charset val="136"/>
      </rPr>
      <t>、</t>
    </r>
    <r>
      <rPr>
        <sz val="10"/>
        <color theme="1"/>
        <rFont val="Arial"/>
        <family val="2"/>
      </rPr>
      <t>column S</t>
    </r>
    <r>
      <rPr>
        <sz val="10"/>
        <color theme="1"/>
        <rFont val="微軟正黑體"/>
        <family val="2"/>
        <charset val="136"/>
      </rPr>
      <t>、</t>
    </r>
    <r>
      <rPr>
        <sz val="10"/>
        <color theme="1"/>
        <rFont val="Arial"/>
        <family val="2"/>
      </rPr>
      <t>column T</t>
    </r>
    <r>
      <rPr>
        <sz val="10"/>
        <color theme="1"/>
        <rFont val="微軟正黑體"/>
        <family val="2"/>
        <charset val="136"/>
      </rPr>
      <t>、</t>
    </r>
    <r>
      <rPr>
        <sz val="10"/>
        <color theme="1"/>
        <rFont val="Arial"/>
        <family val="2"/>
      </rPr>
      <t>column V</t>
    </r>
    <r>
      <rPr>
        <sz val="10"/>
        <color theme="1"/>
        <rFont val="微軟正黑體"/>
        <family val="2"/>
        <charset val="136"/>
      </rPr>
      <t>、</t>
    </r>
    <r>
      <rPr>
        <sz val="10"/>
        <color theme="1"/>
        <rFont val="Arial"/>
        <family val="2"/>
      </rPr>
      <t>column W</t>
    </r>
    <r>
      <rPr>
        <sz val="10"/>
        <color theme="1"/>
        <rFont val="微軟正黑體"/>
        <family val="2"/>
        <charset val="136"/>
      </rPr>
      <t xml:space="preserve">。
</t>
    </r>
    <r>
      <rPr>
        <sz val="10"/>
        <color theme="1"/>
        <rFont val="Arial"/>
        <family val="2"/>
      </rPr>
      <t xml:space="preserve">3-1. </t>
    </r>
    <r>
      <rPr>
        <sz val="10"/>
        <color theme="1"/>
        <rFont val="微軟正黑體"/>
        <family val="2"/>
        <charset val="136"/>
      </rPr>
      <t>新增</t>
    </r>
    <r>
      <rPr>
        <sz val="10"/>
        <color theme="1"/>
        <rFont val="Arial"/>
        <family val="2"/>
      </rPr>
      <t>A11</t>
    </r>
    <r>
      <rPr>
        <sz val="10"/>
        <color theme="1"/>
        <rFont val="微軟正黑體"/>
        <family val="2"/>
        <charset val="136"/>
      </rPr>
      <t>、</t>
    </r>
    <r>
      <rPr>
        <sz val="10"/>
        <color theme="1"/>
        <rFont val="Arial"/>
        <family val="2"/>
      </rPr>
      <t>A13</t>
    </r>
    <r>
      <rPr>
        <sz val="10"/>
        <color theme="1"/>
        <rFont val="微軟正黑體"/>
        <family val="2"/>
        <charset val="136"/>
      </rPr>
      <t>、</t>
    </r>
    <r>
      <rPr>
        <sz val="10"/>
        <color theme="1"/>
        <rFont val="Arial"/>
        <family val="2"/>
      </rPr>
      <t>B11</t>
    </r>
    <r>
      <rPr>
        <sz val="10"/>
        <color theme="1"/>
        <rFont val="微軟正黑體"/>
        <family val="2"/>
        <charset val="136"/>
      </rPr>
      <t>、</t>
    </r>
    <r>
      <rPr>
        <sz val="10"/>
        <color theme="1"/>
        <rFont val="Arial"/>
        <family val="2"/>
      </rPr>
      <t>B13</t>
    </r>
    <r>
      <rPr>
        <sz val="10"/>
        <color theme="1"/>
        <rFont val="微軟正黑體"/>
        <family val="2"/>
        <charset val="136"/>
      </rPr>
      <t xml:space="preserve">填寫資訊。
</t>
    </r>
    <r>
      <rPr>
        <sz val="10"/>
        <color theme="1"/>
        <rFont val="Arial"/>
        <family val="2"/>
      </rPr>
      <t xml:space="preserve">3-2. </t>
    </r>
    <r>
      <rPr>
        <sz val="10"/>
        <color theme="1"/>
        <rFont val="微軟正黑體"/>
        <family val="2"/>
        <charset val="136"/>
      </rPr>
      <t>更新</t>
    </r>
    <r>
      <rPr>
        <sz val="10"/>
        <color theme="1"/>
        <rFont val="Arial"/>
        <family val="2"/>
      </rPr>
      <t>G12</t>
    </r>
    <r>
      <rPr>
        <sz val="10"/>
        <color theme="1"/>
        <rFont val="微軟正黑體"/>
        <family val="2"/>
        <charset val="136"/>
      </rPr>
      <t xml:space="preserve">填寫方式。
</t>
    </r>
    <r>
      <rPr>
        <sz val="10"/>
        <color theme="1"/>
        <rFont val="Arial"/>
        <family val="2"/>
      </rPr>
      <t xml:space="preserve">4. </t>
    </r>
    <r>
      <rPr>
        <sz val="10"/>
        <color theme="1"/>
        <rFont val="微軟正黑體"/>
        <family val="2"/>
        <charset val="136"/>
      </rPr>
      <t>更新</t>
    </r>
    <r>
      <rPr>
        <sz val="10"/>
        <color theme="1"/>
        <rFont val="Arial"/>
        <family val="2"/>
      </rPr>
      <t>F11</t>
    </r>
    <r>
      <rPr>
        <sz val="10"/>
        <color theme="1"/>
        <rFont val="微軟正黑體"/>
        <family val="2"/>
        <charset val="136"/>
      </rPr>
      <t>、</t>
    </r>
    <r>
      <rPr>
        <sz val="10"/>
        <color theme="1"/>
        <rFont val="Arial"/>
        <family val="2"/>
      </rPr>
      <t>F13</t>
    </r>
    <r>
      <rPr>
        <sz val="10"/>
        <color theme="1"/>
        <rFont val="微軟正黑體"/>
        <family val="2"/>
        <charset val="136"/>
      </rPr>
      <t>、</t>
    </r>
    <r>
      <rPr>
        <sz val="10"/>
        <color theme="1"/>
        <rFont val="Arial"/>
        <family val="2"/>
      </rPr>
      <t>F15</t>
    </r>
    <r>
      <rPr>
        <sz val="10"/>
        <color theme="1"/>
        <rFont val="微軟正黑體"/>
        <family val="2"/>
        <charset val="136"/>
      </rPr>
      <t>、</t>
    </r>
    <r>
      <rPr>
        <sz val="10"/>
        <color theme="1"/>
        <rFont val="Arial"/>
        <family val="2"/>
      </rPr>
      <t>F17</t>
    </r>
    <r>
      <rPr>
        <sz val="10"/>
        <color theme="1"/>
        <rFont val="微軟正黑體"/>
        <family val="2"/>
        <charset val="136"/>
      </rPr>
      <t>、</t>
    </r>
    <r>
      <rPr>
        <sz val="10"/>
        <color theme="1"/>
        <rFont val="Arial"/>
        <family val="2"/>
      </rPr>
      <t>F19</t>
    </r>
    <r>
      <rPr>
        <sz val="10"/>
        <color theme="1"/>
        <rFont val="微軟正黑體"/>
        <family val="2"/>
        <charset val="136"/>
      </rPr>
      <t>、</t>
    </r>
    <r>
      <rPr>
        <sz val="10"/>
        <color theme="1"/>
        <rFont val="Arial"/>
        <family val="2"/>
      </rPr>
      <t>F21</t>
    </r>
    <r>
      <rPr>
        <sz val="10"/>
        <color theme="1"/>
        <rFont val="微軟正黑體"/>
        <family val="2"/>
        <charset val="136"/>
      </rPr>
      <t>、</t>
    </r>
    <r>
      <rPr>
        <sz val="10"/>
        <color theme="1"/>
        <rFont val="Arial"/>
        <family val="2"/>
      </rPr>
      <t>F23</t>
    </r>
    <r>
      <rPr>
        <sz val="10"/>
        <color theme="1"/>
        <rFont val="微軟正黑體"/>
        <family val="2"/>
        <charset val="136"/>
      </rPr>
      <t>、</t>
    </r>
    <r>
      <rPr>
        <sz val="10"/>
        <color theme="1"/>
        <rFont val="Arial"/>
        <family val="2"/>
      </rPr>
      <t>F25</t>
    </r>
    <r>
      <rPr>
        <sz val="10"/>
        <color theme="1"/>
        <rFont val="微軟正黑體"/>
        <family val="2"/>
        <charset val="136"/>
      </rPr>
      <t>、</t>
    </r>
    <r>
      <rPr>
        <sz val="10"/>
        <color theme="1"/>
        <rFont val="Arial"/>
        <family val="2"/>
      </rPr>
      <t>F29</t>
    </r>
    <r>
      <rPr>
        <sz val="10"/>
        <color theme="1"/>
        <rFont val="微軟正黑體"/>
        <family val="2"/>
        <charset val="136"/>
      </rPr>
      <t xml:space="preserve">填寫方式。
</t>
    </r>
    <r>
      <rPr>
        <sz val="10"/>
        <color theme="1"/>
        <rFont val="Arial"/>
        <family val="2"/>
      </rPr>
      <t xml:space="preserve">5. </t>
    </r>
    <r>
      <rPr>
        <sz val="10"/>
        <color theme="1"/>
        <rFont val="微軟正黑體"/>
        <family val="2"/>
        <charset val="136"/>
      </rPr>
      <t>更新</t>
    </r>
    <r>
      <rPr>
        <sz val="10"/>
        <color theme="1"/>
        <rFont val="Arial"/>
        <family val="2"/>
      </rPr>
      <t>I14</t>
    </r>
    <r>
      <rPr>
        <sz val="10"/>
        <color theme="1"/>
        <rFont val="微軟正黑體"/>
        <family val="2"/>
        <charset val="136"/>
      </rPr>
      <t xml:space="preserve">填寫方式。
</t>
    </r>
    <r>
      <rPr>
        <sz val="10"/>
        <color theme="1"/>
        <rFont val="Arial"/>
        <family val="2"/>
      </rPr>
      <t xml:space="preserve">6. </t>
    </r>
    <r>
      <rPr>
        <sz val="10"/>
        <color theme="1"/>
        <rFont val="微軟正黑體"/>
        <family val="2"/>
        <charset val="136"/>
      </rPr>
      <t>更新</t>
    </r>
    <r>
      <rPr>
        <sz val="10"/>
        <color theme="1"/>
        <rFont val="Arial"/>
        <family val="2"/>
      </rPr>
      <t>H11</t>
    </r>
    <r>
      <rPr>
        <sz val="10"/>
        <color theme="1"/>
        <rFont val="微軟正黑體"/>
        <family val="2"/>
        <charset val="136"/>
      </rPr>
      <t>、</t>
    </r>
    <r>
      <rPr>
        <sz val="10"/>
        <color theme="1"/>
        <rFont val="Arial"/>
        <family val="2"/>
      </rPr>
      <t>H12</t>
    </r>
    <r>
      <rPr>
        <sz val="10"/>
        <color theme="1"/>
        <rFont val="微軟正黑體"/>
        <family val="2"/>
        <charset val="136"/>
      </rPr>
      <t xml:space="preserve">填寫方式。
</t>
    </r>
    <r>
      <rPr>
        <sz val="10"/>
        <color theme="1"/>
        <rFont val="Arial"/>
        <family val="2"/>
      </rPr>
      <t xml:space="preserve">7. </t>
    </r>
    <r>
      <rPr>
        <sz val="10"/>
        <color theme="1"/>
        <rFont val="微軟正黑體"/>
        <family val="2"/>
        <charset val="136"/>
      </rPr>
      <t>更新</t>
    </r>
    <r>
      <rPr>
        <sz val="10"/>
        <color theme="1"/>
        <rFont val="Arial"/>
        <family val="2"/>
      </rPr>
      <t>F12</t>
    </r>
    <r>
      <rPr>
        <sz val="10"/>
        <color theme="1"/>
        <rFont val="微軟正黑體"/>
        <family val="2"/>
        <charset val="136"/>
      </rPr>
      <t>、</t>
    </r>
    <r>
      <rPr>
        <sz val="10"/>
        <color theme="1"/>
        <rFont val="Arial"/>
        <family val="2"/>
      </rPr>
      <t>F15</t>
    </r>
    <r>
      <rPr>
        <sz val="10"/>
        <color theme="1"/>
        <rFont val="微軟正黑體"/>
        <family val="2"/>
        <charset val="136"/>
      </rPr>
      <t>、</t>
    </r>
    <r>
      <rPr>
        <sz val="10"/>
        <color theme="1"/>
        <rFont val="Arial"/>
        <family val="2"/>
      </rPr>
      <t>F19</t>
    </r>
    <r>
      <rPr>
        <sz val="10"/>
        <color theme="1"/>
        <rFont val="微軟正黑體"/>
        <family val="2"/>
        <charset val="136"/>
      </rPr>
      <t>、</t>
    </r>
    <r>
      <rPr>
        <sz val="10"/>
        <color theme="1"/>
        <rFont val="Arial"/>
        <family val="2"/>
      </rPr>
      <t>F20</t>
    </r>
    <r>
      <rPr>
        <sz val="10"/>
        <color theme="1"/>
        <rFont val="微軟正黑體"/>
        <family val="2"/>
        <charset val="136"/>
      </rPr>
      <t xml:space="preserve">填寫方式。
</t>
    </r>
    <r>
      <rPr>
        <sz val="10"/>
        <color theme="1"/>
        <rFont val="Arial"/>
        <family val="2"/>
      </rPr>
      <t xml:space="preserve">8. </t>
    </r>
    <r>
      <rPr>
        <sz val="10"/>
        <color theme="1"/>
        <rFont val="微軟正黑體"/>
        <family val="2"/>
        <charset val="136"/>
      </rPr>
      <t xml:space="preserve">新增燒錄檔格式說明。
</t>
    </r>
    <r>
      <rPr>
        <sz val="10"/>
        <color theme="1"/>
        <rFont val="Arial"/>
        <family val="2"/>
      </rPr>
      <t xml:space="preserve">9. </t>
    </r>
    <r>
      <rPr>
        <sz val="10"/>
        <color theme="1"/>
        <rFont val="微軟正黑體"/>
        <family val="2"/>
        <charset val="136"/>
      </rPr>
      <t>新增</t>
    </r>
    <r>
      <rPr>
        <sz val="10"/>
        <color theme="1"/>
        <rFont val="Arial"/>
        <family val="2"/>
      </rPr>
      <t>sheet</t>
    </r>
    <r>
      <rPr>
        <sz val="10"/>
        <color theme="1"/>
        <rFont val="微軟正黑體"/>
        <family val="2"/>
        <charset val="136"/>
      </rPr>
      <t xml:space="preserve">。
</t>
    </r>
    <r>
      <rPr>
        <sz val="10"/>
        <color theme="1"/>
        <rFont val="Arial"/>
        <family val="2"/>
      </rPr>
      <t xml:space="preserve">10. </t>
    </r>
    <r>
      <rPr>
        <sz val="10"/>
        <color theme="1"/>
        <rFont val="微軟正黑體"/>
        <family val="2"/>
        <charset val="136"/>
      </rPr>
      <t>新增</t>
    </r>
    <r>
      <rPr>
        <sz val="10"/>
        <color theme="1"/>
        <rFont val="Arial"/>
        <family val="2"/>
      </rPr>
      <t>sheet</t>
    </r>
    <r>
      <rPr>
        <sz val="10"/>
        <color theme="1"/>
        <rFont val="微軟正黑體"/>
        <family val="2"/>
        <charset val="136"/>
      </rPr>
      <t>。</t>
    </r>
    <phoneticPr fontId="40" type="noConversion"/>
  </si>
  <si>
    <r>
      <t xml:space="preserve">1-1. </t>
    </r>
    <r>
      <rPr>
        <sz val="10"/>
        <color theme="1"/>
        <rFont val="微軟正黑體"/>
        <family val="2"/>
        <charset val="136"/>
      </rPr>
      <t>刪除</t>
    </r>
    <r>
      <rPr>
        <sz val="10"/>
        <color theme="1"/>
        <rFont val="Arial"/>
        <family val="2"/>
      </rPr>
      <t>column F</t>
    </r>
    <r>
      <rPr>
        <sz val="10"/>
        <color theme="1"/>
        <rFont val="微軟正黑體"/>
        <family val="2"/>
        <charset val="136"/>
      </rPr>
      <t>、</t>
    </r>
    <r>
      <rPr>
        <sz val="10"/>
        <color theme="1"/>
        <rFont val="Arial"/>
        <family val="2"/>
      </rPr>
      <t>column G</t>
    </r>
    <r>
      <rPr>
        <sz val="10"/>
        <color theme="1"/>
        <rFont val="微軟正黑體"/>
        <family val="2"/>
        <charset val="136"/>
      </rPr>
      <t>；新增</t>
    </r>
    <r>
      <rPr>
        <sz val="10"/>
        <color theme="1"/>
        <rFont val="Arial"/>
        <family val="2"/>
      </rPr>
      <t>column F</t>
    </r>
    <r>
      <rPr>
        <sz val="10"/>
        <color theme="1"/>
        <rFont val="微軟正黑體"/>
        <family val="2"/>
        <charset val="136"/>
      </rPr>
      <t>、</t>
    </r>
    <r>
      <rPr>
        <sz val="10"/>
        <color theme="1"/>
        <rFont val="Arial"/>
        <family val="2"/>
      </rPr>
      <t>column G</t>
    </r>
    <r>
      <rPr>
        <sz val="10"/>
        <color theme="1"/>
        <rFont val="微軟正黑體"/>
        <family val="2"/>
        <charset val="136"/>
      </rPr>
      <t>、</t>
    </r>
    <r>
      <rPr>
        <sz val="10"/>
        <color theme="1"/>
        <rFont val="Arial"/>
        <family val="2"/>
      </rPr>
      <t>column H</t>
    </r>
    <r>
      <rPr>
        <sz val="10"/>
        <color theme="1"/>
        <rFont val="微軟正黑體"/>
        <family val="2"/>
        <charset val="136"/>
      </rPr>
      <t xml:space="preserve">。
</t>
    </r>
    <r>
      <rPr>
        <sz val="10"/>
        <color theme="1"/>
        <rFont val="Arial"/>
        <family val="2"/>
      </rPr>
      <t xml:space="preserve">1-2. </t>
    </r>
    <r>
      <rPr>
        <sz val="10"/>
        <color theme="1"/>
        <rFont val="微軟正黑體"/>
        <family val="2"/>
        <charset val="136"/>
      </rPr>
      <t>更新</t>
    </r>
    <r>
      <rPr>
        <sz val="10"/>
        <color theme="1"/>
        <rFont val="Arial"/>
        <family val="2"/>
      </rPr>
      <t>N10</t>
    </r>
    <r>
      <rPr>
        <sz val="10"/>
        <color theme="1"/>
        <rFont val="微軟正黑體"/>
        <family val="2"/>
        <charset val="136"/>
      </rPr>
      <t xml:space="preserve">資訊。
</t>
    </r>
    <r>
      <rPr>
        <sz val="10"/>
        <color theme="1"/>
        <rFont val="Arial"/>
        <family val="2"/>
      </rPr>
      <t xml:space="preserve">2. </t>
    </r>
    <r>
      <rPr>
        <sz val="10"/>
        <color theme="1"/>
        <rFont val="微軟正黑體"/>
        <family val="2"/>
        <charset val="136"/>
      </rPr>
      <t>刪除</t>
    </r>
    <r>
      <rPr>
        <sz val="10"/>
        <color theme="1"/>
        <rFont val="Arial"/>
        <family val="2"/>
      </rPr>
      <t>column F</t>
    </r>
    <r>
      <rPr>
        <sz val="10"/>
        <color theme="1"/>
        <rFont val="微軟正黑體"/>
        <family val="2"/>
        <charset val="136"/>
      </rPr>
      <t>、</t>
    </r>
    <r>
      <rPr>
        <sz val="10"/>
        <color theme="1"/>
        <rFont val="Arial"/>
        <family val="2"/>
      </rPr>
      <t>column G</t>
    </r>
    <r>
      <rPr>
        <sz val="10"/>
        <color theme="1"/>
        <rFont val="微軟正黑體"/>
        <family val="2"/>
        <charset val="136"/>
      </rPr>
      <t>；新增</t>
    </r>
    <r>
      <rPr>
        <sz val="10"/>
        <color theme="1"/>
        <rFont val="Arial"/>
        <family val="2"/>
      </rPr>
      <t>column F</t>
    </r>
    <r>
      <rPr>
        <sz val="10"/>
        <color theme="1"/>
        <rFont val="微軟正黑體"/>
        <family val="2"/>
        <charset val="136"/>
      </rPr>
      <t>、</t>
    </r>
    <r>
      <rPr>
        <sz val="10"/>
        <color theme="1"/>
        <rFont val="Arial"/>
        <family val="2"/>
      </rPr>
      <t>column G</t>
    </r>
    <r>
      <rPr>
        <sz val="10"/>
        <color theme="1"/>
        <rFont val="微軟正黑體"/>
        <family val="2"/>
        <charset val="136"/>
      </rPr>
      <t>、</t>
    </r>
    <r>
      <rPr>
        <sz val="10"/>
        <color theme="1"/>
        <rFont val="Arial"/>
        <family val="2"/>
      </rPr>
      <t>column H</t>
    </r>
    <r>
      <rPr>
        <sz val="10"/>
        <color theme="1"/>
        <rFont val="微軟正黑體"/>
        <family val="2"/>
        <charset val="136"/>
      </rPr>
      <t xml:space="preserve">。
</t>
    </r>
    <r>
      <rPr>
        <sz val="10"/>
        <color theme="1"/>
        <rFont val="Arial"/>
        <family val="2"/>
      </rPr>
      <t xml:space="preserve">3. </t>
    </r>
    <r>
      <rPr>
        <sz val="10"/>
        <color theme="1"/>
        <rFont val="微軟正黑體"/>
        <family val="2"/>
        <charset val="136"/>
      </rPr>
      <t>刪除</t>
    </r>
    <r>
      <rPr>
        <sz val="10"/>
        <color theme="1"/>
        <rFont val="Arial"/>
        <family val="2"/>
      </rPr>
      <t>column E</t>
    </r>
    <r>
      <rPr>
        <sz val="10"/>
        <color theme="1"/>
        <rFont val="微軟正黑體"/>
        <family val="2"/>
        <charset val="136"/>
      </rPr>
      <t>、</t>
    </r>
    <r>
      <rPr>
        <sz val="10"/>
        <color theme="1"/>
        <rFont val="Arial"/>
        <family val="2"/>
      </rPr>
      <t>column F</t>
    </r>
    <r>
      <rPr>
        <sz val="10"/>
        <color theme="1"/>
        <rFont val="微軟正黑體"/>
        <family val="2"/>
        <charset val="136"/>
      </rPr>
      <t>；新增</t>
    </r>
    <r>
      <rPr>
        <sz val="10"/>
        <color theme="1"/>
        <rFont val="Arial"/>
        <family val="2"/>
      </rPr>
      <t>column E</t>
    </r>
    <r>
      <rPr>
        <sz val="10"/>
        <color theme="1"/>
        <rFont val="微軟正黑體"/>
        <family val="2"/>
        <charset val="136"/>
      </rPr>
      <t>、</t>
    </r>
    <r>
      <rPr>
        <sz val="10"/>
        <color theme="1"/>
        <rFont val="Arial"/>
        <family val="2"/>
      </rPr>
      <t>column F</t>
    </r>
    <r>
      <rPr>
        <sz val="10"/>
        <color theme="1"/>
        <rFont val="微軟正黑體"/>
        <family val="2"/>
        <charset val="136"/>
      </rPr>
      <t>、</t>
    </r>
    <r>
      <rPr>
        <sz val="10"/>
        <color theme="1"/>
        <rFont val="Arial"/>
        <family val="2"/>
      </rPr>
      <t>column G</t>
    </r>
    <r>
      <rPr>
        <sz val="10"/>
        <color theme="1"/>
        <rFont val="微軟正黑體"/>
        <family val="2"/>
        <charset val="136"/>
      </rPr>
      <t xml:space="preserve">。
</t>
    </r>
    <r>
      <rPr>
        <sz val="10"/>
        <color theme="1"/>
        <rFont val="Arial"/>
        <family val="2"/>
      </rPr>
      <t xml:space="preserve">4. </t>
    </r>
    <r>
      <rPr>
        <sz val="10"/>
        <color theme="1"/>
        <rFont val="微軟正黑體"/>
        <family val="2"/>
        <charset val="136"/>
      </rPr>
      <t>刪除</t>
    </r>
    <r>
      <rPr>
        <sz val="10"/>
        <color theme="1"/>
        <rFont val="Arial"/>
        <family val="2"/>
      </rPr>
      <t>column H</t>
    </r>
    <r>
      <rPr>
        <sz val="10"/>
        <color theme="1"/>
        <rFont val="微軟正黑體"/>
        <family val="2"/>
        <charset val="136"/>
      </rPr>
      <t>、</t>
    </r>
    <r>
      <rPr>
        <sz val="10"/>
        <color theme="1"/>
        <rFont val="Arial"/>
        <family val="2"/>
      </rPr>
      <t>column I</t>
    </r>
    <r>
      <rPr>
        <sz val="10"/>
        <color theme="1"/>
        <rFont val="微軟正黑體"/>
        <family val="2"/>
        <charset val="136"/>
      </rPr>
      <t>；新增</t>
    </r>
    <r>
      <rPr>
        <sz val="10"/>
        <color theme="1"/>
        <rFont val="Arial"/>
        <family val="2"/>
      </rPr>
      <t>column H</t>
    </r>
    <r>
      <rPr>
        <sz val="10"/>
        <color theme="1"/>
        <rFont val="微軟正黑體"/>
        <family val="2"/>
        <charset val="136"/>
      </rPr>
      <t>、</t>
    </r>
    <r>
      <rPr>
        <sz val="10"/>
        <color theme="1"/>
        <rFont val="Arial"/>
        <family val="2"/>
      </rPr>
      <t>column I</t>
    </r>
    <r>
      <rPr>
        <sz val="10"/>
        <color theme="1"/>
        <rFont val="微軟正黑體"/>
        <family val="2"/>
        <charset val="136"/>
      </rPr>
      <t>、</t>
    </r>
    <r>
      <rPr>
        <sz val="10"/>
        <color theme="1"/>
        <rFont val="Arial"/>
        <family val="2"/>
      </rPr>
      <t>column J</t>
    </r>
    <r>
      <rPr>
        <sz val="10"/>
        <color theme="1"/>
        <rFont val="微軟正黑體"/>
        <family val="2"/>
        <charset val="136"/>
      </rPr>
      <t xml:space="preserve">。
</t>
    </r>
    <r>
      <rPr>
        <sz val="10"/>
        <color theme="1"/>
        <rFont val="Arial"/>
        <family val="2"/>
      </rPr>
      <t xml:space="preserve">5. </t>
    </r>
    <r>
      <rPr>
        <sz val="10"/>
        <color theme="1"/>
        <rFont val="微軟正黑體"/>
        <family val="2"/>
        <charset val="136"/>
      </rPr>
      <t>刪除</t>
    </r>
    <r>
      <rPr>
        <sz val="10"/>
        <color theme="1"/>
        <rFont val="Arial"/>
        <family val="2"/>
      </rPr>
      <t>column G</t>
    </r>
    <r>
      <rPr>
        <sz val="10"/>
        <color theme="1"/>
        <rFont val="微軟正黑體"/>
        <family val="2"/>
        <charset val="136"/>
      </rPr>
      <t>、</t>
    </r>
    <r>
      <rPr>
        <sz val="10"/>
        <color theme="1"/>
        <rFont val="Arial"/>
        <family val="2"/>
      </rPr>
      <t>column H</t>
    </r>
    <r>
      <rPr>
        <sz val="10"/>
        <color theme="1"/>
        <rFont val="微軟正黑體"/>
        <family val="2"/>
        <charset val="136"/>
      </rPr>
      <t>；新增</t>
    </r>
    <r>
      <rPr>
        <sz val="10"/>
        <color theme="1"/>
        <rFont val="Arial"/>
        <family val="2"/>
      </rPr>
      <t>column G</t>
    </r>
    <r>
      <rPr>
        <sz val="10"/>
        <color theme="1"/>
        <rFont val="微軟正黑體"/>
        <family val="2"/>
        <charset val="136"/>
      </rPr>
      <t>、</t>
    </r>
    <r>
      <rPr>
        <sz val="10"/>
        <color theme="1"/>
        <rFont val="Arial"/>
        <family val="2"/>
      </rPr>
      <t>column H</t>
    </r>
    <r>
      <rPr>
        <sz val="10"/>
        <color theme="1"/>
        <rFont val="微軟正黑體"/>
        <family val="2"/>
        <charset val="136"/>
      </rPr>
      <t>、</t>
    </r>
    <r>
      <rPr>
        <sz val="10"/>
        <color theme="1"/>
        <rFont val="Arial"/>
        <family val="2"/>
      </rPr>
      <t>column I</t>
    </r>
    <r>
      <rPr>
        <sz val="10"/>
        <color theme="1"/>
        <rFont val="微軟正黑體"/>
        <family val="2"/>
        <charset val="136"/>
      </rPr>
      <t xml:space="preserve">。
</t>
    </r>
    <r>
      <rPr>
        <sz val="10"/>
        <color theme="1"/>
        <rFont val="Arial"/>
        <family val="2"/>
      </rPr>
      <t xml:space="preserve">6. </t>
    </r>
    <r>
      <rPr>
        <sz val="10"/>
        <color theme="1"/>
        <rFont val="微軟正黑體"/>
        <family val="2"/>
        <charset val="136"/>
      </rPr>
      <t>刪除</t>
    </r>
    <r>
      <rPr>
        <sz val="10"/>
        <color theme="1"/>
        <rFont val="Arial"/>
        <family val="2"/>
      </rPr>
      <t>column E</t>
    </r>
    <r>
      <rPr>
        <sz val="10"/>
        <color theme="1"/>
        <rFont val="微軟正黑體"/>
        <family val="2"/>
        <charset val="136"/>
      </rPr>
      <t>、</t>
    </r>
    <r>
      <rPr>
        <sz val="10"/>
        <color theme="1"/>
        <rFont val="Arial"/>
        <family val="2"/>
      </rPr>
      <t>column F</t>
    </r>
    <r>
      <rPr>
        <sz val="10"/>
        <color theme="1"/>
        <rFont val="微軟正黑體"/>
        <family val="2"/>
        <charset val="136"/>
      </rPr>
      <t>；新增</t>
    </r>
    <r>
      <rPr>
        <sz val="10"/>
        <color theme="1"/>
        <rFont val="Arial"/>
        <family val="2"/>
      </rPr>
      <t>column E</t>
    </r>
    <r>
      <rPr>
        <sz val="10"/>
        <color theme="1"/>
        <rFont val="微軟正黑體"/>
        <family val="2"/>
        <charset val="136"/>
      </rPr>
      <t>、</t>
    </r>
    <r>
      <rPr>
        <sz val="10"/>
        <color theme="1"/>
        <rFont val="Arial"/>
        <family val="2"/>
      </rPr>
      <t>column F</t>
    </r>
    <r>
      <rPr>
        <sz val="10"/>
        <color theme="1"/>
        <rFont val="微軟正黑體"/>
        <family val="2"/>
        <charset val="136"/>
      </rPr>
      <t>、</t>
    </r>
    <r>
      <rPr>
        <sz val="10"/>
        <color theme="1"/>
        <rFont val="Arial"/>
        <family val="2"/>
      </rPr>
      <t>column G</t>
    </r>
    <r>
      <rPr>
        <sz val="10"/>
        <color theme="1"/>
        <rFont val="微軟正黑體"/>
        <family val="2"/>
        <charset val="136"/>
      </rPr>
      <t xml:space="preserve">。
</t>
    </r>
    <r>
      <rPr>
        <sz val="10"/>
        <color theme="1"/>
        <rFont val="Arial"/>
        <family val="2"/>
      </rPr>
      <t xml:space="preserve">7. </t>
    </r>
    <r>
      <rPr>
        <sz val="10"/>
        <color theme="1"/>
        <rFont val="微軟正黑體"/>
        <family val="2"/>
        <charset val="136"/>
      </rPr>
      <t>刪除</t>
    </r>
    <r>
      <rPr>
        <sz val="10"/>
        <color theme="1"/>
        <rFont val="Arial"/>
        <family val="2"/>
      </rPr>
      <t>column E</t>
    </r>
    <r>
      <rPr>
        <sz val="10"/>
        <color theme="1"/>
        <rFont val="微軟正黑體"/>
        <family val="2"/>
        <charset val="136"/>
      </rPr>
      <t>、</t>
    </r>
    <r>
      <rPr>
        <sz val="10"/>
        <color theme="1"/>
        <rFont val="Arial"/>
        <family val="2"/>
      </rPr>
      <t>column F</t>
    </r>
    <r>
      <rPr>
        <sz val="10"/>
        <color theme="1"/>
        <rFont val="微軟正黑體"/>
        <family val="2"/>
        <charset val="136"/>
      </rPr>
      <t>；新增</t>
    </r>
    <r>
      <rPr>
        <sz val="10"/>
        <color theme="1"/>
        <rFont val="Arial"/>
        <family val="2"/>
      </rPr>
      <t>column E</t>
    </r>
    <r>
      <rPr>
        <sz val="10"/>
        <color theme="1"/>
        <rFont val="微軟正黑體"/>
        <family val="2"/>
        <charset val="136"/>
      </rPr>
      <t>、</t>
    </r>
    <r>
      <rPr>
        <sz val="10"/>
        <color theme="1"/>
        <rFont val="Arial"/>
        <family val="2"/>
      </rPr>
      <t>column F</t>
    </r>
    <r>
      <rPr>
        <sz val="10"/>
        <color theme="1"/>
        <rFont val="微軟正黑體"/>
        <family val="2"/>
        <charset val="136"/>
      </rPr>
      <t>、</t>
    </r>
    <r>
      <rPr>
        <sz val="10"/>
        <color theme="1"/>
        <rFont val="Arial"/>
        <family val="2"/>
      </rPr>
      <t>column G</t>
    </r>
    <r>
      <rPr>
        <sz val="10"/>
        <color theme="1"/>
        <rFont val="微軟正黑體"/>
        <family val="2"/>
        <charset val="136"/>
      </rPr>
      <t>。</t>
    </r>
    <phoneticPr fontId="40" type="noConversion"/>
  </si>
  <si>
    <r>
      <t xml:space="preserve">1. </t>
    </r>
    <r>
      <rPr>
        <sz val="10"/>
        <color theme="1"/>
        <rFont val="微軟正黑體"/>
        <family val="2"/>
        <charset val="136"/>
      </rPr>
      <t>配合</t>
    </r>
    <r>
      <rPr>
        <sz val="10"/>
        <color theme="1"/>
        <rFont val="Arial"/>
        <family val="2"/>
      </rPr>
      <t>JAMA FRS</t>
    </r>
    <r>
      <rPr>
        <sz val="10"/>
        <color theme="1"/>
        <rFont val="微軟正黑體"/>
        <family val="2"/>
        <charset val="136"/>
      </rPr>
      <t xml:space="preserve">填寫需求，
</t>
    </r>
    <r>
      <rPr>
        <sz val="10"/>
        <color theme="1"/>
        <rFont val="Arial"/>
        <family val="2"/>
      </rPr>
      <t xml:space="preserve">1-1. </t>
    </r>
    <r>
      <rPr>
        <sz val="10"/>
        <color theme="1"/>
        <rFont val="微軟正黑體"/>
        <family val="2"/>
        <charset val="136"/>
      </rPr>
      <t>移動</t>
    </r>
    <r>
      <rPr>
        <sz val="10"/>
        <color theme="1"/>
        <rFont val="Arial"/>
        <family val="2"/>
      </rPr>
      <t>column G</t>
    </r>
    <r>
      <rPr>
        <sz val="10"/>
        <color theme="1"/>
        <rFont val="微軟正黑體"/>
        <family val="2"/>
        <charset val="136"/>
      </rPr>
      <t>、</t>
    </r>
    <r>
      <rPr>
        <sz val="10"/>
        <color theme="1"/>
        <rFont val="Arial"/>
        <family val="2"/>
      </rPr>
      <t xml:space="preserve">column H </t>
    </r>
    <r>
      <rPr>
        <sz val="10"/>
        <color theme="1"/>
        <rFont val="微軟正黑體"/>
        <family val="2"/>
        <charset val="136"/>
      </rPr>
      <t>、</t>
    </r>
    <r>
      <rPr>
        <sz val="10"/>
        <color theme="1"/>
        <rFont val="Arial"/>
        <family val="2"/>
      </rPr>
      <t>column I</t>
    </r>
    <r>
      <rPr>
        <sz val="10"/>
        <color theme="1"/>
        <rFont val="微軟正黑體"/>
        <family val="2"/>
        <charset val="136"/>
      </rPr>
      <t>、</t>
    </r>
    <r>
      <rPr>
        <sz val="10"/>
        <color theme="1"/>
        <rFont val="Arial"/>
        <family val="2"/>
      </rPr>
      <t>column J</t>
    </r>
    <r>
      <rPr>
        <sz val="10"/>
        <color theme="1"/>
        <rFont val="微軟正黑體"/>
        <family val="2"/>
        <charset val="136"/>
      </rPr>
      <t>、</t>
    </r>
    <r>
      <rPr>
        <sz val="10"/>
        <color theme="1"/>
        <rFont val="Arial"/>
        <family val="2"/>
      </rPr>
      <t>column R</t>
    </r>
    <r>
      <rPr>
        <sz val="10"/>
        <color theme="1"/>
        <rFont val="微軟正黑體"/>
        <family val="2"/>
        <charset val="136"/>
      </rPr>
      <t>、</t>
    </r>
    <r>
      <rPr>
        <sz val="10"/>
        <color theme="1"/>
        <rFont val="Arial"/>
        <family val="2"/>
      </rPr>
      <t>column S</t>
    </r>
    <r>
      <rPr>
        <sz val="10"/>
        <color theme="1"/>
        <rFont val="微軟正黑體"/>
        <family val="2"/>
        <charset val="136"/>
      </rPr>
      <t>、</t>
    </r>
    <r>
      <rPr>
        <sz val="10"/>
        <color theme="1"/>
        <rFont val="Arial"/>
        <family val="2"/>
      </rPr>
      <t>column T</t>
    </r>
    <r>
      <rPr>
        <sz val="10"/>
        <color theme="1"/>
        <rFont val="微軟正黑體"/>
        <family val="2"/>
        <charset val="136"/>
      </rPr>
      <t>、</t>
    </r>
    <r>
      <rPr>
        <sz val="10"/>
        <color theme="1"/>
        <rFont val="Arial"/>
        <family val="2"/>
      </rPr>
      <t>column U</t>
    </r>
    <r>
      <rPr>
        <sz val="10"/>
        <color theme="1"/>
        <rFont val="微軟正黑體"/>
        <family val="2"/>
        <charset val="136"/>
      </rPr>
      <t>、</t>
    </r>
    <r>
      <rPr>
        <sz val="10"/>
        <color theme="1"/>
        <rFont val="Arial"/>
        <family val="2"/>
      </rPr>
      <t>column V</t>
    </r>
    <r>
      <rPr>
        <sz val="10"/>
        <color theme="1"/>
        <rFont val="微軟正黑體"/>
        <family val="2"/>
        <charset val="136"/>
      </rPr>
      <t xml:space="preserve">。
</t>
    </r>
    <r>
      <rPr>
        <sz val="10"/>
        <color theme="1"/>
        <rFont val="Arial"/>
        <family val="2"/>
      </rPr>
      <t xml:space="preserve">1-2. </t>
    </r>
    <r>
      <rPr>
        <sz val="10"/>
        <color theme="1"/>
        <rFont val="微軟正黑體"/>
        <family val="2"/>
        <charset val="136"/>
      </rPr>
      <t>刪除</t>
    </r>
    <r>
      <rPr>
        <sz val="10"/>
        <color theme="1"/>
        <rFont val="Arial"/>
        <family val="2"/>
      </rPr>
      <t>column M</t>
    </r>
    <r>
      <rPr>
        <sz val="10"/>
        <color theme="1"/>
        <rFont val="微軟正黑體"/>
        <family val="2"/>
        <charset val="136"/>
      </rPr>
      <t>、</t>
    </r>
    <r>
      <rPr>
        <sz val="10"/>
        <color theme="1"/>
        <rFont val="Arial"/>
        <family val="2"/>
      </rPr>
      <t>column N</t>
    </r>
    <r>
      <rPr>
        <sz val="10"/>
        <color theme="1"/>
        <rFont val="微軟正黑體"/>
        <family val="2"/>
        <charset val="136"/>
      </rPr>
      <t>、</t>
    </r>
    <r>
      <rPr>
        <sz val="10"/>
        <color theme="1"/>
        <rFont val="Arial"/>
        <family val="2"/>
      </rPr>
      <t>column O</t>
    </r>
    <r>
      <rPr>
        <sz val="10"/>
        <color theme="1"/>
        <rFont val="微軟正黑體"/>
        <family val="2"/>
        <charset val="136"/>
      </rPr>
      <t>、</t>
    </r>
    <r>
      <rPr>
        <sz val="10"/>
        <color theme="1"/>
        <rFont val="Arial"/>
        <family val="2"/>
      </rPr>
      <t>column P</t>
    </r>
    <r>
      <rPr>
        <sz val="10"/>
        <color theme="1"/>
        <rFont val="微軟正黑體"/>
        <family val="2"/>
        <charset val="136"/>
      </rPr>
      <t>、</t>
    </r>
    <r>
      <rPr>
        <sz val="10"/>
        <color theme="1"/>
        <rFont val="Arial"/>
        <family val="2"/>
      </rPr>
      <t>column Q</t>
    </r>
    <r>
      <rPr>
        <sz val="10"/>
        <color theme="1"/>
        <rFont val="微軟正黑體"/>
        <family val="2"/>
        <charset val="136"/>
      </rPr>
      <t xml:space="preserve">。
</t>
    </r>
    <r>
      <rPr>
        <sz val="10"/>
        <color theme="1"/>
        <rFont val="Arial"/>
        <family val="2"/>
      </rPr>
      <t xml:space="preserve">1-3. </t>
    </r>
    <r>
      <rPr>
        <sz val="10"/>
        <color theme="1"/>
        <rFont val="微軟正黑體"/>
        <family val="2"/>
        <charset val="136"/>
      </rPr>
      <t>新增</t>
    </r>
    <r>
      <rPr>
        <sz val="10"/>
        <color theme="1"/>
        <rFont val="Arial"/>
        <family val="2"/>
      </rPr>
      <t>column S</t>
    </r>
    <r>
      <rPr>
        <sz val="10"/>
        <color theme="1"/>
        <rFont val="微軟正黑體"/>
        <family val="2"/>
        <charset val="136"/>
      </rPr>
      <t>、</t>
    </r>
    <r>
      <rPr>
        <sz val="10"/>
        <color theme="1"/>
        <rFont val="Arial"/>
        <family val="2"/>
      </rPr>
      <t>column T</t>
    </r>
    <r>
      <rPr>
        <sz val="10"/>
        <color theme="1"/>
        <rFont val="微軟正黑體"/>
        <family val="2"/>
        <charset val="136"/>
      </rPr>
      <t>、</t>
    </r>
    <r>
      <rPr>
        <sz val="10"/>
        <color theme="1"/>
        <rFont val="Arial"/>
        <family val="2"/>
      </rPr>
      <t>column U</t>
    </r>
    <r>
      <rPr>
        <sz val="10"/>
        <color theme="1"/>
        <rFont val="微軟正黑體"/>
        <family val="2"/>
        <charset val="136"/>
      </rPr>
      <t>、</t>
    </r>
    <r>
      <rPr>
        <sz val="10"/>
        <color theme="1"/>
        <rFont val="Arial"/>
        <family val="2"/>
      </rPr>
      <t>column V</t>
    </r>
    <r>
      <rPr>
        <sz val="10"/>
        <color theme="1"/>
        <rFont val="微軟正黑體"/>
        <family val="2"/>
        <charset val="136"/>
      </rPr>
      <t>、</t>
    </r>
    <r>
      <rPr>
        <sz val="10"/>
        <color theme="1"/>
        <rFont val="Arial"/>
        <family val="2"/>
      </rPr>
      <t>column W</t>
    </r>
    <r>
      <rPr>
        <sz val="10"/>
        <color theme="1"/>
        <rFont val="微軟正黑體"/>
        <family val="2"/>
        <charset val="136"/>
      </rPr>
      <t>、</t>
    </r>
    <r>
      <rPr>
        <sz val="10"/>
        <color theme="1"/>
        <rFont val="Arial"/>
        <family val="2"/>
      </rPr>
      <t>column X</t>
    </r>
    <r>
      <rPr>
        <sz val="10"/>
        <color theme="1"/>
        <rFont val="微軟正黑體"/>
        <family val="2"/>
        <charset val="136"/>
      </rPr>
      <t>、</t>
    </r>
    <r>
      <rPr>
        <sz val="10"/>
        <color theme="1"/>
        <rFont val="Arial"/>
        <family val="2"/>
      </rPr>
      <t>column Y</t>
    </r>
    <r>
      <rPr>
        <sz val="10"/>
        <color theme="1"/>
        <rFont val="微軟正黑體"/>
        <family val="2"/>
        <charset val="136"/>
      </rPr>
      <t>、</t>
    </r>
    <r>
      <rPr>
        <sz val="10"/>
        <color theme="1"/>
        <rFont val="Arial"/>
        <family val="2"/>
      </rPr>
      <t>column Z</t>
    </r>
    <r>
      <rPr>
        <sz val="10"/>
        <color theme="1"/>
        <rFont val="微軟正黑體"/>
        <family val="2"/>
        <charset val="136"/>
      </rPr>
      <t>、</t>
    </r>
    <r>
      <rPr>
        <sz val="10"/>
        <color theme="1"/>
        <rFont val="Arial"/>
        <family val="2"/>
      </rPr>
      <t>column AA</t>
    </r>
    <r>
      <rPr>
        <sz val="10"/>
        <color theme="1"/>
        <rFont val="微軟正黑體"/>
        <family val="2"/>
        <charset val="136"/>
      </rPr>
      <t>、</t>
    </r>
    <r>
      <rPr>
        <sz val="10"/>
        <color theme="1"/>
        <rFont val="Arial"/>
        <family val="2"/>
      </rPr>
      <t>column AB</t>
    </r>
    <r>
      <rPr>
        <sz val="10"/>
        <color theme="1"/>
        <rFont val="微軟正黑體"/>
        <family val="2"/>
        <charset val="136"/>
      </rPr>
      <t xml:space="preserve">。
</t>
    </r>
    <r>
      <rPr>
        <sz val="10"/>
        <color theme="1"/>
        <rFont val="Arial"/>
        <family val="2"/>
      </rPr>
      <t xml:space="preserve">2-1. </t>
    </r>
    <r>
      <rPr>
        <sz val="10"/>
        <color theme="1"/>
        <rFont val="微軟正黑體"/>
        <family val="2"/>
        <charset val="136"/>
      </rPr>
      <t>刪除</t>
    </r>
    <r>
      <rPr>
        <sz val="10"/>
        <color theme="1"/>
        <rFont val="Arial"/>
        <family val="2"/>
      </rPr>
      <t>column G(Bit Length)</t>
    </r>
    <r>
      <rPr>
        <sz val="10"/>
        <color theme="1"/>
        <rFont val="微軟正黑體"/>
        <family val="2"/>
        <charset val="136"/>
      </rPr>
      <t>、</t>
    </r>
    <r>
      <rPr>
        <sz val="10"/>
        <color theme="1"/>
        <rFont val="Arial"/>
        <family val="2"/>
      </rPr>
      <t>column H(Start Bit)</t>
    </r>
    <r>
      <rPr>
        <sz val="10"/>
        <color theme="1"/>
        <rFont val="微軟正黑體"/>
        <family val="2"/>
        <charset val="136"/>
      </rPr>
      <t>；新增</t>
    </r>
    <r>
      <rPr>
        <sz val="10"/>
        <color theme="1"/>
        <rFont val="Arial"/>
        <family val="2"/>
      </rPr>
      <t>column G(MSB bit(Motorola))</t>
    </r>
    <r>
      <rPr>
        <sz val="10"/>
        <color theme="1"/>
        <rFont val="微軟正黑體"/>
        <family val="2"/>
        <charset val="136"/>
      </rPr>
      <t>、</t>
    </r>
    <r>
      <rPr>
        <sz val="10"/>
        <color theme="1"/>
        <rFont val="Arial"/>
        <family val="2"/>
      </rPr>
      <t>column H(LSB bit(Motorola))</t>
    </r>
    <r>
      <rPr>
        <sz val="10"/>
        <color theme="1"/>
        <rFont val="微軟正黑體"/>
        <family val="2"/>
        <charset val="136"/>
      </rPr>
      <t xml:space="preserve">。
</t>
    </r>
    <r>
      <rPr>
        <sz val="10"/>
        <color theme="1"/>
        <rFont val="Arial"/>
        <family val="2"/>
      </rPr>
      <t xml:space="preserve">2-2. </t>
    </r>
    <r>
      <rPr>
        <sz val="10"/>
        <color theme="1"/>
        <rFont val="微軟正黑體"/>
        <family val="2"/>
        <charset val="136"/>
      </rPr>
      <t>欄位</t>
    </r>
    <r>
      <rPr>
        <sz val="10"/>
        <color theme="1"/>
        <rFont val="Arial"/>
        <family val="2"/>
      </rPr>
      <t>”J16”</t>
    </r>
    <r>
      <rPr>
        <sz val="10"/>
        <color theme="1"/>
        <rFont val="微軟正黑體"/>
        <family val="2"/>
        <charset val="136"/>
      </rPr>
      <t>從</t>
    </r>
    <r>
      <rPr>
        <sz val="10"/>
        <color theme="1"/>
        <rFont val="Arial"/>
        <family val="2"/>
      </rPr>
      <t>1</t>
    </r>
    <r>
      <rPr>
        <sz val="10"/>
        <color theme="1"/>
        <rFont val="微軟正黑體"/>
        <family val="2"/>
        <charset val="136"/>
      </rPr>
      <t>調整為</t>
    </r>
    <r>
      <rPr>
        <sz val="10"/>
        <color theme="1"/>
        <rFont val="Arial"/>
        <family val="2"/>
      </rPr>
      <t>0</t>
    </r>
    <r>
      <rPr>
        <sz val="10"/>
        <color theme="1"/>
        <rFont val="微軟正黑體"/>
        <family val="2"/>
        <charset val="136"/>
      </rPr>
      <t>、欄位</t>
    </r>
    <r>
      <rPr>
        <sz val="10"/>
        <color theme="1"/>
        <rFont val="Arial"/>
        <family val="2"/>
      </rPr>
      <t>”K16”</t>
    </r>
    <r>
      <rPr>
        <sz val="10"/>
        <color theme="1"/>
        <rFont val="微軟正黑體"/>
        <family val="2"/>
        <charset val="136"/>
      </rPr>
      <t>從</t>
    </r>
    <r>
      <rPr>
        <sz val="10"/>
        <color theme="1"/>
        <rFont val="Arial"/>
        <family val="2"/>
      </rPr>
      <t>24</t>
    </r>
    <r>
      <rPr>
        <sz val="10"/>
        <color theme="1"/>
        <rFont val="微軟正黑體"/>
        <family val="2"/>
        <charset val="136"/>
      </rPr>
      <t>調整為</t>
    </r>
    <r>
      <rPr>
        <sz val="10"/>
        <color theme="1"/>
        <rFont val="Arial"/>
        <family val="2"/>
      </rPr>
      <t>23</t>
    </r>
    <r>
      <rPr>
        <sz val="10"/>
        <color theme="1"/>
        <rFont val="微軟正黑體"/>
        <family val="2"/>
        <charset val="136"/>
      </rPr>
      <t xml:space="preserve">。
</t>
    </r>
    <r>
      <rPr>
        <sz val="10"/>
        <color theme="1"/>
        <rFont val="Arial"/>
        <family val="2"/>
      </rPr>
      <t xml:space="preserve">3. </t>
    </r>
    <r>
      <rPr>
        <sz val="10"/>
        <color theme="1"/>
        <rFont val="微軟正黑體"/>
        <family val="2"/>
        <charset val="136"/>
      </rPr>
      <t>刪除</t>
    </r>
    <r>
      <rPr>
        <sz val="10"/>
        <color theme="1"/>
        <rFont val="Arial"/>
        <family val="2"/>
      </rPr>
      <t>column G(Bit Length)</t>
    </r>
    <r>
      <rPr>
        <sz val="10"/>
        <color theme="1"/>
        <rFont val="微軟正黑體"/>
        <family val="2"/>
        <charset val="136"/>
      </rPr>
      <t>、</t>
    </r>
    <r>
      <rPr>
        <sz val="10"/>
        <color theme="1"/>
        <rFont val="Arial"/>
        <family val="2"/>
      </rPr>
      <t>column H(Start Bit)</t>
    </r>
    <r>
      <rPr>
        <sz val="10"/>
        <color theme="1"/>
        <rFont val="微軟正黑體"/>
        <family val="2"/>
        <charset val="136"/>
      </rPr>
      <t>；新增</t>
    </r>
    <r>
      <rPr>
        <sz val="10"/>
        <color theme="1"/>
        <rFont val="Arial"/>
        <family val="2"/>
      </rPr>
      <t>column G(MSB bit(Motorola))</t>
    </r>
    <r>
      <rPr>
        <sz val="10"/>
        <color theme="1"/>
        <rFont val="微軟正黑體"/>
        <family val="2"/>
        <charset val="136"/>
      </rPr>
      <t>、</t>
    </r>
    <r>
      <rPr>
        <sz val="10"/>
        <color theme="1"/>
        <rFont val="Arial"/>
        <family val="2"/>
      </rPr>
      <t>column H(LSB bit(Motorola))</t>
    </r>
    <r>
      <rPr>
        <sz val="10"/>
        <color theme="1"/>
        <rFont val="微軟正黑體"/>
        <family val="2"/>
        <charset val="136"/>
      </rPr>
      <t xml:space="preserve">。
</t>
    </r>
    <r>
      <rPr>
        <sz val="10"/>
        <color theme="1"/>
        <rFont val="Arial"/>
        <family val="2"/>
      </rPr>
      <t xml:space="preserve">4-1. </t>
    </r>
    <r>
      <rPr>
        <sz val="10"/>
        <color theme="1"/>
        <rFont val="微軟正黑體"/>
        <family val="2"/>
        <charset val="136"/>
      </rPr>
      <t>刪除</t>
    </r>
    <r>
      <rPr>
        <sz val="10"/>
        <color theme="1"/>
        <rFont val="Arial"/>
        <family val="2"/>
      </rPr>
      <t>column F(Bit Length)</t>
    </r>
    <r>
      <rPr>
        <sz val="10"/>
        <color theme="1"/>
        <rFont val="微軟正黑體"/>
        <family val="2"/>
        <charset val="136"/>
      </rPr>
      <t>、</t>
    </r>
    <r>
      <rPr>
        <sz val="10"/>
        <color theme="1"/>
        <rFont val="Arial"/>
        <family val="2"/>
      </rPr>
      <t>column G(Start Bit)</t>
    </r>
    <r>
      <rPr>
        <sz val="10"/>
        <color theme="1"/>
        <rFont val="微軟正黑體"/>
        <family val="2"/>
        <charset val="136"/>
      </rPr>
      <t>；新增</t>
    </r>
    <r>
      <rPr>
        <sz val="10"/>
        <color theme="1"/>
        <rFont val="Arial"/>
        <family val="2"/>
      </rPr>
      <t>column F(MSB bit(Motorola))</t>
    </r>
    <r>
      <rPr>
        <sz val="10"/>
        <color theme="1"/>
        <rFont val="微軟正黑體"/>
        <family val="2"/>
        <charset val="136"/>
      </rPr>
      <t>、</t>
    </r>
    <r>
      <rPr>
        <sz val="10"/>
        <color theme="1"/>
        <rFont val="Arial"/>
        <family val="2"/>
      </rPr>
      <t>column G(LSB bit(Motorola))</t>
    </r>
    <r>
      <rPr>
        <sz val="10"/>
        <color theme="1"/>
        <rFont val="微軟正黑體"/>
        <family val="2"/>
        <charset val="136"/>
      </rPr>
      <t xml:space="preserve">。
</t>
    </r>
    <r>
      <rPr>
        <sz val="10"/>
        <color theme="1"/>
        <rFont val="Arial"/>
        <family val="2"/>
      </rPr>
      <t xml:space="preserve">4-2. </t>
    </r>
    <r>
      <rPr>
        <sz val="10"/>
        <color theme="1"/>
        <rFont val="微軟正黑體"/>
        <family val="2"/>
        <charset val="136"/>
      </rPr>
      <t>欄位</t>
    </r>
    <r>
      <rPr>
        <sz val="10"/>
        <color theme="1"/>
        <rFont val="Arial"/>
        <family val="2"/>
      </rPr>
      <t>”I33”</t>
    </r>
    <r>
      <rPr>
        <sz val="10"/>
        <color theme="1"/>
        <rFont val="微軟正黑體"/>
        <family val="2"/>
        <charset val="136"/>
      </rPr>
      <t>從</t>
    </r>
    <r>
      <rPr>
        <sz val="10"/>
        <color theme="1"/>
        <rFont val="Arial"/>
        <family val="2"/>
      </rPr>
      <t>1</t>
    </r>
    <r>
      <rPr>
        <sz val="10"/>
        <color theme="1"/>
        <rFont val="微軟正黑體"/>
        <family val="2"/>
        <charset val="136"/>
      </rPr>
      <t>調整為</t>
    </r>
    <r>
      <rPr>
        <sz val="10"/>
        <color theme="1"/>
        <rFont val="Arial"/>
        <family val="2"/>
      </rPr>
      <t>0</t>
    </r>
    <r>
      <rPr>
        <sz val="10"/>
        <color theme="1"/>
        <rFont val="微軟正黑體"/>
        <family val="2"/>
        <charset val="136"/>
      </rPr>
      <t>、欄位</t>
    </r>
    <r>
      <rPr>
        <sz val="10"/>
        <color theme="1"/>
        <rFont val="Arial"/>
        <family val="2"/>
      </rPr>
      <t>”J33”</t>
    </r>
    <r>
      <rPr>
        <sz val="10"/>
        <color theme="1"/>
        <rFont val="微軟正黑體"/>
        <family val="2"/>
        <charset val="136"/>
      </rPr>
      <t>從</t>
    </r>
    <r>
      <rPr>
        <sz val="10"/>
        <color theme="1"/>
        <rFont val="Arial"/>
        <family val="2"/>
      </rPr>
      <t>24</t>
    </r>
    <r>
      <rPr>
        <sz val="10"/>
        <color theme="1"/>
        <rFont val="微軟正黑體"/>
        <family val="2"/>
        <charset val="136"/>
      </rPr>
      <t>調整為</t>
    </r>
    <r>
      <rPr>
        <sz val="10"/>
        <color theme="1"/>
        <rFont val="Arial"/>
        <family val="2"/>
      </rPr>
      <t>23</t>
    </r>
    <r>
      <rPr>
        <sz val="10"/>
        <color theme="1"/>
        <rFont val="微軟正黑體"/>
        <family val="2"/>
        <charset val="136"/>
      </rPr>
      <t xml:space="preserve">。
</t>
    </r>
    <r>
      <rPr>
        <sz val="10"/>
        <color theme="1"/>
        <rFont val="Arial"/>
        <family val="2"/>
      </rPr>
      <t xml:space="preserve">4-3. </t>
    </r>
    <r>
      <rPr>
        <sz val="10"/>
        <color theme="1"/>
        <rFont val="微軟正黑體"/>
        <family val="2"/>
        <charset val="136"/>
      </rPr>
      <t>欄位</t>
    </r>
    <r>
      <rPr>
        <sz val="10"/>
        <color theme="1"/>
        <rFont val="Arial"/>
        <family val="2"/>
      </rPr>
      <t>”B8”</t>
    </r>
    <r>
      <rPr>
        <sz val="10"/>
        <color theme="1"/>
        <rFont val="微軟正黑體"/>
        <family val="2"/>
        <charset val="136"/>
      </rPr>
      <t>新增</t>
    </r>
    <r>
      <rPr>
        <sz val="10"/>
        <color theme="1"/>
        <rFont val="Arial"/>
        <family val="2"/>
      </rPr>
      <t>"</t>
    </r>
    <r>
      <rPr>
        <sz val="10"/>
        <color theme="1"/>
        <rFont val="微軟正黑體"/>
        <family val="2"/>
        <charset val="136"/>
      </rPr>
      <t>自定義</t>
    </r>
    <r>
      <rPr>
        <sz val="10"/>
        <color theme="1"/>
        <rFont val="Arial"/>
        <family val="2"/>
      </rPr>
      <t>DID</t>
    </r>
    <r>
      <rPr>
        <sz val="10"/>
        <color theme="1"/>
        <rFont val="微軟正黑體"/>
        <family val="2"/>
        <charset val="136"/>
      </rPr>
      <t>建議範圍</t>
    </r>
    <r>
      <rPr>
        <sz val="10"/>
        <color theme="1"/>
        <rFont val="Arial"/>
        <family val="2"/>
      </rPr>
      <t>"</t>
    </r>
    <r>
      <rPr>
        <sz val="10"/>
        <color theme="1"/>
        <rFont val="微軟正黑體"/>
        <family val="2"/>
        <charset val="136"/>
      </rPr>
      <t xml:space="preserve">。
</t>
    </r>
    <r>
      <rPr>
        <sz val="10"/>
        <color theme="1"/>
        <rFont val="Arial"/>
        <family val="2"/>
      </rPr>
      <t xml:space="preserve">5. </t>
    </r>
    <r>
      <rPr>
        <sz val="10"/>
        <color theme="1"/>
        <rFont val="微軟正黑體"/>
        <family val="2"/>
        <charset val="136"/>
      </rPr>
      <t>刪除</t>
    </r>
    <r>
      <rPr>
        <sz val="10"/>
        <color theme="1"/>
        <rFont val="Arial"/>
        <family val="2"/>
      </rPr>
      <t>column I(Bit Length)</t>
    </r>
    <r>
      <rPr>
        <sz val="10"/>
        <color theme="1"/>
        <rFont val="微軟正黑體"/>
        <family val="2"/>
        <charset val="136"/>
      </rPr>
      <t>、</t>
    </r>
    <r>
      <rPr>
        <sz val="10"/>
        <color theme="1"/>
        <rFont val="Arial"/>
        <family val="2"/>
      </rPr>
      <t>column J(Start Bit)</t>
    </r>
    <r>
      <rPr>
        <sz val="10"/>
        <color theme="1"/>
        <rFont val="微軟正黑體"/>
        <family val="2"/>
        <charset val="136"/>
      </rPr>
      <t>；新增</t>
    </r>
    <r>
      <rPr>
        <sz val="10"/>
        <color theme="1"/>
        <rFont val="Arial"/>
        <family val="2"/>
      </rPr>
      <t>column I(MSB bit(Motorola))</t>
    </r>
    <r>
      <rPr>
        <sz val="10"/>
        <color theme="1"/>
        <rFont val="微軟正黑體"/>
        <family val="2"/>
        <charset val="136"/>
      </rPr>
      <t>、</t>
    </r>
    <r>
      <rPr>
        <sz val="10"/>
        <color theme="1"/>
        <rFont val="Arial"/>
        <family val="2"/>
      </rPr>
      <t>column J(LSB bit(Motorola))</t>
    </r>
    <r>
      <rPr>
        <sz val="10"/>
        <color theme="1"/>
        <rFont val="微軟正黑體"/>
        <family val="2"/>
        <charset val="136"/>
      </rPr>
      <t xml:space="preserve">。
</t>
    </r>
    <r>
      <rPr>
        <sz val="10"/>
        <color theme="1"/>
        <rFont val="Arial"/>
        <family val="2"/>
      </rPr>
      <t xml:space="preserve">6. </t>
    </r>
    <r>
      <rPr>
        <sz val="10"/>
        <color theme="1"/>
        <rFont val="微軟正黑體"/>
        <family val="2"/>
        <charset val="136"/>
      </rPr>
      <t>刪除</t>
    </r>
    <r>
      <rPr>
        <sz val="10"/>
        <color theme="1"/>
        <rFont val="Arial"/>
        <family val="2"/>
      </rPr>
      <t>column H(Bit Length)</t>
    </r>
    <r>
      <rPr>
        <sz val="10"/>
        <color theme="1"/>
        <rFont val="微軟正黑體"/>
        <family val="2"/>
        <charset val="136"/>
      </rPr>
      <t>、</t>
    </r>
    <r>
      <rPr>
        <sz val="10"/>
        <color theme="1"/>
        <rFont val="Arial"/>
        <family val="2"/>
      </rPr>
      <t>column I(Start Bit)</t>
    </r>
    <r>
      <rPr>
        <sz val="10"/>
        <color theme="1"/>
        <rFont val="微軟正黑體"/>
        <family val="2"/>
        <charset val="136"/>
      </rPr>
      <t>；新增</t>
    </r>
    <r>
      <rPr>
        <sz val="10"/>
        <color theme="1"/>
        <rFont val="Arial"/>
        <family val="2"/>
      </rPr>
      <t>column H(MSB bit(Motorola))</t>
    </r>
    <r>
      <rPr>
        <sz val="10"/>
        <color theme="1"/>
        <rFont val="微軟正黑體"/>
        <family val="2"/>
        <charset val="136"/>
      </rPr>
      <t>、</t>
    </r>
    <r>
      <rPr>
        <sz val="10"/>
        <color theme="1"/>
        <rFont val="Arial"/>
        <family val="2"/>
      </rPr>
      <t>column I(LSB bit(Motorola))</t>
    </r>
    <r>
      <rPr>
        <sz val="10"/>
        <color theme="1"/>
        <rFont val="微軟正黑體"/>
        <family val="2"/>
        <charset val="136"/>
      </rPr>
      <t xml:space="preserve">。
</t>
    </r>
    <r>
      <rPr>
        <sz val="10"/>
        <color theme="1"/>
        <rFont val="Arial"/>
        <family val="2"/>
      </rPr>
      <t xml:space="preserve">7. </t>
    </r>
    <r>
      <rPr>
        <sz val="10"/>
        <color theme="1"/>
        <rFont val="微軟正黑體"/>
        <family val="2"/>
        <charset val="136"/>
      </rPr>
      <t>刪除</t>
    </r>
    <r>
      <rPr>
        <sz val="10"/>
        <color theme="1"/>
        <rFont val="Arial"/>
        <family val="2"/>
      </rPr>
      <t>column F(Bit Length)</t>
    </r>
    <r>
      <rPr>
        <sz val="10"/>
        <color theme="1"/>
        <rFont val="微軟正黑體"/>
        <family val="2"/>
        <charset val="136"/>
      </rPr>
      <t>、</t>
    </r>
    <r>
      <rPr>
        <sz val="10"/>
        <color theme="1"/>
        <rFont val="Arial"/>
        <family val="2"/>
      </rPr>
      <t>column G(Start Bit)</t>
    </r>
    <r>
      <rPr>
        <sz val="10"/>
        <color theme="1"/>
        <rFont val="微軟正黑體"/>
        <family val="2"/>
        <charset val="136"/>
      </rPr>
      <t>；新增</t>
    </r>
    <r>
      <rPr>
        <sz val="10"/>
        <color theme="1"/>
        <rFont val="Arial"/>
        <family val="2"/>
      </rPr>
      <t>column F(MSB bit(Motorola))</t>
    </r>
    <r>
      <rPr>
        <sz val="10"/>
        <color theme="1"/>
        <rFont val="微軟正黑體"/>
        <family val="2"/>
        <charset val="136"/>
      </rPr>
      <t>、</t>
    </r>
    <r>
      <rPr>
        <sz val="10"/>
        <color theme="1"/>
        <rFont val="Arial"/>
        <family val="2"/>
      </rPr>
      <t>column G(LSB bit(Motorola))</t>
    </r>
    <r>
      <rPr>
        <sz val="10"/>
        <color theme="1"/>
        <rFont val="微軟正黑體"/>
        <family val="2"/>
        <charset val="136"/>
      </rPr>
      <t xml:space="preserve">。
</t>
    </r>
    <r>
      <rPr>
        <sz val="10"/>
        <color theme="1"/>
        <rFont val="Arial"/>
        <family val="2"/>
      </rPr>
      <t xml:space="preserve">8. </t>
    </r>
    <r>
      <rPr>
        <sz val="10"/>
        <color theme="1"/>
        <rFont val="微軟正黑體"/>
        <family val="2"/>
        <charset val="136"/>
      </rPr>
      <t>刪除</t>
    </r>
    <r>
      <rPr>
        <sz val="10"/>
        <color theme="1"/>
        <rFont val="Arial"/>
        <family val="2"/>
      </rPr>
      <t>column F(Bit Length)</t>
    </r>
    <r>
      <rPr>
        <sz val="10"/>
        <color theme="1"/>
        <rFont val="微軟正黑體"/>
        <family val="2"/>
        <charset val="136"/>
      </rPr>
      <t>、</t>
    </r>
    <r>
      <rPr>
        <sz val="10"/>
        <color theme="1"/>
        <rFont val="Arial"/>
        <family val="2"/>
      </rPr>
      <t>column G(Start Bit)</t>
    </r>
    <r>
      <rPr>
        <sz val="10"/>
        <color theme="1"/>
        <rFont val="微軟正黑體"/>
        <family val="2"/>
        <charset val="136"/>
      </rPr>
      <t>；新增</t>
    </r>
    <r>
      <rPr>
        <sz val="10"/>
        <color theme="1"/>
        <rFont val="Arial"/>
        <family val="2"/>
      </rPr>
      <t>column F(MSB bit(Motorola))</t>
    </r>
    <r>
      <rPr>
        <sz val="10"/>
        <color theme="1"/>
        <rFont val="微軟正黑體"/>
        <family val="2"/>
        <charset val="136"/>
      </rPr>
      <t>、</t>
    </r>
    <r>
      <rPr>
        <sz val="10"/>
        <color theme="1"/>
        <rFont val="Arial"/>
        <family val="2"/>
      </rPr>
      <t>column G(LSB bit(Motorola))</t>
    </r>
    <r>
      <rPr>
        <sz val="10"/>
        <color theme="1"/>
        <rFont val="微軟正黑體"/>
        <family val="2"/>
        <charset val="136"/>
      </rPr>
      <t>。</t>
    </r>
    <phoneticPr fontId="40" type="noConversion"/>
  </si>
  <si>
    <r>
      <t xml:space="preserve">1. </t>
    </r>
    <r>
      <rPr>
        <sz val="10"/>
        <color theme="1"/>
        <rFont val="微軟正黑體"/>
        <family val="2"/>
        <charset val="136"/>
      </rPr>
      <t>新增</t>
    </r>
    <r>
      <rPr>
        <sz val="10"/>
        <color theme="1"/>
        <rFont val="Arial"/>
        <family val="2"/>
      </rPr>
      <t>row 32</t>
    </r>
    <r>
      <rPr>
        <sz val="10"/>
        <color theme="1"/>
        <rFont val="微軟正黑體"/>
        <family val="2"/>
        <charset val="136"/>
      </rPr>
      <t>、</t>
    </r>
    <r>
      <rPr>
        <sz val="10"/>
        <color theme="1"/>
        <rFont val="Arial"/>
        <family val="2"/>
      </rPr>
      <t>row 51</t>
    </r>
    <r>
      <rPr>
        <sz val="10"/>
        <color theme="1"/>
        <rFont val="微軟正黑體"/>
        <family val="2"/>
        <charset val="136"/>
      </rPr>
      <t>註記</t>
    </r>
    <r>
      <rPr>
        <sz val="10"/>
        <color theme="1"/>
        <rFont val="Arial"/>
        <family val="2"/>
      </rPr>
      <t>Buffer</t>
    </r>
    <r>
      <rPr>
        <sz val="10"/>
        <color theme="1"/>
        <rFont val="微軟正黑體"/>
        <family val="2"/>
        <charset val="136"/>
      </rPr>
      <t xml:space="preserve">。
</t>
    </r>
    <r>
      <rPr>
        <sz val="10"/>
        <color theme="1"/>
        <rFont val="Arial"/>
        <family val="2"/>
      </rPr>
      <t xml:space="preserve">2. </t>
    </r>
    <r>
      <rPr>
        <sz val="10"/>
        <color theme="1"/>
        <rFont val="微軟正黑體"/>
        <family val="2"/>
        <charset val="136"/>
      </rPr>
      <t>對應新版</t>
    </r>
    <r>
      <rPr>
        <sz val="10"/>
        <color theme="1"/>
        <rFont val="Arial"/>
        <family val="2"/>
      </rPr>
      <t>FSE"FSE-F00005 Requirement Specification Diagnostic Communication revision D_20230612"</t>
    </r>
    <r>
      <rPr>
        <sz val="10"/>
        <color theme="1"/>
        <rFont val="微軟正黑體"/>
        <family val="2"/>
        <charset val="136"/>
      </rPr>
      <t xml:space="preserve">，
</t>
    </r>
    <r>
      <rPr>
        <sz val="10"/>
        <color theme="1"/>
        <rFont val="Arial"/>
        <family val="2"/>
      </rPr>
      <t xml:space="preserve">2-1. </t>
    </r>
    <r>
      <rPr>
        <sz val="10"/>
        <color theme="1"/>
        <rFont val="微軟正黑體"/>
        <family val="2"/>
        <charset val="136"/>
      </rPr>
      <t>欄位</t>
    </r>
    <r>
      <rPr>
        <sz val="10"/>
        <color theme="1"/>
        <rFont val="Arial"/>
        <family val="2"/>
      </rPr>
      <t>N31</t>
    </r>
    <r>
      <rPr>
        <sz val="10"/>
        <color theme="1"/>
        <rFont val="微軟正黑體"/>
        <family val="2"/>
        <charset val="136"/>
      </rPr>
      <t>、</t>
    </r>
    <r>
      <rPr>
        <sz val="10"/>
        <color theme="1"/>
        <rFont val="Arial"/>
        <family val="2"/>
      </rPr>
      <t>N45</t>
    </r>
    <r>
      <rPr>
        <sz val="10"/>
        <color theme="1"/>
        <rFont val="微軟正黑體"/>
        <family val="2"/>
        <charset val="136"/>
      </rPr>
      <t>、</t>
    </r>
    <r>
      <rPr>
        <sz val="10"/>
        <color theme="1"/>
        <rFont val="Arial"/>
        <family val="2"/>
      </rPr>
      <t>N48</t>
    </r>
    <r>
      <rPr>
        <sz val="10"/>
        <color theme="1"/>
        <rFont val="微軟正黑體"/>
        <family val="2"/>
        <charset val="136"/>
      </rPr>
      <t>、</t>
    </r>
    <r>
      <rPr>
        <sz val="10"/>
        <color theme="1"/>
        <rFont val="Arial"/>
        <family val="2"/>
      </rPr>
      <t>N49</t>
    </r>
    <r>
      <rPr>
        <sz val="10"/>
        <color theme="1"/>
        <rFont val="微軟正黑體"/>
        <family val="2"/>
        <charset val="136"/>
      </rPr>
      <t>、</t>
    </r>
    <r>
      <rPr>
        <sz val="10"/>
        <color theme="1"/>
        <rFont val="Arial"/>
        <family val="2"/>
      </rPr>
      <t>N50</t>
    </r>
    <r>
      <rPr>
        <sz val="10"/>
        <color theme="1"/>
        <rFont val="微軟正黑體"/>
        <family val="2"/>
        <charset val="136"/>
      </rPr>
      <t>調整為</t>
    </r>
    <r>
      <rPr>
        <sz val="10"/>
        <color theme="1"/>
        <rFont val="Arial"/>
        <family val="2"/>
      </rPr>
      <t>M</t>
    </r>
    <r>
      <rPr>
        <sz val="10"/>
        <color theme="1"/>
        <rFont val="微軟正黑體"/>
        <family val="2"/>
        <charset val="136"/>
      </rPr>
      <t xml:space="preserve">。
</t>
    </r>
    <r>
      <rPr>
        <sz val="10"/>
        <color theme="1"/>
        <rFont val="Arial"/>
        <family val="2"/>
      </rPr>
      <t xml:space="preserve">2-2. </t>
    </r>
    <r>
      <rPr>
        <sz val="10"/>
        <color theme="1"/>
        <rFont val="微軟正黑體"/>
        <family val="2"/>
        <charset val="136"/>
      </rPr>
      <t>刪除欄位</t>
    </r>
    <r>
      <rPr>
        <sz val="10"/>
        <color theme="1"/>
        <rFont val="Arial"/>
        <family val="2"/>
      </rPr>
      <t>M21</t>
    </r>
    <r>
      <rPr>
        <sz val="10"/>
        <color theme="1"/>
        <rFont val="微軟正黑體"/>
        <family val="2"/>
        <charset val="136"/>
      </rPr>
      <t>、</t>
    </r>
    <r>
      <rPr>
        <sz val="10"/>
        <color theme="1"/>
        <rFont val="Arial"/>
        <family val="2"/>
      </rPr>
      <t>M23</t>
    </r>
    <r>
      <rPr>
        <sz val="10"/>
        <color theme="1"/>
        <rFont val="微軟正黑體"/>
        <family val="2"/>
        <charset val="136"/>
      </rPr>
      <t xml:space="preserve">。
</t>
    </r>
    <r>
      <rPr>
        <sz val="10"/>
        <color theme="1"/>
        <rFont val="Arial"/>
        <family val="2"/>
      </rPr>
      <t xml:space="preserve">2-3. </t>
    </r>
    <r>
      <rPr>
        <sz val="10"/>
        <color theme="1"/>
        <rFont val="微軟正黑體"/>
        <family val="2"/>
        <charset val="136"/>
      </rPr>
      <t>欄位</t>
    </r>
    <r>
      <rPr>
        <sz val="10"/>
        <color theme="1"/>
        <rFont val="Arial"/>
        <family val="2"/>
      </rPr>
      <t>N21</t>
    </r>
    <r>
      <rPr>
        <sz val="10"/>
        <color theme="1"/>
        <rFont val="微軟正黑體"/>
        <family val="2"/>
        <charset val="136"/>
      </rPr>
      <t>調整為</t>
    </r>
    <r>
      <rPr>
        <sz val="10"/>
        <color theme="1"/>
        <rFont val="Arial"/>
        <family val="2"/>
      </rPr>
      <t>U</t>
    </r>
    <r>
      <rPr>
        <sz val="10"/>
        <color theme="1"/>
        <rFont val="微軟正黑體"/>
        <family val="2"/>
        <charset val="136"/>
      </rPr>
      <t xml:space="preserve">。
</t>
    </r>
    <r>
      <rPr>
        <sz val="10"/>
        <color theme="1"/>
        <rFont val="Arial"/>
        <family val="2"/>
      </rPr>
      <t xml:space="preserve">2-4. </t>
    </r>
    <r>
      <rPr>
        <sz val="10"/>
        <color theme="1"/>
        <rFont val="微軟正黑體"/>
        <family val="2"/>
        <charset val="136"/>
      </rPr>
      <t>欄位</t>
    </r>
    <r>
      <rPr>
        <sz val="10"/>
        <color theme="1"/>
        <rFont val="Arial"/>
        <family val="2"/>
      </rPr>
      <t>C32</t>
    </r>
    <r>
      <rPr>
        <sz val="10"/>
        <color theme="1"/>
        <rFont val="微軟正黑體"/>
        <family val="2"/>
        <charset val="136"/>
      </rPr>
      <t>、</t>
    </r>
    <r>
      <rPr>
        <sz val="10"/>
        <color theme="1"/>
        <rFont val="Arial"/>
        <family val="2"/>
      </rPr>
      <t>C33</t>
    </r>
    <r>
      <rPr>
        <sz val="10"/>
        <color theme="1"/>
        <rFont val="微軟正黑體"/>
        <family val="2"/>
        <charset val="136"/>
      </rPr>
      <t>、</t>
    </r>
    <r>
      <rPr>
        <sz val="10"/>
        <color theme="1"/>
        <rFont val="Arial"/>
        <family val="2"/>
      </rPr>
      <t>C34</t>
    </r>
    <r>
      <rPr>
        <sz val="10"/>
        <color theme="1"/>
        <rFont val="微軟正黑體"/>
        <family val="2"/>
        <charset val="136"/>
      </rPr>
      <t>、</t>
    </r>
    <r>
      <rPr>
        <sz val="10"/>
        <color theme="1"/>
        <rFont val="Arial"/>
        <family val="2"/>
      </rPr>
      <t>C44</t>
    </r>
    <r>
      <rPr>
        <sz val="10"/>
        <color theme="1"/>
        <rFont val="微軟正黑體"/>
        <family val="2"/>
        <charset val="136"/>
      </rPr>
      <t>、</t>
    </r>
    <r>
      <rPr>
        <sz val="10"/>
        <color theme="1"/>
        <rFont val="Arial"/>
        <family val="2"/>
      </rPr>
      <t>C51</t>
    </r>
    <r>
      <rPr>
        <sz val="10"/>
        <color theme="1"/>
        <rFont val="微軟正黑體"/>
        <family val="2"/>
        <charset val="136"/>
      </rPr>
      <t>、</t>
    </r>
    <r>
      <rPr>
        <sz val="10"/>
        <color theme="1"/>
        <rFont val="Arial"/>
        <family val="2"/>
      </rPr>
      <t>E21</t>
    </r>
    <r>
      <rPr>
        <sz val="10"/>
        <color theme="1"/>
        <rFont val="微軟正黑體"/>
        <family val="2"/>
        <charset val="136"/>
      </rPr>
      <t>、</t>
    </r>
    <r>
      <rPr>
        <sz val="10"/>
        <color theme="1"/>
        <rFont val="Arial"/>
        <family val="2"/>
      </rPr>
      <t>E22</t>
    </r>
    <r>
      <rPr>
        <sz val="10"/>
        <color theme="1"/>
        <rFont val="微軟正黑體"/>
        <family val="2"/>
        <charset val="136"/>
      </rPr>
      <t>、</t>
    </r>
    <r>
      <rPr>
        <sz val="10"/>
        <color theme="1"/>
        <rFont val="Arial"/>
        <family val="2"/>
      </rPr>
      <t>E25</t>
    </r>
    <r>
      <rPr>
        <sz val="10"/>
        <color theme="1"/>
        <rFont val="微軟正黑體"/>
        <family val="2"/>
        <charset val="136"/>
      </rPr>
      <t>、</t>
    </r>
    <r>
      <rPr>
        <sz val="10"/>
        <color theme="1"/>
        <rFont val="Arial"/>
        <family val="2"/>
      </rPr>
      <t>E26</t>
    </r>
    <r>
      <rPr>
        <sz val="10"/>
        <color theme="1"/>
        <rFont val="微軟正黑體"/>
        <family val="2"/>
        <charset val="136"/>
      </rPr>
      <t>、</t>
    </r>
    <r>
      <rPr>
        <sz val="10"/>
        <color theme="1"/>
        <rFont val="Arial"/>
        <family val="2"/>
      </rPr>
      <t>E39</t>
    </r>
    <r>
      <rPr>
        <sz val="10"/>
        <color theme="1"/>
        <rFont val="微軟正黑體"/>
        <family val="2"/>
        <charset val="136"/>
      </rPr>
      <t>、</t>
    </r>
    <r>
      <rPr>
        <sz val="10"/>
        <color theme="1"/>
        <rFont val="Arial"/>
        <family val="2"/>
      </rPr>
      <t>E46</t>
    </r>
    <r>
      <rPr>
        <sz val="10"/>
        <color theme="1"/>
        <rFont val="微軟正黑體"/>
        <family val="2"/>
        <charset val="136"/>
      </rPr>
      <t>、</t>
    </r>
    <r>
      <rPr>
        <sz val="10"/>
        <color theme="1"/>
        <rFont val="Arial"/>
        <family val="2"/>
      </rPr>
      <t>E47</t>
    </r>
    <r>
      <rPr>
        <sz val="10"/>
        <color theme="1"/>
        <rFont val="微軟正黑體"/>
        <family val="2"/>
        <charset val="136"/>
      </rPr>
      <t>、</t>
    </r>
    <r>
      <rPr>
        <sz val="10"/>
        <color theme="1"/>
        <rFont val="Arial"/>
        <family val="2"/>
      </rPr>
      <t>G32</t>
    </r>
    <r>
      <rPr>
        <sz val="10"/>
        <color theme="1"/>
        <rFont val="微軟正黑體"/>
        <family val="2"/>
        <charset val="136"/>
      </rPr>
      <t>、</t>
    </r>
    <r>
      <rPr>
        <sz val="10"/>
        <color theme="1"/>
        <rFont val="Arial"/>
        <family val="2"/>
      </rPr>
      <t>I32</t>
    </r>
    <r>
      <rPr>
        <sz val="10"/>
        <color theme="1"/>
        <rFont val="微軟正黑體"/>
        <family val="2"/>
        <charset val="136"/>
      </rPr>
      <t>、</t>
    </r>
    <r>
      <rPr>
        <sz val="10"/>
        <color theme="1"/>
        <rFont val="Arial"/>
        <family val="2"/>
      </rPr>
      <t>J32</t>
    </r>
    <r>
      <rPr>
        <sz val="10"/>
        <color theme="1"/>
        <rFont val="微軟正黑體"/>
        <family val="2"/>
        <charset val="136"/>
      </rPr>
      <t>、</t>
    </r>
    <r>
      <rPr>
        <sz val="10"/>
        <color theme="1"/>
        <rFont val="Arial"/>
        <family val="2"/>
      </rPr>
      <t>J51</t>
    </r>
    <r>
      <rPr>
        <sz val="10"/>
        <color theme="1"/>
        <rFont val="微軟正黑體"/>
        <family val="2"/>
        <charset val="136"/>
      </rPr>
      <t>、</t>
    </r>
    <r>
      <rPr>
        <sz val="10"/>
        <color theme="1"/>
        <rFont val="Arial"/>
        <family val="2"/>
      </rPr>
      <t>K32</t>
    </r>
    <r>
      <rPr>
        <sz val="10"/>
        <color theme="1"/>
        <rFont val="微軟正黑體"/>
        <family val="2"/>
        <charset val="136"/>
      </rPr>
      <t>、</t>
    </r>
    <r>
      <rPr>
        <sz val="10"/>
        <color theme="1"/>
        <rFont val="Arial"/>
        <family val="2"/>
      </rPr>
      <t>K51</t>
    </r>
    <r>
      <rPr>
        <sz val="10"/>
        <color theme="1"/>
        <rFont val="微軟正黑體"/>
        <family val="2"/>
        <charset val="136"/>
      </rPr>
      <t xml:space="preserve">調整為空白。
</t>
    </r>
    <r>
      <rPr>
        <sz val="10"/>
        <color theme="1"/>
        <rFont val="Arial"/>
        <family val="2"/>
      </rPr>
      <t xml:space="preserve">3. </t>
    </r>
    <r>
      <rPr>
        <sz val="10"/>
        <color theme="1"/>
        <rFont val="微軟正黑體"/>
        <family val="2"/>
        <charset val="136"/>
      </rPr>
      <t>欄位</t>
    </r>
    <r>
      <rPr>
        <sz val="10"/>
        <color theme="1"/>
        <rFont val="Arial"/>
        <family val="2"/>
      </rPr>
      <t>D7</t>
    </r>
    <r>
      <rPr>
        <sz val="10"/>
        <color theme="1"/>
        <rFont val="微軟正黑體"/>
        <family val="2"/>
        <charset val="136"/>
      </rPr>
      <t>、</t>
    </r>
    <r>
      <rPr>
        <sz val="10"/>
        <color theme="1"/>
        <rFont val="Arial"/>
        <family val="2"/>
      </rPr>
      <t>D8</t>
    </r>
    <r>
      <rPr>
        <sz val="10"/>
        <color theme="1"/>
        <rFont val="微軟正黑體"/>
        <family val="2"/>
        <charset val="136"/>
      </rPr>
      <t>、</t>
    </r>
    <r>
      <rPr>
        <sz val="10"/>
        <color theme="1"/>
        <rFont val="Arial"/>
        <family val="2"/>
      </rPr>
      <t>D9</t>
    </r>
    <r>
      <rPr>
        <sz val="10"/>
        <color theme="1"/>
        <rFont val="微軟正黑體"/>
        <family val="2"/>
        <charset val="136"/>
      </rPr>
      <t>、</t>
    </r>
    <r>
      <rPr>
        <sz val="10"/>
        <color theme="1"/>
        <rFont val="Arial"/>
        <family val="2"/>
      </rPr>
      <t>D10</t>
    </r>
    <r>
      <rPr>
        <sz val="10"/>
        <color theme="1"/>
        <rFont val="微軟正黑體"/>
        <family val="2"/>
        <charset val="136"/>
      </rPr>
      <t>、</t>
    </r>
    <r>
      <rPr>
        <sz val="10"/>
        <color theme="1"/>
        <rFont val="Arial"/>
        <family val="2"/>
      </rPr>
      <t>D11</t>
    </r>
    <r>
      <rPr>
        <sz val="10"/>
        <color theme="1"/>
        <rFont val="微軟正黑體"/>
        <family val="2"/>
        <charset val="136"/>
      </rPr>
      <t>、</t>
    </r>
    <r>
      <rPr>
        <sz val="10"/>
        <color theme="1"/>
        <rFont val="Arial"/>
        <family val="2"/>
      </rPr>
      <t>D19</t>
    </r>
    <r>
      <rPr>
        <sz val="10"/>
        <color theme="1"/>
        <rFont val="微軟正黑體"/>
        <family val="2"/>
        <charset val="136"/>
      </rPr>
      <t>、</t>
    </r>
    <r>
      <rPr>
        <sz val="10"/>
        <color theme="1"/>
        <rFont val="Arial"/>
        <family val="2"/>
      </rPr>
      <t>D22</t>
    </r>
    <r>
      <rPr>
        <sz val="10"/>
        <color theme="1"/>
        <rFont val="微軟正黑體"/>
        <family val="2"/>
        <charset val="136"/>
      </rPr>
      <t>、</t>
    </r>
    <r>
      <rPr>
        <sz val="10"/>
        <color theme="1"/>
        <rFont val="Arial"/>
        <family val="2"/>
      </rPr>
      <t>D23</t>
    </r>
    <r>
      <rPr>
        <sz val="10"/>
        <color theme="1"/>
        <rFont val="微軟正黑體"/>
        <family val="2"/>
        <charset val="136"/>
      </rPr>
      <t>、</t>
    </r>
    <r>
      <rPr>
        <sz val="10"/>
        <color theme="1"/>
        <rFont val="Arial"/>
        <family val="2"/>
      </rPr>
      <t>D24</t>
    </r>
    <r>
      <rPr>
        <sz val="10"/>
        <color theme="1"/>
        <rFont val="微軟正黑體"/>
        <family val="2"/>
        <charset val="136"/>
      </rPr>
      <t>、</t>
    </r>
    <r>
      <rPr>
        <sz val="10"/>
        <color theme="1"/>
        <rFont val="Arial"/>
        <family val="2"/>
      </rPr>
      <t>D25</t>
    </r>
    <r>
      <rPr>
        <sz val="10"/>
        <color theme="1"/>
        <rFont val="微軟正黑體"/>
        <family val="2"/>
        <charset val="136"/>
      </rPr>
      <t xml:space="preserve">調整為空白。
</t>
    </r>
    <r>
      <rPr>
        <sz val="10"/>
        <color theme="1"/>
        <rFont val="Arial"/>
        <family val="2"/>
      </rPr>
      <t xml:space="preserve">4-1. </t>
    </r>
    <r>
      <rPr>
        <sz val="10"/>
        <color theme="1"/>
        <rFont val="微軟正黑體"/>
        <family val="2"/>
        <charset val="136"/>
      </rPr>
      <t xml:space="preserve">誤記更正
</t>
    </r>
    <r>
      <rPr>
        <sz val="10"/>
        <color theme="1"/>
        <rFont val="Arial"/>
        <family val="2"/>
      </rPr>
      <t xml:space="preserve">4-1-1. </t>
    </r>
    <r>
      <rPr>
        <sz val="10"/>
        <color theme="1"/>
        <rFont val="微軟正黑體"/>
        <family val="2"/>
        <charset val="136"/>
      </rPr>
      <t>欄位</t>
    </r>
    <r>
      <rPr>
        <sz val="10"/>
        <color theme="1"/>
        <rFont val="Arial"/>
        <family val="2"/>
      </rPr>
      <t>G10</t>
    </r>
    <r>
      <rPr>
        <sz val="10"/>
        <color theme="1"/>
        <rFont val="微軟正黑體"/>
        <family val="2"/>
        <charset val="136"/>
      </rPr>
      <t>、</t>
    </r>
    <r>
      <rPr>
        <sz val="10"/>
        <color theme="1"/>
        <rFont val="Arial"/>
        <family val="2"/>
      </rPr>
      <t>G12</t>
    </r>
    <r>
      <rPr>
        <sz val="10"/>
        <color theme="1"/>
        <rFont val="微軟正黑體"/>
        <family val="2"/>
        <charset val="136"/>
      </rPr>
      <t>調整為</t>
    </r>
    <r>
      <rPr>
        <sz val="10"/>
        <color theme="1"/>
        <rFont val="Arial"/>
        <family val="2"/>
      </rPr>
      <t>7</t>
    </r>
    <r>
      <rPr>
        <sz val="10"/>
        <color theme="1"/>
        <rFont val="微軟正黑體"/>
        <family val="2"/>
        <charset val="136"/>
      </rPr>
      <t xml:space="preserve">。
</t>
    </r>
    <r>
      <rPr>
        <sz val="10"/>
        <color theme="1"/>
        <rFont val="Arial"/>
        <family val="2"/>
      </rPr>
      <t xml:space="preserve">4-1-2. </t>
    </r>
    <r>
      <rPr>
        <sz val="10"/>
        <color theme="1"/>
        <rFont val="微軟正黑體"/>
        <family val="2"/>
        <charset val="136"/>
      </rPr>
      <t>欄位</t>
    </r>
    <r>
      <rPr>
        <sz val="10"/>
        <color theme="1"/>
        <rFont val="Arial"/>
        <family val="2"/>
      </rPr>
      <t>H12</t>
    </r>
    <r>
      <rPr>
        <sz val="10"/>
        <color theme="1"/>
        <rFont val="微軟正黑體"/>
        <family val="2"/>
        <charset val="136"/>
      </rPr>
      <t>調整為</t>
    </r>
    <r>
      <rPr>
        <sz val="10"/>
        <color theme="1"/>
        <rFont val="Arial"/>
        <family val="2"/>
      </rPr>
      <t>8</t>
    </r>
    <r>
      <rPr>
        <sz val="10"/>
        <color theme="1"/>
        <rFont val="微軟正黑體"/>
        <family val="2"/>
        <charset val="136"/>
      </rPr>
      <t xml:space="preserve">。
</t>
    </r>
    <r>
      <rPr>
        <sz val="10"/>
        <color theme="1"/>
        <rFont val="Arial"/>
        <family val="2"/>
      </rPr>
      <t xml:space="preserve">4-2. </t>
    </r>
    <r>
      <rPr>
        <sz val="10"/>
        <color theme="1"/>
        <rFont val="微軟正黑體"/>
        <family val="2"/>
        <charset val="136"/>
      </rPr>
      <t>補充欄位</t>
    </r>
    <r>
      <rPr>
        <sz val="10"/>
        <color theme="1"/>
        <rFont val="Arial"/>
        <family val="2"/>
      </rPr>
      <t>N10</t>
    </r>
    <r>
      <rPr>
        <sz val="10"/>
        <color theme="1"/>
        <rFont val="微軟正黑體"/>
        <family val="2"/>
        <charset val="136"/>
      </rPr>
      <t>、</t>
    </r>
    <r>
      <rPr>
        <sz val="10"/>
        <color theme="1"/>
        <rFont val="Arial"/>
        <family val="2"/>
      </rPr>
      <t>N12</t>
    </r>
    <r>
      <rPr>
        <sz val="10"/>
        <color theme="1"/>
        <rFont val="微軟正黑體"/>
        <family val="2"/>
        <charset val="136"/>
      </rPr>
      <t xml:space="preserve">內容。
</t>
    </r>
    <r>
      <rPr>
        <sz val="10"/>
        <color theme="1"/>
        <rFont val="Arial"/>
        <family val="2"/>
      </rPr>
      <t xml:space="preserve">5. </t>
    </r>
    <r>
      <rPr>
        <sz val="10"/>
        <color theme="1"/>
        <rFont val="微軟正黑體"/>
        <family val="2"/>
        <charset val="136"/>
      </rPr>
      <t>補充欄位</t>
    </r>
    <r>
      <rPr>
        <sz val="10"/>
        <color theme="1"/>
        <rFont val="Arial"/>
        <family val="2"/>
      </rPr>
      <t>N10</t>
    </r>
    <r>
      <rPr>
        <sz val="10"/>
        <color theme="1"/>
        <rFont val="微軟正黑體"/>
        <family val="2"/>
        <charset val="136"/>
      </rPr>
      <t>、</t>
    </r>
    <r>
      <rPr>
        <sz val="10"/>
        <color theme="1"/>
        <rFont val="Arial"/>
        <family val="2"/>
      </rPr>
      <t>N12</t>
    </r>
    <r>
      <rPr>
        <sz val="10"/>
        <color theme="1"/>
        <rFont val="微軟正黑體"/>
        <family val="2"/>
        <charset val="136"/>
      </rPr>
      <t xml:space="preserve">內容。
</t>
    </r>
    <r>
      <rPr>
        <sz val="10"/>
        <color theme="1"/>
        <rFont val="Arial"/>
        <family val="2"/>
      </rPr>
      <t xml:space="preserve">6. </t>
    </r>
    <r>
      <rPr>
        <sz val="10"/>
        <color theme="1"/>
        <rFont val="微軟正黑體"/>
        <family val="2"/>
        <charset val="136"/>
      </rPr>
      <t>對應新版</t>
    </r>
    <r>
      <rPr>
        <sz val="10"/>
        <color theme="1"/>
        <rFont val="Arial"/>
        <family val="2"/>
      </rPr>
      <t>FSE"FSE-F00005 Requirement Specification Diagnostic Communication revision D_20230612"</t>
    </r>
    <r>
      <rPr>
        <sz val="10"/>
        <color theme="1"/>
        <rFont val="微軟正黑體"/>
        <family val="2"/>
        <charset val="136"/>
      </rPr>
      <t xml:space="preserve">，
</t>
    </r>
    <r>
      <rPr>
        <sz val="10"/>
        <color theme="1"/>
        <rFont val="Arial"/>
        <family val="2"/>
      </rPr>
      <t xml:space="preserve">6-1. </t>
    </r>
    <r>
      <rPr>
        <sz val="10"/>
        <color theme="1"/>
        <rFont val="微軟正黑體"/>
        <family val="2"/>
        <charset val="136"/>
      </rPr>
      <t>欄位</t>
    </r>
    <r>
      <rPr>
        <sz val="10"/>
        <color theme="1"/>
        <rFont val="Arial"/>
        <family val="2"/>
      </rPr>
      <t>H10</t>
    </r>
    <r>
      <rPr>
        <sz val="10"/>
        <color theme="1"/>
        <rFont val="微軟正黑體"/>
        <family val="2"/>
        <charset val="136"/>
      </rPr>
      <t>調整為</t>
    </r>
    <r>
      <rPr>
        <sz val="10"/>
        <color theme="1"/>
        <rFont val="Arial"/>
        <family val="2"/>
      </rPr>
      <t>M</t>
    </r>
    <r>
      <rPr>
        <sz val="10"/>
        <color theme="1"/>
        <rFont val="微軟正黑體"/>
        <family val="2"/>
        <charset val="136"/>
      </rPr>
      <t xml:space="preserve">。
</t>
    </r>
    <r>
      <rPr>
        <sz val="10"/>
        <color theme="1"/>
        <rFont val="Arial"/>
        <family val="2"/>
      </rPr>
      <t xml:space="preserve">6-2. </t>
    </r>
    <r>
      <rPr>
        <sz val="10"/>
        <color theme="1"/>
        <rFont val="微軟正黑體"/>
        <family val="2"/>
        <charset val="136"/>
      </rPr>
      <t>新增</t>
    </r>
    <r>
      <rPr>
        <sz val="10"/>
        <color theme="1"/>
        <rFont val="Arial"/>
        <family val="2"/>
      </rPr>
      <t>row 22</t>
    </r>
    <r>
      <rPr>
        <sz val="10"/>
        <color theme="1"/>
        <rFont val="微軟正黑體"/>
        <family val="2"/>
        <charset val="136"/>
      </rPr>
      <t>、</t>
    </r>
    <r>
      <rPr>
        <sz val="10"/>
        <color theme="1"/>
        <rFont val="Arial"/>
        <family val="2"/>
      </rPr>
      <t>23</t>
    </r>
    <r>
      <rPr>
        <sz val="10"/>
        <color theme="1"/>
        <rFont val="微軟正黑體"/>
        <family val="2"/>
        <charset val="136"/>
      </rPr>
      <t xml:space="preserve">。
</t>
    </r>
    <r>
      <rPr>
        <sz val="10"/>
        <color theme="1"/>
        <rFont val="Arial"/>
        <family val="2"/>
      </rPr>
      <t xml:space="preserve">6-3. </t>
    </r>
    <r>
      <rPr>
        <sz val="10"/>
        <color theme="1"/>
        <rFont val="微軟正黑體"/>
        <family val="2"/>
        <charset val="136"/>
      </rPr>
      <t>欄位</t>
    </r>
    <r>
      <rPr>
        <sz val="10"/>
        <color theme="1"/>
        <rFont val="Arial"/>
        <family val="2"/>
      </rPr>
      <t>C11</t>
    </r>
    <r>
      <rPr>
        <sz val="10"/>
        <color theme="1"/>
        <rFont val="微軟正黑體"/>
        <family val="2"/>
        <charset val="136"/>
      </rPr>
      <t>、</t>
    </r>
    <r>
      <rPr>
        <sz val="10"/>
        <color theme="1"/>
        <rFont val="Arial"/>
        <family val="2"/>
      </rPr>
      <t>G11</t>
    </r>
    <r>
      <rPr>
        <sz val="10"/>
        <color theme="1"/>
        <rFont val="微軟正黑體"/>
        <family val="2"/>
        <charset val="136"/>
      </rPr>
      <t>、</t>
    </r>
    <r>
      <rPr>
        <sz val="10"/>
        <color theme="1"/>
        <rFont val="Arial"/>
        <family val="2"/>
      </rPr>
      <t>C13</t>
    </r>
    <r>
      <rPr>
        <sz val="10"/>
        <color theme="1"/>
        <rFont val="微軟正黑體"/>
        <family val="2"/>
        <charset val="136"/>
      </rPr>
      <t>、</t>
    </r>
    <r>
      <rPr>
        <sz val="10"/>
        <color theme="1"/>
        <rFont val="Arial"/>
        <family val="2"/>
      </rPr>
      <t>G13</t>
    </r>
    <r>
      <rPr>
        <sz val="10"/>
        <color theme="1"/>
        <rFont val="微軟正黑體"/>
        <family val="2"/>
        <charset val="136"/>
      </rPr>
      <t xml:space="preserve">調整為空白。
</t>
    </r>
    <r>
      <rPr>
        <sz val="10"/>
        <color theme="1"/>
        <rFont val="Arial"/>
        <family val="2"/>
      </rPr>
      <t xml:space="preserve">7-1. </t>
    </r>
    <r>
      <rPr>
        <sz val="10"/>
        <color theme="1"/>
        <rFont val="微軟正黑體"/>
        <family val="2"/>
        <charset val="136"/>
      </rPr>
      <t>誤記更正、對應新版</t>
    </r>
    <r>
      <rPr>
        <sz val="10"/>
        <color theme="1"/>
        <rFont val="Arial"/>
        <family val="2"/>
      </rPr>
      <t>FSE"FSE-F00005 Requirement Specification Diagnostic Communication revision D_20230612"</t>
    </r>
    <r>
      <rPr>
        <sz val="10"/>
        <color theme="1"/>
        <rFont val="微軟正黑體"/>
        <family val="2"/>
        <charset val="136"/>
      </rPr>
      <t xml:space="preserve">，
</t>
    </r>
    <r>
      <rPr>
        <sz val="10"/>
        <color theme="1"/>
        <rFont val="Arial"/>
        <family val="2"/>
      </rPr>
      <t xml:space="preserve">7-1-1. </t>
    </r>
    <r>
      <rPr>
        <sz val="10"/>
        <color theme="1"/>
        <rFont val="微軟正黑體"/>
        <family val="2"/>
        <charset val="136"/>
      </rPr>
      <t>刪除欄位</t>
    </r>
    <r>
      <rPr>
        <sz val="10"/>
        <color theme="1"/>
        <rFont val="Arial"/>
        <family val="2"/>
      </rPr>
      <t>V20</t>
    </r>
    <r>
      <rPr>
        <sz val="10"/>
        <color theme="1"/>
        <rFont val="微軟正黑體"/>
        <family val="2"/>
        <charset val="136"/>
      </rPr>
      <t>、</t>
    </r>
    <r>
      <rPr>
        <sz val="10"/>
        <color theme="1"/>
        <rFont val="Arial"/>
        <family val="2"/>
      </rPr>
      <t>V22</t>
    </r>
    <r>
      <rPr>
        <sz val="10"/>
        <color theme="1"/>
        <rFont val="微軟正黑體"/>
        <family val="2"/>
        <charset val="136"/>
      </rPr>
      <t>；欄位</t>
    </r>
    <r>
      <rPr>
        <sz val="10"/>
        <color theme="1"/>
        <rFont val="Arial"/>
        <family val="2"/>
      </rPr>
      <t>W20</t>
    </r>
    <r>
      <rPr>
        <sz val="10"/>
        <color theme="1"/>
        <rFont val="微軟正黑體"/>
        <family val="2"/>
        <charset val="136"/>
      </rPr>
      <t>、</t>
    </r>
    <r>
      <rPr>
        <sz val="10"/>
        <color theme="1"/>
        <rFont val="Arial"/>
        <family val="2"/>
      </rPr>
      <t>W22</t>
    </r>
    <r>
      <rPr>
        <sz val="10"/>
        <color theme="1"/>
        <rFont val="微軟正黑體"/>
        <family val="2"/>
        <charset val="136"/>
      </rPr>
      <t>調整為</t>
    </r>
    <r>
      <rPr>
        <sz val="10"/>
        <color theme="1"/>
        <rFont val="Arial"/>
        <family val="2"/>
      </rPr>
      <t>01</t>
    </r>
    <r>
      <rPr>
        <sz val="10"/>
        <color theme="1"/>
        <rFont val="微軟正黑體"/>
        <family val="2"/>
        <charset val="136"/>
      </rPr>
      <t xml:space="preserve">。
</t>
    </r>
    <r>
      <rPr>
        <sz val="10"/>
        <color theme="1"/>
        <rFont val="Arial"/>
        <family val="2"/>
      </rPr>
      <t xml:space="preserve">7-1-2. </t>
    </r>
    <r>
      <rPr>
        <sz val="10"/>
        <color theme="1"/>
        <rFont val="微軟正黑體"/>
        <family val="2"/>
        <charset val="136"/>
      </rPr>
      <t>欄位</t>
    </r>
    <r>
      <rPr>
        <sz val="10"/>
        <color theme="1"/>
        <rFont val="Arial"/>
        <family val="2"/>
      </rPr>
      <t>N27</t>
    </r>
    <r>
      <rPr>
        <sz val="10"/>
        <color theme="1"/>
        <rFont val="微軟正黑體"/>
        <family val="2"/>
        <charset val="136"/>
      </rPr>
      <t xml:space="preserve">調整為
</t>
    </r>
    <r>
      <rPr>
        <sz val="10"/>
        <color theme="1"/>
        <rFont val="Arial"/>
        <family val="2"/>
      </rPr>
      <t>0x0</t>
    </r>
    <r>
      <rPr>
        <sz val="10"/>
        <color theme="1"/>
        <rFont val="微軟正黑體"/>
        <family val="2"/>
        <charset val="136"/>
      </rPr>
      <t>：</t>
    </r>
    <r>
      <rPr>
        <sz val="10"/>
        <color theme="1"/>
        <rFont val="Arial"/>
        <family val="2"/>
      </rPr>
      <t>OFF
0x1</t>
    </r>
    <r>
      <rPr>
        <sz val="10"/>
        <color theme="1"/>
        <rFont val="微軟正黑體"/>
        <family val="2"/>
        <charset val="136"/>
      </rPr>
      <t>：</t>
    </r>
    <r>
      <rPr>
        <sz val="10"/>
        <color theme="1"/>
        <rFont val="Arial"/>
        <family val="2"/>
      </rPr>
      <t>OFF-Charging
0x2</t>
    </r>
    <r>
      <rPr>
        <sz val="10"/>
        <color theme="1"/>
        <rFont val="微軟正黑體"/>
        <family val="2"/>
        <charset val="136"/>
      </rPr>
      <t>：</t>
    </r>
    <r>
      <rPr>
        <sz val="10"/>
        <color theme="1"/>
        <rFont val="Arial"/>
        <family val="2"/>
      </rPr>
      <t>OFF-After-Run
0x3</t>
    </r>
    <r>
      <rPr>
        <sz val="10"/>
        <color theme="1"/>
        <rFont val="微軟正黑體"/>
        <family val="2"/>
        <charset val="136"/>
      </rPr>
      <t>：</t>
    </r>
    <r>
      <rPr>
        <sz val="10"/>
        <color theme="1"/>
        <rFont val="Arial"/>
        <family val="2"/>
      </rPr>
      <t>STANDBY
0x4</t>
    </r>
    <r>
      <rPr>
        <sz val="10"/>
        <color theme="1"/>
        <rFont val="微軟正黑體"/>
        <family val="2"/>
        <charset val="136"/>
      </rPr>
      <t>：</t>
    </r>
    <r>
      <rPr>
        <sz val="10"/>
        <color theme="1"/>
        <rFont val="Arial"/>
        <family val="2"/>
      </rPr>
      <t>ON
0x5</t>
    </r>
    <r>
      <rPr>
        <sz val="10"/>
        <color theme="1"/>
        <rFont val="微軟正黑體"/>
        <family val="2"/>
        <charset val="136"/>
      </rPr>
      <t>：</t>
    </r>
    <r>
      <rPr>
        <sz val="10"/>
        <color theme="1"/>
        <rFont val="Arial"/>
        <family val="2"/>
      </rPr>
      <t xml:space="preserve">READY
7-1-3. </t>
    </r>
    <r>
      <rPr>
        <sz val="10"/>
        <color theme="1"/>
        <rFont val="微軟正黑體"/>
        <family val="2"/>
        <charset val="136"/>
      </rPr>
      <t>欄位</t>
    </r>
    <r>
      <rPr>
        <sz val="10"/>
        <color theme="1"/>
        <rFont val="Arial"/>
        <family val="2"/>
      </rPr>
      <t>T36</t>
    </r>
    <r>
      <rPr>
        <sz val="10"/>
        <color theme="1"/>
        <rFont val="微軟正黑體"/>
        <family val="2"/>
        <charset val="136"/>
      </rPr>
      <t>、</t>
    </r>
    <r>
      <rPr>
        <sz val="10"/>
        <color theme="1"/>
        <rFont val="Arial"/>
        <family val="2"/>
      </rPr>
      <t>D10</t>
    </r>
    <r>
      <rPr>
        <sz val="10"/>
        <color theme="1"/>
        <rFont val="微軟正黑體"/>
        <family val="2"/>
        <charset val="136"/>
      </rPr>
      <t>、</t>
    </r>
    <r>
      <rPr>
        <sz val="10"/>
        <color theme="1"/>
        <rFont val="Arial"/>
        <family val="2"/>
      </rPr>
      <t>E11</t>
    </r>
    <r>
      <rPr>
        <sz val="10"/>
        <color theme="1"/>
        <rFont val="微軟正黑體"/>
        <family val="2"/>
        <charset val="136"/>
      </rPr>
      <t>、</t>
    </r>
    <r>
      <rPr>
        <sz val="10"/>
        <color theme="1"/>
        <rFont val="Arial"/>
        <family val="2"/>
      </rPr>
      <t>F11</t>
    </r>
    <r>
      <rPr>
        <sz val="10"/>
        <color theme="1"/>
        <rFont val="微軟正黑體"/>
        <family val="2"/>
        <charset val="136"/>
      </rPr>
      <t>、</t>
    </r>
    <r>
      <rPr>
        <sz val="10"/>
        <color theme="1"/>
        <rFont val="Arial"/>
        <family val="2"/>
      </rPr>
      <t>G11</t>
    </r>
    <r>
      <rPr>
        <sz val="10"/>
        <color theme="1"/>
        <rFont val="微軟正黑體"/>
        <family val="2"/>
        <charset val="136"/>
      </rPr>
      <t>、</t>
    </r>
    <r>
      <rPr>
        <sz val="10"/>
        <color theme="1"/>
        <rFont val="Arial"/>
        <family val="2"/>
      </rPr>
      <t>D16</t>
    </r>
    <r>
      <rPr>
        <sz val="10"/>
        <color theme="1"/>
        <rFont val="微軟正黑體"/>
        <family val="2"/>
        <charset val="136"/>
      </rPr>
      <t>、</t>
    </r>
    <r>
      <rPr>
        <sz val="10"/>
        <color theme="1"/>
        <rFont val="Arial"/>
        <family val="2"/>
      </rPr>
      <t>E17</t>
    </r>
    <r>
      <rPr>
        <sz val="10"/>
        <color theme="1"/>
        <rFont val="微軟正黑體"/>
        <family val="2"/>
        <charset val="136"/>
      </rPr>
      <t>、</t>
    </r>
    <r>
      <rPr>
        <sz val="10"/>
        <color theme="1"/>
        <rFont val="Arial"/>
        <family val="2"/>
      </rPr>
      <t>F17</t>
    </r>
    <r>
      <rPr>
        <sz val="10"/>
        <color theme="1"/>
        <rFont val="微軟正黑體"/>
        <family val="2"/>
        <charset val="136"/>
      </rPr>
      <t>、</t>
    </r>
    <r>
      <rPr>
        <sz val="10"/>
        <color theme="1"/>
        <rFont val="Arial"/>
        <family val="2"/>
      </rPr>
      <t>G17</t>
    </r>
    <r>
      <rPr>
        <sz val="10"/>
        <color theme="1"/>
        <rFont val="微軟正黑體"/>
        <family val="2"/>
        <charset val="136"/>
      </rPr>
      <t>、</t>
    </r>
    <r>
      <rPr>
        <sz val="10"/>
        <color theme="1"/>
        <rFont val="Arial"/>
        <family val="2"/>
      </rPr>
      <t>D18</t>
    </r>
    <r>
      <rPr>
        <sz val="10"/>
        <color theme="1"/>
        <rFont val="微軟正黑體"/>
        <family val="2"/>
        <charset val="136"/>
      </rPr>
      <t>、</t>
    </r>
    <r>
      <rPr>
        <sz val="10"/>
        <color theme="1"/>
        <rFont val="Arial"/>
        <family val="2"/>
      </rPr>
      <t>E19</t>
    </r>
    <r>
      <rPr>
        <sz val="10"/>
        <color theme="1"/>
        <rFont val="微軟正黑體"/>
        <family val="2"/>
        <charset val="136"/>
      </rPr>
      <t>、</t>
    </r>
    <r>
      <rPr>
        <sz val="10"/>
        <color theme="1"/>
        <rFont val="Arial"/>
        <family val="2"/>
      </rPr>
      <t>F19</t>
    </r>
    <r>
      <rPr>
        <sz val="10"/>
        <color theme="1"/>
        <rFont val="微軟正黑體"/>
        <family val="2"/>
        <charset val="136"/>
      </rPr>
      <t>、</t>
    </r>
    <r>
      <rPr>
        <sz val="10"/>
        <color theme="1"/>
        <rFont val="Arial"/>
        <family val="2"/>
      </rPr>
      <t>G19</t>
    </r>
    <r>
      <rPr>
        <sz val="10"/>
        <color theme="1"/>
        <rFont val="微軟正黑體"/>
        <family val="2"/>
        <charset val="136"/>
      </rPr>
      <t>、</t>
    </r>
    <r>
      <rPr>
        <sz val="10"/>
        <color theme="1"/>
        <rFont val="Arial"/>
        <family val="2"/>
      </rPr>
      <t>D24</t>
    </r>
    <r>
      <rPr>
        <sz val="10"/>
        <color theme="1"/>
        <rFont val="微軟正黑體"/>
        <family val="2"/>
        <charset val="136"/>
      </rPr>
      <t>、</t>
    </r>
    <r>
      <rPr>
        <sz val="10"/>
        <color theme="1"/>
        <rFont val="Arial"/>
        <family val="2"/>
      </rPr>
      <t>E25</t>
    </r>
    <r>
      <rPr>
        <sz val="10"/>
        <color theme="1"/>
        <rFont val="微軟正黑體"/>
        <family val="2"/>
        <charset val="136"/>
      </rPr>
      <t>、</t>
    </r>
    <r>
      <rPr>
        <sz val="10"/>
        <color theme="1"/>
        <rFont val="Arial"/>
        <family val="2"/>
      </rPr>
      <t>F25</t>
    </r>
    <r>
      <rPr>
        <sz val="10"/>
        <color theme="1"/>
        <rFont val="微軟正黑體"/>
        <family val="2"/>
        <charset val="136"/>
      </rPr>
      <t>、</t>
    </r>
    <r>
      <rPr>
        <sz val="10"/>
        <color theme="1"/>
        <rFont val="Arial"/>
        <family val="2"/>
      </rPr>
      <t>G25</t>
    </r>
    <r>
      <rPr>
        <sz val="10"/>
        <color theme="1"/>
        <rFont val="微軟正黑體"/>
        <family val="2"/>
        <charset val="136"/>
      </rPr>
      <t>、</t>
    </r>
    <r>
      <rPr>
        <sz val="10"/>
        <color theme="1"/>
        <rFont val="Arial"/>
        <family val="2"/>
      </rPr>
      <t>D36</t>
    </r>
    <r>
      <rPr>
        <sz val="10"/>
        <color theme="1"/>
        <rFont val="微軟正黑體"/>
        <family val="2"/>
        <charset val="136"/>
      </rPr>
      <t>、</t>
    </r>
    <r>
      <rPr>
        <sz val="10"/>
        <color theme="1"/>
        <rFont val="Arial"/>
        <family val="2"/>
      </rPr>
      <t>E37</t>
    </r>
    <r>
      <rPr>
        <sz val="10"/>
        <color theme="1"/>
        <rFont val="微軟正黑體"/>
        <family val="2"/>
        <charset val="136"/>
      </rPr>
      <t>、</t>
    </r>
    <r>
      <rPr>
        <sz val="10"/>
        <color theme="1"/>
        <rFont val="Arial"/>
        <family val="2"/>
      </rPr>
      <t>F37</t>
    </r>
    <r>
      <rPr>
        <sz val="10"/>
        <color theme="1"/>
        <rFont val="微軟正黑體"/>
        <family val="2"/>
        <charset val="136"/>
      </rPr>
      <t>、</t>
    </r>
    <r>
      <rPr>
        <sz val="10"/>
        <color theme="1"/>
        <rFont val="Arial"/>
        <family val="2"/>
      </rPr>
      <t>G37</t>
    </r>
    <r>
      <rPr>
        <sz val="10"/>
        <color theme="1"/>
        <rFont val="微軟正黑體"/>
        <family val="2"/>
        <charset val="136"/>
      </rPr>
      <t>、</t>
    </r>
    <r>
      <rPr>
        <sz val="10"/>
        <color theme="1"/>
        <rFont val="Arial"/>
        <family val="2"/>
      </rPr>
      <t>D38</t>
    </r>
    <r>
      <rPr>
        <sz val="10"/>
        <color theme="1"/>
        <rFont val="微軟正黑體"/>
        <family val="2"/>
        <charset val="136"/>
      </rPr>
      <t>、</t>
    </r>
    <r>
      <rPr>
        <sz val="10"/>
        <color theme="1"/>
        <rFont val="Arial"/>
        <family val="2"/>
      </rPr>
      <t>E39</t>
    </r>
    <r>
      <rPr>
        <sz val="10"/>
        <color theme="1"/>
        <rFont val="微軟正黑體"/>
        <family val="2"/>
        <charset val="136"/>
      </rPr>
      <t>、</t>
    </r>
    <r>
      <rPr>
        <sz val="10"/>
        <color theme="1"/>
        <rFont val="Arial"/>
        <family val="2"/>
      </rPr>
      <t>F39</t>
    </r>
    <r>
      <rPr>
        <sz val="10"/>
        <color theme="1"/>
        <rFont val="微軟正黑體"/>
        <family val="2"/>
        <charset val="136"/>
      </rPr>
      <t>、</t>
    </r>
    <r>
      <rPr>
        <sz val="10"/>
        <color theme="1"/>
        <rFont val="Arial"/>
        <family val="2"/>
      </rPr>
      <t>G39</t>
    </r>
    <r>
      <rPr>
        <sz val="10"/>
        <color theme="1"/>
        <rFont val="微軟正黑體"/>
        <family val="2"/>
        <charset val="136"/>
      </rPr>
      <t>、</t>
    </r>
    <r>
      <rPr>
        <sz val="10"/>
        <color theme="1"/>
        <rFont val="Arial"/>
        <family val="2"/>
      </rPr>
      <t>S36</t>
    </r>
    <r>
      <rPr>
        <sz val="10"/>
        <color theme="1"/>
        <rFont val="微軟正黑體"/>
        <family val="2"/>
        <charset val="136"/>
      </rPr>
      <t xml:space="preserve">調整為空白。
</t>
    </r>
    <r>
      <rPr>
        <sz val="10"/>
        <color theme="1"/>
        <rFont val="Arial"/>
        <family val="2"/>
      </rPr>
      <t xml:space="preserve">7-1-4. </t>
    </r>
    <r>
      <rPr>
        <sz val="10"/>
        <color theme="1"/>
        <rFont val="微軟正黑體"/>
        <family val="2"/>
        <charset val="136"/>
      </rPr>
      <t>新增</t>
    </r>
    <r>
      <rPr>
        <sz val="10"/>
        <color theme="1"/>
        <rFont val="Arial"/>
        <family val="2"/>
      </rPr>
      <t>row 38~43</t>
    </r>
    <r>
      <rPr>
        <sz val="10"/>
        <color theme="1"/>
        <rFont val="微軟正黑體"/>
        <family val="2"/>
        <charset val="136"/>
      </rPr>
      <t xml:space="preserve">。
</t>
    </r>
    <r>
      <rPr>
        <sz val="10"/>
        <color theme="1"/>
        <rFont val="Arial"/>
        <family val="2"/>
      </rPr>
      <t xml:space="preserve">7-1-5. </t>
    </r>
    <r>
      <rPr>
        <sz val="10"/>
        <color theme="1"/>
        <rFont val="微軟正黑體"/>
        <family val="2"/>
        <charset val="136"/>
      </rPr>
      <t>欄位</t>
    </r>
    <r>
      <rPr>
        <sz val="10"/>
        <color theme="1"/>
        <rFont val="Arial"/>
        <family val="2"/>
      </rPr>
      <t>D14</t>
    </r>
    <r>
      <rPr>
        <sz val="10"/>
        <color theme="1"/>
        <rFont val="微軟正黑體"/>
        <family val="2"/>
        <charset val="136"/>
      </rPr>
      <t>調整為</t>
    </r>
    <r>
      <rPr>
        <strike/>
        <sz val="10"/>
        <color rgb="FFFF0000"/>
        <rFont val="Arial"/>
        <family val="2"/>
      </rPr>
      <t>14</t>
    </r>
    <r>
      <rPr>
        <sz val="10"/>
        <color theme="1"/>
        <rFont val="Arial"/>
        <family val="2"/>
      </rPr>
      <t>6</t>
    </r>
    <r>
      <rPr>
        <sz val="10"/>
        <color theme="1"/>
        <rFont val="微軟正黑體"/>
        <family val="2"/>
        <charset val="136"/>
      </rPr>
      <t>、</t>
    </r>
    <r>
      <rPr>
        <sz val="10"/>
        <color theme="1"/>
        <rFont val="Arial"/>
        <family val="2"/>
      </rPr>
      <t>G15</t>
    </r>
    <r>
      <rPr>
        <sz val="10"/>
        <color theme="1"/>
        <rFont val="微軟正黑體"/>
        <family val="2"/>
        <charset val="136"/>
      </rPr>
      <t>調整為</t>
    </r>
    <r>
      <rPr>
        <sz val="10"/>
        <color theme="1"/>
        <rFont val="Arial"/>
        <family val="2"/>
      </rPr>
      <t>40</t>
    </r>
    <r>
      <rPr>
        <sz val="10"/>
        <color theme="1"/>
        <rFont val="微軟正黑體"/>
        <family val="2"/>
        <charset val="136"/>
      </rPr>
      <t xml:space="preserve">。
</t>
    </r>
    <r>
      <rPr>
        <sz val="10"/>
        <color theme="1"/>
        <rFont val="Arial"/>
        <family val="2"/>
      </rPr>
      <t xml:space="preserve">7-1-6. </t>
    </r>
    <r>
      <rPr>
        <sz val="10"/>
        <color theme="1"/>
        <rFont val="微軟正黑體"/>
        <family val="2"/>
        <charset val="136"/>
      </rPr>
      <t>欄位</t>
    </r>
    <r>
      <rPr>
        <sz val="10"/>
        <color theme="1"/>
        <rFont val="Arial"/>
        <family val="2"/>
      </rPr>
      <t>R10</t>
    </r>
    <r>
      <rPr>
        <sz val="10"/>
        <color theme="1"/>
        <rFont val="微軟正黑體"/>
        <family val="2"/>
        <charset val="136"/>
      </rPr>
      <t>、</t>
    </r>
    <r>
      <rPr>
        <sz val="10"/>
        <color theme="1"/>
        <rFont val="Arial"/>
        <family val="2"/>
      </rPr>
      <t>R36</t>
    </r>
    <r>
      <rPr>
        <sz val="10"/>
        <color theme="1"/>
        <rFont val="微軟正黑體"/>
        <family val="2"/>
        <charset val="136"/>
      </rPr>
      <t>調整為</t>
    </r>
    <r>
      <rPr>
        <sz val="10"/>
        <color theme="1"/>
        <rFont val="Arial"/>
        <family val="2"/>
      </rPr>
      <t>01/03</t>
    </r>
    <r>
      <rPr>
        <sz val="10"/>
        <color theme="1"/>
        <rFont val="微軟正黑體"/>
        <family val="2"/>
        <charset val="136"/>
      </rPr>
      <t xml:space="preserve">。
</t>
    </r>
    <r>
      <rPr>
        <sz val="10"/>
        <color theme="1"/>
        <rFont val="Arial"/>
        <family val="2"/>
      </rPr>
      <t xml:space="preserve">7-1-7. </t>
    </r>
    <r>
      <rPr>
        <sz val="10"/>
        <color theme="1"/>
        <rFont val="微軟正黑體"/>
        <family val="2"/>
        <charset val="136"/>
      </rPr>
      <t>欄位</t>
    </r>
    <r>
      <rPr>
        <sz val="10"/>
        <color theme="1"/>
        <rFont val="Arial"/>
        <family val="2"/>
      </rPr>
      <t>S12</t>
    </r>
    <r>
      <rPr>
        <sz val="10"/>
        <color theme="1"/>
        <rFont val="微軟正黑體"/>
        <family val="2"/>
        <charset val="136"/>
      </rPr>
      <t>、</t>
    </r>
    <r>
      <rPr>
        <sz val="10"/>
        <color theme="1"/>
        <rFont val="Arial"/>
        <family val="2"/>
      </rPr>
      <t>S38</t>
    </r>
    <r>
      <rPr>
        <sz val="10"/>
        <color theme="1"/>
        <rFont val="微軟正黑體"/>
        <family val="2"/>
        <charset val="136"/>
      </rPr>
      <t>、</t>
    </r>
    <r>
      <rPr>
        <sz val="10"/>
        <color theme="1"/>
        <rFont val="Arial"/>
        <family val="2"/>
      </rPr>
      <t>S40</t>
    </r>
    <r>
      <rPr>
        <sz val="10"/>
        <color theme="1"/>
        <rFont val="微軟正黑體"/>
        <family val="2"/>
        <charset val="136"/>
      </rPr>
      <t>、</t>
    </r>
    <r>
      <rPr>
        <sz val="10"/>
        <color theme="1"/>
        <rFont val="Arial"/>
        <family val="2"/>
      </rPr>
      <t>S42</t>
    </r>
    <r>
      <rPr>
        <sz val="10"/>
        <color theme="1"/>
        <rFont val="微軟正黑體"/>
        <family val="2"/>
        <charset val="136"/>
      </rPr>
      <t>調整為</t>
    </r>
    <r>
      <rPr>
        <sz val="10"/>
        <color theme="1"/>
        <rFont val="Arial"/>
        <family val="2"/>
      </rPr>
      <t>02</t>
    </r>
    <r>
      <rPr>
        <sz val="10"/>
        <color theme="1"/>
        <rFont val="微軟正黑體"/>
        <family val="2"/>
        <charset val="136"/>
      </rPr>
      <t xml:space="preserve">。
</t>
    </r>
    <r>
      <rPr>
        <sz val="10"/>
        <color theme="1"/>
        <rFont val="Arial"/>
        <family val="2"/>
      </rPr>
      <t xml:space="preserve">7-2. </t>
    </r>
    <r>
      <rPr>
        <sz val="10"/>
        <color theme="1"/>
        <rFont val="微軟正黑體"/>
        <family val="2"/>
        <charset val="136"/>
      </rPr>
      <t>補充欄位</t>
    </r>
    <r>
      <rPr>
        <sz val="10"/>
        <color theme="1"/>
        <rFont val="Arial"/>
        <family val="2"/>
      </rPr>
      <t>M11</t>
    </r>
    <r>
      <rPr>
        <sz val="10"/>
        <color theme="1"/>
        <rFont val="微軟正黑體"/>
        <family val="2"/>
        <charset val="136"/>
      </rPr>
      <t>、</t>
    </r>
    <r>
      <rPr>
        <sz val="10"/>
        <color theme="1"/>
        <rFont val="Arial"/>
        <family val="2"/>
      </rPr>
      <t>M13</t>
    </r>
    <r>
      <rPr>
        <sz val="10"/>
        <color theme="1"/>
        <rFont val="微軟正黑體"/>
        <family val="2"/>
        <charset val="136"/>
      </rPr>
      <t>、</t>
    </r>
    <r>
      <rPr>
        <sz val="10"/>
        <color theme="1"/>
        <rFont val="Arial"/>
        <family val="2"/>
      </rPr>
      <t>M15</t>
    </r>
    <r>
      <rPr>
        <sz val="10"/>
        <color theme="1"/>
        <rFont val="微軟正黑體"/>
        <family val="2"/>
        <charset val="136"/>
      </rPr>
      <t>、</t>
    </r>
    <r>
      <rPr>
        <sz val="10"/>
        <color theme="1"/>
        <rFont val="Arial"/>
        <family val="2"/>
      </rPr>
      <t>M17</t>
    </r>
    <r>
      <rPr>
        <sz val="10"/>
        <color theme="1"/>
        <rFont val="微軟正黑體"/>
        <family val="2"/>
        <charset val="136"/>
      </rPr>
      <t>、</t>
    </r>
    <r>
      <rPr>
        <sz val="10"/>
        <color theme="1"/>
        <rFont val="Arial"/>
        <family val="2"/>
      </rPr>
      <t>M19</t>
    </r>
    <r>
      <rPr>
        <sz val="10"/>
        <color theme="1"/>
        <rFont val="微軟正黑體"/>
        <family val="2"/>
        <charset val="136"/>
      </rPr>
      <t>、</t>
    </r>
    <r>
      <rPr>
        <sz val="10"/>
        <color theme="1"/>
        <rFont val="Arial"/>
        <family val="2"/>
      </rPr>
      <t>M21</t>
    </r>
    <r>
      <rPr>
        <sz val="10"/>
        <color theme="1"/>
        <rFont val="微軟正黑體"/>
        <family val="2"/>
        <charset val="136"/>
      </rPr>
      <t>、</t>
    </r>
    <r>
      <rPr>
        <sz val="10"/>
        <color theme="1"/>
        <rFont val="Arial"/>
        <family val="2"/>
      </rPr>
      <t>M23</t>
    </r>
    <r>
      <rPr>
        <sz val="10"/>
        <color theme="1"/>
        <rFont val="微軟正黑體"/>
        <family val="2"/>
        <charset val="136"/>
      </rPr>
      <t>、</t>
    </r>
    <r>
      <rPr>
        <sz val="10"/>
        <color theme="1"/>
        <rFont val="Arial"/>
        <family val="2"/>
      </rPr>
      <t>M25</t>
    </r>
    <r>
      <rPr>
        <sz val="10"/>
        <color theme="1"/>
        <rFont val="微軟正黑體"/>
        <family val="2"/>
        <charset val="136"/>
      </rPr>
      <t>、</t>
    </r>
    <r>
      <rPr>
        <sz val="10"/>
        <color theme="1"/>
        <rFont val="Arial"/>
        <family val="2"/>
      </rPr>
      <t>M27</t>
    </r>
    <r>
      <rPr>
        <sz val="10"/>
        <color theme="1"/>
        <rFont val="微軟正黑體"/>
        <family val="2"/>
        <charset val="136"/>
      </rPr>
      <t>、</t>
    </r>
    <r>
      <rPr>
        <sz val="10"/>
        <color theme="1"/>
        <rFont val="Arial"/>
        <family val="2"/>
      </rPr>
      <t>M29</t>
    </r>
    <r>
      <rPr>
        <sz val="10"/>
        <color theme="1"/>
        <rFont val="微軟正黑體"/>
        <family val="2"/>
        <charset val="136"/>
      </rPr>
      <t xml:space="preserve">內容。
</t>
    </r>
    <r>
      <rPr>
        <sz val="10"/>
        <color theme="1"/>
        <rFont val="Arial"/>
        <family val="2"/>
      </rPr>
      <t xml:space="preserve">8. </t>
    </r>
    <r>
      <rPr>
        <sz val="10"/>
        <color theme="1"/>
        <rFont val="微軟正黑體"/>
        <family val="2"/>
        <charset val="136"/>
      </rPr>
      <t>補充欄位</t>
    </r>
    <r>
      <rPr>
        <sz val="10"/>
        <color theme="1"/>
        <rFont val="Arial"/>
        <family val="2"/>
      </rPr>
      <t>P15</t>
    </r>
    <r>
      <rPr>
        <sz val="10"/>
        <color theme="1"/>
        <rFont val="微軟正黑體"/>
        <family val="2"/>
        <charset val="136"/>
      </rPr>
      <t>、</t>
    </r>
    <r>
      <rPr>
        <sz val="10"/>
        <color theme="1"/>
        <rFont val="Arial"/>
        <family val="2"/>
      </rPr>
      <t>P16</t>
    </r>
    <r>
      <rPr>
        <sz val="10"/>
        <color theme="1"/>
        <rFont val="微軟正黑體"/>
        <family val="2"/>
        <charset val="136"/>
      </rPr>
      <t>、</t>
    </r>
    <r>
      <rPr>
        <sz val="10"/>
        <color theme="1"/>
        <rFont val="Arial"/>
        <family val="2"/>
      </rPr>
      <t>P17</t>
    </r>
    <r>
      <rPr>
        <sz val="10"/>
        <color theme="1"/>
        <rFont val="微軟正黑體"/>
        <family val="2"/>
        <charset val="136"/>
      </rPr>
      <t>、</t>
    </r>
    <r>
      <rPr>
        <sz val="10"/>
        <color theme="1"/>
        <rFont val="Arial"/>
        <family val="2"/>
      </rPr>
      <t>P19</t>
    </r>
    <r>
      <rPr>
        <sz val="10"/>
        <color theme="1"/>
        <rFont val="微軟正黑體"/>
        <family val="2"/>
        <charset val="136"/>
      </rPr>
      <t xml:space="preserve">內容。
</t>
    </r>
    <r>
      <rPr>
        <sz val="10"/>
        <color theme="1"/>
        <rFont val="Arial"/>
        <family val="2"/>
      </rPr>
      <t xml:space="preserve">9-1. </t>
    </r>
    <r>
      <rPr>
        <sz val="10"/>
        <color theme="1"/>
        <rFont val="微軟正黑體"/>
        <family val="2"/>
        <charset val="136"/>
      </rPr>
      <t>對應新版</t>
    </r>
    <r>
      <rPr>
        <sz val="10"/>
        <color theme="1"/>
        <rFont val="Arial"/>
        <family val="2"/>
      </rPr>
      <t>FSE"FSE-F00005 Requirement Specification Diagnostic Communication revision D_20230612"</t>
    </r>
    <r>
      <rPr>
        <sz val="10"/>
        <color theme="1"/>
        <rFont val="微軟正黑體"/>
        <family val="2"/>
        <charset val="136"/>
      </rPr>
      <t xml:space="preserve">，
</t>
    </r>
    <r>
      <rPr>
        <sz val="10"/>
        <color theme="1"/>
        <rFont val="Arial"/>
        <family val="2"/>
      </rPr>
      <t xml:space="preserve">9-1-1. </t>
    </r>
    <r>
      <rPr>
        <sz val="10"/>
        <color theme="1"/>
        <rFont val="微軟正黑體"/>
        <family val="2"/>
        <charset val="136"/>
      </rPr>
      <t>移除</t>
    </r>
    <r>
      <rPr>
        <sz val="10"/>
        <color theme="1"/>
        <rFont val="Arial"/>
        <family val="2"/>
      </rPr>
      <t>0x2203</t>
    </r>
    <r>
      <rPr>
        <sz val="10"/>
        <color theme="1"/>
        <rFont val="微軟正黑體"/>
        <family val="2"/>
        <charset val="136"/>
      </rPr>
      <t>，刪除</t>
    </r>
    <r>
      <rPr>
        <sz val="10"/>
        <color theme="1"/>
        <rFont val="Arial"/>
        <family val="2"/>
      </rPr>
      <t>row 18~row 21</t>
    </r>
    <r>
      <rPr>
        <sz val="10"/>
        <color theme="1"/>
        <rFont val="微軟正黑體"/>
        <family val="2"/>
        <charset val="136"/>
      </rPr>
      <t xml:space="preserve">。
</t>
    </r>
    <r>
      <rPr>
        <sz val="10"/>
        <color theme="1"/>
        <rFont val="Arial"/>
        <family val="2"/>
      </rPr>
      <t xml:space="preserve">9-1-2. </t>
    </r>
    <r>
      <rPr>
        <sz val="10"/>
        <color theme="1"/>
        <rFont val="微軟正黑體"/>
        <family val="2"/>
        <charset val="136"/>
      </rPr>
      <t>欄位</t>
    </r>
    <r>
      <rPr>
        <sz val="10"/>
        <color theme="1"/>
        <rFont val="Arial"/>
        <family val="2"/>
      </rPr>
      <t>P14</t>
    </r>
    <r>
      <rPr>
        <sz val="10"/>
        <color theme="1"/>
        <rFont val="微軟正黑體"/>
        <family val="2"/>
        <charset val="136"/>
      </rPr>
      <t xml:space="preserve">內容調整為
</t>
    </r>
    <r>
      <rPr>
        <sz val="10"/>
        <color theme="1"/>
        <rFont val="Arial"/>
        <family val="2"/>
      </rPr>
      <t xml:space="preserve">0x01: erase correctly.
0x00: erase incorrectly.
9-1-3. </t>
    </r>
    <r>
      <rPr>
        <sz val="10"/>
        <color theme="1"/>
        <rFont val="微軟正黑體"/>
        <family val="2"/>
        <charset val="136"/>
      </rPr>
      <t>欄位</t>
    </r>
    <r>
      <rPr>
        <sz val="10"/>
        <color theme="1"/>
        <rFont val="Arial"/>
        <family val="2"/>
      </rPr>
      <t>P17</t>
    </r>
    <r>
      <rPr>
        <sz val="10"/>
        <color theme="1"/>
        <rFont val="微軟正黑體"/>
        <family val="2"/>
        <charset val="136"/>
      </rPr>
      <t xml:space="preserve">內容調整為
</t>
    </r>
    <r>
      <rPr>
        <sz val="10"/>
        <color theme="1"/>
        <rFont val="Arial"/>
        <family val="2"/>
      </rPr>
      <t xml:space="preserve">0x01: CRC check correctly.
0x00: CRC check incorrectly.
9-2. </t>
    </r>
    <r>
      <rPr>
        <sz val="10"/>
        <color theme="1"/>
        <rFont val="微軟正黑體"/>
        <family val="2"/>
        <charset val="136"/>
      </rPr>
      <t>補充欄位</t>
    </r>
    <r>
      <rPr>
        <sz val="10"/>
        <color theme="1"/>
        <rFont val="Arial"/>
        <family val="2"/>
      </rPr>
      <t>O11</t>
    </r>
    <r>
      <rPr>
        <sz val="10"/>
        <color theme="1"/>
        <rFont val="微軟正黑體"/>
        <family val="2"/>
        <charset val="136"/>
      </rPr>
      <t>、</t>
    </r>
    <r>
      <rPr>
        <sz val="10"/>
        <color theme="1"/>
        <rFont val="Arial"/>
        <family val="2"/>
      </rPr>
      <t>O12</t>
    </r>
    <r>
      <rPr>
        <sz val="10"/>
        <color theme="1"/>
        <rFont val="微軟正黑體"/>
        <family val="2"/>
        <charset val="136"/>
      </rPr>
      <t>、</t>
    </r>
    <r>
      <rPr>
        <sz val="10"/>
        <color theme="1"/>
        <rFont val="Arial"/>
        <family val="2"/>
      </rPr>
      <t>O14</t>
    </r>
    <r>
      <rPr>
        <sz val="10"/>
        <color theme="1"/>
        <rFont val="微軟正黑體"/>
        <family val="2"/>
        <charset val="136"/>
      </rPr>
      <t>、</t>
    </r>
    <r>
      <rPr>
        <sz val="10"/>
        <color theme="1"/>
        <rFont val="Arial"/>
        <family val="2"/>
      </rPr>
      <t>O17</t>
    </r>
    <r>
      <rPr>
        <sz val="10"/>
        <color theme="1"/>
        <rFont val="微軟正黑體"/>
        <family val="2"/>
        <charset val="136"/>
      </rPr>
      <t>、</t>
    </r>
    <r>
      <rPr>
        <strike/>
        <sz val="10"/>
        <color rgb="FFFF0000"/>
        <rFont val="Arial"/>
        <family val="2"/>
      </rPr>
      <t>O19</t>
    </r>
    <r>
      <rPr>
        <strike/>
        <sz val="10"/>
        <color rgb="FFFF0000"/>
        <rFont val="微軟正黑體"/>
        <family val="2"/>
        <charset val="136"/>
      </rPr>
      <t>、</t>
    </r>
    <r>
      <rPr>
        <strike/>
        <sz val="10"/>
        <color rgb="FFFF0000"/>
        <rFont val="Arial"/>
        <family val="2"/>
      </rPr>
      <t>O21</t>
    </r>
    <r>
      <rPr>
        <sz val="10"/>
        <color theme="1"/>
        <rFont val="微軟正黑體"/>
        <family val="2"/>
        <charset val="136"/>
      </rPr>
      <t xml:space="preserve">內容。
</t>
    </r>
    <r>
      <rPr>
        <sz val="10"/>
        <color theme="1"/>
        <rFont val="Arial"/>
        <family val="2"/>
      </rPr>
      <t xml:space="preserve">10. </t>
    </r>
    <r>
      <rPr>
        <sz val="10"/>
        <color theme="1"/>
        <rFont val="微軟正黑體"/>
        <family val="2"/>
        <charset val="136"/>
      </rPr>
      <t>對應新版</t>
    </r>
    <r>
      <rPr>
        <sz val="10"/>
        <color theme="1"/>
        <rFont val="Arial"/>
        <family val="2"/>
      </rPr>
      <t>FSE"FSE-F00005 Requirement Specification Diagnostic Communication revision D_20230612"</t>
    </r>
    <r>
      <rPr>
        <sz val="10"/>
        <color theme="1"/>
        <rFont val="微軟正黑體"/>
        <family val="2"/>
        <charset val="136"/>
      </rPr>
      <t>，更新</t>
    </r>
    <r>
      <rPr>
        <sz val="10"/>
        <color theme="1"/>
        <rFont val="Arial"/>
        <family val="2"/>
      </rPr>
      <t>Bootloader</t>
    </r>
    <r>
      <rPr>
        <sz val="10"/>
        <color theme="1"/>
        <rFont val="微軟正黑體"/>
        <family val="2"/>
        <charset val="136"/>
      </rPr>
      <t>流程圖。</t>
    </r>
    <phoneticPr fontId="40" type="noConversion"/>
  </si>
  <si>
    <r>
      <t xml:space="preserve">1-1. </t>
    </r>
    <r>
      <rPr>
        <sz val="10"/>
        <color theme="1"/>
        <rFont val="微軟正黑體"/>
        <family val="2"/>
        <charset val="136"/>
      </rPr>
      <t>欄位</t>
    </r>
    <r>
      <rPr>
        <sz val="10"/>
        <color theme="1"/>
        <rFont val="Arial"/>
        <family val="2"/>
      </rPr>
      <t>J6</t>
    </r>
    <r>
      <rPr>
        <sz val="10"/>
        <color theme="1"/>
        <rFont val="微軟正黑體"/>
        <family val="2"/>
        <charset val="136"/>
      </rPr>
      <t xml:space="preserve">調整為空白。
</t>
    </r>
    <r>
      <rPr>
        <sz val="10"/>
        <color theme="1"/>
        <rFont val="Arial"/>
        <family val="2"/>
      </rPr>
      <t xml:space="preserve">1-2. </t>
    </r>
    <r>
      <rPr>
        <sz val="10"/>
        <color theme="1"/>
        <rFont val="微軟正黑體"/>
        <family val="2"/>
        <charset val="136"/>
      </rPr>
      <t>調整欄位</t>
    </r>
    <r>
      <rPr>
        <sz val="10"/>
        <color theme="1"/>
        <rFont val="Arial"/>
        <family val="2"/>
      </rPr>
      <t>A14</t>
    </r>
    <r>
      <rPr>
        <sz val="10"/>
        <color theme="1"/>
        <rFont val="微軟正黑體"/>
        <family val="2"/>
        <charset val="136"/>
      </rPr>
      <t xml:space="preserve">內容。
</t>
    </r>
    <r>
      <rPr>
        <sz val="10"/>
        <color theme="1"/>
        <rFont val="Arial"/>
        <family val="2"/>
      </rPr>
      <t xml:space="preserve">1-3. </t>
    </r>
    <r>
      <rPr>
        <sz val="10"/>
        <color theme="1"/>
        <rFont val="微軟正黑體"/>
        <family val="2"/>
        <charset val="136"/>
      </rPr>
      <t>欄位</t>
    </r>
    <r>
      <rPr>
        <sz val="10"/>
        <color theme="1"/>
        <rFont val="Arial"/>
        <family val="2"/>
      </rPr>
      <t>E14</t>
    </r>
    <r>
      <rPr>
        <sz val="10"/>
        <color theme="1"/>
        <rFont val="微軟正黑體"/>
        <family val="2"/>
        <charset val="136"/>
      </rPr>
      <t>、</t>
    </r>
    <r>
      <rPr>
        <sz val="10"/>
        <color theme="1"/>
        <rFont val="Arial"/>
        <family val="2"/>
      </rPr>
      <t>E15</t>
    </r>
    <r>
      <rPr>
        <sz val="10"/>
        <color theme="1"/>
        <rFont val="微軟正黑體"/>
        <family val="2"/>
        <charset val="136"/>
      </rPr>
      <t>、</t>
    </r>
    <r>
      <rPr>
        <sz val="10"/>
        <color theme="1"/>
        <rFont val="Arial"/>
        <family val="2"/>
      </rPr>
      <t>E16</t>
    </r>
    <r>
      <rPr>
        <sz val="10"/>
        <color theme="1"/>
        <rFont val="微軟正黑體"/>
        <family val="2"/>
        <charset val="136"/>
      </rPr>
      <t xml:space="preserve">調整為空白。
</t>
    </r>
    <r>
      <rPr>
        <sz val="10"/>
        <color theme="1"/>
        <rFont val="Arial"/>
        <family val="2"/>
      </rPr>
      <t xml:space="preserve">1-4. </t>
    </r>
    <r>
      <rPr>
        <sz val="10"/>
        <color theme="1"/>
        <rFont val="微軟正黑體"/>
        <family val="2"/>
        <charset val="136"/>
      </rPr>
      <t>欄位</t>
    </r>
    <r>
      <rPr>
        <sz val="10"/>
        <color theme="1"/>
        <rFont val="Arial"/>
        <family val="2"/>
      </rPr>
      <t>G15</t>
    </r>
    <r>
      <rPr>
        <sz val="10"/>
        <color theme="1"/>
        <rFont val="微軟正黑體"/>
        <family val="2"/>
        <charset val="136"/>
      </rPr>
      <t>、</t>
    </r>
    <r>
      <rPr>
        <sz val="10"/>
        <color theme="1"/>
        <rFont val="Arial"/>
        <family val="2"/>
      </rPr>
      <t>H15</t>
    </r>
    <r>
      <rPr>
        <sz val="10"/>
        <color theme="1"/>
        <rFont val="微軟正黑體"/>
        <family val="2"/>
        <charset val="136"/>
      </rPr>
      <t>、</t>
    </r>
    <r>
      <rPr>
        <sz val="10"/>
        <color theme="1"/>
        <rFont val="Arial"/>
        <family val="2"/>
      </rPr>
      <t>I15</t>
    </r>
    <r>
      <rPr>
        <sz val="10"/>
        <color theme="1"/>
        <rFont val="微軟正黑體"/>
        <family val="2"/>
        <charset val="136"/>
      </rPr>
      <t>、</t>
    </r>
    <r>
      <rPr>
        <sz val="10"/>
        <color theme="1"/>
        <rFont val="Arial"/>
        <family val="2"/>
      </rPr>
      <t>J15</t>
    </r>
    <r>
      <rPr>
        <sz val="10"/>
        <color theme="1"/>
        <rFont val="微軟正黑體"/>
        <family val="2"/>
        <charset val="136"/>
      </rPr>
      <t xml:space="preserve">調整為空白。
</t>
    </r>
    <r>
      <rPr>
        <sz val="10"/>
        <color theme="1"/>
        <rFont val="Arial"/>
        <family val="2"/>
      </rPr>
      <t xml:space="preserve">2. </t>
    </r>
    <r>
      <rPr>
        <sz val="10"/>
        <color theme="1"/>
        <rFont val="微軟正黑體"/>
        <family val="2"/>
        <charset val="136"/>
      </rPr>
      <t>欄位</t>
    </r>
    <r>
      <rPr>
        <sz val="10"/>
        <color theme="1"/>
        <rFont val="Arial"/>
        <family val="2"/>
      </rPr>
      <t>G14</t>
    </r>
    <r>
      <rPr>
        <sz val="10"/>
        <color theme="1"/>
        <rFont val="微軟正黑體"/>
        <family val="2"/>
        <charset val="136"/>
      </rPr>
      <t>誤記更正</t>
    </r>
    <r>
      <rPr>
        <sz val="10"/>
        <color theme="1"/>
        <rFont val="Arial"/>
        <family val="2"/>
      </rPr>
      <t xml:space="preserve">(7-1-5. </t>
    </r>
    <r>
      <rPr>
        <sz val="10"/>
        <color theme="1"/>
        <rFont val="微軟正黑體"/>
        <family val="2"/>
        <charset val="136"/>
      </rPr>
      <t>、</t>
    </r>
    <r>
      <rPr>
        <sz val="10"/>
        <color theme="1"/>
        <rFont val="Arial"/>
        <family val="2"/>
      </rPr>
      <t>9-2)</t>
    </r>
    <r>
      <rPr>
        <sz val="10"/>
        <color theme="1"/>
        <rFont val="微軟正黑體"/>
        <family val="2"/>
        <charset val="136"/>
      </rPr>
      <t xml:space="preserve">。
</t>
    </r>
    <r>
      <rPr>
        <sz val="10"/>
        <color theme="1"/>
        <rFont val="Arial"/>
        <family val="2"/>
      </rPr>
      <t xml:space="preserve">3-1. </t>
    </r>
    <r>
      <rPr>
        <sz val="10"/>
        <color theme="1"/>
        <rFont val="微軟正黑體"/>
        <family val="2"/>
        <charset val="136"/>
      </rPr>
      <t>新增</t>
    </r>
    <r>
      <rPr>
        <sz val="10"/>
        <color theme="1"/>
        <rFont val="Arial"/>
        <family val="2"/>
      </rPr>
      <t>A6</t>
    </r>
    <r>
      <rPr>
        <sz val="10"/>
        <color theme="1"/>
        <rFont val="微軟正黑體"/>
        <family val="2"/>
        <charset val="136"/>
      </rPr>
      <t>、</t>
    </r>
    <r>
      <rPr>
        <sz val="10"/>
        <color theme="1"/>
        <rFont val="Arial"/>
        <family val="2"/>
      </rPr>
      <t>A7</t>
    </r>
    <r>
      <rPr>
        <sz val="10"/>
        <color theme="1"/>
        <rFont val="微軟正黑體"/>
        <family val="2"/>
        <charset val="136"/>
      </rPr>
      <t>、</t>
    </r>
    <r>
      <rPr>
        <sz val="10"/>
        <color theme="1"/>
        <rFont val="Arial"/>
        <family val="2"/>
      </rPr>
      <t>A8</t>
    </r>
    <r>
      <rPr>
        <sz val="10"/>
        <color theme="1"/>
        <rFont val="微軟正黑體"/>
        <family val="2"/>
        <charset val="136"/>
      </rPr>
      <t xml:space="preserve">。
</t>
    </r>
    <r>
      <rPr>
        <sz val="10"/>
        <color theme="1"/>
        <rFont val="Arial"/>
        <family val="2"/>
      </rPr>
      <t xml:space="preserve">3-2. </t>
    </r>
    <r>
      <rPr>
        <sz val="10"/>
        <color theme="1"/>
        <rFont val="微軟正黑體"/>
        <family val="2"/>
        <charset val="136"/>
      </rPr>
      <t>調整欄位</t>
    </r>
    <r>
      <rPr>
        <sz val="10"/>
        <color theme="1"/>
        <rFont val="Arial"/>
        <family val="2"/>
      </rPr>
      <t>B8</t>
    </r>
    <r>
      <rPr>
        <sz val="10"/>
        <color theme="1"/>
        <rFont val="微軟正黑體"/>
        <family val="2"/>
        <charset val="136"/>
      </rPr>
      <t>、</t>
    </r>
    <r>
      <rPr>
        <sz val="10"/>
        <color theme="1"/>
        <rFont val="Arial"/>
        <family val="2"/>
      </rPr>
      <t>E33</t>
    </r>
    <r>
      <rPr>
        <sz val="10"/>
        <color theme="1"/>
        <rFont val="微軟正黑體"/>
        <family val="2"/>
        <charset val="136"/>
      </rPr>
      <t>內容。</t>
    </r>
    <r>
      <rPr>
        <sz val="10"/>
        <color theme="1"/>
        <rFont val="Arial"/>
        <family val="2"/>
      </rPr>
      <t xml:space="preserve"> 
4. </t>
    </r>
    <r>
      <rPr>
        <sz val="10"/>
        <color theme="1"/>
        <rFont val="微軟正黑體"/>
        <family val="2"/>
        <charset val="136"/>
      </rPr>
      <t>欄位</t>
    </r>
    <r>
      <rPr>
        <sz val="10"/>
        <color theme="1"/>
        <rFont val="Arial"/>
        <family val="2"/>
      </rPr>
      <t>H8</t>
    </r>
    <r>
      <rPr>
        <sz val="10"/>
        <color theme="1"/>
        <rFont val="微軟正黑體"/>
        <family val="2"/>
        <charset val="136"/>
      </rPr>
      <t>、</t>
    </r>
    <r>
      <rPr>
        <sz val="10"/>
        <color theme="1"/>
        <rFont val="Arial"/>
        <family val="2"/>
      </rPr>
      <t>H10</t>
    </r>
    <r>
      <rPr>
        <sz val="10"/>
        <color theme="1"/>
        <rFont val="微軟正黑體"/>
        <family val="2"/>
        <charset val="136"/>
      </rPr>
      <t xml:space="preserve">調整為空白。
</t>
    </r>
    <r>
      <rPr>
        <sz val="10"/>
        <color theme="1"/>
        <rFont val="Arial"/>
        <family val="2"/>
      </rPr>
      <t xml:space="preserve">5. </t>
    </r>
    <r>
      <rPr>
        <sz val="10"/>
        <color theme="1"/>
        <rFont val="微軟正黑體"/>
        <family val="2"/>
        <charset val="136"/>
      </rPr>
      <t>欄位</t>
    </r>
    <r>
      <rPr>
        <sz val="10"/>
        <color theme="1"/>
        <rFont val="Arial"/>
        <family val="2"/>
      </rPr>
      <t>E7</t>
    </r>
    <r>
      <rPr>
        <sz val="10"/>
        <color theme="1"/>
        <rFont val="微軟正黑體"/>
        <family val="2"/>
        <charset val="136"/>
      </rPr>
      <t>、</t>
    </r>
    <r>
      <rPr>
        <sz val="10"/>
        <color theme="1"/>
        <rFont val="Arial"/>
        <family val="2"/>
      </rPr>
      <t>F7</t>
    </r>
    <r>
      <rPr>
        <sz val="10"/>
        <color theme="1"/>
        <rFont val="微軟正黑體"/>
        <family val="2"/>
        <charset val="136"/>
      </rPr>
      <t>、</t>
    </r>
    <r>
      <rPr>
        <sz val="10"/>
        <color theme="1"/>
        <rFont val="Arial"/>
        <family val="2"/>
      </rPr>
      <t>D8</t>
    </r>
    <r>
      <rPr>
        <sz val="10"/>
        <color theme="1"/>
        <rFont val="微軟正黑體"/>
        <family val="2"/>
        <charset val="136"/>
      </rPr>
      <t>、</t>
    </r>
    <r>
      <rPr>
        <sz val="10"/>
        <color theme="1"/>
        <rFont val="Arial"/>
        <family val="2"/>
      </rPr>
      <t>E8</t>
    </r>
    <r>
      <rPr>
        <sz val="10"/>
        <color theme="1"/>
        <rFont val="微軟正黑體"/>
        <family val="2"/>
        <charset val="136"/>
      </rPr>
      <t>、</t>
    </r>
    <r>
      <rPr>
        <sz val="10"/>
        <color theme="1"/>
        <rFont val="Arial"/>
        <family val="2"/>
      </rPr>
      <t>F8</t>
    </r>
    <r>
      <rPr>
        <sz val="10"/>
        <color theme="1"/>
        <rFont val="微軟正黑體"/>
        <family val="2"/>
        <charset val="136"/>
      </rPr>
      <t>、</t>
    </r>
    <r>
      <rPr>
        <sz val="10"/>
        <color theme="1"/>
        <rFont val="Arial"/>
        <family val="2"/>
      </rPr>
      <t>D9</t>
    </r>
    <r>
      <rPr>
        <sz val="10"/>
        <color theme="1"/>
        <rFont val="微軟正黑體"/>
        <family val="2"/>
        <charset val="136"/>
      </rPr>
      <t>、</t>
    </r>
    <r>
      <rPr>
        <sz val="10"/>
        <color theme="1"/>
        <rFont val="Arial"/>
        <family val="2"/>
      </rPr>
      <t>E9</t>
    </r>
    <r>
      <rPr>
        <sz val="10"/>
        <color theme="1"/>
        <rFont val="微軟正黑體"/>
        <family val="2"/>
        <charset val="136"/>
      </rPr>
      <t>、</t>
    </r>
    <r>
      <rPr>
        <sz val="10"/>
        <color theme="1"/>
        <rFont val="Arial"/>
        <family val="2"/>
      </rPr>
      <t>F9</t>
    </r>
    <r>
      <rPr>
        <sz val="10"/>
        <color theme="1"/>
        <rFont val="微軟正黑體"/>
        <family val="2"/>
        <charset val="136"/>
      </rPr>
      <t>、</t>
    </r>
    <r>
      <rPr>
        <sz val="10"/>
        <color theme="1"/>
        <rFont val="Arial"/>
        <family val="2"/>
      </rPr>
      <t>E10</t>
    </r>
    <r>
      <rPr>
        <sz val="10"/>
        <color theme="1"/>
        <rFont val="微軟正黑體"/>
        <family val="2"/>
        <charset val="136"/>
      </rPr>
      <t>、</t>
    </r>
    <r>
      <rPr>
        <sz val="10"/>
        <color theme="1"/>
        <rFont val="Arial"/>
        <family val="2"/>
      </rPr>
      <t>F10</t>
    </r>
    <r>
      <rPr>
        <sz val="10"/>
        <color theme="1"/>
        <rFont val="微軟正黑體"/>
        <family val="2"/>
        <charset val="136"/>
      </rPr>
      <t xml:space="preserve">調整為空白。
</t>
    </r>
    <r>
      <rPr>
        <sz val="10"/>
        <color theme="1"/>
        <rFont val="Arial"/>
        <family val="2"/>
      </rPr>
      <t xml:space="preserve">6. </t>
    </r>
    <r>
      <rPr>
        <sz val="10"/>
        <color theme="1"/>
        <rFont val="微軟正黑體"/>
        <family val="2"/>
        <charset val="136"/>
      </rPr>
      <t>欄位</t>
    </r>
    <r>
      <rPr>
        <sz val="10"/>
        <color theme="1"/>
        <rFont val="Arial"/>
        <family val="2"/>
      </rPr>
      <t>X8</t>
    </r>
    <r>
      <rPr>
        <sz val="10"/>
        <color theme="1"/>
        <rFont val="微軟正黑體"/>
        <family val="2"/>
        <charset val="136"/>
      </rPr>
      <t>調整為</t>
    </r>
    <r>
      <rPr>
        <sz val="10"/>
        <color theme="1"/>
        <rFont val="Arial"/>
        <family val="2"/>
      </rPr>
      <t>"Same as DTC enable criteria."</t>
    </r>
    <r>
      <rPr>
        <sz val="10"/>
        <color theme="1"/>
        <rFont val="微軟正黑體"/>
        <family val="2"/>
        <charset val="136"/>
      </rPr>
      <t xml:space="preserve">。
</t>
    </r>
    <r>
      <rPr>
        <sz val="10"/>
        <color theme="1"/>
        <rFont val="Arial"/>
        <family val="2"/>
      </rPr>
      <t xml:space="preserve">7-1. </t>
    </r>
    <r>
      <rPr>
        <sz val="10"/>
        <color theme="1"/>
        <rFont val="微軟正黑體"/>
        <family val="2"/>
        <charset val="136"/>
      </rPr>
      <t>刪除</t>
    </r>
    <r>
      <rPr>
        <sz val="10"/>
        <color theme="1"/>
        <rFont val="Arial"/>
        <family val="2"/>
      </rPr>
      <t>column N"Display Radix"</t>
    </r>
    <r>
      <rPr>
        <sz val="10"/>
        <color theme="1"/>
        <rFont val="微軟正黑體"/>
        <family val="2"/>
        <charset val="136"/>
      </rPr>
      <t xml:space="preserve">。
</t>
    </r>
    <r>
      <rPr>
        <sz val="10"/>
        <color theme="1"/>
        <rFont val="Arial"/>
        <family val="2"/>
      </rPr>
      <t>7-2. column M"Data Type"</t>
    </r>
    <r>
      <rPr>
        <sz val="10"/>
        <color theme="1"/>
        <rFont val="微軟正黑體"/>
        <family val="2"/>
        <charset val="136"/>
      </rPr>
      <t>下拉選項調整為</t>
    </r>
    <r>
      <rPr>
        <sz val="10"/>
        <color theme="1"/>
        <rFont val="Arial"/>
        <family val="2"/>
      </rPr>
      <t>Unsigned</t>
    </r>
    <r>
      <rPr>
        <sz val="10"/>
        <color theme="1"/>
        <rFont val="微軟正黑體"/>
        <family val="2"/>
        <charset val="136"/>
      </rPr>
      <t>、</t>
    </r>
    <r>
      <rPr>
        <sz val="10"/>
        <color theme="1"/>
        <rFont val="Arial"/>
        <family val="2"/>
      </rPr>
      <t>Signed</t>
    </r>
    <r>
      <rPr>
        <sz val="10"/>
        <color theme="1"/>
        <rFont val="微軟正黑體"/>
        <family val="2"/>
        <charset val="136"/>
      </rPr>
      <t>、</t>
    </r>
    <r>
      <rPr>
        <sz val="10"/>
        <color theme="1"/>
        <rFont val="Arial"/>
        <family val="2"/>
      </rPr>
      <t>Hex</t>
    </r>
    <r>
      <rPr>
        <sz val="10"/>
        <color theme="1"/>
        <rFont val="微軟正黑體"/>
        <family val="2"/>
        <charset val="136"/>
      </rPr>
      <t>、</t>
    </r>
    <r>
      <rPr>
        <sz val="10"/>
        <color theme="1"/>
        <rFont val="Arial"/>
        <family val="2"/>
      </rPr>
      <t>BCD</t>
    </r>
    <r>
      <rPr>
        <sz val="10"/>
        <color theme="1"/>
        <rFont val="微軟正黑體"/>
        <family val="2"/>
        <charset val="136"/>
      </rPr>
      <t>、</t>
    </r>
    <r>
      <rPr>
        <sz val="10"/>
        <color theme="1"/>
        <rFont val="Arial"/>
        <family val="2"/>
      </rPr>
      <t>ASCII</t>
    </r>
    <r>
      <rPr>
        <sz val="10"/>
        <color theme="1"/>
        <rFont val="微軟正黑體"/>
        <family val="2"/>
        <charset val="136"/>
      </rPr>
      <t xml:space="preserve">。
</t>
    </r>
    <r>
      <rPr>
        <sz val="10"/>
        <color theme="1"/>
        <rFont val="Arial"/>
        <family val="2"/>
      </rPr>
      <t xml:space="preserve">7-3. </t>
    </r>
    <r>
      <rPr>
        <sz val="10"/>
        <color theme="1"/>
        <rFont val="微軟正黑體"/>
        <family val="2"/>
        <charset val="136"/>
      </rPr>
      <t>新增</t>
    </r>
    <r>
      <rPr>
        <sz val="10"/>
        <color theme="1"/>
        <rFont val="Arial"/>
        <family val="2"/>
      </rPr>
      <t>column O</t>
    </r>
    <r>
      <rPr>
        <sz val="10"/>
        <color theme="1"/>
        <rFont val="微軟正黑體"/>
        <family val="2"/>
        <charset val="136"/>
      </rPr>
      <t>、</t>
    </r>
    <r>
      <rPr>
        <sz val="10"/>
        <color theme="1"/>
        <rFont val="Arial"/>
        <family val="2"/>
      </rPr>
      <t>P</t>
    </r>
    <r>
      <rPr>
        <sz val="10"/>
        <color theme="1"/>
        <rFont val="微軟正黑體"/>
        <family val="2"/>
        <charset val="136"/>
      </rPr>
      <t xml:space="preserve">內容。
</t>
    </r>
    <r>
      <rPr>
        <sz val="10"/>
        <color theme="1"/>
        <rFont val="Arial"/>
        <family val="2"/>
      </rPr>
      <t xml:space="preserve">7-4. </t>
    </r>
    <r>
      <rPr>
        <sz val="10"/>
        <color theme="1"/>
        <rFont val="微軟正黑體"/>
        <family val="2"/>
        <charset val="136"/>
      </rPr>
      <t>調整</t>
    </r>
    <r>
      <rPr>
        <sz val="10"/>
        <color theme="1"/>
        <rFont val="Arial"/>
        <family val="2"/>
      </rPr>
      <t>row10</t>
    </r>
    <r>
      <rPr>
        <sz val="10"/>
        <color theme="1"/>
        <rFont val="微軟正黑體"/>
        <family val="2"/>
        <charset val="136"/>
      </rPr>
      <t>、</t>
    </r>
    <r>
      <rPr>
        <sz val="10"/>
        <color theme="1"/>
        <rFont val="Arial"/>
        <family val="2"/>
      </rPr>
      <t>12</t>
    </r>
    <r>
      <rPr>
        <sz val="10"/>
        <color theme="1"/>
        <rFont val="微軟正黑體"/>
        <family val="2"/>
        <charset val="136"/>
      </rPr>
      <t xml:space="preserve">內容，依各車型資訊進行填寫。
</t>
    </r>
    <r>
      <rPr>
        <sz val="10"/>
        <color theme="1"/>
        <rFont val="Arial"/>
        <family val="2"/>
      </rPr>
      <t xml:space="preserve">7-5. </t>
    </r>
    <r>
      <rPr>
        <sz val="10"/>
        <color theme="1"/>
        <rFont val="微軟正黑體"/>
        <family val="2"/>
        <charset val="136"/>
      </rPr>
      <t>欄位</t>
    </r>
    <r>
      <rPr>
        <sz val="10"/>
        <color theme="1"/>
        <rFont val="Arial"/>
        <family val="2"/>
      </rPr>
      <t>Q9</t>
    </r>
    <r>
      <rPr>
        <sz val="10"/>
        <color theme="1"/>
        <rFont val="微軟正黑體"/>
        <family val="2"/>
        <charset val="136"/>
      </rPr>
      <t>、</t>
    </r>
    <r>
      <rPr>
        <sz val="10"/>
        <color theme="1"/>
        <rFont val="Arial"/>
        <family val="2"/>
      </rPr>
      <t>Q12</t>
    </r>
    <r>
      <rPr>
        <sz val="10"/>
        <color theme="1"/>
        <rFont val="微軟正黑體"/>
        <family val="2"/>
        <charset val="136"/>
      </rPr>
      <t>、</t>
    </r>
    <r>
      <rPr>
        <sz val="10"/>
        <color theme="1"/>
        <rFont val="Arial"/>
        <family val="2"/>
      </rPr>
      <t>Q14</t>
    </r>
    <r>
      <rPr>
        <sz val="10"/>
        <color theme="1"/>
        <rFont val="微軟正黑體"/>
        <family val="2"/>
        <charset val="136"/>
      </rPr>
      <t>調整為</t>
    </r>
    <r>
      <rPr>
        <sz val="10"/>
        <color theme="1"/>
        <rFont val="Arial"/>
        <family val="2"/>
      </rPr>
      <t>M(Signal data refer to message matrix.)</t>
    </r>
    <r>
      <rPr>
        <sz val="10"/>
        <color theme="1"/>
        <rFont val="微軟正黑體"/>
        <family val="2"/>
        <charset val="136"/>
      </rPr>
      <t xml:space="preserve">。
</t>
    </r>
    <r>
      <rPr>
        <sz val="10"/>
        <color theme="1"/>
        <rFont val="Arial"/>
        <family val="2"/>
      </rPr>
      <t xml:space="preserve">8-1. </t>
    </r>
    <r>
      <rPr>
        <sz val="10"/>
        <color theme="1"/>
        <rFont val="微軟正黑體"/>
        <family val="2"/>
        <charset val="136"/>
      </rPr>
      <t>刪除</t>
    </r>
    <r>
      <rPr>
        <sz val="10"/>
        <color theme="1"/>
        <rFont val="Arial"/>
        <family val="2"/>
      </rPr>
      <t>column N"Display Radix"</t>
    </r>
    <r>
      <rPr>
        <sz val="10"/>
        <color theme="1"/>
        <rFont val="微軟正黑體"/>
        <family val="2"/>
        <charset val="136"/>
      </rPr>
      <t xml:space="preserve">。
</t>
    </r>
    <r>
      <rPr>
        <sz val="10"/>
        <color theme="1"/>
        <rFont val="Arial"/>
        <family val="2"/>
      </rPr>
      <t>8-2. column M"Data Type"</t>
    </r>
    <r>
      <rPr>
        <sz val="10"/>
        <color theme="1"/>
        <rFont val="微軟正黑體"/>
        <family val="2"/>
        <charset val="136"/>
      </rPr>
      <t>下拉選項調整為</t>
    </r>
    <r>
      <rPr>
        <sz val="10"/>
        <color theme="1"/>
        <rFont val="Arial"/>
        <family val="2"/>
      </rPr>
      <t>Unsigned</t>
    </r>
    <r>
      <rPr>
        <sz val="10"/>
        <color theme="1"/>
        <rFont val="微軟正黑體"/>
        <family val="2"/>
        <charset val="136"/>
      </rPr>
      <t>、</t>
    </r>
    <r>
      <rPr>
        <sz val="10"/>
        <color theme="1"/>
        <rFont val="Arial"/>
        <family val="2"/>
      </rPr>
      <t>Signed</t>
    </r>
    <r>
      <rPr>
        <sz val="10"/>
        <color theme="1"/>
        <rFont val="微軟正黑體"/>
        <family val="2"/>
        <charset val="136"/>
      </rPr>
      <t>、</t>
    </r>
    <r>
      <rPr>
        <sz val="10"/>
        <color theme="1"/>
        <rFont val="Arial"/>
        <family val="2"/>
      </rPr>
      <t>Hex</t>
    </r>
    <r>
      <rPr>
        <sz val="10"/>
        <color theme="1"/>
        <rFont val="微軟正黑體"/>
        <family val="2"/>
        <charset val="136"/>
      </rPr>
      <t>、</t>
    </r>
    <r>
      <rPr>
        <sz val="10"/>
        <color theme="1"/>
        <rFont val="Arial"/>
        <family val="2"/>
      </rPr>
      <t>BCD</t>
    </r>
    <r>
      <rPr>
        <sz val="10"/>
        <color theme="1"/>
        <rFont val="微軟正黑體"/>
        <family val="2"/>
        <charset val="136"/>
      </rPr>
      <t>、</t>
    </r>
    <r>
      <rPr>
        <sz val="10"/>
        <color theme="1"/>
        <rFont val="Arial"/>
        <family val="2"/>
      </rPr>
      <t>ASCII</t>
    </r>
    <r>
      <rPr>
        <sz val="10"/>
        <color theme="1"/>
        <rFont val="微軟正黑體"/>
        <family val="2"/>
        <charset val="136"/>
      </rPr>
      <t xml:space="preserve">。
</t>
    </r>
    <r>
      <rPr>
        <sz val="10"/>
        <color theme="1"/>
        <rFont val="Arial"/>
        <family val="2"/>
      </rPr>
      <t xml:space="preserve">8-3. </t>
    </r>
    <r>
      <rPr>
        <sz val="10"/>
        <color theme="1"/>
        <rFont val="微軟正黑體"/>
        <family val="2"/>
        <charset val="136"/>
      </rPr>
      <t>欄位</t>
    </r>
    <r>
      <rPr>
        <sz val="10"/>
        <color theme="1"/>
        <rFont val="Arial"/>
        <family val="2"/>
      </rPr>
      <t>O10</t>
    </r>
    <r>
      <rPr>
        <sz val="10"/>
        <color theme="1"/>
        <rFont val="微軟正黑體"/>
        <family val="2"/>
        <charset val="136"/>
      </rPr>
      <t>、</t>
    </r>
    <r>
      <rPr>
        <sz val="10"/>
        <color theme="1"/>
        <rFont val="Arial"/>
        <family val="2"/>
      </rPr>
      <t>012</t>
    </r>
    <r>
      <rPr>
        <sz val="10"/>
        <color theme="1"/>
        <rFont val="微軟正黑體"/>
        <family val="2"/>
        <charset val="136"/>
      </rPr>
      <t>調整為</t>
    </r>
    <r>
      <rPr>
        <sz val="10"/>
        <color theme="1"/>
        <rFont val="Arial"/>
        <family val="2"/>
      </rPr>
      <t>1</t>
    </r>
    <r>
      <rPr>
        <sz val="10"/>
        <color theme="1"/>
        <rFont val="微軟正黑體"/>
        <family val="2"/>
        <charset val="136"/>
      </rPr>
      <t xml:space="preserve">。
</t>
    </r>
    <r>
      <rPr>
        <sz val="10"/>
        <color theme="1"/>
        <rFont val="Arial"/>
        <family val="2"/>
      </rPr>
      <t xml:space="preserve">8-4. </t>
    </r>
    <r>
      <rPr>
        <sz val="10"/>
        <color theme="1"/>
        <rFont val="微軟正黑體"/>
        <family val="2"/>
        <charset val="136"/>
      </rPr>
      <t>欄位</t>
    </r>
    <r>
      <rPr>
        <sz val="10"/>
        <color theme="1"/>
        <rFont val="Arial"/>
        <family val="2"/>
      </rPr>
      <t>D11</t>
    </r>
    <r>
      <rPr>
        <sz val="10"/>
        <color theme="1"/>
        <rFont val="微軟正黑體"/>
        <family val="2"/>
        <charset val="136"/>
      </rPr>
      <t>調整為</t>
    </r>
    <r>
      <rPr>
        <sz val="10"/>
        <color theme="1"/>
        <rFont val="Arial"/>
        <family val="2"/>
      </rPr>
      <t>"Report number of aging counter"</t>
    </r>
    <r>
      <rPr>
        <sz val="10"/>
        <color theme="1"/>
        <rFont val="微軟正黑體"/>
        <family val="2"/>
        <charset val="136"/>
      </rPr>
      <t xml:space="preserve">。
</t>
    </r>
    <r>
      <rPr>
        <sz val="10"/>
        <color theme="1"/>
        <rFont val="Arial"/>
        <family val="2"/>
      </rPr>
      <t xml:space="preserve">8-5. </t>
    </r>
    <r>
      <rPr>
        <sz val="10"/>
        <color theme="1"/>
        <rFont val="微軟正黑體"/>
        <family val="2"/>
        <charset val="136"/>
      </rPr>
      <t>欄位</t>
    </r>
    <r>
      <rPr>
        <sz val="10"/>
        <color theme="1"/>
        <rFont val="Arial"/>
        <family val="2"/>
      </rPr>
      <t>I12</t>
    </r>
    <r>
      <rPr>
        <sz val="10"/>
        <color theme="1"/>
        <rFont val="微軟正黑體"/>
        <family val="2"/>
        <charset val="136"/>
      </rPr>
      <t>調整為</t>
    </r>
    <r>
      <rPr>
        <sz val="10"/>
        <color theme="1"/>
        <rFont val="Arial"/>
        <family val="2"/>
      </rPr>
      <t>"Aging Counter"</t>
    </r>
    <r>
      <rPr>
        <sz val="10"/>
        <color theme="1"/>
        <rFont val="微軟正黑體"/>
        <family val="2"/>
        <charset val="136"/>
      </rPr>
      <t xml:space="preserve">。
</t>
    </r>
    <r>
      <rPr>
        <sz val="10"/>
        <color theme="1"/>
        <rFont val="Arial"/>
        <family val="2"/>
      </rPr>
      <t>8-6. "DTC Identifier"</t>
    </r>
    <r>
      <rPr>
        <sz val="10"/>
        <color theme="1"/>
        <rFont val="微軟正黑體"/>
        <family val="2"/>
        <charset val="136"/>
      </rPr>
      <t>調整至</t>
    </r>
    <r>
      <rPr>
        <sz val="10"/>
        <color theme="1"/>
        <rFont val="Arial"/>
        <family val="2"/>
      </rPr>
      <t>column P</t>
    </r>
    <r>
      <rPr>
        <sz val="10"/>
        <color theme="1"/>
        <rFont val="微軟正黑體"/>
        <family val="2"/>
        <charset val="136"/>
      </rPr>
      <t xml:space="preserve">。
</t>
    </r>
    <r>
      <rPr>
        <sz val="10"/>
        <color theme="1"/>
        <rFont val="Arial"/>
        <family val="2"/>
      </rPr>
      <t xml:space="preserve">9. </t>
    </r>
    <r>
      <rPr>
        <sz val="10"/>
        <color theme="1"/>
        <rFont val="微軟正黑體"/>
        <family val="2"/>
        <charset val="136"/>
      </rPr>
      <t>調整欄位</t>
    </r>
    <r>
      <rPr>
        <sz val="10"/>
        <color theme="1"/>
        <rFont val="Arial"/>
        <family val="2"/>
      </rPr>
      <t>G6</t>
    </r>
    <r>
      <rPr>
        <sz val="10"/>
        <color theme="1"/>
        <rFont val="微軟正黑體"/>
        <family val="2"/>
        <charset val="136"/>
      </rPr>
      <t xml:space="preserve">內容。
</t>
    </r>
    <r>
      <rPr>
        <sz val="10"/>
        <color theme="1"/>
        <rFont val="Arial"/>
        <family val="2"/>
      </rPr>
      <t xml:space="preserve">10-1. </t>
    </r>
    <r>
      <rPr>
        <sz val="10"/>
        <color theme="1"/>
        <rFont val="微軟正黑體"/>
        <family val="2"/>
        <charset val="136"/>
      </rPr>
      <t>刪除</t>
    </r>
    <r>
      <rPr>
        <sz val="10"/>
        <color theme="1"/>
        <rFont val="Arial"/>
        <family val="2"/>
      </rPr>
      <t>column M"Display Radix"</t>
    </r>
    <r>
      <rPr>
        <sz val="10"/>
        <color theme="1"/>
        <rFont val="微軟正黑體"/>
        <family val="2"/>
        <charset val="136"/>
      </rPr>
      <t xml:space="preserve">。
</t>
    </r>
    <r>
      <rPr>
        <sz val="10"/>
        <color theme="1"/>
        <rFont val="Arial"/>
        <family val="2"/>
      </rPr>
      <t>10-2. column L"Data Type"</t>
    </r>
    <r>
      <rPr>
        <sz val="10"/>
        <color theme="1"/>
        <rFont val="微軟正黑體"/>
        <family val="2"/>
        <charset val="136"/>
      </rPr>
      <t>下拉選項調整為</t>
    </r>
    <r>
      <rPr>
        <sz val="10"/>
        <color theme="1"/>
        <rFont val="Arial"/>
        <family val="2"/>
      </rPr>
      <t>Unsigned</t>
    </r>
    <r>
      <rPr>
        <sz val="10"/>
        <color theme="1"/>
        <rFont val="微軟正黑體"/>
        <family val="2"/>
        <charset val="136"/>
      </rPr>
      <t>、</t>
    </r>
    <r>
      <rPr>
        <sz val="10"/>
        <color theme="1"/>
        <rFont val="Arial"/>
        <family val="2"/>
      </rPr>
      <t>Signed</t>
    </r>
    <r>
      <rPr>
        <sz val="10"/>
        <color theme="1"/>
        <rFont val="微軟正黑體"/>
        <family val="2"/>
        <charset val="136"/>
      </rPr>
      <t>、</t>
    </r>
    <r>
      <rPr>
        <sz val="10"/>
        <color theme="1"/>
        <rFont val="Arial"/>
        <family val="2"/>
      </rPr>
      <t>Hex</t>
    </r>
    <r>
      <rPr>
        <sz val="10"/>
        <color theme="1"/>
        <rFont val="微軟正黑體"/>
        <family val="2"/>
        <charset val="136"/>
      </rPr>
      <t>、</t>
    </r>
    <r>
      <rPr>
        <sz val="10"/>
        <color theme="1"/>
        <rFont val="Arial"/>
        <family val="2"/>
      </rPr>
      <t>BCD</t>
    </r>
    <r>
      <rPr>
        <sz val="10"/>
        <color theme="1"/>
        <rFont val="微軟正黑體"/>
        <family val="2"/>
        <charset val="136"/>
      </rPr>
      <t>、</t>
    </r>
    <r>
      <rPr>
        <sz val="10"/>
        <color theme="1"/>
        <rFont val="Arial"/>
        <family val="2"/>
      </rPr>
      <t>ASCII</t>
    </r>
    <r>
      <rPr>
        <sz val="10"/>
        <color theme="1"/>
        <rFont val="微軟正黑體"/>
        <family val="2"/>
        <charset val="136"/>
      </rPr>
      <t xml:space="preserve">。
</t>
    </r>
    <r>
      <rPr>
        <sz val="10"/>
        <color theme="1"/>
        <rFont val="Arial"/>
        <family val="2"/>
      </rPr>
      <t xml:space="preserve">10-3. </t>
    </r>
    <r>
      <rPr>
        <sz val="10"/>
        <color theme="1"/>
        <rFont val="微軟正黑體"/>
        <family val="2"/>
        <charset val="136"/>
      </rPr>
      <t>新增</t>
    </r>
    <r>
      <rPr>
        <sz val="10"/>
        <color theme="1"/>
        <rFont val="Arial"/>
        <family val="2"/>
      </rPr>
      <t>column N</t>
    </r>
    <r>
      <rPr>
        <sz val="10"/>
        <color theme="1"/>
        <rFont val="微軟正黑體"/>
        <family val="2"/>
        <charset val="136"/>
      </rPr>
      <t>、</t>
    </r>
    <r>
      <rPr>
        <sz val="10"/>
        <color theme="1"/>
        <rFont val="Arial"/>
        <family val="2"/>
      </rPr>
      <t>O</t>
    </r>
    <r>
      <rPr>
        <sz val="10"/>
        <color theme="1"/>
        <rFont val="微軟正黑體"/>
        <family val="2"/>
        <charset val="136"/>
      </rPr>
      <t xml:space="preserve">內容。
</t>
    </r>
    <r>
      <rPr>
        <sz val="10"/>
        <color theme="1"/>
        <rFont val="Arial"/>
        <family val="2"/>
      </rPr>
      <t xml:space="preserve">10-4. </t>
    </r>
    <r>
      <rPr>
        <sz val="10"/>
        <color theme="1"/>
        <rFont val="微軟正黑體"/>
        <family val="2"/>
        <charset val="136"/>
      </rPr>
      <t>調整</t>
    </r>
    <r>
      <rPr>
        <sz val="10"/>
        <color theme="1"/>
        <rFont val="Arial"/>
        <family val="2"/>
      </rPr>
      <t>row27</t>
    </r>
    <r>
      <rPr>
        <sz val="10"/>
        <color theme="1"/>
        <rFont val="微軟正黑體"/>
        <family val="2"/>
        <charset val="136"/>
      </rPr>
      <t>、</t>
    </r>
    <r>
      <rPr>
        <sz val="10"/>
        <color theme="1"/>
        <rFont val="Arial"/>
        <family val="2"/>
      </rPr>
      <t>row29</t>
    </r>
    <r>
      <rPr>
        <sz val="10"/>
        <color theme="1"/>
        <rFont val="微軟正黑體"/>
        <family val="2"/>
        <charset val="136"/>
      </rPr>
      <t xml:space="preserve">內容，依各車型資訊進行填寫。
</t>
    </r>
    <r>
      <rPr>
        <sz val="10"/>
        <color theme="1"/>
        <rFont val="Arial"/>
        <family val="2"/>
      </rPr>
      <t xml:space="preserve">11-1. </t>
    </r>
    <r>
      <rPr>
        <sz val="10"/>
        <color theme="1"/>
        <rFont val="微軟正黑體"/>
        <family val="2"/>
        <charset val="136"/>
      </rPr>
      <t>刪除</t>
    </r>
    <r>
      <rPr>
        <sz val="10"/>
        <color theme="1"/>
        <rFont val="Arial"/>
        <family val="2"/>
      </rPr>
      <t>column F"Request and Reponse"</t>
    </r>
    <r>
      <rPr>
        <sz val="10"/>
        <color theme="1"/>
        <rFont val="微軟正黑體"/>
        <family val="2"/>
        <charset val="136"/>
      </rPr>
      <t xml:space="preserve">。
</t>
    </r>
    <r>
      <rPr>
        <sz val="10"/>
        <color theme="1"/>
        <rFont val="Arial"/>
        <family val="2"/>
      </rPr>
      <t xml:space="preserve">11-2. </t>
    </r>
    <r>
      <rPr>
        <sz val="10"/>
        <color theme="1"/>
        <rFont val="微軟正黑體"/>
        <family val="2"/>
        <charset val="136"/>
      </rPr>
      <t>刪除</t>
    </r>
    <r>
      <rPr>
        <sz val="10"/>
        <color theme="1"/>
        <rFont val="Arial"/>
        <family val="2"/>
      </rPr>
      <t>column P"Display Radix"</t>
    </r>
    <r>
      <rPr>
        <sz val="10"/>
        <color theme="1"/>
        <rFont val="微軟正黑體"/>
        <family val="2"/>
        <charset val="136"/>
      </rPr>
      <t xml:space="preserve">。
</t>
    </r>
    <r>
      <rPr>
        <sz val="10"/>
        <color theme="1"/>
        <rFont val="Arial"/>
        <family val="2"/>
      </rPr>
      <t>11-3. column N"Data Type"</t>
    </r>
    <r>
      <rPr>
        <sz val="10"/>
        <color theme="1"/>
        <rFont val="微軟正黑體"/>
        <family val="2"/>
        <charset val="136"/>
      </rPr>
      <t>下拉選項調整為</t>
    </r>
    <r>
      <rPr>
        <sz val="10"/>
        <color theme="1"/>
        <rFont val="Arial"/>
        <family val="2"/>
      </rPr>
      <t>Unsigned</t>
    </r>
    <r>
      <rPr>
        <sz val="10"/>
        <color theme="1"/>
        <rFont val="微軟正黑體"/>
        <family val="2"/>
        <charset val="136"/>
      </rPr>
      <t>、</t>
    </r>
    <r>
      <rPr>
        <sz val="10"/>
        <color theme="1"/>
        <rFont val="Arial"/>
        <family val="2"/>
      </rPr>
      <t>Signed</t>
    </r>
    <r>
      <rPr>
        <sz val="10"/>
        <color theme="1"/>
        <rFont val="微軟正黑體"/>
        <family val="2"/>
        <charset val="136"/>
      </rPr>
      <t>、</t>
    </r>
    <r>
      <rPr>
        <sz val="10"/>
        <color theme="1"/>
        <rFont val="Arial"/>
        <family val="2"/>
      </rPr>
      <t>Hex</t>
    </r>
    <r>
      <rPr>
        <sz val="10"/>
        <color theme="1"/>
        <rFont val="微軟正黑體"/>
        <family val="2"/>
        <charset val="136"/>
      </rPr>
      <t>、</t>
    </r>
    <r>
      <rPr>
        <sz val="10"/>
        <color theme="1"/>
        <rFont val="Arial"/>
        <family val="2"/>
      </rPr>
      <t>BCD</t>
    </r>
    <r>
      <rPr>
        <sz val="10"/>
        <color theme="1"/>
        <rFont val="微軟正黑體"/>
        <family val="2"/>
        <charset val="136"/>
      </rPr>
      <t>、</t>
    </r>
    <r>
      <rPr>
        <sz val="10"/>
        <color theme="1"/>
        <rFont val="Arial"/>
        <family val="2"/>
      </rPr>
      <t>ASCII</t>
    </r>
    <r>
      <rPr>
        <sz val="10"/>
        <color theme="1"/>
        <rFont val="微軟正黑體"/>
        <family val="2"/>
        <charset val="136"/>
      </rPr>
      <t xml:space="preserve">。
</t>
    </r>
    <r>
      <rPr>
        <sz val="10"/>
        <color theme="1"/>
        <rFont val="Arial"/>
        <family val="2"/>
      </rPr>
      <t xml:space="preserve">11-4. </t>
    </r>
    <r>
      <rPr>
        <sz val="10"/>
        <color theme="1"/>
        <rFont val="微軟正黑體"/>
        <family val="2"/>
        <charset val="136"/>
      </rPr>
      <t>新增</t>
    </r>
    <r>
      <rPr>
        <sz val="10"/>
        <color theme="1"/>
        <rFont val="Arial"/>
        <family val="2"/>
      </rPr>
      <t>column P</t>
    </r>
    <r>
      <rPr>
        <sz val="10"/>
        <color theme="1"/>
        <rFont val="微軟正黑體"/>
        <family val="2"/>
        <charset val="136"/>
      </rPr>
      <t>、</t>
    </r>
    <r>
      <rPr>
        <sz val="10"/>
        <color theme="1"/>
        <rFont val="Arial"/>
        <family val="2"/>
      </rPr>
      <t>Q</t>
    </r>
    <r>
      <rPr>
        <sz val="10"/>
        <color theme="1"/>
        <rFont val="微軟正黑體"/>
        <family val="2"/>
        <charset val="136"/>
      </rPr>
      <t xml:space="preserve">內容。
</t>
    </r>
    <r>
      <rPr>
        <sz val="10"/>
        <color theme="1"/>
        <rFont val="Arial"/>
        <family val="2"/>
      </rPr>
      <t xml:space="preserve">11-5. </t>
    </r>
    <r>
      <rPr>
        <sz val="10"/>
        <color theme="1"/>
        <rFont val="微軟正黑體"/>
        <family val="2"/>
        <charset val="136"/>
      </rPr>
      <t>調整</t>
    </r>
    <r>
      <rPr>
        <sz val="10"/>
        <color theme="1"/>
        <rFont val="Arial"/>
        <family val="2"/>
      </rPr>
      <t>InputOutputControlParameter</t>
    </r>
    <r>
      <rPr>
        <sz val="10"/>
        <color theme="1"/>
        <rFont val="微軟正黑體"/>
        <family val="2"/>
        <charset val="136"/>
      </rPr>
      <t xml:space="preserve">呈現方式。
</t>
    </r>
    <r>
      <rPr>
        <sz val="10"/>
        <color theme="1"/>
        <rFont val="Arial"/>
        <family val="2"/>
      </rPr>
      <t xml:space="preserve">11-6. </t>
    </r>
    <r>
      <rPr>
        <sz val="10"/>
        <color theme="1"/>
        <rFont val="微軟正黑體"/>
        <family val="2"/>
        <charset val="136"/>
      </rPr>
      <t>欄位</t>
    </r>
    <r>
      <rPr>
        <sz val="10"/>
        <color theme="1"/>
        <rFont val="Arial"/>
        <family val="2"/>
      </rPr>
      <t>N18</t>
    </r>
    <r>
      <rPr>
        <sz val="10"/>
        <color theme="1"/>
        <rFont val="微軟正黑體"/>
        <family val="2"/>
        <charset val="136"/>
      </rPr>
      <t>調整為</t>
    </r>
    <r>
      <rPr>
        <sz val="10"/>
        <color theme="1"/>
        <rFont val="Arial"/>
        <family val="2"/>
      </rPr>
      <t>Hex</t>
    </r>
    <r>
      <rPr>
        <sz val="10"/>
        <color theme="1"/>
        <rFont val="微軟正黑體"/>
        <family val="2"/>
        <charset val="136"/>
      </rPr>
      <t xml:space="preserve">。
</t>
    </r>
    <r>
      <rPr>
        <sz val="10"/>
        <color theme="1"/>
        <rFont val="Arial"/>
        <family val="2"/>
      </rPr>
      <t xml:space="preserve">11-7. </t>
    </r>
    <r>
      <rPr>
        <sz val="10"/>
        <color theme="1"/>
        <rFont val="微軟正黑體"/>
        <family val="2"/>
        <charset val="136"/>
      </rPr>
      <t>欄位</t>
    </r>
    <r>
      <rPr>
        <sz val="10"/>
        <color theme="1"/>
        <rFont val="Arial"/>
        <family val="2"/>
      </rPr>
      <t>N19</t>
    </r>
    <r>
      <rPr>
        <sz val="10"/>
        <color theme="1"/>
        <rFont val="微軟正黑體"/>
        <family val="2"/>
        <charset val="136"/>
      </rPr>
      <t>、</t>
    </r>
    <r>
      <rPr>
        <sz val="10"/>
        <color theme="1"/>
        <rFont val="Arial"/>
        <family val="2"/>
      </rPr>
      <t>20</t>
    </r>
    <r>
      <rPr>
        <sz val="10"/>
        <color theme="1"/>
        <rFont val="微軟正黑體"/>
        <family val="2"/>
        <charset val="136"/>
      </rPr>
      <t>、</t>
    </r>
    <r>
      <rPr>
        <sz val="10"/>
        <color theme="1"/>
        <rFont val="Arial"/>
        <family val="2"/>
      </rPr>
      <t>21</t>
    </r>
    <r>
      <rPr>
        <sz val="10"/>
        <color theme="1"/>
        <rFont val="微軟正黑體"/>
        <family val="2"/>
        <charset val="136"/>
      </rPr>
      <t>、</t>
    </r>
    <r>
      <rPr>
        <sz val="10"/>
        <color theme="1"/>
        <rFont val="Arial"/>
        <family val="2"/>
      </rPr>
      <t>22</t>
    </r>
    <r>
      <rPr>
        <sz val="10"/>
        <color theme="1"/>
        <rFont val="微軟正黑體"/>
        <family val="2"/>
        <charset val="136"/>
      </rPr>
      <t>調整為</t>
    </r>
    <r>
      <rPr>
        <sz val="10"/>
        <color theme="1"/>
        <rFont val="Arial"/>
        <family val="2"/>
      </rPr>
      <t>Unsigned</t>
    </r>
    <r>
      <rPr>
        <sz val="10"/>
        <color theme="1"/>
        <rFont val="微軟正黑體"/>
        <family val="2"/>
        <charset val="136"/>
      </rPr>
      <t xml:space="preserve">。
</t>
    </r>
    <r>
      <rPr>
        <sz val="10"/>
        <color theme="1"/>
        <rFont val="Arial"/>
        <family val="2"/>
      </rPr>
      <t xml:space="preserve">11-8. </t>
    </r>
    <r>
      <rPr>
        <sz val="10"/>
        <color theme="1"/>
        <rFont val="微軟正黑體"/>
        <family val="2"/>
        <charset val="136"/>
      </rPr>
      <t>欄位</t>
    </r>
    <r>
      <rPr>
        <sz val="10"/>
        <color theme="1"/>
        <rFont val="Arial"/>
        <family val="2"/>
      </rPr>
      <t>P22</t>
    </r>
    <r>
      <rPr>
        <sz val="10"/>
        <color theme="1"/>
        <rFont val="微軟正黑體"/>
        <family val="2"/>
        <charset val="136"/>
      </rPr>
      <t>調整為</t>
    </r>
    <r>
      <rPr>
        <sz val="10"/>
        <color theme="1"/>
        <rFont val="Arial"/>
        <family val="2"/>
      </rPr>
      <t>1</t>
    </r>
    <r>
      <rPr>
        <sz val="10"/>
        <color theme="1"/>
        <rFont val="微軟正黑體"/>
        <family val="2"/>
        <charset val="136"/>
      </rPr>
      <t xml:space="preserve">。
</t>
    </r>
    <r>
      <rPr>
        <sz val="10"/>
        <color theme="1"/>
        <rFont val="Arial"/>
        <family val="2"/>
      </rPr>
      <t xml:space="preserve">12-1. </t>
    </r>
    <r>
      <rPr>
        <sz val="10"/>
        <color theme="1"/>
        <rFont val="微軟正黑體"/>
        <family val="2"/>
        <charset val="136"/>
      </rPr>
      <t>刪除</t>
    </r>
    <r>
      <rPr>
        <sz val="10"/>
        <color theme="1"/>
        <rFont val="Arial"/>
        <family val="2"/>
      </rPr>
      <t>column O"Display Radix"</t>
    </r>
    <r>
      <rPr>
        <sz val="10"/>
        <color theme="1"/>
        <rFont val="微軟正黑體"/>
        <family val="2"/>
        <charset val="136"/>
      </rPr>
      <t xml:space="preserve">。
</t>
    </r>
    <r>
      <rPr>
        <sz val="10"/>
        <color theme="1"/>
        <rFont val="Arial"/>
        <family val="2"/>
      </rPr>
      <t>12-2. column N"Data Type"</t>
    </r>
    <r>
      <rPr>
        <sz val="10"/>
        <color theme="1"/>
        <rFont val="微軟正黑體"/>
        <family val="2"/>
        <charset val="136"/>
      </rPr>
      <t>下拉選項調整為</t>
    </r>
    <r>
      <rPr>
        <sz val="10"/>
        <color theme="1"/>
        <rFont val="Arial"/>
        <family val="2"/>
      </rPr>
      <t>Unsigned</t>
    </r>
    <r>
      <rPr>
        <sz val="10"/>
        <color theme="1"/>
        <rFont val="微軟正黑體"/>
        <family val="2"/>
        <charset val="136"/>
      </rPr>
      <t>、</t>
    </r>
    <r>
      <rPr>
        <sz val="10"/>
        <color theme="1"/>
        <rFont val="Arial"/>
        <family val="2"/>
      </rPr>
      <t>Signed</t>
    </r>
    <r>
      <rPr>
        <sz val="10"/>
        <color theme="1"/>
        <rFont val="微軟正黑體"/>
        <family val="2"/>
        <charset val="136"/>
      </rPr>
      <t>、</t>
    </r>
    <r>
      <rPr>
        <sz val="10"/>
        <color theme="1"/>
        <rFont val="Arial"/>
        <family val="2"/>
      </rPr>
      <t>Hex</t>
    </r>
    <r>
      <rPr>
        <sz val="10"/>
        <color theme="1"/>
        <rFont val="微軟正黑體"/>
        <family val="2"/>
        <charset val="136"/>
      </rPr>
      <t>、</t>
    </r>
    <r>
      <rPr>
        <sz val="10"/>
        <color theme="1"/>
        <rFont val="Arial"/>
        <family val="2"/>
      </rPr>
      <t>BCD</t>
    </r>
    <r>
      <rPr>
        <sz val="10"/>
        <color theme="1"/>
        <rFont val="微軟正黑體"/>
        <family val="2"/>
        <charset val="136"/>
      </rPr>
      <t>、</t>
    </r>
    <r>
      <rPr>
        <sz val="10"/>
        <color theme="1"/>
        <rFont val="Arial"/>
        <family val="2"/>
      </rPr>
      <t>ASCII</t>
    </r>
    <r>
      <rPr>
        <sz val="10"/>
        <color theme="1"/>
        <rFont val="微軟正黑體"/>
        <family val="2"/>
        <charset val="136"/>
      </rPr>
      <t xml:space="preserve">。
</t>
    </r>
    <r>
      <rPr>
        <sz val="10"/>
        <color theme="1"/>
        <rFont val="Arial"/>
        <family val="2"/>
      </rPr>
      <t xml:space="preserve">12-3. </t>
    </r>
    <r>
      <rPr>
        <sz val="10"/>
        <color theme="1"/>
        <rFont val="微軟正黑體"/>
        <family val="2"/>
        <charset val="136"/>
      </rPr>
      <t>新增</t>
    </r>
    <r>
      <rPr>
        <sz val="10"/>
        <color theme="1"/>
        <rFont val="Arial"/>
        <family val="2"/>
      </rPr>
      <t>column P</t>
    </r>
    <r>
      <rPr>
        <sz val="10"/>
        <color theme="1"/>
        <rFont val="微軟正黑體"/>
        <family val="2"/>
        <charset val="136"/>
      </rPr>
      <t>、</t>
    </r>
    <r>
      <rPr>
        <sz val="10"/>
        <color theme="1"/>
        <rFont val="Arial"/>
        <family val="2"/>
      </rPr>
      <t>Q</t>
    </r>
    <r>
      <rPr>
        <sz val="10"/>
        <color theme="1"/>
        <rFont val="微軟正黑體"/>
        <family val="2"/>
        <charset val="136"/>
      </rPr>
      <t xml:space="preserve">內容。
</t>
    </r>
    <r>
      <rPr>
        <sz val="10"/>
        <color theme="1"/>
        <rFont val="Arial"/>
        <family val="2"/>
      </rPr>
      <t xml:space="preserve">12-4. </t>
    </r>
    <r>
      <rPr>
        <sz val="10"/>
        <color theme="1"/>
        <rFont val="微軟正黑體"/>
        <family val="2"/>
        <charset val="136"/>
      </rPr>
      <t>新增</t>
    </r>
    <r>
      <rPr>
        <sz val="10"/>
        <color theme="1"/>
        <rFont val="Arial"/>
        <family val="2"/>
      </rPr>
      <t>B13</t>
    </r>
    <r>
      <rPr>
        <sz val="10"/>
        <color theme="1"/>
        <rFont val="微軟正黑體"/>
        <family val="2"/>
        <charset val="136"/>
      </rPr>
      <t>、</t>
    </r>
    <r>
      <rPr>
        <sz val="10"/>
        <color theme="1"/>
        <rFont val="Arial"/>
        <family val="2"/>
      </rPr>
      <t>C13</t>
    </r>
    <r>
      <rPr>
        <sz val="10"/>
        <color theme="1"/>
        <rFont val="微軟正黑體"/>
        <family val="2"/>
        <charset val="136"/>
      </rPr>
      <t>、</t>
    </r>
    <r>
      <rPr>
        <sz val="10"/>
        <color theme="1"/>
        <rFont val="Arial"/>
        <family val="2"/>
      </rPr>
      <t>D13</t>
    </r>
    <r>
      <rPr>
        <sz val="10"/>
        <color theme="1"/>
        <rFont val="微軟正黑體"/>
        <family val="2"/>
        <charset val="136"/>
      </rPr>
      <t>、</t>
    </r>
    <r>
      <rPr>
        <sz val="10"/>
        <color theme="1"/>
        <rFont val="Arial"/>
        <family val="2"/>
      </rPr>
      <t>B16</t>
    </r>
    <r>
      <rPr>
        <sz val="10"/>
        <color theme="1"/>
        <rFont val="微軟正黑體"/>
        <family val="2"/>
        <charset val="136"/>
      </rPr>
      <t>、</t>
    </r>
    <r>
      <rPr>
        <sz val="10"/>
        <color theme="1"/>
        <rFont val="Arial"/>
        <family val="2"/>
      </rPr>
      <t>C16</t>
    </r>
    <r>
      <rPr>
        <sz val="10"/>
        <color theme="1"/>
        <rFont val="微軟正黑體"/>
        <family val="2"/>
        <charset val="136"/>
      </rPr>
      <t>、</t>
    </r>
    <r>
      <rPr>
        <sz val="10"/>
        <color theme="1"/>
        <rFont val="Arial"/>
        <family val="2"/>
      </rPr>
      <t>D16</t>
    </r>
    <r>
      <rPr>
        <sz val="10"/>
        <color theme="1"/>
        <rFont val="微軟正黑體"/>
        <family val="2"/>
        <charset val="136"/>
      </rPr>
      <t xml:space="preserve">。
</t>
    </r>
    <r>
      <rPr>
        <sz val="10"/>
        <color theme="1"/>
        <rFont val="Arial"/>
        <family val="2"/>
      </rPr>
      <t xml:space="preserve">12-5. </t>
    </r>
    <r>
      <rPr>
        <sz val="10"/>
        <color theme="1"/>
        <rFont val="微軟正黑體"/>
        <family val="2"/>
        <charset val="136"/>
      </rPr>
      <t>調整欄位</t>
    </r>
    <r>
      <rPr>
        <sz val="10"/>
        <color theme="1"/>
        <rFont val="Arial"/>
        <family val="2"/>
      </rPr>
      <t>U10</t>
    </r>
    <r>
      <rPr>
        <sz val="10"/>
        <color theme="1"/>
        <rFont val="微軟正黑體"/>
        <family val="2"/>
        <charset val="136"/>
      </rPr>
      <t>、</t>
    </r>
    <r>
      <rPr>
        <sz val="10"/>
        <color theme="1"/>
        <rFont val="Arial"/>
        <family val="2"/>
      </rPr>
      <t>U15</t>
    </r>
    <r>
      <rPr>
        <sz val="10"/>
        <color theme="1"/>
        <rFont val="微軟正黑體"/>
        <family val="2"/>
        <charset val="136"/>
      </rPr>
      <t xml:space="preserve">內容。
</t>
    </r>
    <r>
      <rPr>
        <sz val="10"/>
        <color theme="1"/>
        <rFont val="Arial"/>
        <family val="2"/>
      </rPr>
      <t xml:space="preserve">13-1. </t>
    </r>
    <r>
      <rPr>
        <sz val="10"/>
        <color theme="1"/>
        <rFont val="微軟正黑體"/>
        <family val="2"/>
        <charset val="136"/>
      </rPr>
      <t>刪除</t>
    </r>
    <r>
      <rPr>
        <sz val="10"/>
        <color theme="1"/>
        <rFont val="Arial"/>
        <family val="2"/>
      </rPr>
      <t>column M"Display Radix"</t>
    </r>
    <r>
      <rPr>
        <sz val="10"/>
        <color theme="1"/>
        <rFont val="微軟正黑體"/>
        <family val="2"/>
        <charset val="136"/>
      </rPr>
      <t xml:space="preserve">。
</t>
    </r>
    <r>
      <rPr>
        <sz val="10"/>
        <color theme="1"/>
        <rFont val="Arial"/>
        <family val="2"/>
      </rPr>
      <t>13-2. column L"Data Type"</t>
    </r>
    <r>
      <rPr>
        <sz val="10"/>
        <color theme="1"/>
        <rFont val="微軟正黑體"/>
        <family val="2"/>
        <charset val="136"/>
      </rPr>
      <t>下拉選項調整為</t>
    </r>
    <r>
      <rPr>
        <sz val="10"/>
        <color theme="1"/>
        <rFont val="Arial"/>
        <family val="2"/>
      </rPr>
      <t>Unsigned</t>
    </r>
    <r>
      <rPr>
        <sz val="10"/>
        <color theme="1"/>
        <rFont val="微軟正黑體"/>
        <family val="2"/>
        <charset val="136"/>
      </rPr>
      <t>、</t>
    </r>
    <r>
      <rPr>
        <sz val="10"/>
        <color theme="1"/>
        <rFont val="Arial"/>
        <family val="2"/>
      </rPr>
      <t>Signed</t>
    </r>
    <r>
      <rPr>
        <sz val="10"/>
        <color theme="1"/>
        <rFont val="微軟正黑體"/>
        <family val="2"/>
        <charset val="136"/>
      </rPr>
      <t>、</t>
    </r>
    <r>
      <rPr>
        <sz val="10"/>
        <color theme="1"/>
        <rFont val="Arial"/>
        <family val="2"/>
      </rPr>
      <t>Hex</t>
    </r>
    <r>
      <rPr>
        <sz val="10"/>
        <color theme="1"/>
        <rFont val="微軟正黑體"/>
        <family val="2"/>
        <charset val="136"/>
      </rPr>
      <t>、</t>
    </r>
    <r>
      <rPr>
        <sz val="10"/>
        <color theme="1"/>
        <rFont val="Arial"/>
        <family val="2"/>
      </rPr>
      <t>BCD</t>
    </r>
    <r>
      <rPr>
        <sz val="10"/>
        <color theme="1"/>
        <rFont val="微軟正黑體"/>
        <family val="2"/>
        <charset val="136"/>
      </rPr>
      <t>、</t>
    </r>
    <r>
      <rPr>
        <sz val="10"/>
        <color theme="1"/>
        <rFont val="Arial"/>
        <family val="2"/>
      </rPr>
      <t>ASCII</t>
    </r>
    <r>
      <rPr>
        <sz val="10"/>
        <color theme="1"/>
        <rFont val="微軟正黑體"/>
        <family val="2"/>
        <charset val="136"/>
      </rPr>
      <t xml:space="preserve">。
</t>
    </r>
    <r>
      <rPr>
        <sz val="10"/>
        <color theme="1"/>
        <rFont val="Arial"/>
        <family val="2"/>
      </rPr>
      <t xml:space="preserve">13-3. </t>
    </r>
    <r>
      <rPr>
        <sz val="10"/>
        <color theme="1"/>
        <rFont val="微軟正黑體"/>
        <family val="2"/>
        <charset val="136"/>
      </rPr>
      <t>新增</t>
    </r>
    <r>
      <rPr>
        <sz val="10"/>
        <color theme="1"/>
        <rFont val="Arial"/>
        <family val="2"/>
      </rPr>
      <t>column N</t>
    </r>
    <r>
      <rPr>
        <sz val="10"/>
        <color theme="1"/>
        <rFont val="微軟正黑體"/>
        <family val="2"/>
        <charset val="136"/>
      </rPr>
      <t>、</t>
    </r>
    <r>
      <rPr>
        <sz val="10"/>
        <color theme="1"/>
        <rFont val="Arial"/>
        <family val="2"/>
      </rPr>
      <t>O</t>
    </r>
    <r>
      <rPr>
        <sz val="10"/>
        <color theme="1"/>
        <rFont val="微軟正黑體"/>
        <family val="2"/>
        <charset val="136"/>
      </rPr>
      <t xml:space="preserve">內容。
</t>
    </r>
    <r>
      <rPr>
        <sz val="10"/>
        <color theme="1"/>
        <rFont val="Arial"/>
        <family val="2"/>
      </rPr>
      <t xml:space="preserve">14-1. </t>
    </r>
    <r>
      <rPr>
        <sz val="10"/>
        <color theme="1"/>
        <rFont val="微軟正黑體"/>
        <family val="2"/>
        <charset val="136"/>
      </rPr>
      <t>刪除</t>
    </r>
    <r>
      <rPr>
        <sz val="10"/>
        <color theme="1"/>
        <rFont val="Arial"/>
        <family val="2"/>
      </rPr>
      <t>column M"Display Radix"</t>
    </r>
    <r>
      <rPr>
        <sz val="10"/>
        <color theme="1"/>
        <rFont val="微軟正黑體"/>
        <family val="2"/>
        <charset val="136"/>
      </rPr>
      <t xml:space="preserve">。
</t>
    </r>
    <r>
      <rPr>
        <sz val="10"/>
        <color theme="1"/>
        <rFont val="Arial"/>
        <family val="2"/>
      </rPr>
      <t>14-2. column L"Data Type"</t>
    </r>
    <r>
      <rPr>
        <sz val="10"/>
        <color theme="1"/>
        <rFont val="微軟正黑體"/>
        <family val="2"/>
        <charset val="136"/>
      </rPr>
      <t>下拉選項調整為</t>
    </r>
    <r>
      <rPr>
        <sz val="10"/>
        <color theme="1"/>
        <rFont val="Arial"/>
        <family val="2"/>
      </rPr>
      <t>Unsigned</t>
    </r>
    <r>
      <rPr>
        <sz val="10"/>
        <color theme="1"/>
        <rFont val="微軟正黑體"/>
        <family val="2"/>
        <charset val="136"/>
      </rPr>
      <t>、</t>
    </r>
    <r>
      <rPr>
        <sz val="10"/>
        <color theme="1"/>
        <rFont val="Arial"/>
        <family val="2"/>
      </rPr>
      <t>Signed</t>
    </r>
    <r>
      <rPr>
        <sz val="10"/>
        <color theme="1"/>
        <rFont val="微軟正黑體"/>
        <family val="2"/>
        <charset val="136"/>
      </rPr>
      <t>、</t>
    </r>
    <r>
      <rPr>
        <sz val="10"/>
        <color theme="1"/>
        <rFont val="Arial"/>
        <family val="2"/>
      </rPr>
      <t>Hex</t>
    </r>
    <r>
      <rPr>
        <sz val="10"/>
        <color theme="1"/>
        <rFont val="微軟正黑體"/>
        <family val="2"/>
        <charset val="136"/>
      </rPr>
      <t>、</t>
    </r>
    <r>
      <rPr>
        <sz val="10"/>
        <color theme="1"/>
        <rFont val="Arial"/>
        <family val="2"/>
      </rPr>
      <t>BCD</t>
    </r>
    <r>
      <rPr>
        <sz val="10"/>
        <color theme="1"/>
        <rFont val="微軟正黑體"/>
        <family val="2"/>
        <charset val="136"/>
      </rPr>
      <t>、</t>
    </r>
    <r>
      <rPr>
        <sz val="10"/>
        <color theme="1"/>
        <rFont val="Arial"/>
        <family val="2"/>
      </rPr>
      <t>ASCII</t>
    </r>
    <r>
      <rPr>
        <sz val="10"/>
        <color theme="1"/>
        <rFont val="微軟正黑體"/>
        <family val="2"/>
        <charset val="136"/>
      </rPr>
      <t xml:space="preserve">。
</t>
    </r>
    <r>
      <rPr>
        <sz val="10"/>
        <color theme="1"/>
        <rFont val="Arial"/>
        <family val="2"/>
      </rPr>
      <t xml:space="preserve">14-3. </t>
    </r>
    <r>
      <rPr>
        <sz val="10"/>
        <color theme="1"/>
        <rFont val="微軟正黑體"/>
        <family val="2"/>
        <charset val="136"/>
      </rPr>
      <t>新增</t>
    </r>
    <r>
      <rPr>
        <sz val="10"/>
        <color theme="1"/>
        <rFont val="Arial"/>
        <family val="2"/>
      </rPr>
      <t>column N</t>
    </r>
    <r>
      <rPr>
        <sz val="10"/>
        <color theme="1"/>
        <rFont val="微軟正黑體"/>
        <family val="2"/>
        <charset val="136"/>
      </rPr>
      <t>、</t>
    </r>
    <r>
      <rPr>
        <sz val="10"/>
        <color theme="1"/>
        <rFont val="Arial"/>
        <family val="2"/>
      </rPr>
      <t>O</t>
    </r>
    <r>
      <rPr>
        <sz val="10"/>
        <color theme="1"/>
        <rFont val="微軟正黑體"/>
        <family val="2"/>
        <charset val="136"/>
      </rPr>
      <t>內容。</t>
    </r>
    <phoneticPr fontId="40" type="noConversion"/>
  </si>
  <si>
    <t xml:space="preserve">LOGO
</t>
  </si>
  <si>
    <t>Service ID</t>
    <phoneticPr fontId="23" type="noConversion"/>
  </si>
  <si>
    <t>Diagnostic Services Name</t>
    <phoneticPr fontId="23" type="noConversion"/>
  </si>
  <si>
    <t>Diagnostic Services 
Supported by ECU</t>
    <phoneticPr fontId="23" type="noConversion"/>
  </si>
  <si>
    <t>Sub-functions</t>
    <phoneticPr fontId="23" type="noConversion"/>
  </si>
  <si>
    <t>Sub-function supported by ECU</t>
    <phoneticPr fontId="23" type="noConversion"/>
  </si>
  <si>
    <t>SPRMB</t>
    <phoneticPr fontId="23" type="noConversion"/>
  </si>
  <si>
    <t>Application Software
Diagnostic Session</t>
    <phoneticPr fontId="23" type="noConversion"/>
  </si>
  <si>
    <t>Boot Software
Diagnostic Session</t>
    <phoneticPr fontId="23" type="noConversion"/>
  </si>
  <si>
    <t>Security Level</t>
    <phoneticPr fontId="23" type="noConversion"/>
  </si>
  <si>
    <t>Comm Types</t>
    <phoneticPr fontId="23" type="noConversion"/>
  </si>
  <si>
    <t>Phy</t>
    <phoneticPr fontId="23" type="noConversion"/>
  </si>
  <si>
    <t>Func</t>
    <phoneticPr fontId="23" type="noConversion"/>
  </si>
  <si>
    <t>Support Customized NRC</t>
    <phoneticPr fontId="23" type="noConversion"/>
  </si>
  <si>
    <t xml:space="preserve">Comments </t>
    <phoneticPr fontId="23" type="noConversion"/>
  </si>
  <si>
    <t>DiagnosticSessionControl</t>
    <phoneticPr fontId="23" type="noConversion"/>
  </si>
  <si>
    <t>0x01 DefaultSession</t>
    <phoneticPr fontId="23" type="noConversion"/>
  </si>
  <si>
    <t>0x02 ProgrammingSession</t>
    <phoneticPr fontId="23" type="noConversion"/>
  </si>
  <si>
    <t>0x03 ExtendedDiagnosticSession</t>
    <phoneticPr fontId="23" type="noConversion"/>
  </si>
  <si>
    <t>0x01 requestSeed (Level 1)</t>
    <phoneticPr fontId="23" type="noConversion"/>
  </si>
  <si>
    <t>0x02 sendKey (Level 1)</t>
    <phoneticPr fontId="23" type="noConversion"/>
  </si>
  <si>
    <t>0x03 requestSeed (Level 3)</t>
    <phoneticPr fontId="23" type="noConversion"/>
  </si>
  <si>
    <t>0x04 sendKey (Level 3)</t>
    <phoneticPr fontId="23" type="noConversion"/>
  </si>
  <si>
    <t>SecurityAccess</t>
    <phoneticPr fontId="23" type="noConversion"/>
  </si>
  <si>
    <t>TesterPresent</t>
    <phoneticPr fontId="23" type="noConversion"/>
  </si>
  <si>
    <t>0x00 ZeroSubFunction</t>
    <phoneticPr fontId="23" type="noConversion"/>
  </si>
  <si>
    <t>EcuReset</t>
    <phoneticPr fontId="23" type="noConversion"/>
  </si>
  <si>
    <t>0x01 HardReset</t>
    <phoneticPr fontId="23" type="noConversion"/>
  </si>
  <si>
    <t>0x02 KeyOffOnReset</t>
    <phoneticPr fontId="23" type="noConversion"/>
  </si>
  <si>
    <t>0x03 softReset</t>
    <phoneticPr fontId="23" type="noConversion"/>
  </si>
  <si>
    <t>CommunicationControl</t>
    <phoneticPr fontId="23" type="noConversion"/>
  </si>
  <si>
    <t>0x00 EnableRxAndTx</t>
    <phoneticPr fontId="23" type="noConversion"/>
  </si>
  <si>
    <t>0x02 DisableRxAndEnableTx</t>
    <phoneticPr fontId="23" type="noConversion"/>
  </si>
  <si>
    <t>0x03 DisableRxAndTx</t>
    <phoneticPr fontId="23" type="noConversion"/>
  </si>
  <si>
    <t>0x01 EnableRxAndDisableTx</t>
    <phoneticPr fontId="23" type="noConversion"/>
  </si>
  <si>
    <t>ControlDTCSetting</t>
    <phoneticPr fontId="23" type="noConversion"/>
  </si>
  <si>
    <t>0x01 ON</t>
    <phoneticPr fontId="23" type="noConversion"/>
  </si>
  <si>
    <t>0x02 OFF</t>
    <phoneticPr fontId="23" type="noConversion"/>
  </si>
  <si>
    <t>ReadDataByIdentifier</t>
    <phoneticPr fontId="23" type="noConversion"/>
  </si>
  <si>
    <t>WriteDataByIdentifier</t>
    <phoneticPr fontId="23" type="noConversion"/>
  </si>
  <si>
    <t>ReadMemoryByAddress</t>
    <phoneticPr fontId="23" type="noConversion"/>
  </si>
  <si>
    <t>WriteMemoryByAddress</t>
    <phoneticPr fontId="23" type="noConversion"/>
  </si>
  <si>
    <t>ReadDataByPeriodicIdentifier</t>
    <phoneticPr fontId="23" type="noConversion"/>
  </si>
  <si>
    <t>ReadDTCInformation</t>
    <phoneticPr fontId="23" type="noConversion"/>
  </si>
  <si>
    <t>0x03 ReportDTCSnapshotIdentification</t>
    <phoneticPr fontId="23" type="noConversion"/>
  </si>
  <si>
    <t>0x04 ReportDTCSnapshotRecordByDTCNumber</t>
    <phoneticPr fontId="23" type="noConversion"/>
  </si>
  <si>
    <t>0x06 ReportDTCExtendedDataRecordByDTCNumber</t>
    <phoneticPr fontId="23" type="noConversion"/>
  </si>
  <si>
    <t>0x0A ReportSupportedDTC</t>
    <phoneticPr fontId="23" type="noConversion"/>
  </si>
  <si>
    <t>InputOutputControlByIdentifier</t>
    <phoneticPr fontId="23" type="noConversion"/>
  </si>
  <si>
    <t>ClearDiagnosticInformation</t>
    <phoneticPr fontId="23" type="noConversion"/>
  </si>
  <si>
    <t>RoutineControl</t>
    <phoneticPr fontId="23" type="noConversion"/>
  </si>
  <si>
    <t>TransferData</t>
    <phoneticPr fontId="23" type="noConversion"/>
  </si>
  <si>
    <t>RequestDownload</t>
    <phoneticPr fontId="23" type="noConversion"/>
  </si>
  <si>
    <t>RequestTransferExit</t>
    <phoneticPr fontId="23" type="noConversion"/>
  </si>
  <si>
    <t>RequestFileTransfer</t>
    <phoneticPr fontId="23" type="noConversion"/>
  </si>
  <si>
    <t>OtherService</t>
    <phoneticPr fontId="23" type="noConversion"/>
  </si>
  <si>
    <t>0x03 RequestRoutineResults</t>
    <phoneticPr fontId="23" type="noConversion"/>
  </si>
  <si>
    <t>0x01 StartRoutine</t>
    <phoneticPr fontId="23" type="noConversion"/>
  </si>
  <si>
    <t>0x02 StopRoutine</t>
    <phoneticPr fontId="23" type="noConversion"/>
  </si>
  <si>
    <t>Seed and Key</t>
    <phoneticPr fontId="23" type="noConversion"/>
  </si>
  <si>
    <t>Length of the seed</t>
    <phoneticPr fontId="23" type="noConversion"/>
  </si>
  <si>
    <t>Length of the Key</t>
    <phoneticPr fontId="23" type="noConversion"/>
  </si>
  <si>
    <t>Diagnostic Questionnaire Diagnostic Services</t>
    <phoneticPr fontId="23" type="noConversion"/>
  </si>
  <si>
    <t>Diagnostic Questionnaire Seed and Key</t>
    <phoneticPr fontId="23" type="noConversion"/>
  </si>
  <si>
    <t>Diagnostic Questionnaire Communication Contorl Type</t>
    <phoneticPr fontId="23" type="noConversion"/>
  </si>
  <si>
    <t>Communication Contorl Type</t>
    <phoneticPr fontId="23" type="noConversion"/>
  </si>
  <si>
    <t>NCM
0x01</t>
    <phoneticPr fontId="23" type="noConversion"/>
  </si>
  <si>
    <t>NMCM
0x02</t>
    <phoneticPr fontId="23" type="noConversion"/>
  </si>
  <si>
    <t>NCM_NMCM
0x03</t>
    <phoneticPr fontId="23" type="noConversion"/>
  </si>
  <si>
    <t>Service ID</t>
    <phoneticPr fontId="23" type="noConversion"/>
  </si>
  <si>
    <t>DTC Group(hex)</t>
    <phoneticPr fontId="23" type="noConversion"/>
  </si>
  <si>
    <t>Group Description</t>
    <phoneticPr fontId="23" type="noConversion"/>
  </si>
  <si>
    <t>Supported by ECU</t>
    <phoneticPr fontId="23" type="noConversion"/>
  </si>
  <si>
    <t>Remarks</t>
    <phoneticPr fontId="23" type="noConversion"/>
  </si>
  <si>
    <t>Emissions-related systems</t>
    <phoneticPr fontId="23" type="noConversion"/>
  </si>
  <si>
    <t>Powertrain group</t>
    <phoneticPr fontId="23" type="noConversion"/>
  </si>
  <si>
    <t>Chassis group</t>
    <phoneticPr fontId="23" type="noConversion"/>
  </si>
  <si>
    <t>Body group</t>
    <phoneticPr fontId="23" type="noConversion"/>
  </si>
  <si>
    <t>Network communication group</t>
    <phoneticPr fontId="23" type="noConversion"/>
  </si>
  <si>
    <t>All DTC group</t>
    <phoneticPr fontId="23" type="noConversion"/>
  </si>
  <si>
    <t>Bit Field</t>
    <phoneticPr fontId="23" type="noConversion"/>
  </si>
  <si>
    <t>Bit Description</t>
    <phoneticPr fontId="23" type="noConversion"/>
  </si>
  <si>
    <t>Bit State Definition</t>
    <phoneticPr fontId="23" type="noConversion"/>
  </si>
  <si>
    <t>Supported by ECU</t>
    <phoneticPr fontId="23" type="noConversion"/>
  </si>
  <si>
    <t>Test failed</t>
    <phoneticPr fontId="23" type="noConversion"/>
  </si>
  <si>
    <t>Test failed this monitoring cycle</t>
    <phoneticPr fontId="23" type="noConversion"/>
  </si>
  <si>
    <t>Pending DTC</t>
    <phoneticPr fontId="23" type="noConversion"/>
  </si>
  <si>
    <t>Confirmed DTC</t>
    <phoneticPr fontId="23" type="noConversion"/>
  </si>
  <si>
    <t>Test not completed since last clear</t>
    <phoneticPr fontId="23" type="noConversion"/>
  </si>
  <si>
    <t>Test failed since last clear</t>
    <phoneticPr fontId="23" type="noConversion"/>
  </si>
  <si>
    <t>Test not completed this monitoring cycle</t>
    <phoneticPr fontId="23" type="noConversion"/>
  </si>
  <si>
    <t>Warning indicator requested</t>
    <phoneticPr fontId="23" type="noConversion"/>
  </si>
  <si>
    <t>Return</t>
  </si>
  <si>
    <t>DTC Display</t>
    <phoneticPr fontId="23" type="noConversion"/>
  </si>
  <si>
    <t xml:space="preserve">DTC Byte (Hex) </t>
    <phoneticPr fontId="23" type="noConversion"/>
  </si>
  <si>
    <t>No.</t>
    <phoneticPr fontId="23" type="noConversion"/>
  </si>
  <si>
    <t>ECU Variants</t>
    <phoneticPr fontId="23" type="noConversion"/>
  </si>
  <si>
    <t xml:space="preserve"> DTC Traditional Chinese Meaning</t>
    <phoneticPr fontId="23" type="noConversion"/>
  </si>
  <si>
    <t xml:space="preserve"> DTC Simplified Chinese Meaning</t>
    <phoneticPr fontId="23" type="noConversion"/>
  </si>
  <si>
    <t>Possible Fault Causes(English)</t>
    <phoneticPr fontId="23" type="noConversion"/>
  </si>
  <si>
    <t xml:space="preserve">Possible Fault Causes(Simplified Chinese)      </t>
    <phoneticPr fontId="23" type="noConversion"/>
  </si>
  <si>
    <t>Corrective Action(English)</t>
    <phoneticPr fontId="23" type="noConversion"/>
  </si>
  <si>
    <t>Corrective Action(Traditional Chinese)</t>
    <phoneticPr fontId="23" type="noConversion"/>
  </si>
  <si>
    <t>Corrective Action(Simplified Chinese)</t>
    <phoneticPr fontId="23" type="noConversion"/>
  </si>
  <si>
    <t>DTC LEVEL</t>
    <phoneticPr fontId="23" type="noConversion"/>
  </si>
  <si>
    <t>Faults Attribute</t>
    <phoneticPr fontId="23" type="noConversion"/>
  </si>
  <si>
    <t>DTC Test Frequency</t>
    <phoneticPr fontId="23" type="noConversion"/>
  </si>
  <si>
    <t>DTC-Test fail Condition</t>
    <phoneticPr fontId="23" type="noConversion"/>
  </si>
  <si>
    <t>DTC enable criteria</t>
    <phoneticPr fontId="23" type="noConversion"/>
  </si>
  <si>
    <t>DTC-Confirmed Condition</t>
    <phoneticPr fontId="23" type="noConversion"/>
  </si>
  <si>
    <t>DTC-Test pass condition</t>
    <phoneticPr fontId="23" type="noConversion"/>
  </si>
  <si>
    <t>DTC-Test pass enable criteria</t>
    <phoneticPr fontId="23" type="noConversion"/>
  </si>
  <si>
    <t xml:space="preserve">Action Taken after DTC-Test fail </t>
    <phoneticPr fontId="23" type="noConversion"/>
  </si>
  <si>
    <t xml:space="preserve">Action Taken after DTC-Confirm </t>
    <phoneticPr fontId="23" type="noConversion"/>
  </si>
  <si>
    <t>Action Release condition for DTC-Test fail</t>
    <phoneticPr fontId="23" type="noConversion"/>
  </si>
  <si>
    <t xml:space="preserve">Action Release condition for DTC-Confirm </t>
    <phoneticPr fontId="23" type="noConversion"/>
  </si>
  <si>
    <t>Bit3 DTC-Confirm  Automatic Fault Recovery</t>
    <phoneticPr fontId="23" type="noConversion"/>
  </si>
  <si>
    <t>Special Instruction</t>
    <phoneticPr fontId="23" type="noConversion"/>
  </si>
  <si>
    <t>Remarks</t>
    <phoneticPr fontId="23" type="noConversion"/>
  </si>
  <si>
    <t xml:space="preserve">Snapshot Data is read via ReportDTCSnapshotRecordByDTCNumber [$19 04]
</t>
    <phoneticPr fontId="23" type="noConversion"/>
  </si>
  <si>
    <t>Num</t>
    <phoneticPr fontId="23" type="noConversion"/>
  </si>
  <si>
    <t>Snapshot Record Num</t>
    <phoneticPr fontId="23" type="noConversion"/>
  </si>
  <si>
    <t>Data Identifier</t>
    <phoneticPr fontId="23" type="noConversion"/>
  </si>
  <si>
    <t>Snapshot Record Description</t>
    <phoneticPr fontId="23" type="noConversion"/>
  </si>
  <si>
    <t>Sub Data Name</t>
    <phoneticPr fontId="23" type="noConversion"/>
  </si>
  <si>
    <t>Range, Min
(Phy.)</t>
    <phoneticPr fontId="23" type="noConversion"/>
  </si>
  <si>
    <t>Range, Max
(Phy.)</t>
    <phoneticPr fontId="23" type="noConversion"/>
  </si>
  <si>
    <t>Data Type</t>
    <phoneticPr fontId="23" type="noConversion"/>
  </si>
  <si>
    <t>Discrete Value Description</t>
    <phoneticPr fontId="23" type="noConversion"/>
  </si>
  <si>
    <t>Factor</t>
    <phoneticPr fontId="23" type="noConversion"/>
  </si>
  <si>
    <t>Offset</t>
    <phoneticPr fontId="23" type="noConversion"/>
  </si>
  <si>
    <t>Snapshot Data is read via ReportDTCExtendedDataByDTCNumber [$19 06]</t>
    <phoneticPr fontId="23" type="noConversion"/>
  </si>
  <si>
    <t>Extended Record Num</t>
    <phoneticPr fontId="23" type="noConversion"/>
  </si>
  <si>
    <t>Extended Record Description</t>
    <phoneticPr fontId="23" type="noConversion"/>
  </si>
  <si>
    <t>DTC Identifier</t>
    <phoneticPr fontId="23" type="noConversion"/>
  </si>
  <si>
    <t xml:space="preserve">This section is reserved for Module stored data ONLY. And most of  these datas are stored in EEPROM or Flash. </t>
    <phoneticPr fontId="23" type="noConversion"/>
  </si>
  <si>
    <t>Module Identificaion read via ReadDataByIdentifier [$22] or write via WriteDataByIdentifier [$2E]:</t>
    <phoneticPr fontId="23" type="noConversion"/>
  </si>
  <si>
    <t xml:space="preserve">NOTE 1: </t>
    <phoneticPr fontId="23" type="noConversion"/>
  </si>
  <si>
    <r>
      <t>DID Num
DID</t>
    </r>
    <r>
      <rPr>
        <b/>
        <i/>
        <sz val="8"/>
        <rFont val="宋体"/>
        <family val="3"/>
        <charset val="134"/>
      </rPr>
      <t>号</t>
    </r>
    <r>
      <rPr>
        <b/>
        <i/>
        <sz val="8"/>
        <rFont val="Arial"/>
        <family val="2"/>
      </rPr>
      <t xml:space="preserve">
Custom DID suggested range 0100~A5FF</t>
    </r>
    <phoneticPr fontId="23" type="noConversion"/>
  </si>
  <si>
    <t>R/W Mode</t>
    <phoneticPr fontId="23" type="noConversion"/>
  </si>
  <si>
    <t>Application Software Diagnostic Session</t>
    <phoneticPr fontId="23" type="noConversion"/>
  </si>
  <si>
    <t>Read Data</t>
    <phoneticPr fontId="23" type="noConversion"/>
  </si>
  <si>
    <t>Boot Software Diagnostic Session</t>
    <phoneticPr fontId="23" type="noConversion"/>
  </si>
  <si>
    <t>Write Data</t>
    <phoneticPr fontId="23" type="noConversion"/>
  </si>
  <si>
    <t>Comments / Information</t>
    <phoneticPr fontId="23" type="noConversion"/>
  </si>
  <si>
    <t>Functional classification</t>
    <phoneticPr fontId="23" type="noConversion"/>
  </si>
  <si>
    <t>Module I/O control test via InputOutputControlByIdentifier [$2F]</t>
    <phoneticPr fontId="23" type="noConversion"/>
  </si>
  <si>
    <t xml:space="preserve">This section is reserved for Input output control commands ONLY. </t>
    <phoneticPr fontId="23" type="noConversion"/>
  </si>
  <si>
    <t>NOTE 1:</t>
    <phoneticPr fontId="23" type="noConversion"/>
  </si>
  <si>
    <t>DID Num</t>
    <phoneticPr fontId="23" type="noConversion"/>
  </si>
  <si>
    <t>Command Description</t>
    <phoneticPr fontId="23" type="noConversion"/>
  </si>
  <si>
    <t>InputOutputControlParameter</t>
    <phoneticPr fontId="23" type="noConversion"/>
  </si>
  <si>
    <t>Generate 22 services</t>
    <phoneticPr fontId="23" type="noConversion"/>
  </si>
  <si>
    <t>Module routine control test via RoutineControlByIdentifier [$31]:</t>
    <phoneticPr fontId="23" type="noConversion"/>
  </si>
  <si>
    <t xml:space="preserve">This section is reserved for routine control commands ONLY. </t>
    <phoneticPr fontId="23" type="noConversion"/>
  </si>
  <si>
    <t>RoutineControlType</t>
    <phoneticPr fontId="23" type="noConversion"/>
  </si>
  <si>
    <t>Request and Reponse</t>
    <phoneticPr fontId="23" type="noConversion"/>
  </si>
  <si>
    <t>Module Identificaion read via ReadDataByAddress [$23] or write via WriteDataByAddress [$3D]:</t>
    <phoneticPr fontId="23" type="noConversion"/>
  </si>
  <si>
    <t xml:space="preserve">This section is reserved for data of address ONLY. </t>
    <phoneticPr fontId="23" type="noConversion"/>
  </si>
  <si>
    <t>Description</t>
    <phoneticPr fontId="23" type="noConversion"/>
  </si>
  <si>
    <t>HexDecimal</t>
  </si>
  <si>
    <t>Module Identificaion read via ReadDataByIdentifier [$2A]</t>
    <phoneticPr fontId="23" type="noConversion"/>
  </si>
  <si>
    <r>
      <t xml:space="preserve">This section is reserved for Module stored or dynamic data . And most of  these datas are stored in EEPROM </t>
    </r>
    <r>
      <rPr>
        <sz val="8"/>
        <rFont val="宋体"/>
        <family val="3"/>
        <charset val="134"/>
      </rPr>
      <t>、</t>
    </r>
    <r>
      <rPr>
        <sz val="8"/>
        <rFont val="Arial"/>
        <family val="2"/>
      </rPr>
      <t xml:space="preserve">Flash or RAM. </t>
    </r>
    <phoneticPr fontId="23" type="noConversion"/>
  </si>
  <si>
    <t>Please provide example log with burning file for EOL develop.
Range of EOL:The required function settings from vehicle completion to delivery to the customer.</t>
    <phoneticPr fontId="40" type="noConversion"/>
  </si>
  <si>
    <t>Step</t>
    <phoneticPr fontId="40" type="noConversion"/>
  </si>
  <si>
    <t>Diagnostic tester display information</t>
    <phoneticPr fontId="40" type="noConversion"/>
  </si>
  <si>
    <t>Example_Steering angle calibration</t>
    <phoneticPr fontId="23" type="noConversion"/>
  </si>
  <si>
    <t>UDS command</t>
    <phoneticPr fontId="40" type="noConversion"/>
  </si>
  <si>
    <t>Instruction description</t>
    <phoneticPr fontId="40" type="noConversion"/>
  </si>
  <si>
    <t>Please make sure the vehicle is in horizontal plane and completely stop.</t>
    <phoneticPr fontId="47" type="noConversion"/>
  </si>
  <si>
    <t>Request…</t>
    <phoneticPr fontId="46" type="noConversion"/>
  </si>
  <si>
    <t>Steering Angle Senesor Calibration in Progress.</t>
    <phoneticPr fontId="46" type="noConversion"/>
  </si>
  <si>
    <t>Clear DTC.</t>
    <phoneticPr fontId="46" type="noConversion"/>
  </si>
  <si>
    <t>Finish</t>
    <phoneticPr fontId="46" type="noConversion"/>
  </si>
  <si>
    <t>ECU enters Extended Session</t>
    <phoneticPr fontId="47" type="noConversion"/>
  </si>
  <si>
    <t>Request SA Level1 Seed</t>
    <phoneticPr fontId="47" type="noConversion"/>
  </si>
  <si>
    <t>Send SA Level1 Key</t>
    <phoneticPr fontId="47" type="noConversion"/>
  </si>
  <si>
    <t xml:space="preserve"> NRC</t>
    <phoneticPr fontId="23" type="noConversion"/>
  </si>
  <si>
    <t>English Description</t>
    <phoneticPr fontId="40" type="noConversion"/>
  </si>
  <si>
    <t>Chinese Description</t>
    <phoneticPr fontId="40" type="noConversion"/>
  </si>
  <si>
    <t>Item</t>
    <phoneticPr fontId="23" type="noConversion"/>
  </si>
  <si>
    <t>Issue Descriptions</t>
    <phoneticPr fontId="23" type="noConversion"/>
  </si>
  <si>
    <t>Priority</t>
    <phoneticPr fontId="23" type="noConversion"/>
  </si>
  <si>
    <t>Responded by</t>
    <phoneticPr fontId="23" type="noConversion"/>
  </si>
  <si>
    <t>Subject</t>
    <phoneticPr fontId="23" type="noConversion"/>
  </si>
  <si>
    <t>Date Issued</t>
    <phoneticPr fontId="23" type="noConversion"/>
  </si>
  <si>
    <t>Issued by</t>
    <phoneticPr fontId="23" type="noConversion"/>
  </si>
  <si>
    <t>Due date</t>
    <phoneticPr fontId="23" type="noConversion"/>
  </si>
  <si>
    <t>Feedback</t>
    <phoneticPr fontId="23" type="noConversion"/>
  </si>
  <si>
    <t>Status</t>
    <phoneticPr fontId="23" type="noConversion"/>
  </si>
  <si>
    <t>Date closed</t>
    <phoneticPr fontId="23" type="noConversion"/>
  </si>
  <si>
    <t>0x01 ReportNumberOfDTCByStatusMask</t>
    <phoneticPr fontId="23" type="noConversion"/>
  </si>
  <si>
    <t>0x02 ReportDTCByStatusMask</t>
    <phoneticPr fontId="23" type="noConversion"/>
  </si>
  <si>
    <r>
      <rPr>
        <sz val="10"/>
        <rFont val="BatangChe"/>
        <family val="3"/>
        <charset val="129"/>
      </rPr>
      <t>≤</t>
    </r>
    <r>
      <rPr>
        <sz val="10"/>
        <rFont val="Arial"/>
        <family val="2"/>
      </rPr>
      <t>100ms</t>
    </r>
    <phoneticPr fontId="23" type="noConversion"/>
  </si>
  <si>
    <r>
      <rPr>
        <sz val="10"/>
        <color rgb="FFFF0000"/>
        <rFont val="BatangChe"/>
        <family val="3"/>
        <charset val="129"/>
      </rPr>
      <t>≤</t>
    </r>
    <r>
      <rPr>
        <sz val="10"/>
        <color rgb="FFFF0000"/>
        <rFont val="Arial"/>
        <family val="2"/>
      </rPr>
      <t>1ms</t>
    </r>
    <phoneticPr fontId="23" type="noConversion"/>
  </si>
  <si>
    <r>
      <t>T2</t>
    </r>
    <r>
      <rPr>
        <b/>
        <vertAlign val="superscript"/>
        <sz val="10"/>
        <rFont val="Arial"/>
        <family val="2"/>
      </rPr>
      <t>1</t>
    </r>
    <r>
      <rPr>
        <b/>
        <sz val="10"/>
        <rFont val="微軟正黑體"/>
        <family val="2"/>
        <charset val="136"/>
      </rPr>
      <t>：</t>
    </r>
    <r>
      <rPr>
        <b/>
        <sz val="10"/>
        <rFont val="Arial"/>
        <family val="2"/>
      </rPr>
      <t>Duration of Delay Timer when exceeded max number of attempts</t>
    </r>
    <phoneticPr fontId="23" type="noConversion"/>
  </si>
  <si>
    <r>
      <t>N</t>
    </r>
    <r>
      <rPr>
        <b/>
        <sz val="10"/>
        <rFont val="微軟正黑體"/>
        <family val="2"/>
        <charset val="136"/>
      </rPr>
      <t>：</t>
    </r>
    <r>
      <rPr>
        <b/>
        <sz val="10"/>
        <rFont val="Arial"/>
        <family val="2"/>
      </rPr>
      <t>max number of continuous fail attempts</t>
    </r>
    <phoneticPr fontId="23" type="noConversion"/>
  </si>
  <si>
    <t>1. Cover
2. Revision
3. GeneralInfo
4. Services
5. 27Service
6. 28Service
7. DTCInfo
8. DTCList
9. DTCData
10. Snapshot
11. ExtendedData
12. DIDList
13. DIDData
14. 2FService
15. 31Service
16. 23_3DService
17. 2AService
18. Bootloader
19. EOL
20. Calibration
21. NRC
22. OIL</t>
    <phoneticPr fontId="40" type="noConversion"/>
  </si>
  <si>
    <t>OTHER</t>
    <phoneticPr fontId="23" type="noConversion"/>
  </si>
  <si>
    <t>Signed</t>
    <phoneticPr fontId="23" type="noConversion"/>
  </si>
  <si>
    <t>Service</t>
    <phoneticPr fontId="23" type="noConversion"/>
  </si>
  <si>
    <t>$22</t>
    <phoneticPr fontId="23" type="noConversion"/>
  </si>
  <si>
    <t>$2E</t>
    <phoneticPr fontId="23" type="noConversion"/>
  </si>
  <si>
    <t>$2F</t>
    <phoneticPr fontId="23" type="noConversion"/>
  </si>
  <si>
    <t>$31</t>
    <phoneticPr fontId="23" type="noConversion"/>
  </si>
  <si>
    <t>$23</t>
    <phoneticPr fontId="23" type="noConversion"/>
  </si>
  <si>
    <t>$2A</t>
    <phoneticPr fontId="23" type="noConversion"/>
  </si>
  <si>
    <t>D31L24
(D31F RWD)</t>
    <phoneticPr fontId="23" type="noConversion"/>
  </si>
  <si>
    <t>D31F25
(D31F AWD)</t>
    <phoneticPr fontId="23" type="noConversion"/>
  </si>
  <si>
    <t>The time from ECU power up to diagnostic communication</t>
    <phoneticPr fontId="40" type="noConversion"/>
  </si>
  <si>
    <r>
      <t xml:space="preserve">1. </t>
    </r>
    <r>
      <rPr>
        <sz val="10"/>
        <color theme="1"/>
        <rFont val="細明體"/>
        <family val="2"/>
        <charset val="136"/>
      </rPr>
      <t>移除</t>
    </r>
    <r>
      <rPr>
        <sz val="10"/>
        <color theme="1"/>
        <rFont val="Arial"/>
        <family val="2"/>
      </rPr>
      <t>column G~J</t>
    </r>
    <r>
      <rPr>
        <sz val="10"/>
        <color theme="1"/>
        <rFont val="細明體"/>
        <family val="2"/>
        <charset val="136"/>
      </rPr>
      <t>。</t>
    </r>
    <r>
      <rPr>
        <sz val="10"/>
        <color theme="1"/>
        <rFont val="Arial"/>
        <family val="2"/>
      </rPr>
      <t xml:space="preserve">
2. </t>
    </r>
    <r>
      <rPr>
        <sz val="10"/>
        <color theme="1"/>
        <rFont val="細明體"/>
        <family val="2"/>
        <charset val="136"/>
      </rPr>
      <t>移除中文字體。</t>
    </r>
    <r>
      <rPr>
        <sz val="10"/>
        <color theme="1"/>
        <rFont val="Arial"/>
        <family val="2"/>
      </rPr>
      <t xml:space="preserve">
3-1. </t>
    </r>
    <r>
      <rPr>
        <sz val="10"/>
        <color theme="1"/>
        <rFont val="細明體"/>
        <family val="2"/>
        <charset val="136"/>
      </rPr>
      <t>移除中文字體。</t>
    </r>
    <r>
      <rPr>
        <sz val="10"/>
        <color theme="1"/>
        <rFont val="Arial"/>
        <family val="2"/>
      </rPr>
      <t xml:space="preserve">
3-2. </t>
    </r>
    <r>
      <rPr>
        <sz val="10"/>
        <color theme="1"/>
        <rFont val="細明體"/>
        <family val="2"/>
        <charset val="136"/>
      </rPr>
      <t>參考</t>
    </r>
    <r>
      <rPr>
        <sz val="10"/>
        <color theme="1"/>
        <rFont val="Arial"/>
        <family val="2"/>
      </rPr>
      <t>"FSE-F00005 Requirement Specification - Diagnostic Communication revision E_20240516.docx"</t>
    </r>
    <r>
      <rPr>
        <sz val="10"/>
        <color theme="1"/>
        <rFont val="細明體"/>
        <family val="2"/>
        <charset val="136"/>
      </rPr>
      <t>，欄位</t>
    </r>
    <r>
      <rPr>
        <sz val="10"/>
        <color theme="1"/>
        <rFont val="Arial"/>
        <family val="2"/>
      </rPr>
      <t>E30</t>
    </r>
    <r>
      <rPr>
        <sz val="10"/>
        <color theme="1"/>
        <rFont val="細明體"/>
        <family val="2"/>
        <charset val="136"/>
      </rPr>
      <t>調整為</t>
    </r>
    <r>
      <rPr>
        <sz val="10"/>
        <color theme="1"/>
        <rFont val="Arial"/>
        <family val="2"/>
      </rPr>
      <t>"</t>
    </r>
    <r>
      <rPr>
        <sz val="10"/>
        <color theme="1"/>
        <rFont val="Cambria Math"/>
        <family val="2"/>
      </rPr>
      <t>≤</t>
    </r>
    <r>
      <rPr>
        <sz val="10"/>
        <color theme="1"/>
        <rFont val="Arial"/>
        <family val="2"/>
      </rPr>
      <t>1ms"</t>
    </r>
    <r>
      <rPr>
        <sz val="10"/>
        <color theme="1"/>
        <rFont val="細明體"/>
        <family val="2"/>
        <charset val="136"/>
      </rPr>
      <t xml:space="preserve">。
</t>
    </r>
    <r>
      <rPr>
        <sz val="10"/>
        <color theme="1"/>
        <rFont val="Arial"/>
        <family val="2"/>
      </rPr>
      <t xml:space="preserve">3-3. </t>
    </r>
    <r>
      <rPr>
        <sz val="10"/>
        <color theme="1"/>
        <rFont val="細明體"/>
        <family val="2"/>
        <charset val="136"/>
      </rPr>
      <t>更新</t>
    </r>
    <r>
      <rPr>
        <sz val="10"/>
        <color theme="1"/>
        <rFont val="Arial"/>
        <family val="2"/>
      </rPr>
      <t>row 55</t>
    </r>
    <r>
      <rPr>
        <sz val="10"/>
        <color theme="1"/>
        <rFont val="細明體"/>
        <family val="2"/>
        <charset val="136"/>
      </rPr>
      <t>內容。</t>
    </r>
    <r>
      <rPr>
        <sz val="10"/>
        <color theme="1"/>
        <rFont val="Arial"/>
        <family val="2"/>
      </rPr>
      <t xml:space="preserve">
4-1. </t>
    </r>
    <r>
      <rPr>
        <sz val="10"/>
        <color theme="1"/>
        <rFont val="細明體"/>
        <family val="2"/>
        <charset val="136"/>
      </rPr>
      <t>移除中文字體。</t>
    </r>
    <r>
      <rPr>
        <sz val="10"/>
        <color theme="1"/>
        <rFont val="Arial"/>
        <family val="2"/>
      </rPr>
      <t xml:space="preserve">
4-2. </t>
    </r>
    <r>
      <rPr>
        <sz val="10"/>
        <color theme="1"/>
        <rFont val="細明體"/>
        <family val="2"/>
        <charset val="136"/>
      </rPr>
      <t>新增欄位</t>
    </r>
    <r>
      <rPr>
        <sz val="10"/>
        <color theme="1"/>
        <rFont val="Arial"/>
        <family val="2"/>
      </rPr>
      <t>L9</t>
    </r>
    <r>
      <rPr>
        <sz val="10"/>
        <color theme="1"/>
        <rFont val="細明體"/>
        <family val="2"/>
        <charset val="136"/>
      </rPr>
      <t>、欄位</t>
    </r>
    <r>
      <rPr>
        <sz val="10"/>
        <color theme="1"/>
        <rFont val="Arial"/>
        <family val="2"/>
      </rPr>
      <t>M9</t>
    </r>
    <r>
      <rPr>
        <sz val="10"/>
        <color theme="1"/>
        <rFont val="細明體"/>
        <family val="2"/>
        <charset val="136"/>
      </rPr>
      <t xml:space="preserve">內容。
</t>
    </r>
    <r>
      <rPr>
        <sz val="10"/>
        <color theme="1"/>
        <rFont val="Arial"/>
        <family val="2"/>
      </rPr>
      <t xml:space="preserve">4-3. </t>
    </r>
    <r>
      <rPr>
        <sz val="10"/>
        <color theme="1"/>
        <rFont val="細明體"/>
        <family val="2"/>
        <charset val="136"/>
      </rPr>
      <t>更新欄位K21~K23內容。</t>
    </r>
    <r>
      <rPr>
        <sz val="10"/>
        <color theme="1"/>
        <rFont val="Arial"/>
        <family val="2"/>
      </rPr>
      <t xml:space="preserve">
5-1. </t>
    </r>
    <r>
      <rPr>
        <sz val="10"/>
        <color theme="1"/>
        <rFont val="細明體"/>
        <family val="2"/>
        <charset val="136"/>
      </rPr>
      <t>移除中文字體。
5-2. 新增</t>
    </r>
    <r>
      <rPr>
        <sz val="10"/>
        <color theme="1"/>
        <rFont val="Arial"/>
        <family val="2"/>
      </rPr>
      <t>column G~M</t>
    </r>
    <r>
      <rPr>
        <sz val="10"/>
        <color theme="1"/>
        <rFont val="細明體"/>
        <family val="2"/>
        <charset val="136"/>
      </rPr>
      <t>。</t>
    </r>
    <r>
      <rPr>
        <sz val="10"/>
        <color theme="1"/>
        <rFont val="Arial"/>
        <family val="2"/>
      </rPr>
      <t xml:space="preserve">
6. </t>
    </r>
    <r>
      <rPr>
        <sz val="10"/>
        <color theme="1"/>
        <rFont val="細明體"/>
        <family val="2"/>
        <charset val="136"/>
      </rPr>
      <t>移除中文字體。</t>
    </r>
    <r>
      <rPr>
        <sz val="10"/>
        <color theme="1"/>
        <rFont val="Arial"/>
        <family val="2"/>
      </rPr>
      <t xml:space="preserve">
7. </t>
    </r>
    <r>
      <rPr>
        <sz val="10"/>
        <color theme="1"/>
        <rFont val="細明體"/>
        <family val="2"/>
        <charset val="136"/>
      </rPr>
      <t>移除中文字體。</t>
    </r>
    <r>
      <rPr>
        <sz val="10"/>
        <color theme="1"/>
        <rFont val="Arial"/>
        <family val="2"/>
      </rPr>
      <t xml:space="preserve">
8. </t>
    </r>
    <r>
      <rPr>
        <sz val="10"/>
        <color theme="1"/>
        <rFont val="細明體"/>
        <family val="2"/>
        <charset val="136"/>
      </rPr>
      <t>新增</t>
    </r>
    <r>
      <rPr>
        <sz val="10"/>
        <color theme="1"/>
        <rFont val="Arial"/>
        <family val="2"/>
      </rPr>
      <t xml:space="preserve">sheet"DTCList"
9. </t>
    </r>
    <r>
      <rPr>
        <sz val="10"/>
        <color theme="1"/>
        <rFont val="細明體"/>
        <family val="2"/>
        <charset val="136"/>
      </rPr>
      <t>新增</t>
    </r>
    <r>
      <rPr>
        <sz val="10"/>
        <color theme="1"/>
        <rFont val="Arial"/>
        <family val="2"/>
      </rPr>
      <t xml:space="preserve">sheet"DTCData"
10-1. </t>
    </r>
    <r>
      <rPr>
        <sz val="10"/>
        <color theme="1"/>
        <rFont val="細明體"/>
        <family val="2"/>
        <charset val="136"/>
      </rPr>
      <t>移除中文字體。</t>
    </r>
    <r>
      <rPr>
        <sz val="10"/>
        <color theme="1"/>
        <rFont val="Arial"/>
        <family val="2"/>
      </rPr>
      <t xml:space="preserve">
10-2. </t>
    </r>
    <r>
      <rPr>
        <sz val="10"/>
        <color theme="1"/>
        <rFont val="細明體"/>
        <family val="2"/>
        <charset val="136"/>
      </rPr>
      <t>更新欄位</t>
    </r>
    <r>
      <rPr>
        <sz val="10"/>
        <color theme="1"/>
        <rFont val="Arial"/>
        <family val="2"/>
      </rPr>
      <t>I12</t>
    </r>
    <r>
      <rPr>
        <sz val="10"/>
        <color theme="1"/>
        <rFont val="細明體"/>
        <family val="2"/>
        <charset val="136"/>
      </rPr>
      <t>、</t>
    </r>
    <r>
      <rPr>
        <sz val="10"/>
        <color theme="1"/>
        <rFont val="Arial"/>
        <family val="2"/>
      </rPr>
      <t>K12</t>
    </r>
    <r>
      <rPr>
        <sz val="10"/>
        <color theme="1"/>
        <rFont val="細明體"/>
        <family val="2"/>
        <charset val="136"/>
      </rPr>
      <t>、</t>
    </r>
    <r>
      <rPr>
        <sz val="10"/>
        <color theme="1"/>
        <rFont val="Arial"/>
        <family val="2"/>
      </rPr>
      <t>O12</t>
    </r>
    <r>
      <rPr>
        <sz val="10"/>
        <color theme="1"/>
        <rFont val="細明體"/>
        <family val="2"/>
        <charset val="136"/>
      </rPr>
      <t>內容。</t>
    </r>
    <r>
      <rPr>
        <sz val="10"/>
        <color theme="1"/>
        <rFont val="Arial"/>
        <family val="2"/>
      </rPr>
      <t xml:space="preserve">
11-1. </t>
    </r>
    <r>
      <rPr>
        <sz val="10"/>
        <color theme="1"/>
        <rFont val="細明體"/>
        <family val="2"/>
        <charset val="136"/>
      </rPr>
      <t>移除中文字體。</t>
    </r>
    <r>
      <rPr>
        <sz val="10"/>
        <color theme="1"/>
        <rFont val="Arial"/>
        <family val="2"/>
      </rPr>
      <t xml:space="preserve">
11-2. </t>
    </r>
    <r>
      <rPr>
        <sz val="10"/>
        <color theme="1"/>
        <rFont val="細明體"/>
        <family val="2"/>
        <charset val="136"/>
      </rPr>
      <t>更新欄位</t>
    </r>
    <r>
      <rPr>
        <sz val="10"/>
        <color theme="1"/>
        <rFont val="Arial"/>
        <family val="2"/>
      </rPr>
      <t>C9</t>
    </r>
    <r>
      <rPr>
        <sz val="10"/>
        <color theme="1"/>
        <rFont val="細明體"/>
        <family val="2"/>
        <charset val="136"/>
      </rPr>
      <t>、</t>
    </r>
    <r>
      <rPr>
        <sz val="10"/>
        <color theme="1"/>
        <rFont val="Arial"/>
        <family val="2"/>
      </rPr>
      <t>Q9</t>
    </r>
    <r>
      <rPr>
        <sz val="10"/>
        <color theme="1"/>
        <rFont val="細明體"/>
        <family val="2"/>
        <charset val="136"/>
      </rPr>
      <t>、</t>
    </r>
    <r>
      <rPr>
        <sz val="10"/>
        <color theme="1"/>
        <rFont val="Arial"/>
        <family val="2"/>
      </rPr>
      <t>C11</t>
    </r>
    <r>
      <rPr>
        <sz val="10"/>
        <color theme="1"/>
        <rFont val="細明體"/>
        <family val="2"/>
        <charset val="136"/>
      </rPr>
      <t>、</t>
    </r>
    <r>
      <rPr>
        <sz val="10"/>
        <color theme="1"/>
        <rFont val="Arial"/>
        <family val="2"/>
      </rPr>
      <t>Q11</t>
    </r>
    <r>
      <rPr>
        <sz val="10"/>
        <color theme="1"/>
        <rFont val="細明體"/>
        <family val="2"/>
        <charset val="136"/>
      </rPr>
      <t>內容。</t>
    </r>
    <r>
      <rPr>
        <sz val="10"/>
        <color theme="1"/>
        <rFont val="Arial"/>
        <family val="2"/>
      </rPr>
      <t xml:space="preserve">
12-1. </t>
    </r>
    <r>
      <rPr>
        <sz val="10"/>
        <color theme="1"/>
        <rFont val="細明體"/>
        <family val="2"/>
        <charset val="136"/>
      </rPr>
      <t>移除中文字體。</t>
    </r>
    <r>
      <rPr>
        <sz val="10"/>
        <color theme="1"/>
        <rFont val="Arial"/>
        <family val="2"/>
      </rPr>
      <t xml:space="preserve">
12-2. </t>
    </r>
    <r>
      <rPr>
        <sz val="10"/>
        <color theme="1"/>
        <rFont val="細明體"/>
        <family val="2"/>
        <charset val="136"/>
      </rPr>
      <t>新增</t>
    </r>
    <r>
      <rPr>
        <sz val="10"/>
        <color theme="1"/>
        <rFont val="Arial"/>
        <family val="2"/>
      </rPr>
      <t>column F~S</t>
    </r>
    <r>
      <rPr>
        <sz val="10"/>
        <color theme="1"/>
        <rFont val="細明體"/>
        <family val="2"/>
        <charset val="136"/>
      </rPr>
      <t>。</t>
    </r>
    <r>
      <rPr>
        <sz val="10"/>
        <color theme="1"/>
        <rFont val="Arial"/>
        <family val="2"/>
      </rPr>
      <t xml:space="preserve">
13-1. </t>
    </r>
    <r>
      <rPr>
        <sz val="10"/>
        <color theme="1"/>
        <rFont val="細明體"/>
        <family val="2"/>
        <charset val="136"/>
      </rPr>
      <t>移除中文字體。</t>
    </r>
    <r>
      <rPr>
        <sz val="10"/>
        <color theme="1"/>
        <rFont val="Arial"/>
        <family val="2"/>
      </rPr>
      <t xml:space="preserve">
13-2. </t>
    </r>
    <r>
      <rPr>
        <sz val="10"/>
        <color theme="1"/>
        <rFont val="細明體"/>
        <family val="2"/>
        <charset val="136"/>
      </rPr>
      <t>更新欄位</t>
    </r>
    <r>
      <rPr>
        <sz val="10"/>
        <color theme="1"/>
        <rFont val="Arial"/>
        <family val="2"/>
      </rPr>
      <t>H29</t>
    </r>
    <r>
      <rPr>
        <sz val="10"/>
        <color theme="1"/>
        <rFont val="細明體"/>
        <family val="2"/>
        <charset val="136"/>
      </rPr>
      <t>、</t>
    </r>
    <r>
      <rPr>
        <sz val="10"/>
        <color theme="1"/>
        <rFont val="Arial"/>
        <family val="2"/>
      </rPr>
      <t>J29</t>
    </r>
    <r>
      <rPr>
        <sz val="10"/>
        <color theme="1"/>
        <rFont val="細明體"/>
        <family val="2"/>
        <charset val="136"/>
      </rPr>
      <t>、</t>
    </r>
    <r>
      <rPr>
        <sz val="10"/>
        <color theme="1"/>
        <rFont val="Arial"/>
        <family val="2"/>
      </rPr>
      <t>N29</t>
    </r>
    <r>
      <rPr>
        <sz val="10"/>
        <color theme="1"/>
        <rFont val="細明體"/>
        <family val="2"/>
        <charset val="136"/>
      </rPr>
      <t>內容。</t>
    </r>
    <r>
      <rPr>
        <sz val="10"/>
        <color theme="1"/>
        <rFont val="Arial"/>
        <family val="2"/>
      </rPr>
      <t xml:space="preserve">
14. </t>
    </r>
    <r>
      <rPr>
        <sz val="10"/>
        <color theme="1"/>
        <rFont val="細明體"/>
        <family val="2"/>
        <charset val="136"/>
      </rPr>
      <t>移除中文字體。</t>
    </r>
    <r>
      <rPr>
        <sz val="10"/>
        <color theme="1"/>
        <rFont val="Arial"/>
        <family val="2"/>
      </rPr>
      <t xml:space="preserve">
15-1. </t>
    </r>
    <r>
      <rPr>
        <sz val="10"/>
        <color theme="1"/>
        <rFont val="細明體"/>
        <family val="2"/>
        <charset val="136"/>
      </rPr>
      <t>移除中文字體。</t>
    </r>
    <r>
      <rPr>
        <sz val="10"/>
        <color theme="1"/>
        <rFont val="Arial"/>
        <family val="2"/>
      </rPr>
      <t xml:space="preserve">
15-2. </t>
    </r>
    <r>
      <rPr>
        <sz val="10"/>
        <color theme="1"/>
        <rFont val="細明體"/>
        <family val="2"/>
        <charset val="136"/>
      </rPr>
      <t>新增欄位</t>
    </r>
    <r>
      <rPr>
        <sz val="10"/>
        <color theme="1"/>
        <rFont val="Arial"/>
        <family val="2"/>
      </rPr>
      <t>F4</t>
    </r>
    <r>
      <rPr>
        <sz val="10"/>
        <color theme="1"/>
        <rFont val="細明體"/>
        <family val="2"/>
        <charset val="136"/>
      </rPr>
      <t>、</t>
    </r>
    <r>
      <rPr>
        <sz val="10"/>
        <color theme="1"/>
        <rFont val="Arial"/>
        <family val="2"/>
      </rPr>
      <t>row16</t>
    </r>
    <r>
      <rPr>
        <sz val="10"/>
        <color theme="1"/>
        <rFont val="細明體"/>
        <family val="2"/>
        <charset val="136"/>
      </rPr>
      <t>內容。</t>
    </r>
    <r>
      <rPr>
        <sz val="10"/>
        <color theme="1"/>
        <rFont val="Arial"/>
        <family val="2"/>
      </rPr>
      <t xml:space="preserve">
16. </t>
    </r>
    <r>
      <rPr>
        <sz val="10"/>
        <color theme="1"/>
        <rFont val="細明體"/>
        <family val="2"/>
        <charset val="136"/>
      </rPr>
      <t>移除中文字體。</t>
    </r>
    <r>
      <rPr>
        <sz val="10"/>
        <color theme="1"/>
        <rFont val="Arial"/>
        <family val="2"/>
      </rPr>
      <t xml:space="preserve">
17. </t>
    </r>
    <r>
      <rPr>
        <sz val="10"/>
        <color theme="1"/>
        <rFont val="細明體"/>
        <family val="2"/>
        <charset val="136"/>
      </rPr>
      <t>移除中文字體。</t>
    </r>
    <r>
      <rPr>
        <sz val="10"/>
        <color theme="1"/>
        <rFont val="Arial"/>
        <family val="2"/>
      </rPr>
      <t xml:space="preserve">
18-1. </t>
    </r>
    <r>
      <rPr>
        <sz val="10"/>
        <color theme="1"/>
        <rFont val="細明體"/>
        <family val="2"/>
        <charset val="136"/>
      </rPr>
      <t>移除中文字體。</t>
    </r>
    <r>
      <rPr>
        <sz val="10"/>
        <color theme="1"/>
        <rFont val="Arial"/>
        <family val="2"/>
      </rPr>
      <t xml:space="preserve">
18-2. </t>
    </r>
    <r>
      <rPr>
        <sz val="10"/>
        <color theme="1"/>
        <rFont val="細明體"/>
        <family val="2"/>
        <charset val="136"/>
      </rPr>
      <t>更新</t>
    </r>
    <r>
      <rPr>
        <sz val="10"/>
        <color theme="1"/>
        <rFont val="Arial"/>
        <family val="2"/>
      </rPr>
      <t>row1</t>
    </r>
    <r>
      <rPr>
        <sz val="10"/>
        <color theme="1"/>
        <rFont val="細明體"/>
        <family val="2"/>
        <charset val="136"/>
      </rPr>
      <t>內容。</t>
    </r>
    <r>
      <rPr>
        <sz val="10"/>
        <color theme="1"/>
        <rFont val="Arial"/>
        <family val="2"/>
      </rPr>
      <t xml:space="preserve">
19. </t>
    </r>
    <r>
      <rPr>
        <sz val="10"/>
        <color theme="1"/>
        <rFont val="細明體"/>
        <family val="2"/>
        <charset val="136"/>
      </rPr>
      <t>移除中文字體。</t>
    </r>
    <r>
      <rPr>
        <sz val="10"/>
        <color theme="1"/>
        <rFont val="Arial"/>
        <family val="2"/>
      </rPr>
      <t xml:space="preserve">
20. </t>
    </r>
    <r>
      <rPr>
        <sz val="10"/>
        <color theme="1"/>
        <rFont val="細明體"/>
        <family val="2"/>
        <charset val="136"/>
      </rPr>
      <t>移除中文字體。</t>
    </r>
    <r>
      <rPr>
        <sz val="10"/>
        <color theme="1"/>
        <rFont val="Arial"/>
        <family val="2"/>
      </rPr>
      <t xml:space="preserve">
21. </t>
    </r>
    <r>
      <rPr>
        <sz val="10"/>
        <color theme="1"/>
        <rFont val="細明體"/>
        <family val="2"/>
        <charset val="136"/>
      </rPr>
      <t>移除中文字體。</t>
    </r>
    <r>
      <rPr>
        <sz val="10"/>
        <color theme="1"/>
        <rFont val="Arial"/>
        <family val="2"/>
      </rPr>
      <t xml:space="preserve">
22. </t>
    </r>
    <r>
      <rPr>
        <sz val="10"/>
        <color theme="1"/>
        <rFont val="細明體"/>
        <family val="2"/>
        <charset val="136"/>
      </rPr>
      <t>移除中文字體。</t>
    </r>
    <phoneticPr fontId="40" type="noConversion"/>
  </si>
  <si>
    <t>0x680</t>
  </si>
  <si>
    <t>0x7D0</t>
  </si>
  <si>
    <t>0x600</t>
  </si>
  <si>
    <t>FVT</t>
    <phoneticPr fontId="23" type="noConversion"/>
  </si>
  <si>
    <r>
      <t>Part Number:</t>
    </r>
    <r>
      <rPr>
        <sz val="10"/>
        <color rgb="FFFF0000"/>
        <rFont val="Arial"/>
        <family val="2"/>
      </rPr>
      <t>29710HA100</t>
    </r>
    <r>
      <rPr>
        <sz val="10"/>
        <color theme="1"/>
        <rFont val="Arial"/>
        <family val="2"/>
      </rPr>
      <t xml:space="preserve">
(Fill in the same information as 0xF187)</t>
    </r>
    <phoneticPr fontId="23" type="noConversion"/>
  </si>
  <si>
    <r>
      <t>HW:</t>
    </r>
    <r>
      <rPr>
        <sz val="10"/>
        <color rgb="FFFF0000"/>
        <rFont val="Arial"/>
        <family val="2"/>
      </rPr>
      <t>A02</t>
    </r>
    <r>
      <rPr>
        <sz val="10"/>
        <color theme="1"/>
        <rFont val="Arial"/>
        <family val="2"/>
      </rPr>
      <t xml:space="preserve">
(Fill in the same information as 0xF193)</t>
    </r>
    <phoneticPr fontId="23" type="noConversion"/>
  </si>
  <si>
    <t>2023/01/01</t>
    <phoneticPr fontId="23" type="noConversion"/>
  </si>
  <si>
    <t>陳冠廷</t>
    <phoneticPr fontId="23" type="noConversion"/>
  </si>
  <si>
    <t>v1.1</t>
    <phoneticPr fontId="23" type="noConversion"/>
  </si>
  <si>
    <t>v1.2</t>
    <phoneticPr fontId="23" type="noConversion"/>
  </si>
  <si>
    <t>2023/05/04</t>
    <phoneticPr fontId="23" type="noConversion"/>
  </si>
  <si>
    <t>v1.3</t>
    <phoneticPr fontId="23" type="noConversion"/>
  </si>
  <si>
    <t>2023/06/01</t>
    <phoneticPr fontId="23" type="noConversion"/>
  </si>
  <si>
    <t>張晉圖</t>
    <phoneticPr fontId="23" type="noConversion"/>
  </si>
  <si>
    <t>v1.4</t>
    <phoneticPr fontId="23" type="noConversion"/>
  </si>
  <si>
    <t>2023/07/17</t>
    <phoneticPr fontId="23" type="noConversion"/>
  </si>
  <si>
    <t>v1.5</t>
    <phoneticPr fontId="23" type="noConversion"/>
  </si>
  <si>
    <t>2023/07/19</t>
    <phoneticPr fontId="23" type="noConversion"/>
  </si>
  <si>
    <t>v1.6</t>
  </si>
  <si>
    <t>2023/07/21</t>
    <phoneticPr fontId="23" type="noConversion"/>
  </si>
  <si>
    <t>v1.7</t>
    <phoneticPr fontId="23" type="noConversion"/>
  </si>
  <si>
    <t>2023/07/25</t>
    <phoneticPr fontId="23" type="noConversion"/>
  </si>
  <si>
    <t>張晉圖</t>
  </si>
  <si>
    <t>v1.8</t>
    <phoneticPr fontId="23" type="noConversion"/>
  </si>
  <si>
    <t>2023/07/27</t>
    <phoneticPr fontId="23" type="noConversion"/>
  </si>
  <si>
    <t>v1.9</t>
    <phoneticPr fontId="23" type="noConversion"/>
  </si>
  <si>
    <t>2023/07/31</t>
    <phoneticPr fontId="23" type="noConversion"/>
  </si>
  <si>
    <t>v1.10</t>
  </si>
  <si>
    <t>2023/09/18</t>
  </si>
  <si>
    <t>v1.11</t>
  </si>
  <si>
    <t>2023/09/26</t>
    <phoneticPr fontId="23" type="noConversion"/>
  </si>
  <si>
    <t>v1.12</t>
  </si>
  <si>
    <t>2023/11/10</t>
    <phoneticPr fontId="23" type="noConversion"/>
  </si>
  <si>
    <t>v1.13</t>
    <phoneticPr fontId="23" type="noConversion"/>
  </si>
  <si>
    <t>2023/12/14</t>
    <phoneticPr fontId="23" type="noConversion"/>
  </si>
  <si>
    <t>v1.14</t>
    <phoneticPr fontId="23" type="noConversion"/>
  </si>
  <si>
    <t>2024/2/16</t>
    <phoneticPr fontId="23" type="noConversion"/>
  </si>
  <si>
    <t>v1.15</t>
  </si>
  <si>
    <t>2024/2/23</t>
    <phoneticPr fontId="23" type="noConversion"/>
  </si>
  <si>
    <t>v1.16</t>
    <phoneticPr fontId="23" type="noConversion"/>
  </si>
  <si>
    <t>2024/4/8</t>
    <phoneticPr fontId="23" type="noConversion"/>
  </si>
  <si>
    <t>v1.17</t>
  </si>
  <si>
    <t>2024/4/19</t>
    <phoneticPr fontId="23" type="noConversion"/>
  </si>
  <si>
    <t>v1.18</t>
  </si>
  <si>
    <t>2024/5/19</t>
    <phoneticPr fontId="23" type="noConversion"/>
  </si>
  <si>
    <t>初版發行</t>
    <phoneticPr fontId="23" type="noConversion"/>
  </si>
  <si>
    <t>內容修正</t>
    <phoneticPr fontId="23" type="noConversion"/>
  </si>
  <si>
    <t>ALL</t>
    <phoneticPr fontId="23" type="noConversion"/>
  </si>
  <si>
    <t>重新整理</t>
    <phoneticPr fontId="23" type="noConversion"/>
  </si>
  <si>
    <r>
      <t>DTCList</t>
    </r>
    <r>
      <rPr>
        <sz val="10"/>
        <rFont val="細明體"/>
        <family val="2"/>
        <charset val="136"/>
      </rPr>
      <t>、</t>
    </r>
    <r>
      <rPr>
        <sz val="10"/>
        <rFont val="Arial"/>
        <family val="2"/>
      </rPr>
      <t>DIDdata</t>
    </r>
    <r>
      <rPr>
        <sz val="10"/>
        <rFont val="新細明體"/>
        <family val="2"/>
        <charset val="136"/>
      </rPr>
      <t>、</t>
    </r>
    <r>
      <rPr>
        <sz val="10"/>
        <rFont val="Arial"/>
        <family val="2"/>
      </rPr>
      <t>DIDList</t>
    </r>
    <r>
      <rPr>
        <sz val="10"/>
        <rFont val="新細明體"/>
        <family val="2"/>
        <charset val="136"/>
      </rPr>
      <t>、</t>
    </r>
    <r>
      <rPr>
        <sz val="10"/>
        <rFont val="Arial"/>
        <family val="2"/>
      </rPr>
      <t>EOL</t>
    </r>
    <phoneticPr fontId="23" type="noConversion"/>
  </si>
  <si>
    <r>
      <t>DTCList</t>
    </r>
    <r>
      <rPr>
        <sz val="10"/>
        <rFont val="細明體"/>
        <family val="2"/>
        <charset val="136"/>
      </rPr>
      <t>、</t>
    </r>
    <r>
      <rPr>
        <sz val="10"/>
        <rFont val="Arial"/>
        <family val="2"/>
      </rPr>
      <t>DIDdata</t>
    </r>
    <r>
      <rPr>
        <sz val="10"/>
        <rFont val="新細明體"/>
        <family val="2"/>
        <charset val="136"/>
      </rPr>
      <t>、</t>
    </r>
    <r>
      <rPr>
        <sz val="10"/>
        <rFont val="Arial"/>
        <family val="2"/>
      </rPr>
      <t>DIDList</t>
    </r>
    <r>
      <rPr>
        <sz val="10"/>
        <rFont val="新細明體"/>
        <family val="2"/>
        <charset val="136"/>
      </rPr>
      <t>、</t>
    </r>
    <r>
      <rPr>
        <sz val="10"/>
        <rFont val="Arial"/>
        <family val="2"/>
      </rPr>
      <t>Calibration</t>
    </r>
    <r>
      <rPr>
        <sz val="10"/>
        <rFont val="新細明體"/>
        <family val="2"/>
        <charset val="136"/>
      </rPr>
      <t xml:space="preserve">、
</t>
    </r>
    <r>
      <rPr>
        <sz val="10"/>
        <rFont val="Arial"/>
        <family val="2"/>
      </rPr>
      <t>GeneralInfo</t>
    </r>
    <r>
      <rPr>
        <sz val="10"/>
        <rFont val="新細明體"/>
        <family val="2"/>
        <charset val="136"/>
      </rPr>
      <t>、</t>
    </r>
    <r>
      <rPr>
        <sz val="10"/>
        <rFont val="Arial"/>
        <family val="2"/>
      </rPr>
      <t>Snapshot</t>
    </r>
    <r>
      <rPr>
        <sz val="10"/>
        <rFont val="新細明體"/>
        <family val="2"/>
        <charset val="136"/>
      </rPr>
      <t>、</t>
    </r>
    <r>
      <rPr>
        <sz val="10"/>
        <rFont val="Arial"/>
        <family val="2"/>
      </rPr>
      <t>2FService</t>
    </r>
    <phoneticPr fontId="23" type="noConversion"/>
  </si>
  <si>
    <r>
      <t>DTCList</t>
    </r>
    <r>
      <rPr>
        <sz val="10"/>
        <rFont val="細明體"/>
        <family val="2"/>
        <charset val="136"/>
      </rPr>
      <t>、</t>
    </r>
    <r>
      <rPr>
        <sz val="10"/>
        <rFont val="Arial"/>
        <family val="2"/>
      </rPr>
      <t>DIDdata</t>
    </r>
    <r>
      <rPr>
        <sz val="10"/>
        <rFont val="新細明體"/>
        <family val="2"/>
        <charset val="136"/>
      </rPr>
      <t>、</t>
    </r>
    <r>
      <rPr>
        <sz val="10"/>
        <rFont val="Arial"/>
        <family val="2"/>
      </rPr>
      <t>DIDList</t>
    </r>
    <phoneticPr fontId="23" type="noConversion"/>
  </si>
  <si>
    <r>
      <t>DIDdata</t>
    </r>
    <r>
      <rPr>
        <sz val="10"/>
        <rFont val="細明體"/>
        <family val="3"/>
        <charset val="136"/>
      </rPr>
      <t>、</t>
    </r>
    <r>
      <rPr>
        <sz val="10"/>
        <rFont val="Arial"/>
        <family val="2"/>
      </rPr>
      <t>DIDList</t>
    </r>
    <r>
      <rPr>
        <sz val="10"/>
        <rFont val="新細明體"/>
        <family val="2"/>
        <charset val="136"/>
      </rPr>
      <t>、</t>
    </r>
    <r>
      <rPr>
        <sz val="10"/>
        <rFont val="Arial"/>
        <family val="2"/>
      </rPr>
      <t>Services</t>
    </r>
    <r>
      <rPr>
        <sz val="10"/>
        <rFont val="新細明體"/>
        <family val="2"/>
        <charset val="136"/>
      </rPr>
      <t>、</t>
    </r>
    <r>
      <rPr>
        <sz val="10"/>
        <rFont val="Arial"/>
        <family val="2"/>
      </rPr>
      <t>27Service</t>
    </r>
    <r>
      <rPr>
        <sz val="10"/>
        <rFont val="新細明體"/>
        <family val="2"/>
        <charset val="136"/>
      </rPr>
      <t>、</t>
    </r>
    <r>
      <rPr>
        <sz val="10"/>
        <rFont val="Arial"/>
        <family val="2"/>
      </rPr>
      <t>2FService</t>
    </r>
    <phoneticPr fontId="23" type="noConversion"/>
  </si>
  <si>
    <r>
      <t>DIDdata</t>
    </r>
    <r>
      <rPr>
        <sz val="10"/>
        <rFont val="細明體"/>
        <family val="3"/>
        <charset val="136"/>
      </rPr>
      <t>、</t>
    </r>
    <r>
      <rPr>
        <sz val="10"/>
        <rFont val="Arial"/>
        <family val="2"/>
      </rPr>
      <t>DIDList</t>
    </r>
    <r>
      <rPr>
        <sz val="10"/>
        <rFont val="新細明體"/>
        <family val="2"/>
        <charset val="136"/>
      </rPr>
      <t>、</t>
    </r>
    <r>
      <rPr>
        <sz val="10"/>
        <rFont val="Arial"/>
        <family val="2"/>
      </rPr>
      <t>Services</t>
    </r>
    <r>
      <rPr>
        <sz val="10"/>
        <rFont val="新細明體"/>
        <family val="2"/>
        <charset val="136"/>
      </rPr>
      <t>、</t>
    </r>
    <r>
      <rPr>
        <sz val="10"/>
        <rFont val="Arial"/>
        <family val="2"/>
      </rPr>
      <t>EOL</t>
    </r>
    <r>
      <rPr>
        <sz val="10"/>
        <rFont val="新細明體"/>
        <family val="2"/>
        <charset val="136"/>
      </rPr>
      <t>、</t>
    </r>
    <r>
      <rPr>
        <sz val="10"/>
        <rFont val="Arial"/>
        <family val="2"/>
      </rPr>
      <t>Calibration</t>
    </r>
    <r>
      <rPr>
        <sz val="10"/>
        <rFont val="新細明體"/>
        <family val="2"/>
        <charset val="136"/>
      </rPr>
      <t>、</t>
    </r>
    <r>
      <rPr>
        <sz val="10"/>
        <rFont val="Arial"/>
        <family val="2"/>
      </rPr>
      <t xml:space="preserve">
GeneralInfo</t>
    </r>
    <r>
      <rPr>
        <sz val="10"/>
        <rFont val="新細明體"/>
        <family val="2"/>
        <charset val="136"/>
      </rPr>
      <t>、</t>
    </r>
    <phoneticPr fontId="23" type="noConversion"/>
  </si>
  <si>
    <r>
      <t>EOL</t>
    </r>
    <r>
      <rPr>
        <sz val="10"/>
        <rFont val="微軟正黑體"/>
        <family val="2"/>
        <charset val="136"/>
      </rPr>
      <t>、</t>
    </r>
    <r>
      <rPr>
        <sz val="10"/>
        <rFont val="Arial"/>
        <family val="2"/>
      </rPr>
      <t>DTCList</t>
    </r>
    <phoneticPr fontId="23" type="noConversion"/>
  </si>
  <si>
    <t>DTCList</t>
  </si>
  <si>
    <t>DTCList: B100903~B100906 誤記訂正</t>
  </si>
  <si>
    <t>GeneralInfo : CANFD DLC: 8 -&gt; 64</t>
    <phoneticPr fontId="23" type="noConversion"/>
  </si>
  <si>
    <r>
      <t>DIDdata</t>
    </r>
    <r>
      <rPr>
        <b/>
        <sz val="10"/>
        <rFont val="新細明體"/>
        <family val="2"/>
        <charset val="136"/>
      </rPr>
      <t>、</t>
    </r>
    <r>
      <rPr>
        <b/>
        <sz val="10"/>
        <rFont val="Arial"/>
        <family val="2"/>
      </rPr>
      <t>DIDList</t>
    </r>
    <r>
      <rPr>
        <b/>
        <sz val="10"/>
        <rFont val="新細明體"/>
        <family val="2"/>
        <charset val="136"/>
      </rPr>
      <t>、</t>
    </r>
    <r>
      <rPr>
        <b/>
        <sz val="10"/>
        <rFont val="Arial"/>
        <family val="2"/>
      </rPr>
      <t>EOL</t>
    </r>
    <r>
      <rPr>
        <b/>
        <sz val="10"/>
        <rFont val="新細明體"/>
        <family val="2"/>
        <charset val="136"/>
      </rPr>
      <t>、</t>
    </r>
    <r>
      <rPr>
        <b/>
        <sz val="10"/>
        <rFont val="Arial"/>
        <family val="2"/>
      </rPr>
      <t xml:space="preserve"> Calibration</t>
    </r>
    <r>
      <rPr>
        <b/>
        <sz val="10"/>
        <rFont val="細明體"/>
        <family val="2"/>
        <charset val="136"/>
      </rPr>
      <t xml:space="preserve">
27Service: Add security level 5 key 
</t>
    </r>
    <r>
      <rPr>
        <b/>
        <sz val="10"/>
        <rFont val="Arial"/>
        <family val="2"/>
      </rPr>
      <t xml:space="preserve">GeneralInfo :  DoIP Address from 0E80 to 0E00 </t>
    </r>
    <phoneticPr fontId="23" type="noConversion"/>
  </si>
  <si>
    <r>
      <rPr>
        <sz val="10"/>
        <rFont val="細明體"/>
        <family val="2"/>
        <charset val="136"/>
      </rPr>
      <t>內容修正</t>
    </r>
    <phoneticPr fontId="23" type="noConversion"/>
  </si>
  <si>
    <r>
      <t>31Service (IMU)</t>
    </r>
    <r>
      <rPr>
        <b/>
        <sz val="10"/>
        <rFont val="新細明體"/>
        <family val="2"/>
        <charset val="136"/>
      </rPr>
      <t>、</t>
    </r>
    <r>
      <rPr>
        <b/>
        <sz val="10"/>
        <rFont val="Arial"/>
        <family val="2"/>
      </rPr>
      <t xml:space="preserve">
DIDdata</t>
    </r>
    <r>
      <rPr>
        <b/>
        <sz val="10"/>
        <rFont val="微軟正黑體"/>
        <family val="2"/>
        <charset val="136"/>
      </rPr>
      <t>、</t>
    </r>
    <r>
      <rPr>
        <b/>
        <sz val="10"/>
        <rFont val="Arial"/>
        <family val="2"/>
      </rPr>
      <t>DIDList</t>
    </r>
    <r>
      <rPr>
        <b/>
        <sz val="10"/>
        <rFont val="微軟正黑體"/>
        <family val="2"/>
        <charset val="136"/>
      </rPr>
      <t>、</t>
    </r>
    <r>
      <rPr>
        <b/>
        <sz val="10"/>
        <rFont val="Arial"/>
        <family val="2"/>
      </rPr>
      <t>EOL</t>
    </r>
    <r>
      <rPr>
        <b/>
        <sz val="10"/>
        <rFont val="微軟正黑體"/>
        <family val="2"/>
        <charset val="136"/>
      </rPr>
      <t>、</t>
    </r>
    <r>
      <rPr>
        <b/>
        <sz val="10"/>
        <rFont val="Arial"/>
        <family val="2"/>
      </rPr>
      <t xml:space="preserve"> Calibration
27Service: Add security level 5 key </t>
    </r>
    <phoneticPr fontId="23" type="noConversion"/>
  </si>
  <si>
    <r>
      <t>1</t>
    </r>
    <r>
      <rPr>
        <sz val="10"/>
        <rFont val="新細明體"/>
        <family val="2"/>
        <charset val="136"/>
      </rPr>
      <t>、</t>
    </r>
    <r>
      <rPr>
        <sz val="10"/>
        <rFont val="細明體"/>
        <family val="2"/>
        <charset val="136"/>
      </rPr>
      <t>內容修正</t>
    </r>
    <r>
      <rPr>
        <sz val="10"/>
        <rFont val="Arial"/>
        <family val="2"/>
      </rPr>
      <t xml:space="preserve">
2</t>
    </r>
    <r>
      <rPr>
        <sz val="10"/>
        <rFont val="新細明體"/>
        <family val="2"/>
        <charset val="136"/>
      </rPr>
      <t>、</t>
    </r>
    <r>
      <rPr>
        <sz val="10"/>
        <rFont val="Microsoft JhengHei"/>
        <family val="2"/>
      </rPr>
      <t>採用</t>
    </r>
    <r>
      <rPr>
        <sz val="10"/>
        <rFont val="新細明體"/>
        <family val="2"/>
        <charset val="136"/>
      </rPr>
      <t xml:space="preserve"> K版格式</t>
    </r>
    <phoneticPr fontId="23" type="noConversion"/>
  </si>
  <si>
    <r>
      <t>DTCInfo</t>
    </r>
    <r>
      <rPr>
        <b/>
        <sz val="10"/>
        <rFont val="新細明體"/>
        <family val="2"/>
        <charset val="136"/>
      </rPr>
      <t>、</t>
    </r>
    <r>
      <rPr>
        <b/>
        <sz val="10"/>
        <rFont val="Arial"/>
        <family val="2"/>
      </rPr>
      <t>DTCList</t>
    </r>
    <r>
      <rPr>
        <b/>
        <sz val="10"/>
        <rFont val="新細明體"/>
        <family val="2"/>
        <charset val="136"/>
      </rPr>
      <t>、</t>
    </r>
    <r>
      <rPr>
        <b/>
        <sz val="10"/>
        <rFont val="Arial"/>
        <family val="2"/>
      </rPr>
      <t>DIDdata</t>
    </r>
    <r>
      <rPr>
        <b/>
        <sz val="10"/>
        <rFont val="微軟正黑體"/>
        <family val="2"/>
        <charset val="136"/>
      </rPr>
      <t>、</t>
    </r>
    <r>
      <rPr>
        <b/>
        <sz val="10"/>
        <rFont val="Arial"/>
        <family val="2"/>
      </rPr>
      <t>DIDList</t>
    </r>
    <r>
      <rPr>
        <b/>
        <sz val="10"/>
        <rFont val="新細明體"/>
        <family val="2"/>
        <charset val="136"/>
      </rPr>
      <t xml:space="preserve">、
</t>
    </r>
    <r>
      <rPr>
        <b/>
        <sz val="10"/>
        <rFont val="Arial"/>
        <family val="2"/>
      </rPr>
      <t>Services</t>
    </r>
    <r>
      <rPr>
        <b/>
        <sz val="10"/>
        <rFont val="新細明體"/>
        <family val="2"/>
        <charset val="136"/>
      </rPr>
      <t>、</t>
    </r>
    <r>
      <rPr>
        <b/>
        <sz val="10"/>
        <rFont val="Arial"/>
        <family val="2"/>
      </rPr>
      <t>28Service</t>
    </r>
    <r>
      <rPr>
        <b/>
        <sz val="10"/>
        <rFont val="新細明體"/>
        <family val="2"/>
        <charset val="136"/>
      </rPr>
      <t>、2</t>
    </r>
    <r>
      <rPr>
        <b/>
        <sz val="10"/>
        <rFont val="Arial"/>
        <family val="2"/>
      </rPr>
      <t>FService</t>
    </r>
    <phoneticPr fontId="23" type="noConversion"/>
  </si>
  <si>
    <r>
      <t>GeneralInfo</t>
    </r>
    <r>
      <rPr>
        <b/>
        <sz val="10"/>
        <rFont val="新細明體"/>
        <family val="2"/>
        <charset val="136"/>
      </rPr>
      <t>、</t>
    </r>
    <r>
      <rPr>
        <b/>
        <sz val="10"/>
        <rFont val="Arial"/>
        <family val="2"/>
      </rPr>
      <t>DTCList</t>
    </r>
    <phoneticPr fontId="23" type="noConversion"/>
  </si>
  <si>
    <t>DTCList (add VCU DTC)</t>
    <phoneticPr fontId="23" type="noConversion"/>
  </si>
  <si>
    <r>
      <t>DTCInfo</t>
    </r>
    <r>
      <rPr>
        <b/>
        <sz val="10"/>
        <rFont val="細明體"/>
        <family val="2"/>
        <charset val="136"/>
      </rPr>
      <t>、</t>
    </r>
    <r>
      <rPr>
        <b/>
        <sz val="10"/>
        <rFont val="Arial"/>
        <family val="2"/>
      </rPr>
      <t>DTCList</t>
    </r>
    <r>
      <rPr>
        <b/>
        <sz val="10"/>
        <rFont val="細明體"/>
        <family val="2"/>
        <charset val="136"/>
      </rPr>
      <t>、</t>
    </r>
    <r>
      <rPr>
        <b/>
        <sz val="10"/>
        <rFont val="Arial"/>
        <family val="2"/>
      </rPr>
      <t>DIDList</t>
    </r>
    <r>
      <rPr>
        <b/>
        <sz val="10"/>
        <rFont val="細明體"/>
        <family val="2"/>
        <charset val="136"/>
      </rPr>
      <t>、</t>
    </r>
    <r>
      <rPr>
        <b/>
        <sz val="10"/>
        <rFont val="Arial"/>
        <family val="2"/>
      </rPr>
      <t>DIDData</t>
    </r>
    <phoneticPr fontId="23" type="noConversion"/>
  </si>
  <si>
    <r>
      <t>DTCList</t>
    </r>
    <r>
      <rPr>
        <sz val="10"/>
        <rFont val="Microsoft JhengHei UI"/>
        <family val="2"/>
        <charset val="136"/>
      </rPr>
      <t>、</t>
    </r>
    <r>
      <rPr>
        <sz val="10"/>
        <rFont val="Arial"/>
        <family val="2"/>
      </rPr>
      <t>DIDList</t>
    </r>
    <r>
      <rPr>
        <sz val="10"/>
        <rFont val="細明體"/>
        <family val="2"/>
        <charset val="136"/>
      </rPr>
      <t>、</t>
    </r>
    <r>
      <rPr>
        <sz val="10"/>
        <rFont val="Arial"/>
        <family val="2"/>
      </rPr>
      <t>DIDData</t>
    </r>
    <r>
      <rPr>
        <sz val="10"/>
        <rFont val="細明體"/>
        <family val="2"/>
        <charset val="136"/>
      </rPr>
      <t>、</t>
    </r>
    <r>
      <rPr>
        <sz val="10"/>
        <rFont val="Arial"/>
        <family val="2"/>
      </rPr>
      <t>EOL</t>
    </r>
    <r>
      <rPr>
        <sz val="10"/>
        <rFont val="細明體"/>
        <family val="2"/>
        <charset val="136"/>
      </rPr>
      <t>、</t>
    </r>
    <r>
      <rPr>
        <sz val="10"/>
        <rFont val="Arial"/>
        <family val="2"/>
      </rPr>
      <t>Calibration</t>
    </r>
    <phoneticPr fontId="23" type="noConversion"/>
  </si>
  <si>
    <t>內容修正:
1. 增加車型碼差異欄 (DTCList、DIDList)
2. EVCC 增加 DTC (DTCList)
3. FD硬體增加 DTC (DTCList)
4. TPMS誤記訂正 (DIDData)
5. APS 誤記訂正 (EOL、Calibration)</t>
    <phoneticPr fontId="23" type="noConversion"/>
  </si>
  <si>
    <t>OTHER</t>
  </si>
  <si>
    <t>0x680</t>
    <phoneticPr fontId="23" type="noConversion"/>
  </si>
  <si>
    <t>CANFD</t>
  </si>
  <si>
    <t>Standard</t>
  </si>
  <si>
    <t>0x600</t>
    <phoneticPr fontId="23" type="noConversion"/>
  </si>
  <si>
    <t>150</t>
    <phoneticPr fontId="23" type="noConversion"/>
  </si>
  <si>
    <t>100</t>
    <phoneticPr fontId="23" type="noConversion"/>
  </si>
  <si>
    <t>50</t>
  </si>
  <si>
    <t>15</t>
  </si>
  <si>
    <t>500</t>
  </si>
  <si>
    <t>2000</t>
  </si>
  <si>
    <t>64</t>
  </si>
  <si>
    <t>16384</t>
  </si>
  <si>
    <t>0x05 requestSeed (Level 5)</t>
    <phoneticPr fontId="23" type="noConversion"/>
  </si>
  <si>
    <t>0x06 sendKey (Level 5)</t>
    <phoneticPr fontId="23" type="noConversion"/>
  </si>
  <si>
    <t>01/03/05</t>
  </si>
  <si>
    <t>Level 5 key</t>
    <phoneticPr fontId="23" type="noConversion"/>
  </si>
  <si>
    <t>24 43 26 46 29 4A 40 4E 63 52 66 55 6A 58 6E 32</t>
  </si>
  <si>
    <t>6B 58 70 32 73 35 76 38 78 2F 41 3F 44 28 47 2B</t>
  </si>
  <si>
    <t>0x2203</t>
  </si>
  <si>
    <t>Swap active partition</t>
  </si>
  <si>
    <t>Request</t>
  </si>
  <si>
    <t>ActiveModuleID</t>
  </si>
  <si>
    <t>0x02</t>
  </si>
  <si>
    <t>0x01:Swap partition A (module ID 01) to active and partition B (module ID 02) to inactive.
0x02:Swap partition B (module ID 02) to active and partition A (module ID 01) to inactive.</t>
  </si>
  <si>
    <t>0x01:Partition A (module ID 01) is active and partition B (module ID 02) is inactive.
0x02:Partition B (module ID 02) is active and partition A (module ID 01) is inactive.</t>
  </si>
  <si>
    <t>0x0204</t>
  </si>
  <si>
    <t>IMU Sensor Calibration</t>
  </si>
  <si>
    <t>Input argument:
1. Boundary values for accelerometer and gyroscope (x, y, z) (w_x, w_y, w_z) - Default values are raw datas
    a. accelerometer (x, y, z) needs to be divided by 2000 to get the actual g value.
    b. gyroscope (w_x, w_y, w_z) needs to be divided by 50 to get the actual dps value.
    c. The avg. of 500 samples should be within the boundaries.
    d. Individual samples should be within the boundaries. Otherwise increment the error count per axis.
2. Maximum permissible error count in the measurement of a DOF. This parameter is shared by all DOFs. Default is 500 (0~500)</t>
  </si>
  <si>
    <t>Boundary for accel</t>
  </si>
  <si>
    <t>0xFFFF</t>
  </si>
  <si>
    <t>g</t>
  </si>
  <si>
    <t>0.001</t>
  </si>
  <si>
    <t>Boundary for gyro</t>
  </si>
  <si>
    <t>deg/s</t>
  </si>
  <si>
    <t>Permissible error count</t>
  </si>
  <si>
    <t>0x1F4</t>
  </si>
  <si>
    <t>25</t>
  </si>
  <si>
    <t>Routine Info</t>
  </si>
  <si>
    <t>0x00 : routine complete (calibration successful)
0x01 : calibration failed</t>
  </si>
  <si>
    <t>32</t>
  </si>
  <si>
    <t>Longitudinal Accel Offset x</t>
  </si>
  <si>
    <t>Signed</t>
  </si>
  <si>
    <t>0.0005</t>
  </si>
  <si>
    <t>Reserved</t>
  </si>
  <si>
    <t>47</t>
  </si>
  <si>
    <t>Lateral Accel Offset y</t>
  </si>
  <si>
    <t>79</t>
  </si>
  <si>
    <t>96</t>
  </si>
  <si>
    <t>Vertical Accel Offset z</t>
  </si>
  <si>
    <t>13</t>
  </si>
  <si>
    <t>111</t>
  </si>
  <si>
    <t>128</t>
  </si>
  <si>
    <t>Roll Offset w_x</t>
  </si>
  <si>
    <t>0.02</t>
  </si>
  <si>
    <t>143</t>
  </si>
  <si>
    <t>160</t>
  </si>
  <si>
    <t>Pitch Offset w_y</t>
  </si>
  <si>
    <t>21</t>
  </si>
  <si>
    <t>175</t>
  </si>
  <si>
    <t>192</t>
  </si>
  <si>
    <t>Yaw Offset w_z</t>
  </si>
  <si>
    <t>寫入車型碼與車身碼</t>
    <phoneticPr fontId="23" type="noConversion"/>
  </si>
  <si>
    <t>步驟</t>
  </si>
  <si>
    <t>使用者操作</t>
    <phoneticPr fontId="47" type="noConversion"/>
  </si>
  <si>
    <t>診斷器提示</t>
  </si>
  <si>
    <t>指令</t>
  </si>
  <si>
    <t>說明</t>
  </si>
  <si>
    <t>掃描車輛識別號碼</t>
  </si>
  <si>
    <t>請掃描 VIN CODE</t>
    <phoneticPr fontId="47" type="noConversion"/>
  </si>
  <si>
    <t>掃描車型碼</t>
    <phoneticPr fontId="40" type="noConversion"/>
  </si>
  <si>
    <t>請掃描 Model CODE</t>
    <phoneticPr fontId="47" type="noConversion"/>
  </si>
  <si>
    <t>3</t>
    <phoneticPr fontId="40" type="noConversion"/>
  </si>
  <si>
    <t>按下OK後，診斷器開始發送指令</t>
  </si>
  <si>
    <t>寫入執行中 …</t>
    <phoneticPr fontId="40" type="noConversion"/>
  </si>
  <si>
    <t>REQ</t>
    <phoneticPr fontId="47" type="noConversion"/>
  </si>
  <si>
    <t>10 03</t>
    <phoneticPr fontId="47" type="noConversion"/>
  </si>
  <si>
    <t>ECU進入Extended Session</t>
    <phoneticPr fontId="47" type="noConversion"/>
  </si>
  <si>
    <t>POS RSP</t>
    <phoneticPr fontId="47" type="noConversion"/>
  </si>
  <si>
    <t>50 03</t>
    <phoneticPr fontId="47" type="noConversion"/>
  </si>
  <si>
    <t>27 01</t>
    <phoneticPr fontId="47" type="noConversion"/>
  </si>
  <si>
    <t>請求Security Seed</t>
    <phoneticPr fontId="47" type="noConversion"/>
  </si>
  <si>
    <t>67 01 01 02 03 04</t>
    <phoneticPr fontId="47" type="noConversion"/>
  </si>
  <si>
    <t>27 02 YY YY YY YY</t>
    <phoneticPr fontId="47" type="noConversion"/>
  </si>
  <si>
    <t>發送 Security Key</t>
    <phoneticPr fontId="47" type="noConversion"/>
  </si>
  <si>
    <t>67 02</t>
    <phoneticPr fontId="47" type="noConversion"/>
  </si>
  <si>
    <t xml:space="preserve">2E F1 90 D0 D1 … D16
</t>
    <phoneticPr fontId="47" type="noConversion"/>
  </si>
  <si>
    <t>寫入 VIN CODE</t>
    <phoneticPr fontId="47" type="noConversion"/>
  </si>
  <si>
    <t>6E F1 90</t>
    <phoneticPr fontId="47" type="noConversion"/>
  </si>
  <si>
    <t>寫入成功，或寫入失敗
(寫入失敗程序跳到步驟 10)</t>
    <phoneticPr fontId="47" type="noConversion"/>
  </si>
  <si>
    <t xml:space="preserve">2E F0 90 D0 D1 … D21
</t>
    <phoneticPr fontId="47" type="noConversion"/>
  </si>
  <si>
    <t>寫入 MODEL CODE</t>
    <phoneticPr fontId="47" type="noConversion"/>
  </si>
  <si>
    <t>6E F0 90</t>
    <phoneticPr fontId="47" type="noConversion"/>
  </si>
  <si>
    <t>寫入成功，或寫入失敗
(寫入失敗程序跳到步驟 10)</t>
    <phoneticPr fontId="40" type="noConversion"/>
  </si>
  <si>
    <t xml:space="preserve">22 F1 90
</t>
    <phoneticPr fontId="47" type="noConversion"/>
  </si>
  <si>
    <t>讀取 VIN CODE</t>
    <phoneticPr fontId="47" type="noConversion"/>
  </si>
  <si>
    <t>62 F1 90 D0 D1 … D16</t>
    <phoneticPr fontId="47" type="noConversion"/>
  </si>
  <si>
    <t>讀取 VIN CODE 進行比對
(比對失敗程序跳到步驟 10)</t>
    <phoneticPr fontId="47" type="noConversion"/>
  </si>
  <si>
    <t xml:space="preserve">22 F0 90
</t>
    <phoneticPr fontId="47" type="noConversion"/>
  </si>
  <si>
    <t>讀取 Mdel CODE</t>
    <phoneticPr fontId="47" type="noConversion"/>
  </si>
  <si>
    <t>62 F0 90  D0 D1 … D21</t>
    <phoneticPr fontId="47" type="noConversion"/>
  </si>
  <si>
    <t>讀取 Model CODE 進行比對</t>
    <phoneticPr fontId="47" type="noConversion"/>
  </si>
  <si>
    <t>10 01</t>
    <phoneticPr fontId="47" type="noConversion"/>
  </si>
  <si>
    <t>ECU離開Extended Session</t>
    <phoneticPr fontId="47" type="noConversion"/>
  </si>
  <si>
    <t>50 01</t>
    <phoneticPr fontId="47" type="noConversion"/>
  </si>
  <si>
    <t>11</t>
    <phoneticPr fontId="47" type="noConversion"/>
  </si>
  <si>
    <t>顯示成功或失敗</t>
    <phoneticPr fontId="46" type="noConversion"/>
  </si>
  <si>
    <t>APS 設定</t>
    <phoneticPr fontId="40" type="noConversion"/>
  </si>
  <si>
    <t>步驟</t>
    <phoneticPr fontId="47" type="noConversion"/>
  </si>
  <si>
    <t>診斷器提示</t>
    <phoneticPr fontId="47" type="noConversion"/>
  </si>
  <si>
    <t>指令</t>
    <phoneticPr fontId="47" type="noConversion"/>
  </si>
  <si>
    <t>說明</t>
    <phoneticPr fontId="47" type="noConversion"/>
  </si>
  <si>
    <t>車型</t>
  </si>
  <si>
    <t>D31L 5人座</t>
  </si>
  <si>
    <t>D31L [5+2]人座</t>
  </si>
  <si>
    <t>掃描車輛識別號碼
 (配置數據請參考表格 J20 : N28)</t>
    <phoneticPr fontId="47" type="noConversion"/>
  </si>
  <si>
    <t>車輛 USS 配置模式</t>
    <phoneticPr fontId="47" type="noConversion"/>
  </si>
  <si>
    <t>Grade</t>
  </si>
  <si>
    <t>M/L</t>
  </si>
  <si>
    <t>H/L</t>
  </si>
  <si>
    <t>按下OK後，診斷器開始發送指令</t>
    <phoneticPr fontId="47" type="noConversion"/>
  </si>
  <si>
    <t>切換擴展模式</t>
    <phoneticPr fontId="47" type="noConversion"/>
  </si>
  <si>
    <t>進入 Extended Session</t>
    <phoneticPr fontId="47" type="noConversion"/>
  </si>
  <si>
    <t>Model Code</t>
  </si>
  <si>
    <t>D31MMPC
L11A</t>
  </si>
  <si>
    <t>D31MHPC
L11B</t>
  </si>
  <si>
    <t>D31MMPC
L11C</t>
  </si>
  <si>
    <t>D31MHPC
L11D</t>
  </si>
  <si>
    <t>輪胎尺寸
與對應指令</t>
    <phoneticPr fontId="40" type="noConversion"/>
  </si>
  <si>
    <t>225/55R18</t>
    <phoneticPr fontId="47" type="noConversion"/>
  </si>
  <si>
    <t>請求解鎖</t>
    <phoneticPr fontId="47" type="noConversion"/>
  </si>
  <si>
    <t>($680)2E 09 02 E1 37 12 FF FF FF FF FF FF FF FF FF FF FF FF FF</t>
    <phoneticPr fontId="47" type="noConversion"/>
  </si>
  <si>
    <t>警示雷達配置
與對應指令</t>
    <phoneticPr fontId="40" type="noConversion"/>
  </si>
  <si>
    <t>前2/後2</t>
  </si>
  <si>
    <t>前6/後6 (APS)</t>
  </si>
  <si>
    <t>正常解鎖</t>
    <phoneticPr fontId="47" type="noConversion"/>
  </si>
  <si>
    <t>($680)2E 09 01 01 00 00 01 00 01 01 00 00 00 00 00 FF FF FF FF</t>
    <phoneticPr fontId="47" type="noConversion"/>
  </si>
  <si>
    <t>($680)2E 09 01 01 01 01 01 01 01 01 01 01 01 01 01 FF FF FF FF</t>
    <phoneticPr fontId="47" type="noConversion"/>
  </si>
  <si>
    <t>CAAS/SPTG啟閉
對應指令</t>
    <phoneticPr fontId="40" type="noConversion"/>
  </si>
  <si>
    <t>功能關閉</t>
    <phoneticPr fontId="47" type="noConversion"/>
  </si>
  <si>
    <t>功能開啟</t>
    <phoneticPr fontId="47" type="noConversion"/>
  </si>
  <si>
    <t>寫入 USS 配置中</t>
    <phoneticPr fontId="47" type="noConversion"/>
  </si>
  <si>
    <r>
      <t xml:space="preserve">2E </t>
    </r>
    <r>
      <rPr>
        <sz val="12"/>
        <color rgb="FFFF0000"/>
        <rFont val="微軟正黑體"/>
        <family val="2"/>
        <charset val="136"/>
      </rPr>
      <t xml:space="preserve">09 </t>
    </r>
    <r>
      <rPr>
        <sz val="12"/>
        <color rgb="FF00B050"/>
        <rFont val="微軟正黑體"/>
        <family val="2"/>
        <charset val="136"/>
      </rPr>
      <t>01</t>
    </r>
    <r>
      <rPr>
        <sz val="12"/>
        <color theme="1"/>
        <rFont val="微軟正黑體"/>
        <family val="2"/>
        <charset val="136"/>
      </rPr>
      <t xml:space="preserve"> D0 D1 … D15
EX : F2R2的配置
2E </t>
    </r>
    <r>
      <rPr>
        <sz val="12"/>
        <color rgb="FF00B050"/>
        <rFont val="微軟正黑體"/>
        <family val="2"/>
        <charset val="136"/>
      </rPr>
      <t>09 01</t>
    </r>
    <r>
      <rPr>
        <sz val="12"/>
        <color theme="1"/>
        <rFont val="微軟正黑體"/>
        <family val="2"/>
        <charset val="136"/>
      </rPr>
      <t xml:space="preserve"> </t>
    </r>
    <r>
      <rPr>
        <sz val="12"/>
        <color rgb="FFFF0000"/>
        <rFont val="微軟正黑體"/>
        <family val="2"/>
        <charset val="136"/>
      </rPr>
      <t>01 00 00 01</t>
    </r>
    <r>
      <rPr>
        <sz val="12"/>
        <color theme="1"/>
        <rFont val="微軟正黑體"/>
        <family val="2"/>
        <charset val="136"/>
      </rPr>
      <t xml:space="preserve"> 00 01 01 00 </t>
    </r>
    <r>
      <rPr>
        <sz val="12"/>
        <color rgb="FF00B0F0"/>
        <rFont val="微軟正黑體"/>
        <family val="2"/>
        <charset val="136"/>
      </rPr>
      <t xml:space="preserve">00 00 00 00 </t>
    </r>
    <r>
      <rPr>
        <sz val="12"/>
        <rFont val="微軟正黑體"/>
        <family val="2"/>
        <charset val="136"/>
      </rPr>
      <t>FF FF FF FF
EX：APS的配置
2E 09 01 01 01 01 01 01 01 01 01 01 01 01 01 FF FF FF FF</t>
    </r>
    <phoneticPr fontId="47" type="noConversion"/>
  </si>
  <si>
    <t>寫入 USS 配置</t>
    <phoneticPr fontId="47" type="noConversion"/>
  </si>
  <si>
    <t>($680)2E 09 03 00 00 FF FF FF FF FF FF FF FF FF FF FF FF FF FF</t>
    <phoneticPr fontId="47" type="noConversion"/>
  </si>
  <si>
    <t>($680)2E 09 03 01 01 FF FF FF FF FF FF FF FF FF FF FF FF FF FF</t>
    <phoneticPr fontId="47" type="noConversion"/>
  </si>
  <si>
    <t>6E 09 01</t>
    <phoneticPr fontId="47" type="noConversion"/>
  </si>
  <si>
    <t>回讀 USS 配置 OK</t>
    <phoneticPr fontId="47" type="noConversion"/>
  </si>
  <si>
    <t>22 09 01</t>
    <phoneticPr fontId="47" type="noConversion"/>
  </si>
  <si>
    <t>回讀 USS 配置</t>
    <phoneticPr fontId="47" type="noConversion"/>
  </si>
  <si>
    <r>
      <t xml:space="preserve">62 09 01 D0 D1 … D15
EX : F2R2的配置
62 </t>
    </r>
    <r>
      <rPr>
        <sz val="12"/>
        <color rgb="FF00B050"/>
        <rFont val="微軟正黑體"/>
        <family val="2"/>
        <charset val="136"/>
      </rPr>
      <t>09 01</t>
    </r>
    <r>
      <rPr>
        <sz val="12"/>
        <color theme="1"/>
        <rFont val="微軟正黑體"/>
        <family val="2"/>
        <charset val="136"/>
      </rPr>
      <t xml:space="preserve"> </t>
    </r>
    <r>
      <rPr>
        <sz val="12"/>
        <color rgb="FFFF0000"/>
        <rFont val="微軟正黑體"/>
        <family val="2"/>
        <charset val="136"/>
      </rPr>
      <t>01 00 00 01</t>
    </r>
    <r>
      <rPr>
        <sz val="12"/>
        <color theme="1"/>
        <rFont val="微軟正黑體"/>
        <family val="2"/>
        <charset val="136"/>
      </rPr>
      <t xml:space="preserve"> 00 01 01 00 </t>
    </r>
    <r>
      <rPr>
        <sz val="12"/>
        <color rgb="FF00B0F0"/>
        <rFont val="微軟正黑體"/>
        <family val="2"/>
        <charset val="136"/>
      </rPr>
      <t>00 00 00 00</t>
    </r>
    <r>
      <rPr>
        <sz val="12"/>
        <rFont val="微軟正黑體"/>
        <family val="2"/>
        <charset val="136"/>
      </rPr>
      <t xml:space="preserve"> FF FF FF FF
EX：APS的配置
2E 09 01 01 01 01 01 01 01 01 01 01 01 01 01 FF FF FF FF</t>
    </r>
    <phoneticPr fontId="47" type="noConversion"/>
  </si>
  <si>
    <t>寫入 輪胎 配置中</t>
    <phoneticPr fontId="47" type="noConversion"/>
  </si>
  <si>
    <t>2E 09 02 D0 D1 … D15
EX : 225/55 R18的配置
2E 09 02 E1 37 12 FF FF FF FF FF FF FF FF FF FF FF FF FF</t>
    <phoneticPr fontId="47" type="noConversion"/>
  </si>
  <si>
    <t>寫入 輪胎 規格</t>
    <phoneticPr fontId="47" type="noConversion"/>
  </si>
  <si>
    <t>6E 09 02</t>
    <phoneticPr fontId="47" type="noConversion"/>
  </si>
  <si>
    <t>回讀 輪胎 配置 OK</t>
    <phoneticPr fontId="47" type="noConversion"/>
  </si>
  <si>
    <t>22 09 02</t>
    <phoneticPr fontId="47" type="noConversion"/>
  </si>
  <si>
    <t>回讀 輪胎 規格</t>
    <phoneticPr fontId="47" type="noConversion"/>
  </si>
  <si>
    <t>62 09 02 D0 D1 … D15
EX : 輪胎規格 225/55 R18
62 09 02 E1 37 12 FF FF FF FF FF FF FF FF FF FF FF FF FF</t>
    <phoneticPr fontId="47" type="noConversion"/>
  </si>
  <si>
    <t>寫入 功能 配置中</t>
    <phoneticPr fontId="47" type="noConversion"/>
  </si>
  <si>
    <t>2E 09 03 D0 D1 … D15
EX : CAAS ON &amp; SPTG ON
2E 09 03 01 01 FF FF FF FF FF FF FF FF FF FF FF FF FF FF</t>
    <phoneticPr fontId="47" type="noConversion"/>
  </si>
  <si>
    <t>寫入 功能 配置</t>
    <phoneticPr fontId="47" type="noConversion"/>
  </si>
  <si>
    <t>6E 09 03</t>
    <phoneticPr fontId="47" type="noConversion"/>
  </si>
  <si>
    <t>回讀 功能 配置 OK</t>
    <phoneticPr fontId="47" type="noConversion"/>
  </si>
  <si>
    <t>22 09 03</t>
    <phoneticPr fontId="47" type="noConversion"/>
  </si>
  <si>
    <t>回讀 功能 配置</t>
    <phoneticPr fontId="47" type="noConversion"/>
  </si>
  <si>
    <t>62 09 03 D0 D1 … D15
EX : CAAS ON &amp; SPTG ON
62 09 03 01 01 FF FF FF FF FF FF FF FF FF FF FF FF FF FF</t>
    <phoneticPr fontId="47" type="noConversion"/>
  </si>
  <si>
    <t>VCU XWD Mode</t>
    <phoneticPr fontId="23" type="noConversion"/>
  </si>
  <si>
    <r>
      <rPr>
        <b/>
        <sz val="12"/>
        <rFont val="新細明體"/>
        <family val="1"/>
        <charset val="136"/>
      </rPr>
      <t>步驟</t>
    </r>
  </si>
  <si>
    <r>
      <rPr>
        <b/>
        <sz val="12"/>
        <rFont val="新細明體"/>
        <family val="1"/>
        <charset val="136"/>
      </rPr>
      <t>診斷器提示</t>
    </r>
  </si>
  <si>
    <r>
      <rPr>
        <b/>
        <sz val="12"/>
        <rFont val="新細明體"/>
        <family val="1"/>
        <charset val="136"/>
      </rPr>
      <t>指令</t>
    </r>
  </si>
  <si>
    <r>
      <rPr>
        <b/>
        <sz val="12"/>
        <rFont val="新細明體"/>
        <family val="1"/>
        <charset val="136"/>
      </rPr>
      <t>說明</t>
    </r>
  </si>
  <si>
    <r>
      <rPr>
        <sz val="12"/>
        <rFont val="細明體"/>
        <family val="2"/>
        <charset val="136"/>
      </rPr>
      <t>前置作業：
低壓電源、低壓電瓶電壓保持</t>
    </r>
    <r>
      <rPr>
        <sz val="12"/>
        <rFont val="Arial"/>
        <family val="2"/>
      </rPr>
      <t>12</t>
    </r>
    <r>
      <rPr>
        <sz val="12"/>
        <rFont val="細明體"/>
        <family val="2"/>
        <charset val="136"/>
      </rPr>
      <t>伏以上、非充電狀態、檔位處於</t>
    </r>
    <r>
      <rPr>
        <sz val="12"/>
        <rFont val="Arial"/>
        <family val="2"/>
      </rPr>
      <t>N</t>
    </r>
    <r>
      <rPr>
        <sz val="12"/>
        <rFont val="細明體"/>
        <family val="2"/>
        <charset val="136"/>
      </rPr>
      <t>檔</t>
    </r>
    <r>
      <rPr>
        <sz val="12"/>
        <rFont val="Arial"/>
        <family val="2"/>
      </rPr>
      <t xml:space="preserve">
Precondition: 
IGN ON, battery is 12V, non-charging, N range.</t>
    </r>
    <phoneticPr fontId="47" type="noConversion"/>
  </si>
  <si>
    <r>
      <rPr>
        <sz val="12"/>
        <rFont val="新細明體"/>
        <family val="1"/>
        <charset val="136"/>
      </rPr>
      <t xml:space="preserve">請選擇傳動系統式樣
</t>
    </r>
    <r>
      <rPr>
        <sz val="12"/>
        <rFont val="Arial"/>
        <family val="2"/>
      </rPr>
      <t>Please select powertrain type.</t>
    </r>
    <phoneticPr fontId="46" type="noConversion"/>
  </si>
  <si>
    <t>Tester: 10 03</t>
    <phoneticPr fontId="46" type="noConversion"/>
  </si>
  <si>
    <t>Tester send request to enter extended diagnostic session</t>
    <phoneticPr fontId="46" type="noConversion"/>
  </si>
  <si>
    <t>Tester: 3E 00 (1 sent cycle is 3sec)</t>
    <phoneticPr fontId="46" type="noConversion"/>
  </si>
  <si>
    <t xml:space="preserve">Tester keep sending Test Present </t>
    <phoneticPr fontId="46" type="noConversion"/>
  </si>
  <si>
    <t>ECU: 50 03 00 32 01 F4</t>
    <phoneticPr fontId="46" type="noConversion"/>
  </si>
  <si>
    <t>if postive response</t>
    <phoneticPr fontId="46" type="noConversion"/>
  </si>
  <si>
    <t>ECU: 7F 10 XX (refer to NRC)</t>
    <phoneticPr fontId="46" type="noConversion"/>
  </si>
  <si>
    <t>if negative response</t>
    <phoneticPr fontId="46" type="noConversion"/>
  </si>
  <si>
    <t>Tester: 27 01</t>
    <phoneticPr fontId="46" type="noConversion"/>
  </si>
  <si>
    <t>SecurityAccess Request seed</t>
    <phoneticPr fontId="46" type="noConversion"/>
  </si>
  <si>
    <t>ECU: 67 01 XX YY ZZ</t>
    <phoneticPr fontId="46" type="noConversion"/>
  </si>
  <si>
    <t>response seed</t>
    <phoneticPr fontId="46" type="noConversion"/>
  </si>
  <si>
    <t>Tester: 27 02 AA BB CC</t>
    <phoneticPr fontId="46" type="noConversion"/>
  </si>
  <si>
    <t>SecurityAccess sent KEY</t>
    <phoneticPr fontId="46" type="noConversion"/>
  </si>
  <si>
    <t>ECU: 67 02 (go to next step)</t>
    <phoneticPr fontId="46" type="noConversion"/>
  </si>
  <si>
    <t>ECU: 7F 27 xx (refer to NRC)</t>
    <phoneticPr fontId="46" type="noConversion"/>
  </si>
  <si>
    <r>
      <rPr>
        <sz val="12"/>
        <rFont val="宋体"/>
      </rPr>
      <t xml:space="preserve">式樣寫入中。。。
</t>
    </r>
    <r>
      <rPr>
        <sz val="12"/>
        <rFont val="Arial"/>
        <family val="2"/>
      </rPr>
      <t>Writing…</t>
    </r>
    <phoneticPr fontId="40" type="noConversion"/>
  </si>
  <si>
    <t>Tester: 2E 02 01 XX (00h=RWD, 01h=FWD, 02h=AWD)</t>
  </si>
  <si>
    <t>sent function requierment</t>
    <phoneticPr fontId="46" type="noConversion"/>
  </si>
  <si>
    <t>ECU: 6E 02 01</t>
  </si>
  <si>
    <t>ECU: 7F 2E XX (refer to NRC)</t>
    <phoneticPr fontId="46" type="noConversion"/>
  </si>
  <si>
    <r>
      <rPr>
        <sz val="12"/>
        <rFont val="宋体"/>
      </rPr>
      <t xml:space="preserve">請確認式樣寫入結果
</t>
    </r>
    <r>
      <rPr>
        <sz val="12"/>
        <rFont val="Arial"/>
        <family val="2"/>
      </rPr>
      <t>Please confirm if data writing is successful.</t>
    </r>
    <phoneticPr fontId="40" type="noConversion"/>
  </si>
  <si>
    <t>22 02 01</t>
  </si>
  <si>
    <t>check result</t>
    <phoneticPr fontId="46" type="noConversion"/>
  </si>
  <si>
    <t>62 02 01 XX  (00h=RWD, 01h=FWD, 02h=AWD)</t>
  </si>
  <si>
    <t>7F 22 XX (refer to NRC)</t>
    <phoneticPr fontId="46" type="noConversion"/>
  </si>
  <si>
    <r>
      <rPr>
        <sz val="12"/>
        <rFont val="新細明體"/>
        <family val="1"/>
        <charset val="136"/>
      </rPr>
      <t xml:space="preserve">完成
</t>
    </r>
    <r>
      <rPr>
        <sz val="12"/>
        <rFont val="Arial"/>
        <family val="2"/>
      </rPr>
      <t xml:space="preserve"> Finish</t>
    </r>
    <phoneticPr fontId="46" type="noConversion"/>
  </si>
  <si>
    <t>DoIP Fusion diagnostic write certificate</t>
    <phoneticPr fontId="47" type="noConversion"/>
  </si>
  <si>
    <t>Steps</t>
    <phoneticPr fontId="40" type="noConversion"/>
  </si>
  <si>
    <t>command</t>
    <phoneticPr fontId="40" type="noConversion"/>
  </si>
  <si>
    <t>description</t>
    <phoneticPr fontId="40" type="noConversion"/>
  </si>
  <si>
    <t>Enter Customize Session</t>
    <phoneticPr fontId="91" type="noConversion"/>
  </si>
  <si>
    <t xml:space="preserve">Request: </t>
    <phoneticPr fontId="40" type="noConversion"/>
  </si>
  <si>
    <r>
      <t xml:space="preserve">10 </t>
    </r>
    <r>
      <rPr>
        <sz val="12"/>
        <color rgb="FFFF0000"/>
        <rFont val="新細明體"/>
        <family val="1"/>
        <charset val="136"/>
      </rPr>
      <t>03</t>
    </r>
    <phoneticPr fontId="93" type="noConversion"/>
  </si>
  <si>
    <t>ECU enter extended session</t>
    <phoneticPr fontId="93" type="noConversion"/>
  </si>
  <si>
    <t xml:space="preserve">Positive Response: </t>
    <phoneticPr fontId="40" type="noConversion"/>
  </si>
  <si>
    <r>
      <t>50</t>
    </r>
    <r>
      <rPr>
        <sz val="12"/>
        <color rgb="FFFF0000"/>
        <rFont val="新細明體"/>
        <family val="1"/>
        <charset val="136"/>
      </rPr>
      <t xml:space="preserve"> 03</t>
    </r>
    <r>
      <rPr>
        <sz val="12"/>
        <rFont val="新細明體"/>
        <family val="1"/>
        <charset val="136"/>
      </rPr>
      <t xml:space="preserve"> 00 32 01 F4</t>
    </r>
    <phoneticPr fontId="93" type="noConversion"/>
  </si>
  <si>
    <t>Do Security Access Lv5 Unlock</t>
    <phoneticPr fontId="40" type="noConversion"/>
  </si>
  <si>
    <t>27 05</t>
    <phoneticPr fontId="93" type="noConversion"/>
  </si>
  <si>
    <t>Request security Level5 Seed</t>
    <phoneticPr fontId="93" type="noConversion"/>
  </si>
  <si>
    <t>67 05 S1 S2 …  S16</t>
    <phoneticPr fontId="93" type="noConversion"/>
  </si>
  <si>
    <t>27 06 K1 K2…K16</t>
    <phoneticPr fontId="93" type="noConversion"/>
  </si>
  <si>
    <t>Level5 Key</t>
    <phoneticPr fontId="93" type="noConversion"/>
  </si>
  <si>
    <t>67 06</t>
    <phoneticPr fontId="40" type="noConversion"/>
  </si>
  <si>
    <t>Send TestPresent</t>
    <phoneticPr fontId="40" type="noConversion"/>
  </si>
  <si>
    <t>3E 80</t>
    <phoneticPr fontId="40" type="noConversion"/>
  </si>
  <si>
    <t>Read CSR</t>
    <phoneticPr fontId="91" type="noConversion"/>
  </si>
  <si>
    <t>22 AA AA</t>
    <phoneticPr fontId="93" type="noConversion"/>
  </si>
  <si>
    <t>AA AA: Read CSR from DoIP in this DID. Tester read this DID data and send to PKI Server。</t>
    <phoneticPr fontId="40" type="noConversion"/>
  </si>
  <si>
    <t>DID1 for DoIP 
Read only</t>
    <phoneticPr fontId="47" type="noConversion"/>
  </si>
  <si>
    <t>62 AA AA X1</t>
    <phoneticPr fontId="93" type="noConversion"/>
  </si>
  <si>
    <r>
      <t xml:space="preserve">X1: </t>
    </r>
    <r>
      <rPr>
        <sz val="12"/>
        <color rgb="FFFF0000"/>
        <rFont val="新細明體"/>
        <family val="1"/>
        <charset val="136"/>
      </rPr>
      <t>CSR</t>
    </r>
    <r>
      <rPr>
        <sz val="12"/>
        <rFont val="新細明體"/>
        <family val="1"/>
        <charset val="136"/>
      </rPr>
      <t>。</t>
    </r>
  </si>
  <si>
    <t>Send CSR to PKI server</t>
    <phoneticPr fontId="93" type="noConversion"/>
  </si>
  <si>
    <t>Tester send CSR to PKI server through Ethernet</t>
    <phoneticPr fontId="93" type="noConversion"/>
  </si>
  <si>
    <t>PKI server return certificate to Tester</t>
    <phoneticPr fontId="93" type="noConversion"/>
  </si>
  <si>
    <t>PKI server provide certificate to tester</t>
    <phoneticPr fontId="93" type="noConversion"/>
  </si>
  <si>
    <t>Write certificate</t>
    <phoneticPr fontId="40" type="noConversion"/>
  </si>
  <si>
    <t>2E BB BB X2</t>
    <phoneticPr fontId="40" type="noConversion"/>
  </si>
  <si>
    <r>
      <t>BB BB: Tester write certificate of DoIP server to DoIP in this DID.</t>
    </r>
    <r>
      <rPr>
        <sz val="12"/>
        <color rgb="FFFF0000"/>
        <rFont val="新細明體"/>
        <family val="1"/>
        <charset val="136"/>
      </rPr>
      <t xml:space="preserve"> X2: certificate</t>
    </r>
  </si>
  <si>
    <t>DID2 for DoIP  
Read/Write</t>
    <phoneticPr fontId="47" type="noConversion"/>
  </si>
  <si>
    <t>6E BB BB</t>
    <phoneticPr fontId="40" type="noConversion"/>
  </si>
  <si>
    <t>After saving and verification of the certificate, send positive response to tester. Otherwise send negative response and NRC</t>
    <phoneticPr fontId="40" type="noConversion"/>
  </si>
  <si>
    <t>Tester verify the certificate</t>
    <phoneticPr fontId="40" type="noConversion"/>
  </si>
  <si>
    <t>22 BB BB</t>
    <phoneticPr fontId="93" type="noConversion"/>
  </si>
  <si>
    <t>tester read 0xBBBB to check if certificate was successfully written</t>
    <phoneticPr fontId="40" type="noConversion"/>
  </si>
  <si>
    <t>62 BB BB X2</t>
    <phoneticPr fontId="93" type="noConversion"/>
  </si>
  <si>
    <r>
      <t xml:space="preserve">Write </t>
    </r>
    <r>
      <rPr>
        <b/>
        <sz val="12"/>
        <color rgb="FF00B050"/>
        <rFont val="新細明體"/>
        <family val="1"/>
        <charset val="136"/>
      </rPr>
      <t>intermediate certificate</t>
    </r>
    <phoneticPr fontId="40" type="noConversion"/>
  </si>
  <si>
    <t>2E CC CC X3</t>
    <phoneticPr fontId="40" type="noConversion"/>
  </si>
  <si>
    <r>
      <t xml:space="preserve">CC CC: Tester write </t>
    </r>
    <r>
      <rPr>
        <b/>
        <sz val="12"/>
        <color rgb="FF00B050"/>
        <rFont val="新細明體"/>
        <family val="1"/>
        <charset val="136"/>
      </rPr>
      <t>intermediate certificate</t>
    </r>
    <r>
      <rPr>
        <sz val="12"/>
        <rFont val="新細明體"/>
        <family val="1"/>
        <charset val="136"/>
      </rPr>
      <t xml:space="preserve"> of client to DoIP in this DID. </t>
    </r>
    <r>
      <rPr>
        <sz val="12"/>
        <color rgb="FFFF0000"/>
        <rFont val="新細明體"/>
        <family val="1"/>
        <charset val="136"/>
      </rPr>
      <t>X3: certificate</t>
    </r>
  </si>
  <si>
    <t>DID3 for DoIP
Read/Write</t>
    <phoneticPr fontId="47" type="noConversion"/>
  </si>
  <si>
    <t>6E CC CC</t>
    <phoneticPr fontId="40" type="noConversion"/>
  </si>
  <si>
    <r>
      <t xml:space="preserve">Tester verify the </t>
    </r>
    <r>
      <rPr>
        <b/>
        <sz val="12"/>
        <color rgb="FF00B050"/>
        <rFont val="新細明體"/>
        <family val="1"/>
        <charset val="136"/>
      </rPr>
      <t>intermediate certificate</t>
    </r>
    <phoneticPr fontId="40" type="noConversion"/>
  </si>
  <si>
    <t>22 CC CC</t>
    <phoneticPr fontId="93" type="noConversion"/>
  </si>
  <si>
    <r>
      <t>tester read 0xCCCC to check if</t>
    </r>
    <r>
      <rPr>
        <sz val="12"/>
        <color rgb="FF00B050"/>
        <rFont val="新細明體"/>
        <family val="1"/>
        <charset val="136"/>
      </rPr>
      <t xml:space="preserve"> </t>
    </r>
    <r>
      <rPr>
        <b/>
        <sz val="12"/>
        <color rgb="FF00B050"/>
        <rFont val="新細明體"/>
        <family val="1"/>
        <charset val="136"/>
      </rPr>
      <t>intermediate certificate</t>
    </r>
    <r>
      <rPr>
        <sz val="12"/>
        <rFont val="新細明體"/>
        <family val="1"/>
        <charset val="136"/>
      </rPr>
      <t xml:space="preserve"> was successfully written</t>
    </r>
    <phoneticPr fontId="40" type="noConversion"/>
  </si>
  <si>
    <t>62 CC CC X3</t>
    <phoneticPr fontId="93" type="noConversion"/>
  </si>
  <si>
    <t>VND Fusion diagnostic write certificate</t>
    <phoneticPr fontId="47" type="noConversion"/>
  </si>
  <si>
    <t>Read CSR</t>
    <phoneticPr fontId="47" type="noConversion"/>
  </si>
  <si>
    <t>22 AA AA</t>
  </si>
  <si>
    <t>AA AA: Read CSR from VND in this DID. Tester read this DID data and send to PKI Server。</t>
    <phoneticPr fontId="47" type="noConversion"/>
  </si>
  <si>
    <t>DID1 for VND 
Read only</t>
    <phoneticPr fontId="47" type="noConversion"/>
  </si>
  <si>
    <t>Negative Response:</t>
  </si>
  <si>
    <t xml:space="preserve">7F 22 94 </t>
  </si>
  <si>
    <t>NRC 0x94 is ResourceTemporarilyNotAvailable, if tester gets this NRC stop EOL processing.</t>
  </si>
  <si>
    <t>X1: Application。</t>
    <phoneticPr fontId="93" type="noConversion"/>
  </si>
  <si>
    <r>
      <t xml:space="preserve">BB BB: Tester write certificate of VND server to VND in this DID.  </t>
    </r>
    <r>
      <rPr>
        <sz val="12"/>
        <color rgb="FFFF0000"/>
        <rFont val="新細明體"/>
        <family val="1"/>
        <charset val="136"/>
      </rPr>
      <t>X2: certificate</t>
    </r>
  </si>
  <si>
    <t>DID2 for VND 
Read/Write</t>
    <phoneticPr fontId="47" type="noConversion"/>
  </si>
  <si>
    <t>After saving and verification of the certificate, send positive response to tester. Otherwise send negative response and NRC</t>
  </si>
  <si>
    <t>tester read 0xBBBB to check if certificate was successfully written</t>
  </si>
  <si>
    <r>
      <t xml:space="preserve">CC CC: Tester write </t>
    </r>
    <r>
      <rPr>
        <b/>
        <sz val="12"/>
        <color rgb="FF00B050"/>
        <rFont val="新細明體"/>
        <family val="1"/>
        <charset val="136"/>
      </rPr>
      <t>intermediate certificate</t>
    </r>
    <r>
      <rPr>
        <sz val="12"/>
        <rFont val="新細明體"/>
        <family val="1"/>
        <charset val="136"/>
      </rPr>
      <t xml:space="preserve"> of client to VND in this DID. </t>
    </r>
    <r>
      <rPr>
        <sz val="12"/>
        <color rgb="FFFF0000"/>
        <rFont val="新細明體"/>
        <family val="1"/>
        <charset val="136"/>
      </rPr>
      <t>X3: certificate</t>
    </r>
  </si>
  <si>
    <t>DID3 for VND
Read/Write</t>
    <phoneticPr fontId="47" type="noConversion"/>
  </si>
  <si>
    <r>
      <t>tester read 0xCCCC to check if</t>
    </r>
    <r>
      <rPr>
        <sz val="12"/>
        <color rgb="FF00B050"/>
        <rFont val="新細明體"/>
        <family val="1"/>
        <charset val="136"/>
      </rPr>
      <t xml:space="preserve"> </t>
    </r>
    <r>
      <rPr>
        <b/>
        <sz val="12"/>
        <color rgb="FF00B050"/>
        <rFont val="新細明體"/>
        <family val="1"/>
        <charset val="136"/>
      </rPr>
      <t>intermediate certificate</t>
    </r>
    <r>
      <rPr>
        <sz val="12"/>
        <rFont val="新細明體"/>
        <family val="1"/>
        <charset val="136"/>
      </rPr>
      <t xml:space="preserve"> was successfully written</t>
    </r>
  </si>
  <si>
    <t>TSP Fusion diagnostic write certificate</t>
  </si>
  <si>
    <t>AA AA: Read CSR from TSP in this DID. Tester read this DID data and send to PKI Server。</t>
  </si>
  <si>
    <t>DID1 for TSP 
Read only</t>
  </si>
  <si>
    <t>BB BB: Tester write certificate of TSP server to TSP in this DID.</t>
  </si>
  <si>
    <t>DID2 for TSP  
Read/Write</t>
  </si>
  <si>
    <t>CC CC: Tester write intermediate certificate of client to TSP in this DID</t>
  </si>
  <si>
    <t>DID3 for TSP
Read/Write</t>
  </si>
  <si>
    <t>Connectivity Fusion diagnostic write certificate</t>
  </si>
  <si>
    <t>AA AA: Read CSR from Connectivity in this DID. Tester read this DID data and send to PKI Server。</t>
    <phoneticPr fontId="47" type="noConversion"/>
  </si>
  <si>
    <t>DID1 for Connectivity 
Read only</t>
    <phoneticPr fontId="47" type="noConversion"/>
  </si>
  <si>
    <t>BB BB: Tester write certificate of Connectivity server to Connectivity in this DID.</t>
  </si>
  <si>
    <t xml:space="preserve">DID2 for Connectivity
Read/Write </t>
    <phoneticPr fontId="47" type="noConversion"/>
  </si>
  <si>
    <r>
      <t xml:space="preserve">CC CC: Tester write </t>
    </r>
    <r>
      <rPr>
        <b/>
        <sz val="12"/>
        <color rgb="FF00B050"/>
        <rFont val="新細明體"/>
        <family val="1"/>
        <charset val="136"/>
      </rPr>
      <t>intermediate certificate</t>
    </r>
    <r>
      <rPr>
        <sz val="12"/>
        <rFont val="新細明體"/>
        <family val="1"/>
        <charset val="136"/>
      </rPr>
      <t xml:space="preserve"> of server to connectivity in this DID</t>
    </r>
    <phoneticPr fontId="40" type="noConversion"/>
  </si>
  <si>
    <t>DID3 for Connectivity
Read/Write</t>
    <phoneticPr fontId="47" type="noConversion"/>
  </si>
  <si>
    <t>EVCC Fusion diagnostic write certificate</t>
    <phoneticPr fontId="47" type="noConversion"/>
  </si>
  <si>
    <t>AA AA: Read CSR from EVCC in this DID. Tester read this DID data and send to PKI Server。</t>
    <phoneticPr fontId="47" type="noConversion"/>
  </si>
  <si>
    <t>DID1 for EVCC oemProv-2.key 
Read only</t>
    <phoneticPr fontId="47" type="noConversion"/>
  </si>
  <si>
    <r>
      <t xml:space="preserve">BB BB: Tester write certificate of EVCC server to EVCC in this DID.  </t>
    </r>
    <r>
      <rPr>
        <sz val="12"/>
        <color rgb="FFFF0000"/>
        <rFont val="新細明體"/>
        <family val="1"/>
        <charset val="136"/>
      </rPr>
      <t>X2: certificate</t>
    </r>
  </si>
  <si>
    <t>DID2 for EVCC oemProv-2.cert
Read/Write</t>
  </si>
  <si>
    <t>CC CC: Read CSR from EVCC in this DID. Tester read this DID data and send to PKI Server。</t>
    <phoneticPr fontId="47" type="noConversion"/>
  </si>
  <si>
    <t>DID3 for EVCC oemProv-20.key
Read only</t>
    <phoneticPr fontId="47" type="noConversion"/>
  </si>
  <si>
    <r>
      <t>X3</t>
    </r>
    <r>
      <rPr>
        <sz val="12"/>
        <color rgb="FFFF0000"/>
        <rFont val="新細明體"/>
        <family val="1"/>
        <charset val="136"/>
      </rPr>
      <t>: CSR</t>
    </r>
    <r>
      <rPr>
        <sz val="12"/>
        <rFont val="新細明體"/>
        <family val="1"/>
        <charset val="136"/>
      </rPr>
      <t>。</t>
    </r>
  </si>
  <si>
    <t>Tester send CSR to PKI server through Ethernet</t>
  </si>
  <si>
    <t>PKI server provide certificate to tester</t>
  </si>
  <si>
    <t>2E DD DD X4</t>
    <phoneticPr fontId="40" type="noConversion"/>
  </si>
  <si>
    <r>
      <t xml:space="preserve">BB BB: Tester write certificate of EVCC server to EVCC in this DID.  </t>
    </r>
    <r>
      <rPr>
        <sz val="12"/>
        <color rgb="FFFF0000"/>
        <rFont val="新細明體"/>
        <family val="1"/>
        <charset val="136"/>
      </rPr>
      <t>X4: certificate</t>
    </r>
  </si>
  <si>
    <t>DID4 for EVCC  oemProv-20.cert
Read/Write</t>
    <phoneticPr fontId="47" type="noConversion"/>
  </si>
  <si>
    <t>6E DD DD</t>
    <phoneticPr fontId="40" type="noConversion"/>
  </si>
  <si>
    <t>22 DD DD</t>
    <phoneticPr fontId="93" type="noConversion"/>
  </si>
  <si>
    <t>tester read 0xDDDD to check if certificate was successfully written</t>
  </si>
  <si>
    <t>62 DD DD X4</t>
    <phoneticPr fontId="93" type="noConversion"/>
  </si>
  <si>
    <t>22 EE EE</t>
    <phoneticPr fontId="93" type="noConversion"/>
  </si>
  <si>
    <t>EE EE: Read CSR from EVCC in this DID. Tester read this DID data and send to PKI Server。</t>
  </si>
  <si>
    <t>DID5 for EVCC  vehicleCert.pem
Read only</t>
    <phoneticPr fontId="47" type="noConversion"/>
  </si>
  <si>
    <t>62 EE EE X5</t>
    <phoneticPr fontId="93" type="noConversion"/>
  </si>
  <si>
    <r>
      <t xml:space="preserve">X5: </t>
    </r>
    <r>
      <rPr>
        <sz val="12"/>
        <color rgb="FFFF0000"/>
        <rFont val="新細明體"/>
        <family val="1"/>
        <charset val="136"/>
      </rPr>
      <t>CSR</t>
    </r>
    <r>
      <rPr>
        <sz val="12"/>
        <rFont val="新細明體"/>
        <family val="1"/>
        <charset val="136"/>
      </rPr>
      <t>。</t>
    </r>
  </si>
  <si>
    <t>2E FF FF X6</t>
    <phoneticPr fontId="40" type="noConversion"/>
  </si>
  <si>
    <r>
      <t xml:space="preserve">FF FF: Tester write certificate of EVCC server to EVCC in this DID.  </t>
    </r>
    <r>
      <rPr>
        <sz val="12"/>
        <color rgb="FFFF0000"/>
        <rFont val="新細明體"/>
        <family val="1"/>
        <charset val="136"/>
      </rPr>
      <t>X6: certificate</t>
    </r>
  </si>
  <si>
    <t>DID6 for EVCC  vehicleCert.cert
Read/Write</t>
    <phoneticPr fontId="47" type="noConversion"/>
  </si>
  <si>
    <t>6E FF FF</t>
    <phoneticPr fontId="40" type="noConversion"/>
  </si>
  <si>
    <t>22 GG GG</t>
    <phoneticPr fontId="93" type="noConversion"/>
  </si>
  <si>
    <t>tester read 0xGGGG to check if certificate was successfully written</t>
  </si>
  <si>
    <t>62 GG GG X6</t>
    <phoneticPr fontId="93" type="noConversion"/>
  </si>
  <si>
    <t>OTA DDS Fusion diagnostic write certificate</t>
    <phoneticPr fontId="47" type="noConversion"/>
  </si>
  <si>
    <t>AA AA: Read CSR from OTA DDS in this DID. Tester read this DID data and send to PKI Server。</t>
    <phoneticPr fontId="47" type="noConversion"/>
  </si>
  <si>
    <t>DID1 for OTA DDS 
Read only</t>
    <phoneticPr fontId="47" type="noConversion"/>
  </si>
  <si>
    <r>
      <t xml:space="preserve">X1: </t>
    </r>
    <r>
      <rPr>
        <sz val="12"/>
        <color rgb="FFFF0000"/>
        <rFont val="新細明體"/>
        <family val="1"/>
        <charset val="136"/>
      </rPr>
      <t>CSR。</t>
    </r>
  </si>
  <si>
    <r>
      <t xml:space="preserve">BB BB: Tester write certificate of OTA DDS server to OTA DDS in this DID.  </t>
    </r>
    <r>
      <rPr>
        <sz val="12"/>
        <color rgb="FFFF0000"/>
        <rFont val="新細明體"/>
        <family val="1"/>
        <charset val="136"/>
      </rPr>
      <t>X2: certificate</t>
    </r>
  </si>
  <si>
    <t xml:space="preserve">DID2 for OTA DDS
Read/Write </t>
    <phoneticPr fontId="47" type="noConversion"/>
  </si>
  <si>
    <t xml:space="preserve">DKC Fusion diagnostic write credential </t>
  </si>
  <si>
    <t>Steps</t>
  </si>
  <si>
    <t>command</t>
  </si>
  <si>
    <t>description</t>
  </si>
  <si>
    <t>Enter Customize Session</t>
  </si>
  <si>
    <t xml:space="preserve">Request: </t>
  </si>
  <si>
    <r>
      <t xml:space="preserve">10 </t>
    </r>
    <r>
      <rPr>
        <sz val="12"/>
        <color rgb="FFFF0000"/>
        <rFont val="新細明體"/>
        <family val="1"/>
        <charset val="136"/>
      </rPr>
      <t>03</t>
    </r>
  </si>
  <si>
    <t>ECU enter extended session</t>
  </si>
  <si>
    <t xml:space="preserve">Positive Response: </t>
  </si>
  <si>
    <r>
      <t>50</t>
    </r>
    <r>
      <rPr>
        <sz val="12"/>
        <color rgb="FFFF0000"/>
        <rFont val="新細明體"/>
        <family val="1"/>
        <charset val="136"/>
      </rPr>
      <t xml:space="preserve"> 03</t>
    </r>
    <r>
      <rPr>
        <sz val="12"/>
        <rFont val="新細明體"/>
        <family val="1"/>
        <charset val="136"/>
      </rPr>
      <t xml:space="preserve"> 00 32 01 F4</t>
    </r>
  </si>
  <si>
    <t>Do Security Access Lv5 Unlock</t>
  </si>
  <si>
    <t>27 05</t>
  </si>
  <si>
    <t>Request security Level5 Seed</t>
  </si>
  <si>
    <t>67 05 S1 S2 …  S16</t>
  </si>
  <si>
    <t>27 06 K1 K2…K16</t>
  </si>
  <si>
    <t>Level5 Key</t>
  </si>
  <si>
    <t>67 06</t>
  </si>
  <si>
    <t>Send TestPresent</t>
  </si>
  <si>
    <t>3E 80</t>
  </si>
  <si>
    <t>Write random number</t>
  </si>
  <si>
    <t>2E BB BB X2</t>
  </si>
  <si>
    <r>
      <t xml:space="preserve">BB BB: Tester write random number to FUSION.  </t>
    </r>
    <r>
      <rPr>
        <sz val="12"/>
        <color rgb="FFFF0000"/>
        <rFont val="新細明體"/>
        <family val="1"/>
        <charset val="136"/>
      </rPr>
      <t>X2: key</t>
    </r>
  </si>
  <si>
    <t>DID for DKC_VCU
Read/Write</t>
    <phoneticPr fontId="47" type="noConversion"/>
  </si>
  <si>
    <t>6E BB BB</t>
  </si>
  <si>
    <t>After saving random number, send positive response to tester. Otherwise send negative response and NRC</t>
  </si>
  <si>
    <t>Tester verify the number</t>
  </si>
  <si>
    <t>22 BB BB</t>
  </si>
  <si>
    <t>tester read 0xBBBB to check if random number was successfully written</t>
  </si>
  <si>
    <t>62 BB BB X2</t>
  </si>
  <si>
    <t>APP1 Fusion diagnostic write certificate</t>
    <phoneticPr fontId="47" type="noConversion"/>
  </si>
  <si>
    <t>10 03</t>
    <phoneticPr fontId="93" type="noConversion"/>
  </si>
  <si>
    <t>50 03 00 32 01 F4</t>
    <phoneticPr fontId="93" type="noConversion"/>
  </si>
  <si>
    <t>AA AA: Read CSR from APP1 in this DID. Tester read this DID data and send to PKI Server。</t>
    <phoneticPr fontId="40" type="noConversion"/>
  </si>
  <si>
    <r>
      <t xml:space="preserve">DID1 for </t>
    </r>
    <r>
      <rPr>
        <sz val="12"/>
        <color rgb="FFFF0000"/>
        <rFont val="細明體"/>
        <family val="3"/>
        <charset val="136"/>
      </rPr>
      <t>APP1</t>
    </r>
    <r>
      <rPr>
        <sz val="12"/>
        <color rgb="FFFF0000"/>
        <rFont val="宋体"/>
      </rPr>
      <t xml:space="preserve">
Read only</t>
    </r>
    <phoneticPr fontId="47" type="noConversion"/>
  </si>
  <si>
    <t>X1:CSR。</t>
    <phoneticPr fontId="93" type="noConversion"/>
  </si>
  <si>
    <t>BB BB: Tester write certificate of APP1 server to APP1 in this DID.  X2: certificate</t>
    <phoneticPr fontId="40" type="noConversion"/>
  </si>
  <si>
    <r>
      <t xml:space="preserve">DID2 for </t>
    </r>
    <r>
      <rPr>
        <sz val="12"/>
        <color rgb="FFFF0000"/>
        <rFont val="細明體"/>
        <family val="3"/>
        <charset val="136"/>
      </rPr>
      <t>APP1</t>
    </r>
    <r>
      <rPr>
        <sz val="12"/>
        <color rgb="FFFF0000"/>
        <rFont val="宋体"/>
      </rPr>
      <t xml:space="preserve">
Read/Write</t>
    </r>
    <phoneticPr fontId="47" type="noConversion"/>
  </si>
  <si>
    <r>
      <t xml:space="preserve">Write </t>
    </r>
    <r>
      <rPr>
        <b/>
        <sz val="12"/>
        <color rgb="FFFF0000"/>
        <rFont val="新細明體"/>
        <family val="1"/>
        <charset val="136"/>
      </rPr>
      <t>intermediate certificate</t>
    </r>
    <phoneticPr fontId="40" type="noConversion"/>
  </si>
  <si>
    <r>
      <t xml:space="preserve">CC CC: Tester write </t>
    </r>
    <r>
      <rPr>
        <b/>
        <sz val="12"/>
        <color rgb="FFFF0000"/>
        <rFont val="新細明體"/>
        <family val="1"/>
        <charset val="136"/>
      </rPr>
      <t>intermediate certificate</t>
    </r>
    <r>
      <rPr>
        <sz val="12"/>
        <color rgb="FFFF0000"/>
        <rFont val="新細明體"/>
        <family val="1"/>
        <charset val="136"/>
      </rPr>
      <t xml:space="preserve"> of client to APP1 in this DID.  X3 certificate</t>
    </r>
    <phoneticPr fontId="40" type="noConversion"/>
  </si>
  <si>
    <r>
      <t xml:space="preserve">DID3 for </t>
    </r>
    <r>
      <rPr>
        <sz val="12"/>
        <color rgb="FFFF0000"/>
        <rFont val="細明體"/>
        <family val="3"/>
        <charset val="136"/>
      </rPr>
      <t>APP1</t>
    </r>
    <r>
      <rPr>
        <sz val="12"/>
        <color rgb="FFFF0000"/>
        <rFont val="宋体"/>
      </rPr>
      <t xml:space="preserve">
Read/Write</t>
    </r>
    <phoneticPr fontId="47" type="noConversion"/>
  </si>
  <si>
    <r>
      <t xml:space="preserve">Tester verify the </t>
    </r>
    <r>
      <rPr>
        <b/>
        <sz val="12"/>
        <color rgb="FFFF0000"/>
        <rFont val="新細明體"/>
        <family val="1"/>
        <charset val="136"/>
      </rPr>
      <t>intermediate certificate</t>
    </r>
    <phoneticPr fontId="40" type="noConversion"/>
  </si>
  <si>
    <r>
      <t xml:space="preserve">tester read 0xCCCC to check if </t>
    </r>
    <r>
      <rPr>
        <b/>
        <sz val="12"/>
        <color rgb="FFFF0000"/>
        <rFont val="新細明體"/>
        <family val="1"/>
        <charset val="136"/>
      </rPr>
      <t>intermediate certificate</t>
    </r>
    <r>
      <rPr>
        <sz val="12"/>
        <color rgb="FFFF0000"/>
        <rFont val="新細明體"/>
        <family val="1"/>
        <charset val="136"/>
      </rPr>
      <t xml:space="preserve"> was successfully written</t>
    </r>
    <phoneticPr fontId="40" type="noConversion"/>
  </si>
  <si>
    <t>APP2 Fusion diagnostic write certificate</t>
  </si>
  <si>
    <t>AA AA: Read CSR from APP2 in this DID. Tester read this DID data and send to PKI Server。</t>
  </si>
  <si>
    <t>DID1 for APP2
Read only</t>
  </si>
  <si>
    <t>X1: CSR。</t>
    <phoneticPr fontId="93" type="noConversion"/>
  </si>
  <si>
    <t>BB BB: Tester write certificate of APP2 server to APP2 in this DID.  X2: certificate</t>
    <phoneticPr fontId="40" type="noConversion"/>
  </si>
  <si>
    <t>DID2 for APP2
Read/Write</t>
  </si>
  <si>
    <t>CC CC: Tester write intermediate certificate of client to APP2 in this DID  X3: certificate</t>
    <phoneticPr fontId="40" type="noConversion"/>
  </si>
  <si>
    <t>DID3 for APP2
Read/Write</t>
  </si>
  <si>
    <t>APP3 Fusion diagnostic write certificate</t>
  </si>
  <si>
    <t>AA AA: Read CSR from APP3 in this DID. Tester read this DID data and send to PKI Server。</t>
  </si>
  <si>
    <t>DID1 for APP3
Read only</t>
  </si>
  <si>
    <t>BB BB: Tester write certificate of APP3 server to APP3 in this DID.  X2: certificate</t>
    <phoneticPr fontId="40" type="noConversion"/>
  </si>
  <si>
    <t>DID2 for APP3
Read/Write</t>
  </si>
  <si>
    <t>CC CC: Tester write intermediate certificate of client to APP3 in this DID.  X3: certificate</t>
    <phoneticPr fontId="40" type="noConversion"/>
  </si>
  <si>
    <t>DID3 for APP3
Read/Write</t>
  </si>
  <si>
    <t>APP4 Fusion diagnostic write certificate</t>
  </si>
  <si>
    <t>AA AA: Read CSR from APP4 in this DID. Tester read this DID data and send to PKI Server。</t>
  </si>
  <si>
    <t>DID1 for APP4
Read only</t>
  </si>
  <si>
    <t>BB BB: Tester write certificate of APP4 server to APP4 in this DID.  X2: certificate</t>
    <phoneticPr fontId="40" type="noConversion"/>
  </si>
  <si>
    <t>DID2 for APP4
Read/Write</t>
  </si>
  <si>
    <t>CC CC: Tester write intermediate certificate of client to APP4 in this DID. X3: certificate</t>
    <phoneticPr fontId="40" type="noConversion"/>
  </si>
  <si>
    <r>
      <t xml:space="preserve">DID3 for </t>
    </r>
    <r>
      <rPr>
        <sz val="12"/>
        <color rgb="FFFF0000"/>
        <rFont val="細明體"/>
        <family val="3"/>
        <charset val="136"/>
      </rPr>
      <t>APP4</t>
    </r>
    <r>
      <rPr>
        <sz val="12"/>
        <color rgb="FFFF0000"/>
        <rFont val="宋体"/>
      </rPr>
      <t xml:space="preserve">
Read/Write</t>
    </r>
    <phoneticPr fontId="47" type="noConversion"/>
  </si>
  <si>
    <r>
      <t xml:space="preserve">IMU Sensor Calibration </t>
    </r>
    <r>
      <rPr>
        <b/>
        <sz val="12"/>
        <rFont val="新細明體"/>
        <family val="1"/>
        <charset val="136"/>
      </rPr>
      <t>歸零校正</t>
    </r>
    <phoneticPr fontId="23" type="noConversion"/>
  </si>
  <si>
    <t>ECU</t>
    <phoneticPr fontId="40" type="noConversion"/>
  </si>
  <si>
    <t>Command</t>
    <phoneticPr fontId="40" type="noConversion"/>
  </si>
  <si>
    <t>Description</t>
    <phoneticPr fontId="40" type="noConversion"/>
  </si>
  <si>
    <t>EOL</t>
    <phoneticPr fontId="40" type="noConversion"/>
  </si>
  <si>
    <r>
      <rPr>
        <sz val="12"/>
        <rFont val="新細明體"/>
        <family val="1"/>
        <charset val="136"/>
      </rPr>
      <t xml:space="preserve">請將車輛置於水平路面，並確認車輛完全靜止
</t>
    </r>
    <r>
      <rPr>
        <sz val="12"/>
        <rFont val="Arial"/>
        <family val="2"/>
      </rPr>
      <t>Please make sure the vehicle is on a horizontal plane and at complete stop.</t>
    </r>
    <phoneticPr fontId="47" type="noConversion"/>
  </si>
  <si>
    <t>TESTER</t>
    <phoneticPr fontId="40" type="noConversion"/>
  </si>
  <si>
    <t>Request</t>
    <phoneticPr fontId="40" type="noConversion"/>
  </si>
  <si>
    <r>
      <rPr>
        <sz val="12"/>
        <rFont val="新細明體"/>
        <family val="1"/>
        <charset val="136"/>
      </rPr>
      <t>請求進入</t>
    </r>
    <r>
      <rPr>
        <sz val="12"/>
        <rFont val="Arial"/>
        <family val="2"/>
      </rPr>
      <t>IMU</t>
    </r>
    <r>
      <rPr>
        <sz val="12"/>
        <rFont val="新細明體"/>
        <family val="1"/>
        <charset val="136"/>
      </rPr>
      <t xml:space="preserve">校正程序
</t>
    </r>
    <r>
      <rPr>
        <sz val="12"/>
        <rFont val="Arial"/>
        <family val="2"/>
      </rPr>
      <t>Request IMU calibration...</t>
    </r>
    <phoneticPr fontId="46" type="noConversion"/>
  </si>
  <si>
    <r>
      <t>T</t>
    </r>
    <r>
      <rPr>
        <sz val="12"/>
        <rFont val="Microsoft YaHei"/>
        <family val="2"/>
      </rPr>
      <t>ester requests to enter e</t>
    </r>
    <r>
      <rPr>
        <sz val="12"/>
        <rFont val="Arial"/>
        <family val="2"/>
      </rPr>
      <t>xtended diagnostic session</t>
    </r>
    <phoneticPr fontId="47" type="noConversion"/>
  </si>
  <si>
    <t>3E 00 (1 sent cycle is 3sec)</t>
    <phoneticPr fontId="40" type="noConversion"/>
  </si>
  <si>
    <t>Tester sends Test Present</t>
    <phoneticPr fontId="40" type="noConversion"/>
  </si>
  <si>
    <t>FD</t>
    <phoneticPr fontId="40" type="noConversion"/>
  </si>
  <si>
    <t>Positive Response</t>
  </si>
  <si>
    <t>50 03 00 32 01 f4</t>
    <phoneticPr fontId="47" type="noConversion"/>
  </si>
  <si>
    <t>FD positive response</t>
    <phoneticPr fontId="40" type="noConversion"/>
  </si>
  <si>
    <t>Negative Response</t>
  </si>
  <si>
    <t>7F 10 xx (refer to 4.7.3 precondition check result)</t>
    <phoneticPr fontId="40" type="noConversion"/>
  </si>
  <si>
    <t>FD NRC</t>
    <phoneticPr fontId="40" type="noConversion"/>
  </si>
  <si>
    <t>4</t>
    <phoneticPr fontId="40" type="noConversion"/>
  </si>
  <si>
    <r>
      <t>Tester requests security access</t>
    </r>
    <r>
      <rPr>
        <sz val="12"/>
        <rFont val="Arial"/>
        <family val="2"/>
      </rPr>
      <t xml:space="preserve"> level 1 seed</t>
    </r>
    <phoneticPr fontId="47" type="noConversion"/>
  </si>
  <si>
    <t>5</t>
    <phoneticPr fontId="40" type="noConversion"/>
  </si>
  <si>
    <t>Positive Response</t>
    <phoneticPr fontId="40" type="noConversion"/>
  </si>
  <si>
    <t>67 01 xx xx xx xx</t>
    <phoneticPr fontId="47" type="noConversion"/>
  </si>
  <si>
    <t>FD responds to seed</t>
    <phoneticPr fontId="40" type="noConversion"/>
  </si>
  <si>
    <t>6</t>
    <phoneticPr fontId="40" type="noConversion"/>
  </si>
  <si>
    <t>Send</t>
    <phoneticPr fontId="40" type="noConversion"/>
  </si>
  <si>
    <t>27 02 xx xx xx xx</t>
    <phoneticPr fontId="47" type="noConversion"/>
  </si>
  <si>
    <t>Tester sends security access level 1 key</t>
    <phoneticPr fontId="47" type="noConversion"/>
  </si>
  <si>
    <t>7</t>
    <phoneticPr fontId="40" type="noConversion"/>
  </si>
  <si>
    <t>67 02</t>
    <phoneticPr fontId="40" type="noConversion"/>
  </si>
  <si>
    <t>Go to next step</t>
    <phoneticPr fontId="40" type="noConversion"/>
  </si>
  <si>
    <t>Negative Response</t>
    <phoneticPr fontId="40" type="noConversion"/>
  </si>
  <si>
    <t>7F 27 xx (refer to 4.7.3)</t>
    <phoneticPr fontId="40" type="noConversion"/>
  </si>
  <si>
    <t>8</t>
    <phoneticPr fontId="47" type="noConversion"/>
  </si>
  <si>
    <r>
      <rPr>
        <sz val="12"/>
        <rFont val="新細明體"/>
        <family val="1"/>
        <charset val="136"/>
      </rPr>
      <t>進行</t>
    </r>
    <r>
      <rPr>
        <sz val="12"/>
        <rFont val="Arial"/>
        <family val="2"/>
      </rPr>
      <t>IMU</t>
    </r>
    <r>
      <rPr>
        <sz val="12"/>
        <rFont val="新細明體"/>
        <family val="1"/>
        <charset val="136"/>
      </rPr>
      <t xml:space="preserve">歸零校正標定
</t>
    </r>
    <r>
      <rPr>
        <sz val="12"/>
        <rFont val="Arial"/>
        <family val="2"/>
      </rPr>
      <t>IMU senesor calibration in progress...</t>
    </r>
    <phoneticPr fontId="46" type="noConversion"/>
  </si>
  <si>
    <r>
      <t xml:space="preserve">31 01 </t>
    </r>
    <r>
      <rPr>
        <b/>
        <sz val="12"/>
        <color rgb="FFFF0000"/>
        <rFont val="Arial"/>
        <family val="2"/>
      </rPr>
      <t>02 04</t>
    </r>
    <r>
      <rPr>
        <sz val="12"/>
        <rFont val="Arial"/>
        <family val="2"/>
      </rPr>
      <t xml:space="preserve"> xx xx xx xx xx xx</t>
    </r>
    <phoneticPr fontId="47" type="noConversion"/>
  </si>
  <si>
    <t>Tester requests calibration</t>
    <phoneticPr fontId="47" type="noConversion"/>
  </si>
  <si>
    <t>9</t>
    <phoneticPr fontId="40" type="noConversion"/>
  </si>
  <si>
    <t>Positve Response</t>
  </si>
  <si>
    <r>
      <t xml:space="preserve">71 01 </t>
    </r>
    <r>
      <rPr>
        <b/>
        <sz val="12"/>
        <color rgb="FFFF0000"/>
        <rFont val="Arial"/>
        <family val="2"/>
      </rPr>
      <t>02 04</t>
    </r>
    <r>
      <rPr>
        <sz val="12"/>
        <rFont val="Arial"/>
        <family val="2"/>
      </rPr>
      <t xml:space="preserve"> xx…..</t>
    </r>
    <phoneticPr fontId="47" type="noConversion"/>
  </si>
  <si>
    <t>7F 31 xx (refer to 4.11.3)</t>
    <phoneticPr fontId="40" type="noConversion"/>
  </si>
  <si>
    <t>10</t>
    <phoneticPr fontId="47" type="noConversion"/>
  </si>
  <si>
    <r>
      <rPr>
        <sz val="12"/>
        <rFont val="細明體"/>
        <family val="2"/>
        <charset val="136"/>
      </rPr>
      <t>若步驟</t>
    </r>
    <r>
      <rPr>
        <sz val="12"/>
        <rFont val="Arial"/>
        <family val="2"/>
      </rPr>
      <t>9</t>
    </r>
    <r>
      <rPr>
        <sz val="12"/>
        <rFont val="細明體"/>
        <family val="2"/>
        <charset val="136"/>
      </rPr>
      <t>為正回應，</t>
    </r>
    <r>
      <rPr>
        <sz val="12"/>
        <rFont val="Arial"/>
        <family val="2"/>
      </rPr>
      <t xml:space="preserve">Tester </t>
    </r>
    <r>
      <rPr>
        <sz val="12"/>
        <rFont val="Microsoft JhengHei"/>
        <family val="2"/>
      </rPr>
      <t>儲存</t>
    </r>
    <r>
      <rPr>
        <sz val="12"/>
        <rFont val="Arial"/>
        <family val="2"/>
        <charset val="136"/>
      </rPr>
      <t>Positve response</t>
    </r>
    <phoneticPr fontId="47" type="noConversion"/>
  </si>
  <si>
    <t>Tester save log.</t>
    <phoneticPr fontId="47" type="noConversion"/>
  </si>
  <si>
    <r>
      <rPr>
        <sz val="12"/>
        <rFont val="Microsoft JhengHei"/>
        <family val="2"/>
      </rPr>
      <t>校正結束</t>
    </r>
    <r>
      <rPr>
        <sz val="12"/>
        <rFont val="Arial"/>
        <family val="2"/>
      </rPr>
      <t xml:space="preserve">
Calibration complete</t>
    </r>
    <phoneticPr fontId="47" type="noConversion"/>
  </si>
  <si>
    <t>72</t>
  </si>
  <si>
    <t>0x0301</t>
  </si>
  <si>
    <t>TurnLampFrontRightThresholdCurrent</t>
  </si>
  <si>
    <t>BCM</t>
  </si>
  <si>
    <t>2550</t>
  </si>
  <si>
    <t>mA</t>
  </si>
  <si>
    <t>0x0302</t>
  </si>
  <si>
    <t>TurnLampRearRightThresholdCurrent</t>
  </si>
  <si>
    <t>0x0303</t>
  </si>
  <si>
    <t>TurnLampFrontLeftThresholdCurrent</t>
  </si>
  <si>
    <t>0x0304</t>
  </si>
  <si>
    <t>TurnLampRearLeftThresholdCurrent</t>
  </si>
  <si>
    <t>0x0305</t>
  </si>
  <si>
    <t>FollowMeHomeTimer</t>
  </si>
  <si>
    <t>150</t>
  </si>
  <si>
    <t>0x0306</t>
  </si>
  <si>
    <t>AutoLock</t>
  </si>
  <si>
    <t>0x0:OFF
0x1:ON</t>
  </si>
  <si>
    <t>0x0307</t>
  </si>
  <si>
    <t>DRLDisable</t>
  </si>
  <si>
    <t>0x0:Disable
0x1:ENABLE</t>
  </si>
  <si>
    <t>0x0201</t>
  </si>
  <si>
    <t>XWD switch</t>
  </si>
  <si>
    <t>VCU</t>
  </si>
  <si>
    <t>XWD Mode</t>
  </si>
  <si>
    <t>0x00 : RWD 
0x01 : FWD
0x02 : AWD</t>
  </si>
  <si>
    <t>0x0202</t>
  </si>
  <si>
    <t>WriteRandomNumberDKC</t>
  </si>
  <si>
    <t>05</t>
  </si>
  <si>
    <t>56</t>
  </si>
  <si>
    <t>DKC key</t>
  </si>
  <si>
    <t>0x0203</t>
  </si>
  <si>
    <t>Dyno mode switch</t>
  </si>
  <si>
    <t>dyno mode</t>
  </si>
  <si>
    <t>0x0: Off
0x1: On</t>
  </si>
  <si>
    <t>0x0501</t>
  </si>
  <si>
    <t>SupportProtocol</t>
  </si>
  <si>
    <t>EVCC</t>
  </si>
  <si>
    <t>Support Protocol</t>
  </si>
  <si>
    <t>255</t>
  </si>
  <si>
    <t>0x0:DIN70121 (first)
0x1:ISO15118  (first)
0x2:Reserved
0xFF:default DIN70121 first</t>
  </si>
  <si>
    <t>0x0502</t>
  </si>
  <si>
    <t>APlusOutputStatus</t>
  </si>
  <si>
    <t xml:space="preserve">Control output I/O : A+  </t>
  </si>
  <si>
    <t>0x0503</t>
  </si>
  <si>
    <t>CP Status</t>
  </si>
  <si>
    <t>CpStatus</t>
  </si>
  <si>
    <t>0x0:AEF
0x1:B1
0x2:B2
0x3:C1
0x4:C2
0x5:D1
0x6: D2</t>
  </si>
  <si>
    <t>CpVoltage</t>
  </si>
  <si>
    <t>V</t>
  </si>
  <si>
    <t>0.1</t>
  </si>
  <si>
    <t>16</t>
  </si>
  <si>
    <t>CpPwmDuty</t>
  </si>
  <si>
    <t>100</t>
  </si>
  <si>
    <t>24</t>
  </si>
  <si>
    <t>S2SwitchStatus</t>
  </si>
  <si>
    <t>0x0504</t>
  </si>
  <si>
    <t>EvccMacAddress</t>
  </si>
  <si>
    <t>40</t>
  </si>
  <si>
    <t>MAC address</t>
  </si>
  <si>
    <t>0xFFFFFFFFFFFF</t>
  </si>
  <si>
    <t>0x0505</t>
  </si>
  <si>
    <t>EvccReadCSRoemProv2</t>
  </si>
  <si>
    <t>0x0506</t>
  </si>
  <si>
    <t>EvccWriteCertificateoemProv2</t>
  </si>
  <si>
    <t>0x0507</t>
  </si>
  <si>
    <t>EvccReadCSRoemProv20</t>
  </si>
  <si>
    <t>0x0508</t>
  </si>
  <si>
    <t>EvccWriteCertificateoemProv20</t>
  </si>
  <si>
    <t>0x0509</t>
  </si>
  <si>
    <t>EvccReadCSRvehicleCert</t>
  </si>
  <si>
    <t>0x050A</t>
  </si>
  <si>
    <t>EvccWriteCertificatevehicleCert</t>
  </si>
  <si>
    <t>0x050B</t>
  </si>
  <si>
    <t>ACPowerSsource</t>
  </si>
  <si>
    <t>ACPowerSource</t>
  </si>
  <si>
    <t>0x0: undefined
0x1: 1-phase
0x2: undefined
0x3: 3-phase
0xFF: unused</t>
  </si>
  <si>
    <t>0x050C</t>
  </si>
  <si>
    <t>EVSEType</t>
  </si>
  <si>
    <t>EvseType</t>
  </si>
  <si>
    <t>0x0: undefined
0x1: CCS1
0x2: CCS2
0x3: NACS
0xFF: unused</t>
  </si>
  <si>
    <t>0x050D</t>
  </si>
  <si>
    <t>EVCCDebugMessage</t>
  </si>
  <si>
    <t>39</t>
  </si>
  <si>
    <t>GbdcDebugCode</t>
  </si>
  <si>
    <t>55</t>
  </si>
  <si>
    <t>48</t>
  </si>
  <si>
    <t>SlacDebugCode</t>
  </si>
  <si>
    <t>63</t>
  </si>
  <si>
    <t>SdpDebugCode</t>
  </si>
  <si>
    <t>71</t>
  </si>
  <si>
    <t>V2gDcDebugCode</t>
  </si>
  <si>
    <t>V2gAcDebugCode</t>
  </si>
  <si>
    <t>87</t>
  </si>
  <si>
    <t>80</t>
  </si>
  <si>
    <t>Reserved1</t>
  </si>
  <si>
    <t>95</t>
  </si>
  <si>
    <t>88</t>
  </si>
  <si>
    <t>Reserved2</t>
  </si>
  <si>
    <t>103</t>
  </si>
  <si>
    <t>Reserved3</t>
  </si>
  <si>
    <t>104</t>
  </si>
  <si>
    <t>Reserved4</t>
  </si>
  <si>
    <t>119</t>
  </si>
  <si>
    <t>112</t>
  </si>
  <si>
    <t>Reserved5</t>
  </si>
  <si>
    <t>127</t>
  </si>
  <si>
    <t>120</t>
  </si>
  <si>
    <t>Reserved6</t>
  </si>
  <si>
    <t>0x0601</t>
  </si>
  <si>
    <t>OTAReadCSR</t>
  </si>
  <si>
    <t>OTA</t>
  </si>
  <si>
    <t>0x0602</t>
  </si>
  <si>
    <t>OTAWriteCertificate</t>
  </si>
  <si>
    <t>0x0610</t>
  </si>
  <si>
    <t>OtaEmergencyMode</t>
  </si>
  <si>
    <t>0x0: Emergency OFF
0x1: Emergency ON</t>
  </si>
  <si>
    <t>0x0611</t>
  </si>
  <si>
    <t>OtaUpgradeErrorECU</t>
  </si>
  <si>
    <t>UpgradeErrorOfECU</t>
  </si>
  <si>
    <t>0x00: No action
0x01: FDC
0x02: IVI
0x03: T-Box
0x04: Zone_Fr
0x05: Zone_Dr
0x06: DKC
0x07: BMS
0x08: CCU
0x09: PTG
0x0A: DSEAT
0x0B: PSEAT
0x0C: ABM
0x0D: ESC
0x0E: eBST
0x0F: MCU_R
0x10: MCU_F
0x11: EOP_R
0x12: EOP_F
0x13: EPS
0x14: FCM
0x15: SRR_M
0x16: MRR
0x17: TELLTALE
0x18: Shifter
0x19: E_Compressor
0x1A: AIRPTC
0x1B: EBM
0x1C: W_PTC
0x1D: HMI
0x1E: DKC_BLE
0x1F: DKC_NFC
0x20: DKC_UWB1
0x21: DKC_UWB2
0x22: DKC_UWB3
0x23: Invalid</t>
  </si>
  <si>
    <t>0x0701</t>
  </si>
  <si>
    <t>ConnectivityReadCSR</t>
  </si>
  <si>
    <t>Connectivity</t>
  </si>
  <si>
    <t>248</t>
  </si>
  <si>
    <t>0x0702</t>
  </si>
  <si>
    <t>ConnectivityWriteCertificate</t>
  </si>
  <si>
    <t>0x0703</t>
  </si>
  <si>
    <t>ConnectivityWriteInterIntermediateCertificate</t>
  </si>
  <si>
    <t>ConnectivityWriteIntermediateCertificate</t>
  </si>
  <si>
    <t>0x0801</t>
  </si>
  <si>
    <t>SSD Healthy</t>
  </si>
  <si>
    <t>VND</t>
  </si>
  <si>
    <t>Critical Warning</t>
  </si>
  <si>
    <t>Temperature</t>
  </si>
  <si>
    <t>-32768</t>
  </si>
  <si>
    <t>32767</t>
  </si>
  <si>
    <t>degree c</t>
  </si>
  <si>
    <t>Available Spare</t>
  </si>
  <si>
    <t>percentage</t>
  </si>
  <si>
    <t>Percentage Used</t>
  </si>
  <si>
    <t>Unsafe Shutdowns</t>
  </si>
  <si>
    <t>2^128</t>
  </si>
  <si>
    <t>times</t>
  </si>
  <si>
    <t>0x0802</t>
  </si>
  <si>
    <t>RTC time</t>
  </si>
  <si>
    <t>yr</t>
  </si>
  <si>
    <t>0x0803</t>
  </si>
  <si>
    <t>VNDReadCSR</t>
  </si>
  <si>
    <t>0x0804</t>
  </si>
  <si>
    <t>VNDWriteCertificate</t>
  </si>
  <si>
    <t>0x0805</t>
  </si>
  <si>
    <t>VNDWriteIntermediateCertificate</t>
  </si>
  <si>
    <t>0x0901</t>
  </si>
  <si>
    <t>apsUssConfiguration</t>
  </si>
  <si>
    <t>APS</t>
  </si>
  <si>
    <t>USS Layout - FCL</t>
  </si>
  <si>
    <t>0x00 : No Equipped
0x01 : Equipped
0xFF : Invalid</t>
  </si>
  <si>
    <t>USS Layout - FML</t>
  </si>
  <si>
    <t>USS Layout - FMR</t>
  </si>
  <si>
    <t>USS Layout - FCR</t>
  </si>
  <si>
    <t>USS Layout - RCL</t>
  </si>
  <si>
    <t>USS Layout - RML</t>
  </si>
  <si>
    <t>USS Layout - RMR</t>
  </si>
  <si>
    <t>USS Layout - RCR</t>
  </si>
  <si>
    <t>USS Layout - FLL</t>
  </si>
  <si>
    <t>USS Layout - FLR</t>
  </si>
  <si>
    <t>USS Layout - RLL</t>
  </si>
  <si>
    <t>USS Layout - RLR</t>
  </si>
  <si>
    <t>0x0902</t>
  </si>
  <si>
    <t>apsVehicleTireSize</t>
  </si>
  <si>
    <t>Section Width</t>
  </si>
  <si>
    <t>Aspect ratio</t>
  </si>
  <si>
    <t>Rim Diameter</t>
  </si>
  <si>
    <t>inches</t>
  </si>
  <si>
    <t>0x0903</t>
  </si>
  <si>
    <t>apsFunctionConfiguration</t>
  </si>
  <si>
    <t>Enable CAAS</t>
  </si>
  <si>
    <t>Enable SPTG</t>
  </si>
  <si>
    <t>0x0B01</t>
  </si>
  <si>
    <t>readLeftForwardSensorID</t>
  </si>
  <si>
    <t>TPM</t>
  </si>
  <si>
    <t>readwriteLeftForwardSensorID</t>
  </si>
  <si>
    <t>4294967295</t>
  </si>
  <si>
    <t>0x0B02</t>
  </si>
  <si>
    <t>readRightForwardSensorID</t>
  </si>
  <si>
    <t>readwriteRightForwardSensorID</t>
  </si>
  <si>
    <t>0x0B03</t>
  </si>
  <si>
    <t>readLeftRearSensorID</t>
  </si>
  <si>
    <t>readwriteLeftRearSensorID</t>
  </si>
  <si>
    <t>0x0B04</t>
  </si>
  <si>
    <t>readRightRearSensorID</t>
  </si>
  <si>
    <t>readwriteRightRearSensorID</t>
  </si>
  <si>
    <t>0x0B05</t>
  </si>
  <si>
    <t>readWheelPressure</t>
  </si>
  <si>
    <t>Left Forward Wheel Pressure</t>
  </si>
  <si>
    <t>71.01</t>
  </si>
  <si>
    <t>psi</t>
  </si>
  <si>
    <t>0.25</t>
  </si>
  <si>
    <t>7.26</t>
  </si>
  <si>
    <t>"0:min
69.76:Max
71.01:invalid"
((0～250))×0.25+7.26 =
7.26～69.76[psi]
0~250 (Sensor raw data)</t>
  </si>
  <si>
    <t>Right Forward Wheel Pressure</t>
  </si>
  <si>
    <t>Left Rear Wheel Pressure</t>
  </si>
  <si>
    <t>Right Rear Wheel Pressure</t>
  </si>
  <si>
    <t>0x0B06</t>
  </si>
  <si>
    <t>readWheelTemperature</t>
  </si>
  <si>
    <t>LeftForwardWheelTemperature</t>
  </si>
  <si>
    <t>-40</t>
  </si>
  <si>
    <t>215</t>
  </si>
  <si>
    <t>Deg^C</t>
  </si>
  <si>
    <t>-40:min
120:Max
215:invalid</t>
  </si>
  <si>
    <t>RightForwardWheelTemperature</t>
  </si>
  <si>
    <t>LeftRearWheelTemperature</t>
  </si>
  <si>
    <t>RightRearWheelTemperature</t>
  </si>
  <si>
    <t>0x0B07</t>
  </si>
  <si>
    <t>readWheelSensorBatteryStatus</t>
  </si>
  <si>
    <t>LeftForwardWheelSensorBatteryStatus</t>
  </si>
  <si>
    <t>0x0:Normal
0x1:Low</t>
  </si>
  <si>
    <t>RightForwardWheelSensorBatteryStatus</t>
  </si>
  <si>
    <t>LeftRearWheelSensorBatteryStatus</t>
  </si>
  <si>
    <t>RightRearWheelSensorBatteryStatus</t>
  </si>
  <si>
    <t>0x0B08</t>
  </si>
  <si>
    <t>readLeftForwardLowPressureThreshold</t>
  </si>
  <si>
    <t>LeftForward Low Pressure Threshold</t>
  </si>
  <si>
    <t>57.26</t>
  </si>
  <si>
    <t>((0～200))×0.25+7.26 =7.26～57.26[psi]
0~200 (Sensor raw data)</t>
  </si>
  <si>
    <t>0x0B09</t>
  </si>
  <si>
    <t>readRightForwardLowPressureThreshold</t>
  </si>
  <si>
    <t>RightForwardLowPressureThreshold</t>
  </si>
  <si>
    <t>0x0B0A</t>
  </si>
  <si>
    <t>readLeftRearLowPressureThreshold</t>
  </si>
  <si>
    <t>LeftRearLowPressureThreshold</t>
  </si>
  <si>
    <t>0x0B0B</t>
  </si>
  <si>
    <t>readRightRearLowPressureThreshold</t>
  </si>
  <si>
    <t>RightRearLowPressureThreshold</t>
  </si>
  <si>
    <t>0x0B0C</t>
  </si>
  <si>
    <t>readSensorMode</t>
  </si>
  <si>
    <t>LeftForwardSensorMode</t>
  </si>
  <si>
    <t>0x0:Not FAT Mode
0x1:FAT Mode</t>
  </si>
  <si>
    <t>RightForwardSensorMode</t>
  </si>
  <si>
    <t>LeftRearSensorMode</t>
  </si>
  <si>
    <t>RightRearSensorMode</t>
  </si>
  <si>
    <t>0x0B0D</t>
  </si>
  <si>
    <t>readTPMSLearnStatus</t>
  </si>
  <si>
    <t>LearnStatus</t>
  </si>
  <si>
    <t>0x0:Not learn
0x1:learned
0x2:learn fail</t>
  </si>
  <si>
    <t>0x0E01</t>
  </si>
  <si>
    <t>DoIPReadCSR</t>
  </si>
  <si>
    <t>Diagnostic</t>
  </si>
  <si>
    <t>0x0E02</t>
  </si>
  <si>
    <t>DoIPWriteCertificate</t>
  </si>
  <si>
    <t>0x0E03</t>
  </si>
  <si>
    <t>DoIPWriteIntermediateCertificate</t>
  </si>
  <si>
    <t>0x0EF4</t>
  </si>
  <si>
    <t>APP1ReadCSR</t>
  </si>
  <si>
    <t>0x0EF5</t>
  </si>
  <si>
    <t>APP1WriteCertificate</t>
  </si>
  <si>
    <t>0x0EF6</t>
  </si>
  <si>
    <t>APP1WriteIntermediateCertificate</t>
  </si>
  <si>
    <t>0x0EF7</t>
  </si>
  <si>
    <t>APP2ReadCSR</t>
  </si>
  <si>
    <t>0x0EF8</t>
  </si>
  <si>
    <t>APP2WriteCertificate</t>
  </si>
  <si>
    <t>0x0EF9</t>
  </si>
  <si>
    <t>APP2WriteIntermediateCertificate</t>
  </si>
  <si>
    <t>0x0EFA</t>
  </si>
  <si>
    <t>APP3ReadCSR</t>
  </si>
  <si>
    <t>0x0EFB</t>
  </si>
  <si>
    <t>APP3WriteCertificate</t>
  </si>
  <si>
    <t>0x0EFC</t>
  </si>
  <si>
    <t>APP3WriteIntermediateCertificate</t>
  </si>
  <si>
    <t>0x0EFD</t>
  </si>
  <si>
    <t>APP4ReadCSR</t>
  </si>
  <si>
    <t>0x0EFE</t>
  </si>
  <si>
    <t>APP4WriteCertificate</t>
  </si>
  <si>
    <t>0x0EFF</t>
  </si>
  <si>
    <t>APP4WriteIntermediateCertificate</t>
  </si>
  <si>
    <t>FD</t>
  </si>
  <si>
    <t>U100300</t>
  </si>
  <si>
    <t>0xD00300</t>
  </si>
  <si>
    <t>CAN 1 bus off failure</t>
  </si>
  <si>
    <t>CAN 1 總線關閉</t>
  </si>
  <si>
    <t>CAN 1 总线关闭</t>
  </si>
  <si>
    <t>1.	CAN_H short to CAN_L
2.	CAN_H or CAN_L short to Battery or Ground.
3.	Transceiver fail</t>
  </si>
  <si>
    <t>1. CAN_H短接CAN_L
2. CAN_H 或 CAN_L 对电池或接地短路。
3.</t>
  </si>
  <si>
    <t>none</t>
  </si>
  <si>
    <t>0x20</t>
  </si>
  <si>
    <t>Communication type fault</t>
  </si>
  <si>
    <t>&lt;10ms</t>
  </si>
  <si>
    <t>ECU detected bus off.</t>
  </si>
  <si>
    <t>ECU not in sleep mode.</t>
  </si>
  <si>
    <t>ECU BUS OFF state continues for 1 sec.</t>
  </si>
  <si>
    <t>ECU detected no bus off.</t>
  </si>
  <si>
    <t>Execute two level bus-off recovery according to FSE-F00500.</t>
  </si>
  <si>
    <t>aging Counter reach to 40.</t>
  </si>
  <si>
    <t xml:space="preserve">(F12)CAN_1_L 
(F13)CAN_1_H </t>
  </si>
  <si>
    <t>U100301</t>
  </si>
  <si>
    <t>0xD00301</t>
  </si>
  <si>
    <t>CAN 2 bus off failure</t>
  </si>
  <si>
    <t>CAN 2 總線關閉</t>
  </si>
  <si>
    <t>CAN 2 总线关闭</t>
  </si>
  <si>
    <t xml:space="preserve">(IP19)CAN_2_L 
(IP20)CAN_2_H </t>
  </si>
  <si>
    <t>U100302</t>
  </si>
  <si>
    <t>0xD00302</t>
  </si>
  <si>
    <t>CAN 3 bus off failure</t>
  </si>
  <si>
    <t>CAN 3 總線關閉</t>
  </si>
  <si>
    <t>CAN 3 总线关闭</t>
  </si>
  <si>
    <t xml:space="preserve">(F14)CAN_3_L 
(F15)CAN_3_H </t>
  </si>
  <si>
    <t>U100303</t>
  </si>
  <si>
    <t>0xD00303</t>
  </si>
  <si>
    <t>CAN 4 bus off failure</t>
  </si>
  <si>
    <t>CAN 4 總線關閉</t>
  </si>
  <si>
    <t>CAN 4 总线关闭</t>
  </si>
  <si>
    <t xml:space="preserve">(IP21)CAN_4_L 
(IP22)CAN_4_H </t>
  </si>
  <si>
    <t>U100304</t>
  </si>
  <si>
    <t>0xD00304</t>
  </si>
  <si>
    <t>CAN 5 bus off failure</t>
  </si>
  <si>
    <t>CAN 5 總線關閉</t>
  </si>
  <si>
    <t>CAN 5 总线关闭</t>
  </si>
  <si>
    <t>(IP26)CAN_5_L (CAN_T-BOX_L)
(IP27)CAN_5_H (CAN_T-BOX_H)</t>
  </si>
  <si>
    <t>U100305</t>
  </si>
  <si>
    <t>0xD00305</t>
  </si>
  <si>
    <t>CAN 6 bus off failure</t>
  </si>
  <si>
    <t>CAN 6 總線關閉</t>
  </si>
  <si>
    <t>CAN 6 总线关闭</t>
  </si>
  <si>
    <t>(IP24)CAN_6_L (CAN_OBD_L)
(IP25)CAN_6_H (CAN_OBD_H)</t>
  </si>
  <si>
    <t>U100306</t>
  </si>
  <si>
    <t>0xD00306</t>
  </si>
  <si>
    <t>CAN GBDC bus off failure</t>
  </si>
  <si>
    <t>CAN GBDC 總線關閉</t>
  </si>
  <si>
    <t>CAN GBDC 总线关闭</t>
  </si>
  <si>
    <t>(F21)CAN_GBDC1 L
(F22)CAN_GBDC1 H</t>
  </si>
  <si>
    <t>B100307</t>
  </si>
  <si>
    <t>0x900307</t>
  </si>
  <si>
    <t>Battery Voltage too High</t>
  </si>
  <si>
    <t>输入电源电压过高</t>
  </si>
  <si>
    <t>Power Over Range</t>
  </si>
  <si>
    <t>供電電源超過範圍</t>
  </si>
  <si>
    <t>供电电源超过范围</t>
  </si>
  <si>
    <t>Check Power Source</t>
  </si>
  <si>
    <t>检查供电电源</t>
  </si>
  <si>
    <t>Power type fault</t>
  </si>
  <si>
    <t>100ms</t>
  </si>
  <si>
    <t>Battery voltage ≧ 16.5V for 5 sec</t>
  </si>
  <si>
    <t>Power ON</t>
  </si>
  <si>
    <t>Battery voltage &lt;16.0V for 5 sec</t>
  </si>
  <si>
    <t>(F01)FUSION_B2+
(F02)FUSION_B1+</t>
  </si>
  <si>
    <t>B100308</t>
  </si>
  <si>
    <t>0x900308</t>
  </si>
  <si>
    <t>Battery Voltage too Low</t>
  </si>
  <si>
    <t>FUSION_B+ 輸入電源電壓過低</t>
  </si>
  <si>
    <t>输入电源电压过低</t>
  </si>
  <si>
    <t>Power Over Range or disconnected</t>
  </si>
  <si>
    <t>供電電源超過範圍或線束斷開</t>
  </si>
  <si>
    <t>供电电源超过范围或线束断开</t>
  </si>
  <si>
    <t>Battery voltage ≦ 8.5V for 5 sec</t>
  </si>
  <si>
    <t>Battery voltage &gt;9.0V for 5 sec</t>
  </si>
  <si>
    <t>0x40</t>
  </si>
  <si>
    <t>10ms</t>
  </si>
  <si>
    <t>Same as detection window.</t>
  </si>
  <si>
    <t>A history DTC clears when the module operation cycle counter reaches the reset threshold of 40, without a repeat of the malfunction.</t>
  </si>
  <si>
    <t>Inhibit USS Function</t>
  </si>
  <si>
    <t>0x80</t>
  </si>
  <si>
    <t>Sensor type fault</t>
  </si>
  <si>
    <t>40ms</t>
  </si>
  <si>
    <t>B100909</t>
  </si>
  <si>
    <t>0x900909</t>
  </si>
  <si>
    <t>FCL USS Status Failure</t>
  </si>
  <si>
    <t>FCL 超聲波傳感器異常</t>
  </si>
  <si>
    <t>FCL 超声波传感器异常</t>
  </si>
  <si>
    <t>FCL USS Hardware or Communcation Error</t>
  </si>
  <si>
    <t>FCL USS Receive Response Frame</t>
  </si>
  <si>
    <t>B10090A</t>
  </si>
  <si>
    <t>0x90090A</t>
  </si>
  <si>
    <t>FML USS Status Failure</t>
  </si>
  <si>
    <t>FML 超聲波傳感器異常</t>
  </si>
  <si>
    <t>FML 超声波传感器异常</t>
  </si>
  <si>
    <t>FML USS Hardware or Communcation Error</t>
  </si>
  <si>
    <t>FML USS Receive Response Frame</t>
  </si>
  <si>
    <t>B10090B</t>
  </si>
  <si>
    <t>0x90090B</t>
  </si>
  <si>
    <t>FMR USS Status Failure</t>
  </si>
  <si>
    <t>FMR 超聲波傳感器異常</t>
  </si>
  <si>
    <t>FMR 超声波传感器异常</t>
  </si>
  <si>
    <t>FMR USS Hardware or Communcation Error</t>
  </si>
  <si>
    <t>FMR USS Receive Response Frame</t>
  </si>
  <si>
    <t>B10090C</t>
  </si>
  <si>
    <t>0x90090C</t>
  </si>
  <si>
    <t>FCR USS Status Failure</t>
  </si>
  <si>
    <t>FCR 超声波传感器异常</t>
  </si>
  <si>
    <t>FCR USS Hardware or Communcation Error</t>
  </si>
  <si>
    <t>FCR USS Receive Response Frame</t>
  </si>
  <si>
    <t>B10090D</t>
  </si>
  <si>
    <t>0x90090D</t>
  </si>
  <si>
    <t>RCL USS Status Failure</t>
  </si>
  <si>
    <t>RCL 超聲波傳感器異常</t>
  </si>
  <si>
    <t>RCL 超声波传感器异常</t>
  </si>
  <si>
    <t>RCL USS Hardware or Communcation Error</t>
  </si>
  <si>
    <t>RCL USS Receive Response Frame</t>
  </si>
  <si>
    <t>B10090E</t>
  </si>
  <si>
    <t>0x90090E</t>
  </si>
  <si>
    <t>RML USS Status Failure</t>
  </si>
  <si>
    <t>RML 超聲波傳感器異常</t>
  </si>
  <si>
    <t>RML 超声波传感器异常</t>
  </si>
  <si>
    <t>RML USS Hardware or Communcation Error</t>
  </si>
  <si>
    <t>RML USS Receive Response Frame</t>
  </si>
  <si>
    <t>B10090F</t>
  </si>
  <si>
    <t>0x90090F</t>
  </si>
  <si>
    <t>RMR USS Status Failure</t>
  </si>
  <si>
    <t>RMR 超聲波傳感器異常</t>
  </si>
  <si>
    <t>RMR 超声波传感器异常</t>
  </si>
  <si>
    <t>RMR USS Hardware or Communcation Error</t>
  </si>
  <si>
    <t>RMR USS Receive Response Frame</t>
  </si>
  <si>
    <t>B100910</t>
  </si>
  <si>
    <t>0x900910</t>
  </si>
  <si>
    <t>RCR USS Status Failure</t>
  </si>
  <si>
    <t>RCR 超聲波傳感器異常</t>
  </si>
  <si>
    <t>RCR 超声波传感器异常</t>
  </si>
  <si>
    <t>RCR USS Hardware or Communcation Error</t>
  </si>
  <si>
    <t>RCR USS Receive Response Frame</t>
  </si>
  <si>
    <t>B100911</t>
  </si>
  <si>
    <t>0x900911</t>
  </si>
  <si>
    <t>FLL USS Status Failure</t>
  </si>
  <si>
    <t>FLL 超聲波傳感器異常</t>
  </si>
  <si>
    <t>FLL 超声波传感器异常</t>
  </si>
  <si>
    <t>FLL USS Hardware or Communcation Error</t>
  </si>
  <si>
    <t>FLL USS Receive Response Frame</t>
  </si>
  <si>
    <t>B100912</t>
  </si>
  <si>
    <t>0x900912</t>
  </si>
  <si>
    <t>FLR USS Status Failure</t>
  </si>
  <si>
    <t>FLR 超聲波傳感器異常</t>
  </si>
  <si>
    <t>FLR 超声波传感器异常</t>
  </si>
  <si>
    <t>FLR USS Hardware or Communcation Error</t>
  </si>
  <si>
    <t>FLR USS Receive Response Frame</t>
  </si>
  <si>
    <t>B100913</t>
  </si>
  <si>
    <t>0x900913</t>
  </si>
  <si>
    <t>RLL USS Status Failure</t>
  </si>
  <si>
    <t>RLL 超聲波傳感器異常</t>
  </si>
  <si>
    <t>RLL 超声波传感器异常</t>
  </si>
  <si>
    <t>RLL USS Hardware or Communcation Error</t>
  </si>
  <si>
    <t>RLL USS Receive Response Frame</t>
  </si>
  <si>
    <t>B100914</t>
  </si>
  <si>
    <t>0x900914</t>
  </si>
  <si>
    <t>RLR USS Status Failure</t>
  </si>
  <si>
    <t>RLR 超聲波傳感器異常</t>
  </si>
  <si>
    <t>RLR 超声波传感器异常</t>
  </si>
  <si>
    <t>RLR USS Hardware or Communcation Error</t>
  </si>
  <si>
    <t>RLR USS Receive Response Frame</t>
  </si>
  <si>
    <t>C100B01</t>
  </si>
  <si>
    <t>0x500B01</t>
  </si>
  <si>
    <t>Left Forward Wheel Pressure too Low</t>
  </si>
  <si>
    <t>左前輪胎壓過低</t>
  </si>
  <si>
    <t>左前轮胎压过低</t>
  </si>
  <si>
    <t>1.Tire pressure less than the low pressure threshold.
2.Punctured tire.
3.When the temperature changes greatly, the tire pressure calibrate function is not used in time.</t>
  </si>
  <si>
    <t>1.胎壓值低於低壓報警門檻。
2.爆胎。
3.當氣溫變化較大時，沒有及時使用胎壓校正正功能。</t>
  </si>
  <si>
    <t>1.胎压值低于低压报警门坎。
2.爆胎。
3.当气温变化较大时，没有及时使用胎压校正正功能。</t>
  </si>
  <si>
    <t>tire pressure type fault</t>
  </si>
  <si>
    <t>Left Forward Wheel Pressure is less than or equal to the low pressure threshold.</t>
  </si>
  <si>
    <t>When PwrSta =STANDBY or =ON or =READY</t>
  </si>
  <si>
    <t>The testFail detected for 3 times.</t>
  </si>
  <si>
    <t>Left Forward Wheel Pressure is more than (the low pressure threshold)+2psi.</t>
  </si>
  <si>
    <t>C100B02</t>
  </si>
  <si>
    <t>0x500B02</t>
  </si>
  <si>
    <t>Right Forward Wheel Pressure too Low</t>
  </si>
  <si>
    <t>右前輪胎壓過低</t>
  </si>
  <si>
    <t>右前轮胎压过低</t>
  </si>
  <si>
    <t>Right Forward Wheel Pressure is less than or equal to the low pressure threshold.</t>
  </si>
  <si>
    <t>Right Forward Wheel Pressure is more than (the low pressure threshold)+2psi.</t>
  </si>
  <si>
    <t>C100B03</t>
  </si>
  <si>
    <t>0x500B03</t>
  </si>
  <si>
    <t>Left Rear Wheel Pressure too Low</t>
  </si>
  <si>
    <t>左後輪胎壓過低</t>
  </si>
  <si>
    <t>左后轮胎压过低</t>
  </si>
  <si>
    <t>Left Rear Wheel Pressure is less than or equal to the low pressure threshold.</t>
  </si>
  <si>
    <t>Left Rear Wheel Pressure is more than (the low pressure threshold)+2psi.</t>
  </si>
  <si>
    <t>C100B04</t>
  </si>
  <si>
    <t>0x500B04</t>
  </si>
  <si>
    <t>Right Rear Wheel Pressure too Low</t>
  </si>
  <si>
    <t>右後輪胎壓過低</t>
  </si>
  <si>
    <t>右后轮胎压过低</t>
  </si>
  <si>
    <t>Right Rear Wheel Pressure is less than or equal to the low pressure threshold.</t>
  </si>
  <si>
    <t>Right Rear Wheel Pressure is more than (the low pressure threshold)+2psi.</t>
  </si>
  <si>
    <t>C100B05</t>
  </si>
  <si>
    <t>0x500B05</t>
  </si>
  <si>
    <t>Left Forward Wheel Temperature too High</t>
  </si>
  <si>
    <t>左前輪胎溫過高</t>
  </si>
  <si>
    <t>左前轮胎温过高</t>
  </si>
  <si>
    <t>tire temperature too high</t>
  </si>
  <si>
    <t>胎溫過高</t>
  </si>
  <si>
    <t>胎温过高</t>
  </si>
  <si>
    <t>tire temperature type fault</t>
  </si>
  <si>
    <t>Left Forward Wheel Temperature is more or equal than 90℃.</t>
  </si>
  <si>
    <t>Left Forward Wheel Temperature is no more than 84℃.</t>
  </si>
  <si>
    <t>C100B06</t>
  </si>
  <si>
    <t>0x500B06</t>
  </si>
  <si>
    <t>Right Forward Wheel Temperature too High</t>
  </si>
  <si>
    <t>右前輪胎溫過高</t>
  </si>
  <si>
    <t>右前轮胎温过高</t>
  </si>
  <si>
    <t>Right Forward Wheel Temperature is more or equal than 90℃.</t>
  </si>
  <si>
    <t>Right Forward Wheel Temperature is no more than 84℃.</t>
  </si>
  <si>
    <t>C100B07</t>
  </si>
  <si>
    <t>0x500B07</t>
  </si>
  <si>
    <t>Left Rear Wheel Temperature too High</t>
  </si>
  <si>
    <t>左後輪胎溫過高</t>
  </si>
  <si>
    <t>左后轮胎温过高</t>
  </si>
  <si>
    <t>Left Rear Wheel Temperature is more or equal than 90℃.</t>
  </si>
  <si>
    <t>Left Rear Wheel Temperature is no more than 84℃.</t>
  </si>
  <si>
    <t>C100B08</t>
  </si>
  <si>
    <t>0x500B08</t>
  </si>
  <si>
    <t>Right Rear Wheel Temperature too High</t>
  </si>
  <si>
    <t>右後輪胎溫過高</t>
  </si>
  <si>
    <t>右后轮胎温过高</t>
  </si>
  <si>
    <t>Right Rear Wheel Temperature is more or equal than 90℃.</t>
  </si>
  <si>
    <t>Right Rear Wheel Temperature is no more than 84℃.</t>
  </si>
  <si>
    <t>C100B09</t>
  </si>
  <si>
    <t>0x500B09</t>
  </si>
  <si>
    <t>Left Forward Sensor Voltage too Low</t>
  </si>
  <si>
    <t>左前感測器電壓過低</t>
  </si>
  <si>
    <t>左前传感器电压过低</t>
  </si>
  <si>
    <t>sensor voltage too low</t>
  </si>
  <si>
    <t>發射器電壓過低</t>
  </si>
  <si>
    <t>发射器电压过低</t>
  </si>
  <si>
    <t>battery voltage type fault</t>
  </si>
  <si>
    <t>Left Forward Sensor sends low voltage BatteryLow = 1</t>
  </si>
  <si>
    <t>Left Forward Sensor sends low voltage BatteryLow = 0</t>
  </si>
  <si>
    <t>C100B0A</t>
  </si>
  <si>
    <t>0x500B0A</t>
  </si>
  <si>
    <t>Right Forward Sensor Voltage too Low</t>
  </si>
  <si>
    <t>右前感測器電壓過低</t>
  </si>
  <si>
    <t>右前传感器电压过低</t>
  </si>
  <si>
    <t>Right Forward Sensor sends low voltage BatteryLow = 1</t>
  </si>
  <si>
    <t>Right Forward Sensor sends low voltage BatteryLow = 0</t>
  </si>
  <si>
    <t>C100B0B</t>
  </si>
  <si>
    <t>0x500B0B</t>
  </si>
  <si>
    <t>Left Rear Sensor Voltage too Low</t>
  </si>
  <si>
    <t>左後感測器電壓過低</t>
  </si>
  <si>
    <t>左后传感器电压过低</t>
  </si>
  <si>
    <t>Left Rear Sensor sends low voltage BatteryLow = 1</t>
  </si>
  <si>
    <t>Left Rear Sensor sends low voltage BatteryLow = 0</t>
  </si>
  <si>
    <t>C100B0C</t>
  </si>
  <si>
    <t>0x500B0C</t>
  </si>
  <si>
    <t>Right Rear Sensor Voltage too Low</t>
  </si>
  <si>
    <t>右後感測器電壓過低</t>
  </si>
  <si>
    <t>右后传感器电压过低</t>
  </si>
  <si>
    <t>Right Rear Sensor sends low voltage BatteryLow = 1</t>
  </si>
  <si>
    <t>Right Rear Sensor sends low voltage BatteryLow = 0</t>
  </si>
  <si>
    <t>C100B0D</t>
  </si>
  <si>
    <t>0x500B0D</t>
  </si>
  <si>
    <t>Left Forward Sensor Loss</t>
  </si>
  <si>
    <t>左前感測器接收中斷</t>
  </si>
  <si>
    <t>左前传感器接收中断</t>
  </si>
  <si>
    <t>1.sensor damage
2.bad reception situation</t>
  </si>
  <si>
    <t>1.發射器損壞
2.發射器收訊受到幹擾</t>
  </si>
  <si>
    <t>1.发射器损坏
2.发射器收讯受到干扰</t>
  </si>
  <si>
    <t>Left Forward Sensor signal has lost for continue 8 minutes when the car speed was bigger and equal than 25km.</t>
  </si>
  <si>
    <t>Left Forward Sensor signal is received again.</t>
  </si>
  <si>
    <t>C100B0E</t>
  </si>
  <si>
    <t>0x500B0E</t>
  </si>
  <si>
    <t>Right Forward Sensor Loss</t>
  </si>
  <si>
    <t>右前感測器接收中斷</t>
  </si>
  <si>
    <t>右前传感器接收中断</t>
  </si>
  <si>
    <t>Right Forward Sensor signal has lost for continue 8 minutes when the car speed was bigger and equal than 25km.</t>
  </si>
  <si>
    <t>Right Forward Sensor signal is received again.</t>
  </si>
  <si>
    <t>C100B0F</t>
  </si>
  <si>
    <t>0x500B0F</t>
  </si>
  <si>
    <t>Left Rear Sensor Loss</t>
  </si>
  <si>
    <t>左後感測器接收中斷</t>
  </si>
  <si>
    <t>左后传感器接收中断</t>
  </si>
  <si>
    <t>Left Rear Sensor signal has lost for continue 8 minutes when the car speed was bigger and equal than 25km.</t>
  </si>
  <si>
    <t>Left Rear Sensor signal is received again.</t>
  </si>
  <si>
    <t>C100B10</t>
  </si>
  <si>
    <t>0x500B10</t>
  </si>
  <si>
    <t>Right Rear Sensor Loss</t>
  </si>
  <si>
    <t>右後感測器接收中斷</t>
  </si>
  <si>
    <t>右后传感器接收中断</t>
  </si>
  <si>
    <t>Right Rear Sensor signal has lost for continue 8 minutes when the car speed was bigger and equal than 25km.</t>
  </si>
  <si>
    <t>Right Rear Sensor signal is received again.</t>
  </si>
  <si>
    <t>B100301</t>
  </si>
  <si>
    <t>0x900301</t>
  </si>
  <si>
    <t>TurnLampFrontRightFail</t>
  </si>
  <si>
    <t>右前方向燈故障</t>
  </si>
  <si>
    <t>右前方向灯故障</t>
  </si>
  <si>
    <t>1.TurnLamp Fail
2.ZoneDr turn lamp diver fail.
3.Hardwire between ZoneDr and Turn Lamp Fail.</t>
  </si>
  <si>
    <t>1.方向燈故障
2.ZoneDr 方向燈驅動器故障
3.ZoneDr至方向燈回路故障</t>
  </si>
  <si>
    <t>1.方向灯故障
2.ZoneDr 方向灯驱动器故障
3.ZoneDr至方向灯回路故障</t>
  </si>
  <si>
    <t>Voltage type fault</t>
  </si>
  <si>
    <t>Front Right Turn Lamp Current&lt;=TurnLampFrontRightThresholdCurrent</t>
  </si>
  <si>
    <t>Front Right Turn Lamp operating as Turn Lamp.</t>
  </si>
  <si>
    <t>Front Right Turn Lamp Current&gt;TurnLampFrontRightThresholdCurrent</t>
  </si>
  <si>
    <t>B100302</t>
  </si>
  <si>
    <t>0x900302</t>
  </si>
  <si>
    <t>TurnLampRearRightFail</t>
  </si>
  <si>
    <t>右後方向燈故障</t>
  </si>
  <si>
    <t>右后方向灯故障</t>
  </si>
  <si>
    <t>1.TurnLamp Fail
2.ZoneFr turn lamp diver fail.
3.Hardwire between ZoneFr and Turn Lamp Fail.</t>
  </si>
  <si>
    <t>1.方向燈故障
2.ZoneFr 方向燈驅動器故障
3.ZoneFr至方向燈回路故障</t>
  </si>
  <si>
    <t>1.方向灯故障
2.ZoneFr 方向灯驱动器故障
3.ZoneFr至方向灯回路故障</t>
  </si>
  <si>
    <t>Rear Right Turn Lamp Current&lt;=TurnLampRearRightThresholdCurrent</t>
  </si>
  <si>
    <t>Rear Right Turn Lamp operating as Turn Lamp.</t>
  </si>
  <si>
    <t>Rear Right Turn Lamp Current&gt;TurnLampRearRightThresholdCurrent</t>
  </si>
  <si>
    <t>B100303</t>
  </si>
  <si>
    <t>0x900303</t>
  </si>
  <si>
    <t>TurnLampFrontLeftFail</t>
  </si>
  <si>
    <t>左前方向燈故障</t>
  </si>
  <si>
    <t>左前方向灯故障</t>
  </si>
  <si>
    <t>Front Left Turn Lamp Current&lt;=TurnLampLeftRightThresholdCurrent</t>
  </si>
  <si>
    <t>Front Left Turn Lamp operating as Turn Lamp.</t>
  </si>
  <si>
    <t>Front Left Turn Lamp Current&gt;TurnLampLeftRightThresholdCurrent</t>
  </si>
  <si>
    <t>B100304</t>
  </si>
  <si>
    <t>0x900304</t>
  </si>
  <si>
    <t>TurnLampRearLeftFail</t>
  </si>
  <si>
    <t>左後方向燈故障</t>
  </si>
  <si>
    <t>左后方向灯故障</t>
  </si>
  <si>
    <t>Rear Left Turn Lamp Current&lt;=TurnLampRearLeftThresholdCurrent</t>
  </si>
  <si>
    <t>Rear Left Turn Lamp operating as Turn Lamp.</t>
  </si>
  <si>
    <t>Rear Left Turn Lamp Current&gt;TurnLampRearLeftThresholdCurrent</t>
  </si>
  <si>
    <t>B100305</t>
  </si>
  <si>
    <t>0x900305</t>
  </si>
  <si>
    <t>Crash Signal Fail</t>
  </si>
  <si>
    <t>碰撞信號異常</t>
  </si>
  <si>
    <t>碰撞信号异常</t>
  </si>
  <si>
    <t>1.Crash signal Hardwire Fail.</t>
  </si>
  <si>
    <t>1.碰撞訊號時體線故障</t>
  </si>
  <si>
    <t>1.碰撞讯号时体线故障</t>
  </si>
  <si>
    <t xml:space="preserve">The Status and Hardwire Crash Signal and CAN Crash are not the same. </t>
  </si>
  <si>
    <t>CAN Crash Signal is Crash.</t>
  </si>
  <si>
    <t xml:space="preserve">The Status and Hardwire Crash Signal and CAN Crash are the same. </t>
  </si>
  <si>
    <t>Power OFF</t>
  </si>
  <si>
    <t>B100501</t>
  </si>
  <si>
    <t>0x900501</t>
  </si>
  <si>
    <t>BMS Timeout</t>
  </si>
  <si>
    <t>BMS回應超時</t>
  </si>
  <si>
    <t>Check EVCC is unable to receive BMS's CAN message (B2E 0x144156F4) when BMS_WAKEUP (A+) is high.</t>
  </si>
  <si>
    <t>communication period
(A+ high)</t>
  </si>
  <si>
    <t>The testFail detected for 10 times. (each system wake-up counts as one cycle)</t>
  </si>
  <si>
    <t>BMS message received</t>
  </si>
  <si>
    <t>communication period</t>
  </si>
  <si>
    <t>B100502</t>
  </si>
  <si>
    <t>0x900502</t>
  </si>
  <si>
    <t>S2 switch close failure</t>
  </si>
  <si>
    <t>無法進入充電狀態</t>
  </si>
  <si>
    <t>1. Fusion hardware abnormality (CP pin abnormality) 2. CP wire circuit abnormality</t>
  </si>
  <si>
    <t>1、Fusion硬體異常(CP腳位異常)
2. CP 電線回路異常</t>
  </si>
  <si>
    <t>Electrical failure</t>
  </si>
  <si>
    <t>After S2 switching, the target state cannot be reached within 10ms</t>
  </si>
  <si>
    <t>After controlling S2</t>
  </si>
  <si>
    <t>The testFail detected for 3 times. (from entering charging to leaving charging is counted as one charge)</t>
  </si>
  <si>
    <t>reach target state</t>
  </si>
  <si>
    <t>charging mode</t>
  </si>
  <si>
    <t>B100503</t>
  </si>
  <si>
    <t>0x900503</t>
  </si>
  <si>
    <t>S2 switch open failure</t>
  </si>
  <si>
    <t>無法進入充電待命狀態</t>
  </si>
  <si>
    <t>B100504</t>
  </si>
  <si>
    <t>0x900504</t>
  </si>
  <si>
    <t>PLC module failure</t>
  </si>
  <si>
    <t>Fusion 內部 PLC通訊模組失效</t>
  </si>
  <si>
    <t>Fusion hardware exception (PLC module exception)</t>
  </si>
  <si>
    <t>Fusion硬體異常(PLC模組異常)</t>
  </si>
  <si>
    <t>Cannot get PLC firmware version or cannot init PLC module</t>
  </si>
  <si>
    <t xml:space="preserve"> At EVCC start up</t>
  </si>
  <si>
    <t>The testFail detected for 3 times. (each system wake-up counts as one cycle)</t>
  </si>
  <si>
    <t>PLC communication is normal</t>
  </si>
  <si>
    <t>B100505</t>
  </si>
  <si>
    <t>0x900505</t>
  </si>
  <si>
    <t>PWM detection failure</t>
  </si>
  <si>
    <t>Fusion 內部 PWM模組失效</t>
  </si>
  <si>
    <t>Fusion hardware abnormality (PWM module abnormality)</t>
  </si>
  <si>
    <t>Fusion硬體異常(PWM模組異常)</t>
  </si>
  <si>
    <t>Unable to initiate the PWM capture function</t>
  </si>
  <si>
    <t>After starting PWM detection</t>
  </si>
  <si>
    <t>Complete the PWM start-up configuration</t>
  </si>
  <si>
    <t>When charging</t>
  </si>
  <si>
    <t>PLC transmission is normal</t>
  </si>
  <si>
    <t>B100507</t>
  </si>
  <si>
    <t>0x900507</t>
  </si>
  <si>
    <t>BMS communication abnormality</t>
  </si>
  <si>
    <t>BMS通訊異常</t>
  </si>
  <si>
    <t>BMS communication handover abnormal</t>
  </si>
  <si>
    <t>BMS通訊交握異常</t>
  </si>
  <si>
    <t>500ms</t>
  </si>
  <si>
    <t>No B2E signal
 BmsChoiceChargeMode=DC 5 second timeout</t>
  </si>
  <si>
    <t>Communication with BMS is normal</t>
  </si>
  <si>
    <t>B100508</t>
  </si>
  <si>
    <t>0x900508</t>
  </si>
  <si>
    <t>BMS_WAKEUP Unable to set high position</t>
  </si>
  <si>
    <t>BMS_WAKEUP 信號無法設定高凖位</t>
  </si>
  <si>
    <t>BMS_WAKEUP 信号无法设定高凖位</t>
  </si>
  <si>
    <t>1. Fusionu hardware abnormality (BMS_WAKEUP pin abnormality) 2. BMS_WAKEUP wire circuit abnormality</t>
  </si>
  <si>
    <t>1、Fusionu硬體異常
2. BMS_WAKEUP電線迴路異常</t>
  </si>
  <si>
    <t>1、Fusionu硬件异常
2. BMS_WAKEUP电线回路异常</t>
  </si>
  <si>
    <t>After BMS_WAKEUP (A+) switching, the target state cannot be reached within 10ms</t>
  </si>
  <si>
    <t>When changing A+ status</t>
  </si>
  <si>
    <t>B100509</t>
  </si>
  <si>
    <t>0x900509</t>
  </si>
  <si>
    <t>BMS_WAKEUP Unable to set low bit</t>
  </si>
  <si>
    <t>BMS_WAKEUP 信號無法設定低凖位</t>
  </si>
  <si>
    <t>BMS_WAKEUP 信号无法设定低凖位</t>
  </si>
  <si>
    <t>1. Fusionu hardware abnormality (BMS_WAKEUP pin abnormality) 2. BMS_WAKEUP line circuit abnormality</t>
  </si>
  <si>
    <t>B10050A</t>
  </si>
  <si>
    <t>0x90050A</t>
  </si>
  <si>
    <t>The charging pile voltage is abnormal.</t>
  </si>
  <si>
    <t>充電樁電壓凖位異常</t>
  </si>
  <si>
    <t>The charging pile is abnormal</t>
  </si>
  <si>
    <t>充電樁異常</t>
  </si>
  <si>
    <t>無</t>
  </si>
  <si>
    <t>The CP voltage of the charging pile exceeds the standard value
(CpFault != NO_ERROR)</t>
  </si>
  <si>
    <t>CP voltage level is normal</t>
  </si>
  <si>
    <t>B10050B</t>
  </si>
  <si>
    <t>0x90050B</t>
  </si>
  <si>
    <t>Abnormal frequency of charging pile</t>
  </si>
  <si>
    <t>充電樁頻率異常</t>
  </si>
  <si>
    <t>1. The charging pile is abnormal. 2.Charging gun abnormality.</t>
  </si>
  <si>
    <t>1. 充電樁異常
2. 充電槍異常</t>
  </si>
  <si>
    <t>Charging pile frequency exceeds standard value
(_PlcChargeEnd = 0xC)
PwmFreqOK = False</t>
  </si>
  <si>
    <t>CP voltage frequency is normal</t>
  </si>
  <si>
    <t>B10050C</t>
  </si>
  <si>
    <t>0x90050C</t>
  </si>
  <si>
    <t>BMS charging stops abnormally</t>
  </si>
  <si>
    <t>BMS充電異常停止</t>
  </si>
  <si>
    <t>1. The vehicle status does not allow charging.
2. BMS abnormality.</t>
  </si>
  <si>
    <t>1. 車輛狀態不允許充電
2. BMS 異常</t>
  </si>
  <si>
    <t>(BST) SPN3512 = 1 or (BST) SPN3513 = 1</t>
  </si>
  <si>
    <t>The testFail detected for 1 time. (from entering charging to leaving charging is counted as one charge)</t>
  </si>
  <si>
    <t>Communication is normal</t>
  </si>
  <si>
    <t>B10050D</t>
  </si>
  <si>
    <t>0x90050D</t>
  </si>
  <si>
    <t>EVSE charging abnormal notification stops charging.</t>
  </si>
  <si>
    <t>EVSE充電異常通知停止充電</t>
  </si>
  <si>
    <t>EVSE充電異常停止</t>
  </si>
  <si>
    <t>The charging pile is abnormal.</t>
  </si>
  <si>
    <t>_PlcChargeEnd = 3</t>
  </si>
  <si>
    <t>B10050E</t>
  </si>
  <si>
    <t>0x90050E</t>
  </si>
  <si>
    <t>Charging communication handshake abnormality (Charging pile V2G signal abnormality timeout)</t>
  </si>
  <si>
    <t>充電通訊交握異常 (充電樁V2G訊號異常 timeout)</t>
  </si>
  <si>
    <t>充電通訊交握異常 (充電樁V2G訊號異常 Timeout )</t>
  </si>
  <si>
    <t>_PlcChargeEnd = 2</t>
  </si>
  <si>
    <t>B100510</t>
  </si>
  <si>
    <t>0x900510</t>
  </si>
  <si>
    <t>Charging communication handshake abnormality (Charging pile SLAC signal timeout abnormality)</t>
  </si>
  <si>
    <t>充電通訊交握異常 (充電樁SLAC訊號 timeout 異常)</t>
  </si>
  <si>
    <t>充電通訊交握異常 (充電樁 SLAC 訊號 timeout 異常)</t>
  </si>
  <si>
    <t>TT_matching_repetition timeout</t>
  </si>
  <si>
    <t>B100511</t>
  </si>
  <si>
    <t>0x900511</t>
  </si>
  <si>
    <t>Charging communication handshake abnormality (Charging pile SLAC signal attenuation exceeds the range)</t>
  </si>
  <si>
    <t>充電通訊交握異常 (充電樁SLAC訊號衰減超出範圍)</t>
  </si>
  <si>
    <t xml:space="preserve"> EVSE_NOT_FOUND
(Average_Attenuation  &gt; 45)</t>
  </si>
  <si>
    <t>B100512</t>
  </si>
  <si>
    <t>0x900512</t>
  </si>
  <si>
    <t>Charging communication handshake abnormality (charging pile SLAC packet does not comply with ISO standards)</t>
  </si>
  <si>
    <t>充電通訊交握異常 (充電樁SLAC 封包不符規範)</t>
  </si>
  <si>
    <t>charging pile SLAC packet does not comply with ISO standards</t>
  </si>
  <si>
    <t>B100513</t>
  </si>
  <si>
    <t>0x900513</t>
  </si>
  <si>
    <t>Charging communication handshake abnormality (charging pile SDP Timeout)</t>
  </si>
  <si>
    <t>充電通訊交握異常 (充電樁 SDP 超時)</t>
  </si>
  <si>
    <t>SDP timeout</t>
  </si>
  <si>
    <t>B100514</t>
  </si>
  <si>
    <t>0x900514</t>
  </si>
  <si>
    <t>Charging communication handshake abnormality (Charging pile SDP packet abnormality)</t>
  </si>
  <si>
    <t>充電通訊交握異常 (充電樁 SDP 封包異常)</t>
  </si>
  <si>
    <t>Charging pile SDP packet abnormality</t>
  </si>
  <si>
    <t>B100515</t>
  </si>
  <si>
    <t>0x900515</t>
  </si>
  <si>
    <t>Charging communication handshake abnormality (charging pile V2G packet does not comply with ISO standards)</t>
  </si>
  <si>
    <t>充電通訊交握異常 (充電樁 V2G 封包不符規範)</t>
  </si>
  <si>
    <t>charging pile V2G packet does not comply with ISO standards
(_PlcChargeEnd = 0xE)</t>
  </si>
  <si>
    <t>B100517</t>
  </si>
  <si>
    <t>0x900517</t>
  </si>
  <si>
    <t>Charging communication handshake abnormality (CpPwmDuty 5% abnormality)</t>
  </si>
  <si>
    <t>充電通訊交握異常 (CpPwmDuty 5% 異常)</t>
  </si>
  <si>
    <t>充电通讯交握异常 (CpPwmDuty 5% 异常)</t>
  </si>
  <si>
    <t>_PlcChargeEnd = 4</t>
  </si>
  <si>
    <t>B100518</t>
  </si>
  <si>
    <t>0x900518</t>
  </si>
  <si>
    <t>Charging communication handshake abnormality (Charging pile V2G signal abnormality: Authorization  60Sec Timeout)</t>
  </si>
  <si>
    <t>充電通訊交握異常 (充電樁V2G訊號異常: Authorization  60Sec Timeout)</t>
  </si>
  <si>
    <t>充電通訊交握異常 (充電樁V2G訊號異常:Authorization  60Sec Timeout)</t>
  </si>
  <si>
    <t>_PlcChargeEnd = 5</t>
  </si>
  <si>
    <t>B100519</t>
  </si>
  <si>
    <t>0x900519</t>
  </si>
  <si>
    <t>Charging communication handshake abnormality (Charging pile V2G signal abnormality: ChargeParameterDiscovery timeout )</t>
  </si>
  <si>
    <t>充電通訊交握異常 (充電樁V2G訊號異常: ChargeParameterDiscovery timeout )</t>
  </si>
  <si>
    <t>充電通訊交握異常 (充電樁V2G訊號異常:ChargeParameterDiscovery Timeout  )</t>
  </si>
  <si>
    <t>_PlcChargeEnd = 6</t>
  </si>
  <si>
    <t>B10051A</t>
  </si>
  <si>
    <t>0x90051A</t>
  </si>
  <si>
    <t>Charging communication handshake abnormality (Charging pile V2G signal abnormality: InsulationCheck 40Sec timeout)</t>
  </si>
  <si>
    <t>充電通訊交握異常 (充電樁V2G訊號異常: InsulationCheck 40Sec timeout)</t>
  </si>
  <si>
    <t>充電通訊交握異常 (充電樁V2G訊號異常:InsulationCheck 40Sec Timeout)</t>
  </si>
  <si>
    <t>_PlcChargeEnd = 7</t>
  </si>
  <si>
    <t>B10051B</t>
  </si>
  <si>
    <t>0x90051B</t>
  </si>
  <si>
    <t>Charging communication handshake abnormality (Charging pile V2G signal abnormality: Precharge  timeout)</t>
  </si>
  <si>
    <t>充電通訊交握異常 (充電樁V2G訊號異常: Precharge timeout)</t>
  </si>
  <si>
    <t>充電通訊交握異常 (充電樁V2G訊號異常:Precharge Timeout)</t>
  </si>
  <si>
    <t>_PlcChargeEnd = 8</t>
  </si>
  <si>
    <t>B10051C</t>
  </si>
  <si>
    <t>0x90051C</t>
  </si>
  <si>
    <t>Charging communication handshake abnormality (SALC-CM_SLAC_PARM connection timeout)</t>
  </si>
  <si>
    <t>充電通訊交握異常 (SALC-CM_SLAC_PARM 連線超時)</t>
  </si>
  <si>
    <t>充电通讯交握异常 (SALC-CM_SLAC_PARM 连线超时)</t>
  </si>
  <si>
    <t>re-try counter &gt; C_EV_match_retry(3)</t>
  </si>
  <si>
    <t>B10051D</t>
  </si>
  <si>
    <t>0x90051D</t>
  </si>
  <si>
    <t>Charging communication handshake abnormality (CM_ATTEN CHAR.IND connection timeout)</t>
  </si>
  <si>
    <t>充電通訊交握異常 (CM_ATTEN CHAR.IND 連線超時)</t>
  </si>
  <si>
    <t>充电通讯交握异常 (CM_ATTEN CHAR.IND 连线超时)</t>
  </si>
  <si>
    <t>Timer_TT_EV_atten_results (1200ms)</t>
  </si>
  <si>
    <t>B10051E</t>
  </si>
  <si>
    <t>0x90051E</t>
  </si>
  <si>
    <t>Charging communication handshake abnormality (SALC-CM_SLAC_MATCH connection timeout)</t>
  </si>
  <si>
    <t>充電通訊交握異常 (SALC-CM_SLAC_MATCH 連線超時)</t>
  </si>
  <si>
    <t>充电通讯交握异常 (SALC-CM_SLAC_MATCH 连线超时)</t>
  </si>
  <si>
    <t>re-try counter &gt; C_EV_match_retry</t>
  </si>
  <si>
    <t>B10051F</t>
  </si>
  <si>
    <t>0x90051F</t>
  </si>
  <si>
    <t>Charging communication handshake abnormality (SLAC-CM_SET KEY connection timeout)</t>
  </si>
  <si>
    <t>充電通訊交握異常 (SLAC-CM_SET KEY連線超時)</t>
  </si>
  <si>
    <t>充电通讯交握异常 (SLAC-CM_SET KEY连线超时)</t>
  </si>
  <si>
    <t>SetKey TimeOut (500ms)</t>
  </si>
  <si>
    <t>B100520</t>
  </si>
  <si>
    <t>0x900520</t>
  </si>
  <si>
    <t>Charging communication handshake abnormality (SLAC-Dlink connection timeout)</t>
  </si>
  <si>
    <t>充電通訊交握異常 (SLAC-Dlink連線超時)</t>
  </si>
  <si>
    <t>充电通讯交握异常 (SLAC-Dlink连线超时)</t>
  </si>
  <si>
    <t>D-LINK_READY_LINK_ETABLISHED TimeOut (12000ms) ?
Timer_TT_match_join</t>
  </si>
  <si>
    <t>B100521</t>
  </si>
  <si>
    <t>0x900521</t>
  </si>
  <si>
    <t>Charging communication handshake abnormality (TCP/TLS connection timeout)</t>
  </si>
  <si>
    <t>充電通訊交握異常 (TCP/TLS 連線超時)</t>
  </si>
  <si>
    <t>充电通讯交握异常 (TCP/TLS 连线超时)</t>
  </si>
  <si>
    <t>SetupTimer &gt;= 20 Sec</t>
  </si>
  <si>
    <t>B100522</t>
  </si>
  <si>
    <t>0x900522</t>
  </si>
  <si>
    <t>Charging communication handshake abnormality (V2G SessionSetup 20sec timeout)</t>
  </si>
  <si>
    <t>充電通訊交握異常 (V2G SessionSetup 20sec超時)</t>
  </si>
  <si>
    <t>充电通讯交握异常 (V2G SessionSetup 20sec超时)</t>
  </si>
  <si>
    <t>_PlcChargeEnd = 9
SetupTimer &gt;= 20 Sec</t>
  </si>
  <si>
    <t>B100523</t>
  </si>
  <si>
    <t>0x900523</t>
  </si>
  <si>
    <t>Charging communication handshake abnormality (BMS DC connection timeout)</t>
  </si>
  <si>
    <t>充電通訊交握異常 (BMS DC連線超時)</t>
  </si>
  <si>
    <t>充电通讯交握异常 (BMS DC连线超时)</t>
  </si>
  <si>
    <t>_PlcChargeEnd = 0xA
WaitGBDCTimer &gt; 10 Sec ? (BmsChoiceChargeMode)</t>
  </si>
  <si>
    <t>B100524</t>
  </si>
  <si>
    <t>0x900524</t>
  </si>
  <si>
    <t>Charging communication handshake abnormality (ChargeParameterDiscoveryRes parameter error)</t>
  </si>
  <si>
    <t>充電通訊交握異常 (ChargeParameterDiscoveryRes參數錯誤)</t>
  </si>
  <si>
    <t>充电通讯交握异常 (ChargeParameterDiscoveryRes参数错误)</t>
  </si>
  <si>
    <t>_PlcChargeEnd = B</t>
  </si>
  <si>
    <t>B100525</t>
  </si>
  <si>
    <t>0x900525</t>
  </si>
  <si>
    <t>Charging communication handshake abnormality (Plugin NG)</t>
  </si>
  <si>
    <t>充電通訊交握異常 (Plugin NG)</t>
  </si>
  <si>
    <t>充电通讯交握异常 (Plugin NG)</t>
  </si>
  <si>
    <t>_PlcChargeEnd = D</t>
  </si>
  <si>
    <t>B100526</t>
  </si>
  <si>
    <t>0x900526</t>
  </si>
  <si>
    <t>Charging communication handshake abnormality (PaymentOptions or ServiceCategory error)</t>
  </si>
  <si>
    <t>充電通訊交握異常 (PaymentOptions或ServiceCategory錯誤)</t>
  </si>
  <si>
    <t>充电通讯交握异常 (PaymentOptions或ServiceCategory错误)</t>
  </si>
  <si>
    <t>_PlcChargeEnd = F</t>
  </si>
  <si>
    <t>B100527</t>
  </si>
  <si>
    <t>0x900527</t>
  </si>
  <si>
    <t>Charging communication handshake abnormality (EnergyTransferType error)</t>
  </si>
  <si>
    <t>充電通訊交握異常 (EnergyTransferType錯誤)</t>
  </si>
  <si>
    <t>充电通讯交握异常 (EnergyTransferType错误)</t>
  </si>
  <si>
    <t>_PlcChargeEnd = 0x10</t>
  </si>
  <si>
    <t>B100528</t>
  </si>
  <si>
    <t>0x900528</t>
  </si>
  <si>
    <t>_PlcChargeEnd = 0x11</t>
  </si>
  <si>
    <t>_EvChargeEnd = 2</t>
  </si>
  <si>
    <t>B10052A</t>
  </si>
  <si>
    <t>0x90052A</t>
  </si>
  <si>
    <t>Charging communication handshake abnormality (BHM timeout)</t>
  </si>
  <si>
    <t>充電通訊交握異常 (BHM超時)</t>
  </si>
  <si>
    <t>充电通讯交握异常 (BHM超时)</t>
  </si>
  <si>
    <t>B10052B</t>
  </si>
  <si>
    <t>0x90052B</t>
  </si>
  <si>
    <t>Charging communication handshake abnormality (TimeoutRxBRM timeout)</t>
  </si>
  <si>
    <t>充電通訊交握異常 (TimeoutRxBRM 超時)</t>
  </si>
  <si>
    <t>充电通讯交握异常 (TimeoutRxBRM 超时)</t>
  </si>
  <si>
    <t>B10052C</t>
  </si>
  <si>
    <t>0x90052C</t>
  </si>
  <si>
    <t>Charging communication handshake abnormality (TimeoutRxBCP timeout)</t>
  </si>
  <si>
    <t>充電通訊交握異常 (TimeoutRxBCP 超時)</t>
  </si>
  <si>
    <t>充电通讯交握异常 (TimeoutRxBCP 超时)</t>
  </si>
  <si>
    <t>B10052D</t>
  </si>
  <si>
    <t>0x90052D</t>
  </si>
  <si>
    <t>Charging communication handshake abnormality (TimeoutRxBRO timeout)</t>
  </si>
  <si>
    <t>充電通訊交握異常 (TimeoutRxBRO 超時)</t>
  </si>
  <si>
    <t>充电通讯交握异常 (TimeoutRxBRO 超时)</t>
  </si>
  <si>
    <t>B10052E</t>
  </si>
  <si>
    <t>0x90052E</t>
  </si>
  <si>
    <t>Charging communication handshake abnormality (TimeoutRxBCS timeout)</t>
  </si>
  <si>
    <t>充電通訊交握異常 (TimeoutRxBCS 超時)</t>
  </si>
  <si>
    <t>充电通讯交握异常 (TimeoutRxBCS 超时)</t>
  </si>
  <si>
    <t>B10052F</t>
  </si>
  <si>
    <t>0x90052F</t>
  </si>
  <si>
    <t>Charging communication handshake abnormality (TimeoutRxBCL timeout)</t>
  </si>
  <si>
    <t>充電通訊交握異常 (TimeoutRxBCL 超時)</t>
  </si>
  <si>
    <t>充电通讯交握异常 (TimeoutRxBCL 超时)</t>
  </si>
  <si>
    <t>B100530</t>
  </si>
  <si>
    <t>0x900530</t>
  </si>
  <si>
    <t>Charging communication handshake abnormality (TimeoutRxBST ​​timeout)</t>
  </si>
  <si>
    <t>充電通訊交握異常 (TimeoutRxBST 超時)</t>
  </si>
  <si>
    <t>充电通讯交握异常 (TimeoutRxBST 超时)</t>
  </si>
  <si>
    <t>B100531</t>
  </si>
  <si>
    <t>0x900531</t>
  </si>
  <si>
    <t>Charging communication handshake abnormality (TimeRxBSD timeout)</t>
  </si>
  <si>
    <t>充電通訊交握異常 (TimeRxBSD 超時)</t>
  </si>
  <si>
    <t>充电通讯交握异常 (TimeRxBSD 超时)</t>
  </si>
  <si>
    <t>B100532</t>
  </si>
  <si>
    <t>0x900532</t>
  </si>
  <si>
    <t>Charging communication handshake abnormality (S2 disconnection timeout)</t>
  </si>
  <si>
    <t>充電通訊交握異常 (S2斷開超時)</t>
  </si>
  <si>
    <t>充电通讯交握异常 (S2断开超时)</t>
  </si>
  <si>
    <t>B100533</t>
  </si>
  <si>
    <t>0x900533</t>
  </si>
  <si>
    <t>Charging communication handshake abnormality (V2gState switches to OFF and times out)</t>
  </si>
  <si>
    <t>充電通訊交握異常 (V2gState切到OFF超時)</t>
  </si>
  <si>
    <t>充电通讯交握异常 (V2gState切到OFF超时)</t>
  </si>
  <si>
    <t>B100534</t>
  </si>
  <si>
    <t>0x900534</t>
  </si>
  <si>
    <t>Charging communication handshake abnormality (TimeoutRxCRM00 timeout)</t>
  </si>
  <si>
    <t>充電通訊交握異常 (TimeoutRxCRM00超時)</t>
  </si>
  <si>
    <t>充电通讯交握异常 (TimeoutRxCRM00超时)</t>
  </si>
  <si>
    <t>_EvChargeEnd = 3</t>
  </si>
  <si>
    <t>B100535</t>
  </si>
  <si>
    <t>0x900535</t>
  </si>
  <si>
    <t>Charging communication handshake abnormality (TimeoutRxCRMAA timeout)</t>
  </si>
  <si>
    <t>充電通訊交握異常 (TimeoutRxCRMAA超時)</t>
  </si>
  <si>
    <t>充电通讯交握异常 (TimeoutRxCRMAA超时)</t>
  </si>
  <si>
    <t>B100536</t>
  </si>
  <si>
    <t>0x900536</t>
  </si>
  <si>
    <t>Charging communication handshake abnormality (TimeoutRxCTSCML timeout)</t>
  </si>
  <si>
    <t>充電通訊交握異常 (TimeoutRxCTSCML超時)</t>
  </si>
  <si>
    <t>充电通讯交握异常 (TimeoutRxCTSCML超时)</t>
  </si>
  <si>
    <t>B100537</t>
  </si>
  <si>
    <t>0x900537</t>
  </si>
  <si>
    <t>B100538</t>
  </si>
  <si>
    <t>0x900538</t>
  </si>
  <si>
    <t>Charging communication handshake abnormality (TimeoutRxCRO timeout)</t>
  </si>
  <si>
    <t>充電通訊交握異常 (TimeoutRxCRO超時)</t>
  </si>
  <si>
    <t>充电通讯交握异常 (TimeoutRxCRO超时)</t>
  </si>
  <si>
    <t>B100539</t>
  </si>
  <si>
    <t>0x900539</t>
  </si>
  <si>
    <t>Charging communication handshake abnormality (TimeoutRxCCS timeout)</t>
  </si>
  <si>
    <t>充電通訊交握異常 (TimeoutRxCCS超時)</t>
  </si>
  <si>
    <t>充电通讯交握异常 (TimeoutRxCCS超时)</t>
  </si>
  <si>
    <t>B10053A</t>
  </si>
  <si>
    <t>0x90053A</t>
  </si>
  <si>
    <t>Charging communication handshake abnormality (TimeoutRxCST timeout)</t>
  </si>
  <si>
    <t>充電通訊交握異常 (TimeoutRxCST超時)</t>
  </si>
  <si>
    <t>充电通讯交握异常 (TimeoutRxCST超时)</t>
  </si>
  <si>
    <t>B10053B</t>
  </si>
  <si>
    <t>0x90053B</t>
  </si>
  <si>
    <t>U100701</t>
  </si>
  <si>
    <t>0xD00701</t>
  </si>
  <si>
    <t xml:space="preserve">Ethernet Link Down </t>
  </si>
  <si>
    <t>乙太網開路</t>
  </si>
  <si>
    <t>以太网开路</t>
  </si>
  <si>
    <t>1.Ethernet cable fault
2.Ethernet node failure</t>
  </si>
  <si>
    <t>1、乙太網線纜故障
2、對端乙太網節點故障</t>
  </si>
  <si>
    <t>1、以太网线缆故障
2、对端以太网节点故障</t>
  </si>
  <si>
    <t>PHY module not detected</t>
  </si>
  <si>
    <t>PHY module not detected continues for 1 sec</t>
  </si>
  <si>
    <t>PHY module can be detected</t>
  </si>
  <si>
    <t>reset PHY module</t>
  </si>
  <si>
    <t>Unable to self recover</t>
  </si>
  <si>
    <t>U100702</t>
  </si>
  <si>
    <t>0xD00702</t>
  </si>
  <si>
    <t>Lost Communication with TBOX</t>
  </si>
  <si>
    <t>與 TBox 失去通訊</t>
  </si>
  <si>
    <t>与 TBox 失去通讯</t>
  </si>
  <si>
    <t>The relevant ECU damage</t>
  </si>
  <si>
    <t>相關ECU損壞</t>
  </si>
  <si>
    <t>相关ECU损坏</t>
  </si>
  <si>
    <t xml:space="preserve">Lost Communication with TBox </t>
  </si>
  <si>
    <t>Lost Communication with TBox over 500ms</t>
  </si>
  <si>
    <t>Receive TBox Any Frame</t>
  </si>
  <si>
    <t>No</t>
  </si>
  <si>
    <t>B100801</t>
  </si>
  <si>
    <t>0x900801</t>
  </si>
  <si>
    <t>SSD is not available</t>
  </si>
  <si>
    <t>SSD 無法存取</t>
  </si>
  <si>
    <t>SSD 无法存取</t>
  </si>
  <si>
    <t>system failure</t>
  </si>
  <si>
    <t>SSD is unable to be read/written</t>
  </si>
  <si>
    <t>FD enter wakeup mode</t>
  </si>
  <si>
    <t>FD detect SSD is unable to be read/written for 3 times</t>
  </si>
  <si>
    <t>SSD is able to be read/written</t>
  </si>
  <si>
    <t>B100802</t>
  </si>
  <si>
    <t>0x900802</t>
  </si>
  <si>
    <t>SocketCAN interfaces are not available</t>
  </si>
  <si>
    <t>SocketCAN介面無法存取</t>
  </si>
  <si>
    <t>SocketCAN界面无法存取</t>
  </si>
  <si>
    <t>Detect when VND start</t>
  </si>
  <si>
    <t>FD failed to access SocketCAN interfaces</t>
  </si>
  <si>
    <t>SocketCAN interfaces are  available</t>
  </si>
  <si>
    <t>U100201</t>
  </si>
  <si>
    <t>0xD00201</t>
  </si>
  <si>
    <t>The CAN signal between VCU and BMS6 is discontinuous</t>
  </si>
  <si>
    <t>車輛控制器與電池管理模組6間CAN信號不連續</t>
  </si>
  <si>
    <t>车辆控制器与电池管理模块6间CAN信号不连续</t>
  </si>
  <si>
    <t>1. Electromagnetic interference or noise
2. The CAN system is faulty
3. The device is faulty or damaged
4. The cable is disconnected or in poor contact</t>
  </si>
  <si>
    <t>1. 電磁幹擾或噪音
2. CAN系統故障
3. 設備故障或損壞
4. 電纜斷開或者接觸不良</t>
  </si>
  <si>
    <t>1. 电磁干扰或噪音
2. CAN系统故障
3. 设备故障或损坏
4. 电缆断开或者接触不良</t>
  </si>
  <si>
    <t>Monitor detect life counter not continue from BMS6 for 500ms continuously</t>
  </si>
  <si>
    <t>This CAN state ~= bus off (AND)
This CAN message state ~= lost communication (AND)
Vehicle power state ~= OFF</t>
  </si>
  <si>
    <t>After 2 time(s) of above detection continuously. (Total time for decision = 1000ms)</t>
  </si>
  <si>
    <t>Monitor detect life counter continue from BMS6 for 1000ms continuously</t>
  </si>
  <si>
    <t>1. Keep signal status last received correctly
Following signal that should be kept:
ChrgPlugSta
HVBattReady4Pre
HVILSta
HVBContactorSta
BMS_READY</t>
  </si>
  <si>
    <t>1. Set power output demand linearly decreases to the "Limp home" mode. (AND)
2. Set red indicator ON (AND)
3. DTC write into NVM
4. Vehicle malfunction LV2 POPUP</t>
  </si>
  <si>
    <t>Same as pass criteria</t>
  </si>
  <si>
    <t>PwrSta = OFF 
(OR)
When clear DTC is requested</t>
  </si>
  <si>
    <t>None</t>
  </si>
  <si>
    <t>U100202</t>
  </si>
  <si>
    <t>0xD00202</t>
  </si>
  <si>
    <t>The CAN signal between VCU and BMS6 is incomplete</t>
  </si>
  <si>
    <t>車輛控制器與電池管理模組6間CAN信號不完整</t>
  </si>
  <si>
    <t>车辆控制器与电池管理模块6间CAN信号不完整</t>
  </si>
  <si>
    <t>Monitor detect checksum not continue from BMS6 for 500ms continuously</t>
  </si>
  <si>
    <t>U100203</t>
  </si>
  <si>
    <t>0xD00203</t>
  </si>
  <si>
    <t>The CAN signal between VCU and BMS1 is discontinuous</t>
  </si>
  <si>
    <t>車輛控制器與電池管理模組1間CAN信號不連續</t>
  </si>
  <si>
    <t>车辆控制器与电池管理模块1间CAN信号不连续</t>
  </si>
  <si>
    <t>Monitor detect life counter not continue from BMS1 for 50ms continuously</t>
  </si>
  <si>
    <t>After 5 time(s) of above detection continuously. (Total time for decision = 250ms)</t>
  </si>
  <si>
    <t>Monitor detect life counter continue from BMS1 for 250ms continuously</t>
  </si>
  <si>
    <t>1. Keep signal status last received correctly
Following signal that should be kept:
HVBattVolt
HVBattCurr
HVBPwrAvailDchrg
HVBPwIAvailChrg</t>
  </si>
  <si>
    <t>1. Set power output demand decreases to 0N-m linearly. (AND)
2. Do general power down process if vehicle speed &lt;= 3kph (AND)
3. Keep vehicle power state = STANDBY (AND)
4. Set red indicator ON (AND)
5. DTC write into NVM
6. Vehicle malfunction LV3 POPUP</t>
  </si>
  <si>
    <t>U100204</t>
  </si>
  <si>
    <t>0xD00204</t>
  </si>
  <si>
    <t>The CAN signal between VCU and BMS1 is incomplete</t>
  </si>
  <si>
    <t>車輛控制器與電池管理模組1間CAN信號不完整</t>
  </si>
  <si>
    <t>车辆控制器与电池管理模块1间CAN信号不完整</t>
  </si>
  <si>
    <t>Monitor detect checksum not continue from BMS1 for 50ms continuously</t>
  </si>
  <si>
    <t>Monitor detect checksum continue from BMS1 for 250ms continuously</t>
  </si>
  <si>
    <t>U100205</t>
  </si>
  <si>
    <t>0xD00205</t>
  </si>
  <si>
    <t>The CAN signal between VCU and CCU1 is discontinuous</t>
  </si>
  <si>
    <t>車輛控制器與二合一充電模組1間CAN信號不連續</t>
  </si>
  <si>
    <t>车辆控制器与二合一充电模块1间CAN信号不连续</t>
  </si>
  <si>
    <t>Monitor detect life counter not continue from CCU1 for 50ms continuously</t>
  </si>
  <si>
    <t>Monitor detect life counter continue from CCU1 for 250ms continuously</t>
  </si>
  <si>
    <t>1. Keep signal status last received correctly
Following signal that should be kept:
DCDCInVoltInf
DCDCAuxVolt</t>
  </si>
  <si>
    <t>U100206</t>
  </si>
  <si>
    <t>0xD00206</t>
  </si>
  <si>
    <t>The CAN signal between VCU and CCU1 is incomplete</t>
  </si>
  <si>
    <t>車輛控制器與二合一充電模組1間CAN信號不完整</t>
  </si>
  <si>
    <t>车辆控制器与二合一充电模块1间CAN信号不完整</t>
  </si>
  <si>
    <t>Monitor detect checksum not continue from CCU1 for 50ms continuously</t>
  </si>
  <si>
    <t>Monitor detect checksum continue from CCU1 for 250ms continuously</t>
  </si>
  <si>
    <t>1. Keep signal status last received correctly
Following signal that should be kept:
DCDCInVoltInf
DCDCAuxVolt</t>
  </si>
  <si>
    <t>U100207</t>
  </si>
  <si>
    <t>0xD00207</t>
  </si>
  <si>
    <t>The CAN signal between VCU and CCU2 is discontinuous</t>
  </si>
  <si>
    <t>車輛控制器與二合一充電模組2間CAN信號不連續</t>
  </si>
  <si>
    <t>车辆控制器与二合一充电模块2间CAN信号不连续</t>
  </si>
  <si>
    <t>Monitor detect life counter not continue from CCU2 for 500ms continuously</t>
  </si>
  <si>
    <t>Monitor detect life counter continue from CCU2 for 1000ms continuously</t>
  </si>
  <si>
    <t>1. Keep signal status last received correctly
Following signal that should be kept:
DCDCReady4Pre
DCDCEnaSta
DCDCFaultSta</t>
  </si>
  <si>
    <t>D31_01_SG005
FTTI: 1.8s
Signal cycle time 100ms
Current:
FD:500*5=2500ms + Meter: 500ms =3s</t>
  </si>
  <si>
    <t>U100208</t>
  </si>
  <si>
    <t>0xD00208</t>
  </si>
  <si>
    <t>The CAN signal between VCU and CCU2 is incomplete</t>
  </si>
  <si>
    <t>車輛控制器與二合一充電模組2間CAN信號不完整</t>
  </si>
  <si>
    <t>车辆控制器与二合一充电模块2间CAN信号不完整</t>
  </si>
  <si>
    <t>Monitor detect checksum not continue from CCU2 for 500ms continuously</t>
  </si>
  <si>
    <t>Monitor detect checksum continue from CCU2 for 2500ms continuously</t>
  </si>
  <si>
    <t>U100209</t>
  </si>
  <si>
    <t>0xD00209</t>
  </si>
  <si>
    <t>The CAN signal between VCU and ABM1 is discontinuous</t>
  </si>
  <si>
    <t>車輛控制器與安全氣囊模組模組1間CAN信號不連續</t>
  </si>
  <si>
    <t>车辆控制器与安全气囊模块模块1间CAN信号不连续</t>
  </si>
  <si>
    <t>Monitor detect life counter not continue from ABM1 for 200ms continuously</t>
  </si>
  <si>
    <t>After 5 time(s) of above detection continuously. (Total time for decision = 1000ms)</t>
  </si>
  <si>
    <t>Monitor detect life counter continue from ABM1 for 1000ms continuously</t>
  </si>
  <si>
    <t>1. Replaced crash signal by hard wire PWM signal as backup (AND)
2. Set red indicator ON (AND)
3. DTC write into NVM</t>
  </si>
  <si>
    <t>D31_01_SG002
D31_01_SG003
FTTI: 1.0s (Critical)
Signal cycle time 40ms (TBD)</t>
  </si>
  <si>
    <t>U10020A</t>
  </si>
  <si>
    <t>0xD0020A</t>
  </si>
  <si>
    <t>The CAN signal between VCU and ABM1 is incomplete</t>
  </si>
  <si>
    <t>車輛控制器與安全氣囊模組模組1間CAN信號不完整</t>
  </si>
  <si>
    <t>车辆控制器与安全气囊模块模块1间CAN信号不完整</t>
  </si>
  <si>
    <t>Monitor detect checksum not continue from ABM1 for 2000ms continuously</t>
  </si>
  <si>
    <t>Monitor detect checksum continue from ABM1 for 1000ms continuously</t>
  </si>
  <si>
    <t>P10020B</t>
  </si>
  <si>
    <t>0x10020B</t>
  </si>
  <si>
    <t>Fault level 1 subsystem error</t>
  </si>
  <si>
    <t>故障等級一子系統故障</t>
  </si>
  <si>
    <t>故障等级一子系统故障</t>
  </si>
  <si>
    <t>1. The battery management system reports a level 1~3 fault
2. Motor controller sends level 0 fault
3. The DCDC converter reports a level 1 fault
4. The on-board charger reports a level 1 fault</t>
  </si>
  <si>
    <t>1. 電池管理系統發報等級1~3故障
2.馬達控制器發報等級0故障
3. DCDC轉換器發報等級1故障
4. 車載充電器發報等級1故障</t>
  </si>
  <si>
    <t>1. 电池管理系统发报等级1~3故障
2.马达控制器发报等级0故障
3. DCDC转换器发报等级1故障
4. 车载充电器发报等级1故障</t>
  </si>
  <si>
    <t>System fault</t>
  </si>
  <si>
    <t>VCU not receive positive result of system fault  for 500ms continuously
Definition of positive result as below :
BMS: BMS_Warn_1 = 0 (AND)
BMS: BMS_Warn_2 = 0 (AND)
BMS: BMS_Warn_3 = 0 (AND)
MCU: MCU_Warn ~= 0 (AND)
CCU: DCDCFaultSta ~= 2 (AND)
CCU: OBCFaultSta = 1</t>
  </si>
  <si>
    <t>After 1 time(s) of above detection continuously.</t>
  </si>
  <si>
    <t>VCU receive positive result of system fault.</t>
  </si>
  <si>
    <t>1. DTC write into NVM</t>
  </si>
  <si>
    <t>P10020C</t>
  </si>
  <si>
    <t>0x10020C</t>
  </si>
  <si>
    <t>Fault level 2 subsystem error</t>
  </si>
  <si>
    <t>故障等級二子系統故障</t>
  </si>
  <si>
    <t>故障等级二子系统故障</t>
  </si>
  <si>
    <t>1. The battery management system reports a level 4~5 fault
2. Motor controller sends level 1~2 fault
3. The DCDC converter reports a level 2 fault</t>
  </si>
  <si>
    <t>1. 電池管理系統發報等級4~5故障
2.馬達控制器發報等級1~2故障
3. DCDC轉換器發報等級2故障</t>
  </si>
  <si>
    <t>1. 电池管理系统发报等级4~5故障
2.马达控制器发报等级1~2故障
3. DCDC转换器发报等级2故障</t>
  </si>
  <si>
    <t>VCU not receive positive result of system fault for 500ms continuously.
Definition of positive result as below :
BMS: BMS_Warn_4 = 0 (AND)
BMS: BMS_Warn_5 = 0 (AND)
MCU: MCU_Warn ~= 1 (AND)
MCU: MCU_Warn ~= 2 (AND)
CCU: DCDCFaultSta ~= 3</t>
  </si>
  <si>
    <t>P10020D</t>
  </si>
  <si>
    <t>0x10020D</t>
  </si>
  <si>
    <t>Fault level 3 subsystem error</t>
  </si>
  <si>
    <t>故障等級三子系統故障</t>
  </si>
  <si>
    <t>故障等级三子系统故障</t>
  </si>
  <si>
    <t>1. The battery management system reports a level 6 fault
2. Motor controller sends level 3 fault</t>
  </si>
  <si>
    <t>1. 電池管理系統發報等級6故障
2.馬達控制器發報等級3故障</t>
  </si>
  <si>
    <t>1. 电池管理系统发报等级6故障
2.马达控制器发报等级3故障</t>
  </si>
  <si>
    <t xml:space="preserve">VCU not receive positive result of system fault for 500ms continuously..
Definition of positive result as below :
BMS: BMS_Warn_6 = 0 (AND)
MCU: MCU_Warn ~= 3
</t>
  </si>
  <si>
    <t>P10020E</t>
  </si>
  <si>
    <t>0x10020E</t>
  </si>
  <si>
    <t>Fault level 4 subsystem error</t>
  </si>
  <si>
    <t>故障等級四子系統故障</t>
  </si>
  <si>
    <t>故障等级四子系统故障</t>
  </si>
  <si>
    <t>1. The battery management system reports a level 7~8 fault</t>
  </si>
  <si>
    <t>1. 電池管理系統發報等級7~8故障</t>
  </si>
  <si>
    <t>1. 电池管理系统发报等级7~8故障</t>
  </si>
  <si>
    <t xml:space="preserve">VCU not receive positive result of system fault for 500ms continuously..
Definition of positive result as below :
BMS: BMS_Warn_7 = 0 (AND)
BMS: BMS_Warn_8 = 0 (AND)
</t>
  </si>
  <si>
    <t>1. Set power output demand to 0N-m immediately. (AND)
2. Do emergency power down process. (AND)
3. Keep vehicle power state = STANDBY (AND)
4. Set red indicator ON (AND)
5. DTC write into NVM
6. Vehicle malfunction LV4 POPUP</t>
  </si>
  <si>
    <t>P100210</t>
  </si>
  <si>
    <t>0x100210</t>
  </si>
  <si>
    <t>LV battery voltatge too low</t>
  </si>
  <si>
    <t>低壓電池啟動電壓過低</t>
  </si>
  <si>
    <t>低压电池启动电压过低</t>
  </si>
  <si>
    <t>1. Low-voltage battery overdischarge
2. Low-voltage battery aging</t>
  </si>
  <si>
    <t>1. 低壓電瓶過放電
2. 低壓電瓶老化</t>
  </si>
  <si>
    <t>1. 低压电瓶过放电
2. 低压电瓶老化</t>
  </si>
  <si>
    <t>Monitor detect FD ECU B+ ADC input voltage &lt; 9.5V for 5s continuously</t>
  </si>
  <si>
    <t xml:space="preserve">FD ECU wake up </t>
  </si>
  <si>
    <t>After 3 time(s) of above detection continuously. (Total time for decision = 15s)</t>
  </si>
  <si>
    <t>Monitor detect voltage in the range for 15s continuously</t>
  </si>
  <si>
    <t>1. Set power output demand linearly decreases to the "Limp home" mode. (AND)
2. Set red indicator ON (AND)
3. Vehicle malfunction LV2 POPUP (AND)
4. DTC write into NVM</t>
  </si>
  <si>
    <t>P100211</t>
  </si>
  <si>
    <t>0x100211</t>
  </si>
  <si>
    <t>LV power supply voltage too high</t>
  </si>
  <si>
    <t>低壓系統電源輸出過高</t>
  </si>
  <si>
    <t>低压系统电源输出过高</t>
  </si>
  <si>
    <t>Abnormal output of DCDC converter</t>
  </si>
  <si>
    <t>DCDC轉換器輸出異常</t>
  </si>
  <si>
    <t>DCDC转换器输出异常</t>
  </si>
  <si>
    <t>Monitor detect voltage &lt;13V for 5s continuously</t>
  </si>
  <si>
    <t>Vehicle power state =
ON (OR)
READY (OR)
OFF-A (OR)
OFF-C (OR)</t>
  </si>
  <si>
    <t>Monitor detect voltage in the range for 5s continuously</t>
  </si>
  <si>
    <t>P100212</t>
  </si>
  <si>
    <t>0x100212</t>
  </si>
  <si>
    <t>LV power supply voltage too low</t>
  </si>
  <si>
    <t>低壓系統電源輸出過低</t>
  </si>
  <si>
    <t>低压系统电源输出过低</t>
  </si>
  <si>
    <t>Monitor detect voltage &gt;15.5V for 5s continuously</t>
  </si>
  <si>
    <t>P100213</t>
  </si>
  <si>
    <t>0x100213</t>
  </si>
  <si>
    <t>HVB ready for precharge fail</t>
  </si>
  <si>
    <t>高壓電池準備預充電失效</t>
  </si>
  <si>
    <t>高压电池准备预充电失效</t>
  </si>
  <si>
    <t>Battery management system self-diagnosis is abnormal</t>
  </si>
  <si>
    <t>電池管理系統自檢異常</t>
  </si>
  <si>
    <t>电池管理系统自检异常</t>
  </si>
  <si>
    <t>Power up fault</t>
  </si>
  <si>
    <t xml:space="preserve">Monitor detect the HVB ready for precharge  timeout flag (VDMM_HVB4PreChk_flg) from PMM
</t>
  </si>
  <si>
    <t>Vehicle power state =
Power up</t>
  </si>
  <si>
    <t>Monitor not detect the HVB ready for precharge  timeout flag from PMM</t>
  </si>
  <si>
    <t>1. Do general power down process (AND)
2. Keep vehicle power state = STANDBY, if user request power up  (AND)
3. Set red indicator ON (AND)
4. prohibit power up process in current key cycle
5. DTC write into NVM
6. Vehicle malfunction LV3 POPUP</t>
  </si>
  <si>
    <t>P100214</t>
  </si>
  <si>
    <t>0x100214</t>
  </si>
  <si>
    <t>MCU ready for precharge fail</t>
  </si>
  <si>
    <t>馬達控制器準備預充電失效</t>
  </si>
  <si>
    <t>马达控制器准备预充电失效</t>
  </si>
  <si>
    <t>Motor control unit self-diagnosis is abnormal</t>
  </si>
  <si>
    <t>馬達控制單元自檢異常</t>
  </si>
  <si>
    <t>马达控制单元自检异常</t>
  </si>
  <si>
    <t>Monitor detect the MCU ready for precharge  timeout flag(VDMM_MCU4PreChk_flg)  from PMM</t>
  </si>
  <si>
    <t>Monitor not detect the MCU ready for precharge  timeout flag from PMM</t>
  </si>
  <si>
    <t>P100215</t>
  </si>
  <si>
    <t>0x100215</t>
  </si>
  <si>
    <t>DCDC ready for precharge fail</t>
  </si>
  <si>
    <t>DCDC轉換器準備預充電失效</t>
  </si>
  <si>
    <t>DCDC转换器准备预充电失效</t>
  </si>
  <si>
    <t>DCDC converter self-diagnosis is abnormal</t>
  </si>
  <si>
    <t>DCDC轉換器自檢異常</t>
  </si>
  <si>
    <t>DCDC转换器自检异常</t>
  </si>
  <si>
    <t>Monitor detect the DCDC ready for precharge  timeout flag (VDMM_DCDC4PreChk_flg) from PMM</t>
  </si>
  <si>
    <t>Monitor not detect the DCDC ready for precharge  timeout flag from PMM</t>
  </si>
  <si>
    <t>P100216</t>
  </si>
  <si>
    <t>0x100216</t>
  </si>
  <si>
    <t>BMS HV relay closed fail</t>
  </si>
  <si>
    <t>高壓繼電器接合失效</t>
  </si>
  <si>
    <t>高压继电器接合失效</t>
  </si>
  <si>
    <t>Failure to respond to the command signal of the vehicle controller within the time</t>
  </si>
  <si>
    <t>未在時間內響應車輛控制器指令訊號</t>
  </si>
  <si>
    <t>未在时间内响应车辆控制器指令讯号</t>
  </si>
  <si>
    <t>Monitor detect the BMS HV relay closed  timeout flag (VDMM_HVRlyCloChk_flg)  from PMM</t>
  </si>
  <si>
    <t>Monitor not detect the BMS HV relay closed   timeout flag from PMM</t>
  </si>
  <si>
    <t>P100217</t>
  </si>
  <si>
    <t>0x100217</t>
  </si>
  <si>
    <t>BMS ready fail</t>
  </si>
  <si>
    <t>高壓電池準備就緒狀態失效</t>
  </si>
  <si>
    <t>高压电池准备就绪状态失效</t>
  </si>
  <si>
    <t>Monitor detect the BMS ready  timeout flag (VDMM_BMSRdyChk_flg) from PMM</t>
  </si>
  <si>
    <t>Monitor not detect the BMS ready  timeout flag from PMM</t>
  </si>
  <si>
    <t>P100218</t>
  </si>
  <si>
    <t>0x100218</t>
  </si>
  <si>
    <t>DCDC enable fail</t>
  </si>
  <si>
    <t>DCDC轉換器啟用失效</t>
  </si>
  <si>
    <t>DCDC转换器启用失效</t>
  </si>
  <si>
    <t>Monitor detect the DCDC enable  timeout flag (VDMM_DCDCEnaChk_flg)  from PMM</t>
  </si>
  <si>
    <t>Monitor not detect the DCDC enable  timeout flag from PMM</t>
  </si>
  <si>
    <t>P100219</t>
  </si>
  <si>
    <t>0x100219</t>
  </si>
  <si>
    <t>High level system safety check fail</t>
  </si>
  <si>
    <t>高等級系統安檢失效</t>
  </si>
  <si>
    <t>高等级系统安检失效</t>
  </si>
  <si>
    <t>Check condition not satisfied</t>
  </si>
  <si>
    <t>檢查條件不滿足</t>
  </si>
  <si>
    <t>检查条件不满足</t>
  </si>
  <si>
    <t>Monitor detect the High level system safety check  timeout flag (VDMM_HiLvSaChkChk_flg)  from PMM</t>
  </si>
  <si>
    <t>Monitor not detect the High level system safety check  timeout flag from PMM</t>
  </si>
  <si>
    <t>P10021A</t>
  </si>
  <si>
    <t>0x10021A</t>
  </si>
  <si>
    <t>Mid level system safety check fail</t>
  </si>
  <si>
    <t>中等級階系統安檢失效</t>
  </si>
  <si>
    <t>中等级阶系统安检失效</t>
  </si>
  <si>
    <t>Monitor detect the Mid level system safety check  timeout flag (VDMM_MidLvSaChkChk_flg) from PMM</t>
  </si>
  <si>
    <t>Monitor not detect the Mid level system safety check  timeout flag from PMM</t>
  </si>
  <si>
    <t>P10021B</t>
  </si>
  <si>
    <t>0x10021B</t>
  </si>
  <si>
    <t>MCU disable fail</t>
  </si>
  <si>
    <t>馬達控制器停用失效</t>
  </si>
  <si>
    <t>马达控制器停用失效</t>
  </si>
  <si>
    <t>Power down fault</t>
  </si>
  <si>
    <t>Monitor detect the MCU disable  timeout flag (VDMM_MCUDisChk_flg) from PMM</t>
  </si>
  <si>
    <t>Vehicle power state =
Power down</t>
  </si>
  <si>
    <t>Monitor not detect the MCU disable  timeout flag from PMM</t>
  </si>
  <si>
    <t>P10021C</t>
  </si>
  <si>
    <t>0x10021C</t>
  </si>
  <si>
    <t>DCDC disable fail</t>
  </si>
  <si>
    <t>DCDC停用失效</t>
  </si>
  <si>
    <t>Monitor detect the DCDC disable  timeout flag (VDMM_DCDCDisChk_flg)  from PMM</t>
  </si>
  <si>
    <t>Monitor not detect the DCDC disable  timeout flag from PMM</t>
  </si>
  <si>
    <t>P10021D</t>
  </si>
  <si>
    <t>0x10021D</t>
  </si>
  <si>
    <t>BMS HV realay opened fail</t>
  </si>
  <si>
    <t>高壓繼電器斷開失效</t>
  </si>
  <si>
    <t>高压继电器断开失效</t>
  </si>
  <si>
    <t>Monitor detect the BMS HV realay opened  timeout flag (VDMM_HVRlyOpChk_flg) from PMM</t>
  </si>
  <si>
    <t>Monitor not detect the BMS HV realay opened  timeout flag from PMM</t>
  </si>
  <si>
    <t>1. Keep vehicle power state = STANDBY, (AND)
2. Set red indicator ON (AND)
3. Prohibit power up process in current key cycle
4. DTC write into NVM
 Vehicle malfunction LV3 POPUP
5. Request hazard flashing while STANDBY
6. POPUP system abnormal and discharge fail warning message.</t>
  </si>
  <si>
    <t>When clear DTC is requested
(OR)
BMS HV realay state = opened</t>
  </si>
  <si>
    <t>P10021E</t>
  </si>
  <si>
    <t>0x10021E</t>
  </si>
  <si>
    <t>MCU active discharge fail</t>
  </si>
  <si>
    <t>馬達控制器主動放電失效</t>
  </si>
  <si>
    <t>马达控制器主动放电失效</t>
  </si>
  <si>
    <t>Monitor detect the MCU active discharge  timeout flag(VDMM_MCUActChk_flg) from PMM</t>
  </si>
  <si>
    <t>Monitor not detect the MCU active discharge  timeout flag from PMM</t>
  </si>
  <si>
    <t>B10021F</t>
  </si>
  <si>
    <t>0x90021F</t>
  </si>
  <si>
    <t>OBC ready for precharge fail</t>
  </si>
  <si>
    <t>車載充電器準備預充電失效</t>
  </si>
  <si>
    <t>车载充电器准备预充电失效</t>
  </si>
  <si>
    <t>OBC self-diagnosis is abnormal</t>
  </si>
  <si>
    <t>車載充電器自檢異常</t>
  </si>
  <si>
    <t>车载充电器自检异常</t>
  </si>
  <si>
    <t>Charging fault</t>
  </si>
  <si>
    <t>Monitor detect the OBC ready for precharge  timeout flag from PMM</t>
  </si>
  <si>
    <t>Vehicle power state =
ON (OR)
OFF-C</t>
  </si>
  <si>
    <t>Monitor not detect the OBC ready for precharge  timeout flag from PMM</t>
  </si>
  <si>
    <t>P100220</t>
  </si>
  <si>
    <t>0x100220</t>
  </si>
  <si>
    <t xml:space="preserve"> Brake switch failure</t>
  </si>
  <si>
    <t>剎車開關失效</t>
  </si>
  <si>
    <t>刹车开关失效</t>
  </si>
  <si>
    <t>1. Abnormal comparison between FD GPIO2 input signal and ESC brake switch CAN signal
2. Abnormal comparison between FD GPIO 1 input signal and FD GPIO 2 signal
3. The brake switch CAN signal from ESC 5 is abnormal.
4. The brake stroke CAN signal from ESC 7 is abnormal.</t>
  </si>
  <si>
    <t>1. FD GPIO2輸入信號與ESC 剎車開關CAN訊號比對異常
2.FD GPIO 1輸入信號與FD GPIO 2信號比對異常
3. 來自ESC 5 的剎車開關CAN訊號異常
4. 來自ESC 7 的剎車行程CAN訊號異常</t>
  </si>
  <si>
    <t>1. FD GPIO2输入信号与ESC 刹车开关CAN讯号比对异常
2.FD GPIO 1输入信号与FD GPIO 2信号比对异常
3. 来自ESC 5 的刹车开关CAN讯号异常
4. 来自ESC 7 的刹车行程CAN讯号异常</t>
  </si>
  <si>
    <t>Monitor detect any VDDM_BrakeSigMatrix_enum = 1~36,
except for VDDM_BrakeSigMatrix_enum =3, 9, 12, 19, 21, 24, 33, 36 for 1 sec continuously.</t>
  </si>
  <si>
    <t>Vehicle power state = ON or READY</t>
  </si>
  <si>
    <t>After 3 time(s) of above detection continuously.(Total time for decision = 3s)</t>
  </si>
  <si>
    <t>Monitor detect the VDDM_BrakeSigMatrix_enum =3, 19, for 3 sec continuously.</t>
  </si>
  <si>
    <t>1. Set red indicator ON (AND)
2. DTC write into NVM</t>
  </si>
  <si>
    <t>P100221</t>
  </si>
  <si>
    <t>0x100221</t>
  </si>
  <si>
    <t>Brake switch signal abnormal and no backup signal</t>
  </si>
  <si>
    <t>剎車開關訊號嚴重異常且無備援訊號</t>
  </si>
  <si>
    <t>刹车开关讯号严重异常且无备援讯号</t>
  </si>
  <si>
    <t>Monitor detect any  VDDM_BrakeSigMatrix_enum = 9, 12, 21, 24, 33, 36 for 1 sec continuously.</t>
  </si>
  <si>
    <t>1. Set power output demand linearly decreases to the "Limp home" mode. (AND)
2. Set red indicator ON (AND)
3. DTC write into NVM (AND)
4. All brake signals used by the VCU_DC and PMM ON to READY must be set to an invalid state. (AND)
5. When the power state is ON and any of the gear D,N,R command is received 1 sec continuously , ask the user "系統故障，您是否要進入 READY狀態?". if user comfirmed and allow into READY state.</t>
  </si>
  <si>
    <t>P100223</t>
  </si>
  <si>
    <t>0x100223</t>
  </si>
  <si>
    <t xml:space="preserve"> Driver seat switch failure</t>
  </si>
  <si>
    <t>駕駛側座椅開關失效</t>
  </si>
  <si>
    <t>驾驶侧座椅开关失效</t>
  </si>
  <si>
    <t>Switch failure</t>
  </si>
  <si>
    <t>開關故障</t>
  </si>
  <si>
    <t>开关故障</t>
  </si>
  <si>
    <t>Monitor detect status of driver seat switch changed frequently, cycle less than 200msec  for 1 sec continuously. (OR)
Monitor detect seat switch = OFF and vehicle speed &gt;20kph 600sec continuously.</t>
  </si>
  <si>
    <t>Vehicle power state ~= OFF</t>
  </si>
  <si>
    <t>After 5 time(s) of above detection continuously.</t>
  </si>
  <si>
    <t>Monitor detect status of driver seat switch not change for 10sec continuously.</t>
  </si>
  <si>
    <t>1. DTC write into NVM  (AND)
2. All driver seat signals used by the VCU must be set to an invalid state. (AND)
3. Popup " 系統異常，若要離車請使用手動電源關閉功能" information</t>
  </si>
  <si>
    <t>D31_01_SG004</t>
  </si>
  <si>
    <t>P100224</t>
  </si>
  <si>
    <t>0x100224</t>
  </si>
  <si>
    <t>FL Door switch failure</t>
  </si>
  <si>
    <t>前左車門開關失效</t>
  </si>
  <si>
    <t>前左车门开关失效</t>
  </si>
  <si>
    <t>Monitor detect status of FL door switch changed frequently, cycle less than 200msec  for 1 sec continuously.</t>
  </si>
  <si>
    <t>Monitor detect status of FL door switch not change for 1sec continuously.</t>
  </si>
  <si>
    <t>1.  DTC write into NVM (AND)
2. Set door state signal = Invalid, and all the door signal conditions of  Power Mode Determination shall be ignored. (AND)
3. Popup "系統異常，若要離車請使用手動電源關閉功能" information (AND)
4. When the power state is ON, door state = invalid and brake S/W signal = ON is received 1 sec continuously , ask the user "系統故障，您是否要進入 READY狀態?". if user comfirmed and allow into READY state.</t>
  </si>
  <si>
    <t>P100225</t>
  </si>
  <si>
    <t>0x100225</t>
  </si>
  <si>
    <t>FR Door switch failure</t>
  </si>
  <si>
    <t>前右車門開關失效</t>
  </si>
  <si>
    <t>前右车门开关失效</t>
  </si>
  <si>
    <t>Monitor detect status of FR door switch changed frequently, cycle less than 200msec  for 1 sec continuously.</t>
  </si>
  <si>
    <t>Monitor detect status of FR door switch not change for 10sec continuously.</t>
  </si>
  <si>
    <t>P100226</t>
  </si>
  <si>
    <t>0x100226</t>
  </si>
  <si>
    <t>RL Door switch failure</t>
  </si>
  <si>
    <t>後左車門開關失效</t>
  </si>
  <si>
    <t>后左车门开关失效</t>
  </si>
  <si>
    <t>Monitor detect status of RL door switch changed frequently, cycle less than 200msec for 1 sec continuously.</t>
  </si>
  <si>
    <t>Monitor detect status of RL door switch not change for 1sec continuously.</t>
  </si>
  <si>
    <t>P100227</t>
  </si>
  <si>
    <t>0x100227</t>
  </si>
  <si>
    <t>RR Door switch failure</t>
  </si>
  <si>
    <t>後右車門開關失效</t>
  </si>
  <si>
    <t>后右车门开关失效</t>
  </si>
  <si>
    <t>Monitor detect status of RR door switch changed frequently, cycle less than 200msec for 1 sec continuously.</t>
  </si>
  <si>
    <t>Monitor detect status of RR door switch not change for 1sec continuously.</t>
  </si>
  <si>
    <t>U100228</t>
  </si>
  <si>
    <t>0xD00228</t>
  </si>
  <si>
    <t>VCU lost communication with BMS6</t>
  </si>
  <si>
    <t>VCU接收BMS6訊息丟失</t>
  </si>
  <si>
    <t>VCU接收BMS6讯息丢失</t>
  </si>
  <si>
    <t>"1. Abnormal controller power supply
2. Abnormal contact of the connector
3. The line is abnormal
4. The controller version is abnormal"</t>
  </si>
  <si>
    <t>1. 控制器電源異常
2. 連接器接觸異常
3. 線路異常
4. 控制器版本異常</t>
  </si>
  <si>
    <t>. 控制器电源异常
2. 连接器接触异常
3. 线路异常
4. 控制器版本异常</t>
  </si>
  <si>
    <t>Monitor detect lost communication  from BMS6 for 500ms continuously</t>
  </si>
  <si>
    <t>This CAN state ~= bus off (AND)
Vehicle power state ~= OFF</t>
  </si>
  <si>
    <t xml:space="preserve">After 2 time(s) of above detection continuously. (Total time for decision = 1000ms)
</t>
  </si>
  <si>
    <t>Monitor detect not lost communication  from BMS6 for 1000ms continuously</t>
  </si>
  <si>
    <t>1. Set power output demand linearly decreases to the "Limp home" mode  (AND)
2. Set red indicator ON (AND)
3. DTC write into NVM
4. Vehicle malfunction LV2 POPUP</t>
  </si>
  <si>
    <t>U100229</t>
  </si>
  <si>
    <t>0xD00229</t>
  </si>
  <si>
    <t>VCU lost communication with BMS1</t>
  </si>
  <si>
    <t>VCU接收BMS1訊息丟失</t>
  </si>
  <si>
    <t>VCU接收BMS1讯息丢失</t>
  </si>
  <si>
    <t>Monitor detect  lost communication from BMS1 for 50ms continuously</t>
  </si>
  <si>
    <t>Monitor detect not lost communication  from BMS1 for 250ms continuously</t>
  </si>
  <si>
    <t>U10022A</t>
  </si>
  <si>
    <t>0xD0022A</t>
  </si>
  <si>
    <t>VCU lost communication with CCU1</t>
  </si>
  <si>
    <t>VCU接收CCU1訊息丟失</t>
  </si>
  <si>
    <t>VCU接收CCU1讯息丢失</t>
  </si>
  <si>
    <t>Monitor detect  lost communication from CCU1 for 50ms continuously</t>
  </si>
  <si>
    <t>Monitor detect not lost communication from CCU1 for 250ms continuously</t>
  </si>
  <si>
    <t>U10022B</t>
  </si>
  <si>
    <t>0xD0022B</t>
  </si>
  <si>
    <t>VCU lost communication with CCU2</t>
  </si>
  <si>
    <t>VCU接收CCU2訊息丟失</t>
  </si>
  <si>
    <t>VCU接收CCU2讯息丢失</t>
  </si>
  <si>
    <t>Monitor detect  lost communication from CCU2 for 500ms continuously</t>
  </si>
  <si>
    <t>Monitor detect not lost communication  from CCU2 for 1000ms continuously</t>
  </si>
  <si>
    <t xml:space="preserve">1. Keep signal status last received correctly
Following signal that should be kept:
DCDCReady4Pre
DCDCEnaSta
DCDCFaultSta
</t>
  </si>
  <si>
    <t>U10022C</t>
  </si>
  <si>
    <t>0xD0022C</t>
  </si>
  <si>
    <t>VCU lost communication with ABM1</t>
  </si>
  <si>
    <t>VCU接收ABM1訊息丟失</t>
  </si>
  <si>
    <t>VCU接收ABM1讯息丢失</t>
  </si>
  <si>
    <t>Monitor detect  lost communication from ABM1 for 200ms continuously</t>
  </si>
  <si>
    <t>Monitor detect not lost communication from ABM1 for 1000ms continuously</t>
  </si>
  <si>
    <t>U10022D</t>
  </si>
  <si>
    <t>0xD0022D</t>
  </si>
  <si>
    <t>Key authentication failed</t>
  </si>
  <si>
    <t>鑰匙認證失效</t>
  </si>
  <si>
    <t>钥匙认证失效</t>
  </si>
  <si>
    <t>1. DKC key failed to pair with VCU
2. Communication abnormal"</t>
  </si>
  <si>
    <t>1. DKC金鑰與VCU配對失敗
2. 通訊異常</t>
  </si>
  <si>
    <t>1. DKC密钥与VCU配对失败
2. 通讯异常</t>
  </si>
  <si>
    <t xml:space="preserve">Monitor not detect key DKC authentication state = normal  from PMM for 600ms continuously
</t>
  </si>
  <si>
    <t>Vehicle power state =
ON (AND)
Brake pedal press</t>
  </si>
  <si>
    <t>After 3 time(s) of above detection. (Total time for decision = 1800ms)</t>
  </si>
  <si>
    <t>Monitor detect key authentication not failed for 1800ms continuously</t>
  </si>
  <si>
    <t>B10022E</t>
  </si>
  <si>
    <t>0x90022E</t>
  </si>
  <si>
    <t>Silent charging starts frequently</t>
  </si>
  <si>
    <t>靜默充電啟動頻繁</t>
  </si>
  <si>
    <t>静默充电启动频繁</t>
  </si>
  <si>
    <t>1. Poor storage capacity of low voltage battery
2. The dark current of the vehicle is too large"</t>
  </si>
  <si>
    <t>1. 低壓電瓶蓄電能力差
2. 車輛暗電流過大</t>
  </si>
  <si>
    <t>1. 低压电瓶蓄电能力差
2. 车辆暗电流过大</t>
  </si>
  <si>
    <t>Monitor detect silent charging frequency &gt;=  0.5 (threshold)
 Note: silent charging frequency = Number of LV charge from ECU sleep /  Number of LV check from ECU sleep</t>
  </si>
  <si>
    <t>After 5 time(s) of above detection.</t>
  </si>
  <si>
    <t xml:space="preserve">Monitor detect silent charging frequency &lt;  0.5 (threshold)
</t>
  </si>
  <si>
    <t>B10022F</t>
  </si>
  <si>
    <t>0x90022F</t>
  </si>
  <si>
    <t>System conditions of ON to READY not satisfied</t>
  </si>
  <si>
    <t>電源切換ON to READY系統條件不滿足</t>
  </si>
  <si>
    <t>电源切换ON to READY系统条件不满足</t>
  </si>
  <si>
    <t>1. Accelerator pedal failure
2. The MCU signal is abnormal
3. OTA update failed
4.Key authentication failed</t>
  </si>
  <si>
    <t>1. 油門踏板故障
2. MCU訊號異常
3. OTA更新失敗
4. 鑰匙認證失敗</t>
  </si>
  <si>
    <t>1. 油门踏板故障
2. MCU讯号异常
3. OTA更新失败
4. 钥匙认证失败</t>
  </si>
  <si>
    <t>Monitor detect acceleration pedal error or MCU error or OTA error or key authentication failed for 100ms continuously</t>
  </si>
  <si>
    <t>After 3 time(s) of above detection.</t>
  </si>
  <si>
    <t>Monitor not detect acceleration pedal error or MCU error or OTA error or key authentication failed for 300ms continuously</t>
  </si>
  <si>
    <t>1. Set red indicator ON (AND)
2. DTC write into NVM
3. While brake pedal press, POPUP 車輛系統異常，無法進入待命狀態。請聯絡服務中心
4. Set SysAllowReadySta = Not allow ready</t>
  </si>
  <si>
    <t>U100230</t>
  </si>
  <si>
    <t>0xD00230</t>
  </si>
  <si>
    <t>MCU_R1 lost comm</t>
  </si>
  <si>
    <t>後電機控制器1 通訊超時</t>
  </si>
  <si>
    <t>后电机控制器1 通讯超时</t>
  </si>
  <si>
    <t>1. Controller power supply fault
2. CAN harness connection fault
3. Controller connector connection fault
4. Software version incorrect</t>
  </si>
  <si>
    <t>1. 控制器電源狀態異常
2. CAN線路異常
3. 控制器接頭連接異常
4. 軟體版本錯誤</t>
  </si>
  <si>
    <t>1. 控制器电源状态异常
2. CAN线路连接异常
3. 控制器接头连接异常
4. 软件版次错误</t>
  </si>
  <si>
    <t>Detect lost comm from MCU_R1 for 50ms continuously</t>
  </si>
  <si>
    <t>No CAN BUS-OFF detected (AND)
Vehicle power state ~= OFF</t>
  </si>
  <si>
    <t>After 10 time(s) of above detection continuously. (Total time for decision = 500ms)</t>
  </si>
  <si>
    <t>Monitor detect no lost comm with MCU_R1 for 250ms continuously</t>
  </si>
  <si>
    <t>Keep last correctly received signal status for the below signals until confirm
MCUWarn_R
Rr_TMSpd
Rr_EDURealTMTq
Rr_EDURotateDirction
Rr_MotorAvailTq
Rr_RegenAvailTq</t>
  </si>
  <si>
    <t>1. DTC write into NVM (AND)
2. Set red indicator ON (AND)
3. Set limp home lamp ON (AND)
4. Power output derating to 0 Nm when VehSpeed &gt; 1 kph (AND)
When VehSpeed &lt;= 1 kph,
5. Do general power down process (AND)
6. Keep vehicle power state = STANDBY, if user request power up  (AND)
7. prohibit power up process in current key cycle</t>
  </si>
  <si>
    <t>Pass criteria = true (AND)
Vehicle speed &lt;= 1 kph</t>
  </si>
  <si>
    <t>Key OFF -&gt; STANDBY (OR)
When clear DTC is requested</t>
  </si>
  <si>
    <t>U100231</t>
  </si>
  <si>
    <t>0xD00231</t>
  </si>
  <si>
    <t>MCU_F1 lost comm</t>
  </si>
  <si>
    <t>前電機控制器1 通訊超時</t>
  </si>
  <si>
    <t>前电机控制器1 通讯超时</t>
  </si>
  <si>
    <t>Detect lost comm from MCU_F1 for 50ms continuously</t>
  </si>
  <si>
    <t>Monitor detect no lost comm with MCU_F1 for 250ms continuously</t>
  </si>
  <si>
    <t>Keep last correctly received signal status for the below signals until confirm
MCUWarn_F
Fr_TMSpd
Fr_EDURealTMTq
Fr_EDURotateDirction
Fr_MotorAvailTq
Fr_RegenAvailTq</t>
  </si>
  <si>
    <t>U100232</t>
  </si>
  <si>
    <t>0xD00232</t>
  </si>
  <si>
    <t>Shifter1 lost comm</t>
  </si>
  <si>
    <t>排檔機構1 通訊超時</t>
  </si>
  <si>
    <t>排挡机构1 通讯超时</t>
  </si>
  <si>
    <t>Detect lost comm from Shifter1 for 500ms continuously</t>
  </si>
  <si>
    <t>After 10 time(s) of above detection continuously. (Total time for decision = 5000ms)</t>
  </si>
  <si>
    <t>Monitor detect no lost comm with Shifter1 for 2500ms continuously</t>
  </si>
  <si>
    <t>Keep last correctly received signal status for the below signals until confirm
Shifter_Handle_Cmd</t>
  </si>
  <si>
    <t>1. Keep VTQD_GearActualPosn_enum to last correctly received signal (AND)
2. Set EDriveSysErr_ShifterErr to Error (AND)
3. Set red indicator ON (AND)
4. DTC write into NVM</t>
  </si>
  <si>
    <t>same as Pass criteria</t>
  </si>
  <si>
    <t>U100233</t>
  </si>
  <si>
    <t>0xD00233</t>
  </si>
  <si>
    <t>ESC7 lost comm</t>
  </si>
  <si>
    <t>動態穩定控制7 通訊超時</t>
  </si>
  <si>
    <t>动态稳定控制7 通讯超时</t>
  </si>
  <si>
    <t>Detect lost comm from ESC7 for 50ms continuously</t>
  </si>
  <si>
    <t>No CAN BUS-OFF detected (AND)
Vehicle power state = ON (OR)
READY</t>
  </si>
  <si>
    <t>Monitor detect no lost comm with ESC7 for 250ms continuously</t>
  </si>
  <si>
    <t>1. Keep last correctly received signal status for the below signals until confirm
RearAxlTrqReq_Brk
FrntAxlTrqReq_Brk
RDC_Active
Fr_RBC_Active
Rr_RBC_Active
2. Replace BrkPedalPos with backup signal MCPressure while MCPressure_V = valid</t>
  </si>
  <si>
    <t>1. Power output limited to "Limp-home mode" (AND)
2. Set limp home lamp ON (AND)
3. Disable braking regen, RgnAbnorSta = Abnormal (AND)
4. Set VTQD_TqSourceRr_enum = Internal
5.  Replace BrkPedalPos with backup signal MCPressure while MCPressure_V = valid (AND)
6. Set red indicator ON (AND)
7. DTC write into NVM</t>
  </si>
  <si>
    <t>U100234</t>
  </si>
  <si>
    <t>0xD00234</t>
  </si>
  <si>
    <t>ESC1 lost comm</t>
  </si>
  <si>
    <t>動態穩定控制1 通訊超時</t>
  </si>
  <si>
    <t>动态稳定控制1 通讯超时</t>
  </si>
  <si>
    <t>Detect lost comm from ESC1 for 50ms continuously</t>
  </si>
  <si>
    <t>Monitor detect no lost comm with ESC1 for 250ms continuously</t>
  </si>
  <si>
    <t>1. Keep last correctly received signal status for the below signals until confirm
RearAxlTrqReq_Drv
FrntAxlTrqReq_Drv
Fr_PTCS_Active
Rr_PTCS_Active
2. Replace VehSpeed with backup signal VDDM_VehSpd_kph = 3.6*π*Rr_TMSpd*Rw / 30 / KTQD_RrTMTotalGearRatio_gain while CAN comm is normal with MCU_R1</t>
  </si>
  <si>
    <t>1. Power output limited to "Limp-home mode" (AND)
2. Set limp home lamp ON (AND)
3. Disable VTQD_TqSourceRr_enum = Internal (AND)
4. VehSpeed replace with backup signal VDDM_VehSpd_kph = 3.6*π*Rr_TMSpd*Rw / 30 / KTQD_RrTMTotalGearRatio_gain while CAN comm is normal with MCU_R1(AND)
5. Set red indicator ON (AND)
6. DTC write into NVM</t>
  </si>
  <si>
    <t>U100235</t>
  </si>
  <si>
    <t>0xD00235</t>
  </si>
  <si>
    <t>ESC5 lost comm</t>
  </si>
  <si>
    <t>動態穩定控制5 通訊超時</t>
  </si>
  <si>
    <t>动态稳定控制5 通讯超时</t>
  </si>
  <si>
    <t>Detect lost comm from ESC5 for 50ms continuously</t>
  </si>
  <si>
    <t>Monitor detect no lost comm with ESC5 for 250ms continuously</t>
  </si>
  <si>
    <t>Keep last correctly received signal status for the below signals until confirm
LongAccel
MCPressure
LongAccel_V
MCPressure_V
BrkSw_Sta
BrkSw_V
(BrkSw_Sta is replaced with VDDM_BrakeSW_enum)</t>
  </si>
  <si>
    <t>1. Power output limited to "Limp-home mode" (AND)
2. Set limp home lamp ON (AND)
3. Set red indicator ON (AND)
4. DTC write into NVM</t>
  </si>
  <si>
    <t>U100236</t>
  </si>
  <si>
    <t>0xD00236</t>
  </si>
  <si>
    <t>MCU_R1 life count error</t>
  </si>
  <si>
    <t>後電機控制器1 life count 錯誤</t>
  </si>
  <si>
    <t>后电机控制器1 life count 错误</t>
  </si>
  <si>
    <t>1. CAN harness connection fault
2. Controller connector connection fault
3. Software version incorrect</t>
  </si>
  <si>
    <t>1. CAN線路異常
2. 控制器接頭連接異常
3. 軟體版本錯誤</t>
  </si>
  <si>
    <t>1. CAN线路连接异常
2. 控制器接头连接异常
3. 软件版次错误</t>
  </si>
  <si>
    <t>Detect life counter discontinuous from MCU_R1 for 50ms continuously</t>
  </si>
  <si>
    <t>No CAN BUS-OFF detected (AND)
No CAN Loss of MCU_R1 detected (AND)
Vehicle power state ~= OFF</t>
  </si>
  <si>
    <t>Monitor detect life counter continue from MCU_R1 for 250ms continuously</t>
  </si>
  <si>
    <t>功能安全相關
FTTI: 1.6s
Signal cycle time 10ms</t>
  </si>
  <si>
    <t>U100237</t>
  </si>
  <si>
    <t>0xD00237</t>
  </si>
  <si>
    <t>MCU_F1 life count error</t>
  </si>
  <si>
    <t>前電機控制器1 life count 錯誤</t>
  </si>
  <si>
    <t>前电机控制器1 life count 错误</t>
  </si>
  <si>
    <t>Detect life counter discontinuous from MCU_F1 for 50ms continuously</t>
  </si>
  <si>
    <t>No CAN BUS-OFF detected (AND)
No CAN Loss of MCU_F1 detected (AND)
Vehicle power state ~= OFF</t>
  </si>
  <si>
    <t>Monitor detect life counter continue from MCU_F1 for 250ms continuously</t>
  </si>
  <si>
    <t>U100238</t>
  </si>
  <si>
    <t>0xD00238</t>
  </si>
  <si>
    <t>Shifter1 life count error</t>
  </si>
  <si>
    <t>排檔機構1 life count 錯誤</t>
  </si>
  <si>
    <t>排文件机构1 life count 错误</t>
  </si>
  <si>
    <t>Detect life counter discontinuous from Shifter1 for 500ms continuously</t>
  </si>
  <si>
    <t>No CAN BUS-OFF detected (AND)
No CAN Loss of Shifter1 detected (AND)
Vehicle power state ~= OFF</t>
  </si>
  <si>
    <t>life counter continuous from Shifter1 for 2500ms</t>
  </si>
  <si>
    <t>same as detection window</t>
  </si>
  <si>
    <t>功能安全相關
FTTI: 1.18s
Signal cycle time 10ms</t>
  </si>
  <si>
    <t>U100239</t>
  </si>
  <si>
    <t>0xD00239</t>
  </si>
  <si>
    <t>ESC7 life count error</t>
  </si>
  <si>
    <t>動態穩定控制7 life count 錯誤</t>
  </si>
  <si>
    <t>动态稳定控制器7 life count 错误</t>
  </si>
  <si>
    <t>Detect life counter discontinuous from ESC7 for 50ms continuously</t>
  </si>
  <si>
    <t>No CAN BUS-OFF detected (AND)
No CAN Loss of ESC7 detected (AND)
Vehicle power state = ON (OR)
READY</t>
  </si>
  <si>
    <t>Monitor detect life counter continue from ESC7 for 250ms continuously</t>
  </si>
  <si>
    <t>功能安全相關
FTTI: 1.8s
Signal cycle time 10ms</t>
  </si>
  <si>
    <t>U10023A</t>
  </si>
  <si>
    <t>0xD0023A</t>
  </si>
  <si>
    <t>ESC1 life count error</t>
  </si>
  <si>
    <t>動態穩定控制1 life count 錯誤</t>
  </si>
  <si>
    <t>动态稳定控制器1 life count 错误</t>
  </si>
  <si>
    <t>Detect life counter discontinuous from ESC1 for 50ms continuously</t>
  </si>
  <si>
    <t>No CAN BUS-OFF detected (AND)
No CAN Loss of ESC1 detected (AND)
Vehicle power state = ON (OR)
READY</t>
  </si>
  <si>
    <t>Monitor detect life counter continue from ESC1 for 250ms continuously</t>
  </si>
  <si>
    <t>1. Power output limited to "Limp-home mode" (AND)
2. Set limp home lamp ON (AND)
3. Disable VTQD_TqSourceRr_enum = TCS (AND)
4. VehSpeed replace with backup signal VDDM_VehSpd_kph = 3.6*π*Rr_TMSpd*Rw / 30 / KTQD_RrTMTotalGearRatio_gain while CAN comm is normal with MCU_R1(AND)
5. Set red indicator ON (AND)
6. DTC write into NVM</t>
  </si>
  <si>
    <t>U10023B</t>
  </si>
  <si>
    <t>0xD0023B</t>
  </si>
  <si>
    <t>ESC5 life count error</t>
  </si>
  <si>
    <t>動態穩定控制5 life count 錯誤</t>
  </si>
  <si>
    <t>动态稳定控制器5 life count 错误</t>
  </si>
  <si>
    <t>Detect life counter discontinuous from ESC5 for 50ms continuously</t>
  </si>
  <si>
    <t>No CAN BUS-OFF detected (AND)
No CAN Loss of ESC5 detected (AND)
Vehicle power state = ON (OR)
READY</t>
  </si>
  <si>
    <t>Monitor detect life counter continue from ESC5 for 250ms continuously</t>
  </si>
  <si>
    <t>U10023C</t>
  </si>
  <si>
    <t>0xD0023C</t>
  </si>
  <si>
    <t>MCU_R1 checksum error</t>
  </si>
  <si>
    <t>後電機控制器1 checksum 錯誤</t>
  </si>
  <si>
    <t>后电机控制器1 checksum错误</t>
  </si>
  <si>
    <t>1. Software version incorrect
2. Communication interference caused by externally connected CAN device</t>
  </si>
  <si>
    <t>1. 軟體版本錯誤
2. 外部CAN連接設備造成通訊幹擾</t>
  </si>
  <si>
    <t>1. 软件版次错误
2. 外部CAN连接设备造成通讯干扰</t>
  </si>
  <si>
    <t>Detect checksum incorrect from MCU_R1 for 50ms continuously</t>
  </si>
  <si>
    <t>Monitor detect checksum correct from MCU_R1 for 250ms continuously</t>
  </si>
  <si>
    <t>U10023D</t>
  </si>
  <si>
    <t>0xD0023D</t>
  </si>
  <si>
    <t>MCU_F1 checksum error</t>
  </si>
  <si>
    <t>前電機控制器1 checksum 錯誤</t>
  </si>
  <si>
    <t>前电机控制器1 checksum错误</t>
  </si>
  <si>
    <t>Detect checksum incorrect from MCU_F1 for 50ms continuously</t>
  </si>
  <si>
    <t>Monitor detect checksum continue from MCU_F1 for 250ms continuously</t>
  </si>
  <si>
    <t>U10023E</t>
  </si>
  <si>
    <t>0xD0023E</t>
  </si>
  <si>
    <t>Shifter1 checksum error</t>
  </si>
  <si>
    <t>排檔機構1 checksum 錯誤</t>
  </si>
  <si>
    <t>排文件机构1 checksum错误</t>
  </si>
  <si>
    <t>Detect checksum incorrect from Shifter1 for 500ms continuously</t>
  </si>
  <si>
    <t>checksum match from Shifter1 for 2500ms continuously</t>
  </si>
  <si>
    <t>U10023F</t>
  </si>
  <si>
    <t>0xD0023F</t>
  </si>
  <si>
    <t>ESC7 checksum error</t>
  </si>
  <si>
    <t>動態穩定控制7 checksum 錯誤</t>
  </si>
  <si>
    <t>动态稳定控制器7 checksum错误</t>
  </si>
  <si>
    <t>Detect checksum incorrect from ESC7 for 50ms continuously</t>
  </si>
  <si>
    <t>Monitor detect checksum continue from ESC7 for 250ms continuously</t>
  </si>
  <si>
    <t>U100240</t>
  </si>
  <si>
    <t>0xD00240</t>
  </si>
  <si>
    <t>ESC1 checksum error</t>
  </si>
  <si>
    <t>動態穩定控制1 checksum 錯誤</t>
  </si>
  <si>
    <t>动态稳定控制器1 checksum错误</t>
  </si>
  <si>
    <t>Detect checksum incorrect from ESC1 for 50ms continuously</t>
  </si>
  <si>
    <t>Monitor detect checksum continue from ESC1 for 250ms continuously</t>
  </si>
  <si>
    <t>U100241</t>
  </si>
  <si>
    <t>0xD00241</t>
  </si>
  <si>
    <t>ESC5 checksum error</t>
  </si>
  <si>
    <t>動態穩定控制5 checksum 錯誤</t>
  </si>
  <si>
    <t>动态稳定控制器5 checksum错误</t>
  </si>
  <si>
    <t>Detect checksum incorrect from ESC5 for 50ms continuously</t>
  </si>
  <si>
    <t>Monitor detect checksum continue from ESC5 for 250ms continuously</t>
  </si>
  <si>
    <t>P100242</t>
  </si>
  <si>
    <t>0x100242</t>
  </si>
  <si>
    <t>APS1 signal out of range</t>
  </si>
  <si>
    <t>加速踏板1訊號超出範圍</t>
  </si>
  <si>
    <t>加速踏板1讯号超出范围</t>
  </si>
  <si>
    <t>1. APS1 electrical failure
2. APS1 reference voltage error
3. APS1 ground error</t>
  </si>
  <si>
    <t>1. 加速踏板1電子元件異常
2. 加速踏板1參考電源異常
3. 加速踏板1接地異常</t>
  </si>
  <si>
    <t>1. 加速踏板1电子组件异常
2. 加速踏板1参考电源异常
3. 加速踏板1接地异常</t>
  </si>
  <si>
    <t xml:space="preserve">Detect VDHP_EAPS1BAD_flg = True after 1 time(s) of above detection continuously.  </t>
  </si>
  <si>
    <t>Vehicle power state = ON or Ready (AND)
No APS1 5V PWR error</t>
  </si>
  <si>
    <t>After 1 time(s) of above detection continuously. (Total time for decision = 500ms)</t>
  </si>
  <si>
    <t>(F17) ACC_PEDAL1_SIG voltage &gt;= 0.65V (AND)
(F17) ACC_PEDAL1_SIG voltage &lt;= 4.3V
for 2500ms continuously</t>
  </si>
  <si>
    <t>1. Record DTC
2.Turn on warning lamp
3. Disable APS1
4. Activate Limp-home mode and limp home lamp
5. Limit APS2 maximum pedal position to 20%</t>
  </si>
  <si>
    <t>P100243</t>
  </si>
  <si>
    <t>0x100243</t>
  </si>
  <si>
    <t>APS2 signal out of range</t>
  </si>
  <si>
    <t>加速踏板2訊號超出範圍</t>
  </si>
  <si>
    <t>加速踏板2讯号超出范围</t>
  </si>
  <si>
    <t>1. APS2 electrical failure
2. APS2 reference voltage error
3. APS2 ground error</t>
  </si>
  <si>
    <t>1. 加速踏板2電子元件異常
2. 加速踏板2參考電源異常
3. 加速踏板2接地異常</t>
  </si>
  <si>
    <t>1. 加速踏板2电子组件异常
2. 加速踏板2参考电源异常
3. 加速踏板2接地异常</t>
  </si>
  <si>
    <t xml:space="preserve">Detect VDHP_EAPS2BAD_flg = True after 1 time(s) of above detection continuously.  </t>
  </si>
  <si>
    <t>Vehicle power state = ON or Ready (AND)
No APS2 5V PWR error</t>
  </si>
  <si>
    <t>(F24) ACC_PEDAL2_SIG voltage &gt;= 0.325V (AND)
(F24) ACC_PEDAL2_SIG voltage &lt;= 2.15V
for 2500ms continuously</t>
  </si>
  <si>
    <t>1. Record DTC
2.Turn on warning lamp
3. Disable APS2
4. Activate Limp-home mode and limp home lamp
5. Limit APS1 maximum pedal position to 20%</t>
  </si>
  <si>
    <t>P100244</t>
  </si>
  <si>
    <t>0x100244</t>
  </si>
  <si>
    <t>APS signal correlation bad</t>
  </si>
  <si>
    <t>加速踏板訊號關聯性差</t>
  </si>
  <si>
    <t>加速踏板讯号关联性差</t>
  </si>
  <si>
    <t>1. APS electrical failure
2. APS reference voltage error
3. APS ground error</t>
  </si>
  <si>
    <t>1. 加速踏板電子元件異常
2. 加速踏板參考電源異常
3. 加速踏板接地異常</t>
  </si>
  <si>
    <t>1. 加速踏板电子组件异常
2. 加速踏板参考电源异常
3. 加速踏板接地异常</t>
  </si>
  <si>
    <t xml:space="preserve">Detect VDHP_EAPCRBAD_flg = True after 1 time(s) of above detection continuously.  </t>
  </si>
  <si>
    <t xml:space="preserve">Vehicle power state = ON or Ready (AND)
No APS1 &amp; APS2 5V PWR Error (AND)
No APS1 &amp; APS2 signal out of range </t>
  </si>
  <si>
    <t>VDHP_EAPCRBAD_flg = False for 2500ms continuously</t>
  </si>
  <si>
    <t>1. Record DTC
2.Turn on warning lamp
3. Activate Limp-home mode and limp home lamp
4. Compare APS1 &amp; APS2 for minimum value and limit maximum pedal position to 20%</t>
  </si>
  <si>
    <t>P100247</t>
  </si>
  <si>
    <t>0x100247</t>
  </si>
  <si>
    <t>1. Record DTC
2.Turn on warning lamp
3. Disable APS1
4. Activate Limp-home mode and limp home lamp
5. limit maximum pedal position to 20%</t>
  </si>
  <si>
    <t>P100248</t>
  </si>
  <si>
    <t>0x100248</t>
  </si>
  <si>
    <t>1. Record DTC
2.Turn on warning lamp
3. Disable APS2
4. Activate Limp-home mode and limp home lamp
5. limit maximum pedal position to 20%</t>
  </si>
  <si>
    <t>P100249</t>
  </si>
  <si>
    <t>0x100249</t>
  </si>
  <si>
    <t>Front motor torque response error</t>
  </si>
  <si>
    <t>前電機扭力響應異常</t>
  </si>
  <si>
    <t>前电机扭力响应异常</t>
  </si>
  <si>
    <t>Front EDU power output abnormal</t>
  </si>
  <si>
    <t>前電機輸出異常</t>
  </si>
  <si>
    <t>前电机输出异常</t>
  </si>
  <si>
    <t>Check front MCU system condition</t>
  </si>
  <si>
    <t>feedback error</t>
  </si>
  <si>
    <t>Detect EDU not following VCU torque request Abs( (Fr_EDURealTMTq - Fr_TMTqReq) / Fr_TMTqReq *100%) &gt;= 50% 
for 500ms continuously
After 1 time(s) of above detection continuously.</t>
  </si>
  <si>
    <t>No CAN BUS-OFF detected (AND)
No CAN Loss of MCU_F1 detected (AND)
No rolling count error of MCU_F1 (AND)
No checksum error of MCU_F1 (AND)
MCUWarn_F = normal or Err lvl 0 (AND)
Fr_EDUDrtSta = normal operation (AND)
Vehicle speed &gt; 3 kph (AND)
Vehicle power state ~= OFF</t>
  </si>
  <si>
    <t>Detect EDU not following VCU torque request Abs( (Fr_EDURealTMTq - Fr_TMTqReq) / Fr_TMTqReq *100%) &lt; 50% 
for 2500ms continuously
After 1 time(s) of above detection continuously.</t>
  </si>
  <si>
    <t>1. Record DTC
2.Turn on warning lamp
3. Activate Limp-home mode and limp home lamp</t>
  </si>
  <si>
    <t>P100250</t>
  </si>
  <si>
    <t>0x100250</t>
  </si>
  <si>
    <t>Rear motor torque response error</t>
  </si>
  <si>
    <t>後電機扭力響應異常</t>
  </si>
  <si>
    <t>后电机扭力响应异常</t>
  </si>
  <si>
    <t>Rear EDU power output abnormal</t>
  </si>
  <si>
    <t>後電機輸出異常</t>
  </si>
  <si>
    <t>后电机输出异常</t>
  </si>
  <si>
    <t>Check rear MCU system condition</t>
  </si>
  <si>
    <t>Detect EDU not following VCU torque request Abs( (Rr_EDURealTMTq - Rr_TMTqReq) / Rr_TMTqReq *100%) &gt;= 50% 
for 500ms continuously
After 1 time(s) of above detection continuously.</t>
  </si>
  <si>
    <t>No CAN BUS-OFF detected (AND)
No CAN Loss of MCU_R1 detected (AND)
No rolling count error of MCU_R1 (AND)
No checksum error of MCU_R1 (AND)
MCUWarn_R = normal or Err lvl 0 (AND)
Rr_EDUDrtSta = normal operation (AND)
Vehicle speed &gt; 3 kph (AND)
Vehicle power state ~= OFF</t>
  </si>
  <si>
    <t>Detect EDU not following VCU torque request Abs( (Rr_EDURealTMTq - Rr_TMTqReq) / Rr_TMTqReq *100%) &lt; 50% 
for 2500ms continuously
After 1 time(s) of above detection continuously.</t>
  </si>
  <si>
    <t>P100251</t>
  </si>
  <si>
    <t>0x100251</t>
  </si>
  <si>
    <t>EPB apply response timeout</t>
  </si>
  <si>
    <t>電子駐剎車做動響應超時</t>
  </si>
  <si>
    <t>电子驻车制动响应超时</t>
  </si>
  <si>
    <t>EPB signal error</t>
  </si>
  <si>
    <t>電子駐剎車訊號異常</t>
  </si>
  <si>
    <t>电子驻刹车讯号异常</t>
  </si>
  <si>
    <t>Check EPB system condition</t>
  </si>
  <si>
    <t>After PrkReq changed to Request (AND)
EPBSta ~= Applied within 3000ms
for 1 time(s) of above detection.</t>
  </si>
  <si>
    <t>No CAN BUS-OFF detected (AND)
No CAN Loss of EPB1 detected (AND)
No rolling count error of EPB1 (AND)
No checksum error of EPB1 (AND)
Vehicle power state = ON (OR)
READY
(AND)
No EPB release response timeout fail safe during detection</t>
  </si>
  <si>
    <t>After 3 time(s) of above detection continuously. (Total time for decision = 15,000ms)</t>
  </si>
  <si>
    <t>After PrkReq changed to Request (AND)
EPBSta = Applied within 3000ms
for 1 time(s) of above detection.</t>
  </si>
  <si>
    <t xml:space="preserve">1. Set PrkReq = Release / Apply / Release / Apply in 3000ms interval (AND)
2. Set ShiftGearPosn to Neutral </t>
  </si>
  <si>
    <t>1. Record DTC (AND)
2. Turn on warning lamp (AND)
3. Set ShiftGearPosn to Neutral (AND)
4. Force P gear (AND)
5. Prohibit auto power-down process
6. Meter timeout popup "切入停車檔 (P) 失敗，
請踩住剎車再次切入停車檔 (P)，請於平地停妥後聯絡服務廠"
7. IVI timeout "Title: EPB夾緊失敗，請再次操作或聯絡服務廠
內文: 請於平地停妥，若要下電需透過IVI手動下電，請聯絡服務廠檢修"</t>
  </si>
  <si>
    <t>Shifter_Handle_Cmd = P
(OR)
Shifter_Handle_Cmd = D (OR)
Shifter_Handle_Cmd = N (OR)
Shifter_Handle_Cmd = R (OR)
Pass criteria = true</t>
  </si>
  <si>
    <t>Shifter_Handle_Cmd = P
(OR)
Shifter_Handle_Cmd = D (OR)
Shifter_Handle_Cmd = N (OR)
Shifter_Handle_Cmd = R (OR)
Key OFF -&gt; STANDBY (OR)
When clear DTC is requested</t>
  </si>
  <si>
    <t>release condition only applies to warning lamp</t>
  </si>
  <si>
    <t>P100252</t>
  </si>
  <si>
    <t>0x100252</t>
  </si>
  <si>
    <t>EPB release response timeout</t>
  </si>
  <si>
    <t>電子駐剎車釋放響應超時</t>
  </si>
  <si>
    <t>电子驻车释放响应超时</t>
  </si>
  <si>
    <t>After PrkReq changed to Release (AND)
EPBSta ~= Released within 3000ms
for 1 time(s) of above detection.</t>
  </si>
  <si>
    <t>No CAN BUS-OFF detected (AND)
No CAN Loss of EPB1 detected (AND)
No rolling count error of EPB1 (AND)
No checksum error of EPB1 (AND)
Vehicle power state = ON (OR)
READY
(AND)
No EPB apply response timeout fail safe during detection</t>
  </si>
  <si>
    <t>After PrkReq changed to Release (AND)
EPBSta = Released within 3000ms
for 1 time(s) of above detection.</t>
  </si>
  <si>
    <t>1. Set PrkReq = Apply / Release / Apply / Release in 3000ms interval (AND)
2. Set ShiftGearPosn to Park</t>
  </si>
  <si>
    <t>1. Record DTC (AND)
2. Turn on warning lamp (AND)
3. Set Shift GearPosn to Park (AND)
4. Meter timeout popup "換檔失敗，請踩住煞車再次換檔，或聯絡服務廠"
5.  IVI timeout "Title: EPB釋放失敗，請再次操作或聯絡服務廠
內文: 請儘速聯絡服務廠檢修"</t>
  </si>
  <si>
    <t>Shifter_Handle_Cmd = P (OR)
Shifter_Handle_Cmd = D (OR)
Shifter_Handle_Cmd = N (OR)
Shifter_Handle_Cmd = R
(OR)
Key OFF -&gt; STANDBY (OR)
When clear DTC is requested</t>
  </si>
  <si>
    <t>B100253</t>
  </si>
  <si>
    <t>0x900253</t>
  </si>
  <si>
    <t>Hood switch failure</t>
  </si>
  <si>
    <t>前蓋開關失效</t>
  </si>
  <si>
    <t>前蓋开关失效</t>
  </si>
  <si>
    <t>Monitor detect status of hood switch changed frequently, cycle less than 200msec  for 1 sec continuously.</t>
  </si>
  <si>
    <t>Monitor detect status of hood switch not change for 1sec continuously.</t>
  </si>
  <si>
    <t>1.  DTC write into NVM (AND)
2. Set VCU hood S/W state signal = Invalid, and all the hood signal conditions of  Power Mode Determination shall be ignored. (AND)
3. When the power state is ON, hood state = invalid and brake S/W signal = ON is received 1 sec continuously , ask the user "系統故障，您是否要進入 READY狀態?". if user comfirmed and allow into READY state.</t>
  </si>
  <si>
    <t>PwrSta = OFF
(OR)
When clear DTC is requested</t>
  </si>
  <si>
    <t>B100254</t>
  </si>
  <si>
    <t>0x900254</t>
  </si>
  <si>
    <t>Tailgate switch failure</t>
  </si>
  <si>
    <t>尾門開關失效</t>
  </si>
  <si>
    <t>尾门开关失效</t>
  </si>
  <si>
    <t>Monitor detect status of tailgate switch changed frequently, cycle less than 200msec  for 1 sec continuously.</t>
  </si>
  <si>
    <t>Monitor detect status of tailgate switch not change for 1sec continuously.</t>
  </si>
  <si>
    <t>1.  DTC write into NVM (AND)
2. Set tailgate state signal = Invalid, and all the tailgate signal conditions of  Power Mode Determination shall be ignored. (AND)
4. When the power state is ON, tailgate state = invalid and brake S/W signal = ON is received 1 sec continuously , ask the user "系統故障，您是否要進入 READY狀態?". if user comfirmed and allow into READY state.</t>
  </si>
  <si>
    <t>U100A01</t>
  </si>
  <si>
    <t>0xD00A01</t>
  </si>
  <si>
    <t>FCM2 Lost comm</t>
  </si>
  <si>
    <t>前鏡頭模組2 通訊超時</t>
  </si>
  <si>
    <t>前镜头模块2 通讯超时</t>
  </si>
  <si>
    <t>Detect lost comm from FCM2 for 50ms continuously</t>
  </si>
  <si>
    <t>Monitor detect no lost comm with FCM2 for 250ms continuously</t>
  </si>
  <si>
    <t>Keep last correctly received signal status for the below signals until confirm
ACC_VehHoldReq
ACC_RequiredAccel</t>
  </si>
  <si>
    <t>1. Disable ACC (AND)
2. Deactivate ACC handshake (AND)
3. Set ACC icon Red &amp; IVI popup (AND)
4. DTC write into NVM</t>
  </si>
  <si>
    <t>1. Pass criteria = True (AND)
2. ADAS_ACC_Sta = Standby or Off
(OR)
Key OFF -&gt; STANDBY (OR)
When clear DTC is requested</t>
  </si>
  <si>
    <t>U100A02</t>
  </si>
  <si>
    <t>0xD00A02</t>
  </si>
  <si>
    <t>FCM3 Lost comm</t>
  </si>
  <si>
    <t>前鏡頭模組3 通訊超時</t>
  </si>
  <si>
    <t>前镜头模块3 通讯超时</t>
  </si>
  <si>
    <t>Detect lost comm from FCM3 for 50ms continuously</t>
  </si>
  <si>
    <t>Monitor detect no lost comm with FCM3 for 250ms continuously</t>
  </si>
  <si>
    <t>Keep last correctly received signal status for the below signals until confirm
ADAS_VehSpdLim
ADAS_ForceIdle</t>
  </si>
  <si>
    <t>1. Set VDDM_SpdCtrlMode_enum = Off (AND)
2. Set ISA icon Red &amp; IVI popup (AND)
3. DTC write into NVM</t>
  </si>
  <si>
    <t>same as pass criteria</t>
  </si>
  <si>
    <t>1. Pass criteria = True (AND)
2. ADAS_ISA_Sta = Off (AND)
3. ADAS_ACC_Sta = Standby or Off
(OR)
Key OFF -&gt; STANDBY (OR)
When clear DTC is requested</t>
  </si>
  <si>
    <t>U100A03</t>
  </si>
  <si>
    <t>0xD00A03</t>
  </si>
  <si>
    <t>FCM4 Lost comm</t>
  </si>
  <si>
    <t>前鏡頭模組4 通訊超時</t>
  </si>
  <si>
    <t>前镜头模块4 通讯超时</t>
  </si>
  <si>
    <t>Detect lost comm from FCM4 for 500ms continuously</t>
  </si>
  <si>
    <t>Monitor detect no lost comm with FCM4 for 2500ms continuously</t>
  </si>
  <si>
    <t>Keep last correctly received signal status for the below signals until confirm:
ADAS_ACC_Sta
ACCSetSpeed</t>
  </si>
  <si>
    <t>U100A04</t>
  </si>
  <si>
    <t>0xD00A04</t>
  </si>
  <si>
    <t>FCM5 Lost comm</t>
  </si>
  <si>
    <t>前鏡頭模組5 通訊超時</t>
  </si>
  <si>
    <t>前镜头模块5 通讯超时</t>
  </si>
  <si>
    <t>Detect lost comm from FCM5 for 500ms continuously</t>
  </si>
  <si>
    <t>Monitor detect no lost comm with FCM5 for 2500ms continuously</t>
  </si>
  <si>
    <t>Keep last correctly received signal status for the below signals until confirm
ADAS_ISA_Sta</t>
  </si>
  <si>
    <t>1. Pass criteria = True (AND)
2. ADAS_ISA_Sta = Off
(OR)
Key OFF -&gt; STANDBY (OR)
When clear DTC is requested</t>
  </si>
  <si>
    <t>U100A05</t>
  </si>
  <si>
    <t>0xD00A05</t>
  </si>
  <si>
    <t>Zone_DR_SCP Lost comm</t>
  </si>
  <si>
    <t>Zone_DR_SCP 通訊超時</t>
  </si>
  <si>
    <t>Zone_DR_SCP 通讯超时</t>
  </si>
  <si>
    <t>Detect lost comm from Zone_DR_SCP for 500ms continuously</t>
  </si>
  <si>
    <t>Monitor detect no lost comm with Zone_DR_SCP for 2500ms continuously</t>
  </si>
  <si>
    <t>Keep last correctly received signal status for the below signals until confirm
Set_Spd
Zone_Spd_Ctrl_Mode
Zone_Spd_Ctrl_Sta
RegenMode</t>
  </si>
  <si>
    <t>1.  Set VDDM_Zone_Spd_Ctrl_Mode = 0 (Off) (AND)
2. Set VDDM_RegenMode = Default (AND)
2. Set red indicator ON &amp; IVI popup (AND)
3. DTC write into NVM</t>
  </si>
  <si>
    <t>1. Pass criteria = true (AND)
2. Vehicle speed &lt;= 1 kph
(OR)
Key OFF -&gt; STANDBY (OR)
When clear DTC is requested</t>
  </si>
  <si>
    <t>U100A06</t>
  </si>
  <si>
    <t>0xD00A06</t>
  </si>
  <si>
    <t>FCM2 life count error</t>
  </si>
  <si>
    <t>前鏡頭模組2  life count 錯誤</t>
  </si>
  <si>
    <t>前镜头模块2  life count 错误</t>
  </si>
  <si>
    <t>Detect life counter discontinuous from FCM2 for 50ms continuously</t>
  </si>
  <si>
    <t>No CAN BUS-OFF detected (AND)
No CAN Loss of FCM2 detected (AND)
Vehicle power state ~= OFF</t>
  </si>
  <si>
    <t>Monitor detect life counter continue from FCM2 for 250ms continuously</t>
  </si>
  <si>
    <t>U100A07</t>
  </si>
  <si>
    <t>0xD00A07</t>
  </si>
  <si>
    <t>FCM3 life count error</t>
  </si>
  <si>
    <t>前鏡頭模組3 life count 錯誤</t>
  </si>
  <si>
    <t>前镜头模块3 life count 错误</t>
  </si>
  <si>
    <t>Detect life counter discontinuous from FCM3 for 50ms continuously</t>
  </si>
  <si>
    <t>No CAN BUS-OFF detected (AND)
No CAN Loss of FCM3 detected (AND)
Vehicle power state ~= OFF</t>
  </si>
  <si>
    <t>Monitor detect life counter continue from FCM3 for 250ms continuously</t>
  </si>
  <si>
    <t>U100A0B</t>
  </si>
  <si>
    <t>0xD00A0B</t>
  </si>
  <si>
    <t>FCM2 checksum error</t>
  </si>
  <si>
    <t>前鏡頭模組2 checksum 錯誤</t>
  </si>
  <si>
    <t>前镜头模块2 checksum 错误</t>
  </si>
  <si>
    <t>Detect checksum incorrect from FCM2 for 50ms continuously</t>
  </si>
  <si>
    <t>Monitor detect checksum continue from FCM2 for 250ms continuously</t>
  </si>
  <si>
    <t>U100A0C</t>
  </si>
  <si>
    <t>0xD00A0C</t>
  </si>
  <si>
    <t>FCM3 checksum error</t>
  </si>
  <si>
    <t>前鏡頭模組3 checksum 錯誤</t>
  </si>
  <si>
    <t>前镜头模块3 checksum 错误</t>
  </si>
  <si>
    <t>Detect checksum incorrect from FCM3 for 50ms continuously</t>
  </si>
  <si>
    <t>Monitor detect checksum continue from FCM3 for 250ms continuously</t>
  </si>
  <si>
    <t>U100A0D</t>
  </si>
  <si>
    <t>0xD00A0D</t>
  </si>
  <si>
    <t>FCM4 checksum error</t>
  </si>
  <si>
    <t>前鏡頭模組4 checksum 錯誤</t>
  </si>
  <si>
    <t>前镜头模块4 checksum 错误</t>
  </si>
  <si>
    <t>Detect checksum incorrect from FCM4 for 500ms continuously</t>
  </si>
  <si>
    <t>No CAN BUS-OFF detected (AND)
No CAN Loss of FCM4 detected (AND)
Vehicle power state ~= OFF</t>
  </si>
  <si>
    <t>Monitor detect checksum continue from FCM4 for 2500ms continuously</t>
  </si>
  <si>
    <t>U100A0E</t>
  </si>
  <si>
    <t>0xD00A0E</t>
  </si>
  <si>
    <t>FCM5 checksum error</t>
  </si>
  <si>
    <t>前鏡頭模組5 checksum 錯誤</t>
  </si>
  <si>
    <t>前镜头模块5 checksum 错误</t>
  </si>
  <si>
    <t>Detect checksum incorrect from FCM5 for 500ms continuously</t>
  </si>
  <si>
    <t>No CAN BUS-OFF detected (AND)
No CAN Loss of FCM5 detected (AND)
Vehicle power state ~= OFF</t>
  </si>
  <si>
    <t>Monitor detect checksum continue from FCM5 for 2500ms continuously</t>
  </si>
  <si>
    <t>P100A10</t>
  </si>
  <si>
    <t>0x100A10</t>
  </si>
  <si>
    <t>BMS signal error</t>
  </si>
  <si>
    <t>電池管理系統訊號異常</t>
  </si>
  <si>
    <t>电池管理系统讯号异常</t>
  </si>
  <si>
    <t>Check BMS system condition</t>
  </si>
  <si>
    <t>signal error</t>
  </si>
  <si>
    <t>Detect BMS_Warn_8 = Fault (OR)
BMS_Warn_7 = Fault (OR)
BMS_Warn_6 = Fault (OR)
BMS_Warn_5 = Fault (OR)
BMS_Warn_4 = Fault
for 250ms continuously</t>
  </si>
  <si>
    <t>No CAN BUS-OFF detected (AND)
No CAN Loss of BMS6 detected (AND)
No BMS6 rolling count error (AND)
No BMS6 checksum error (AND)
Vehicle power state ~= OFF</t>
  </si>
  <si>
    <t>After 1 time(s) of above detection continuously. (Total time for decision = 250ms)</t>
  </si>
  <si>
    <t>Detect BMS_Warn_8 = No Fault (OR)
BMS_Warn_7 = No Fault (OR)
BMS_Warn_6 = No Fault (OR)
BMS_Warn_5 = No Fault (OR)
BMS_Warn_4 = No Fault
for 1250ms continuously</t>
  </si>
  <si>
    <t>DTC write into NVM</t>
  </si>
  <si>
    <t>Pass criteria = true (OR)
Key OFF -&gt; STANDBY (OR)
When clear DTC is requested</t>
  </si>
  <si>
    <t>P100A12</t>
  </si>
  <si>
    <t>0x100A12</t>
  </si>
  <si>
    <t>FCM ACC signal error</t>
  </si>
  <si>
    <t>前鏡頭模組 ACC訊號異常</t>
  </si>
  <si>
    <t>前镜头模组 ACC讯号异常</t>
  </si>
  <si>
    <t>FCM signal error</t>
  </si>
  <si>
    <t>前鏡頭模組訊號異常</t>
  </si>
  <si>
    <t>前镜头模块讯号异常</t>
  </si>
  <si>
    <t>Check FCM system condition</t>
  </si>
  <si>
    <t>Detect ADAS_ACC_Sta = 0x5 (Error)
for 250ms continuously</t>
  </si>
  <si>
    <t>No CAN BUS-OFF detected (AND)
No CAN Loss of FCM4 detected (AND)
No Checksum error of FCM4 detected (AND)
Vehicle power state =
ON (OR)
READY</t>
  </si>
  <si>
    <t>Monitor detect ADAS_ACC_Sta = Off (OR)
ADAS_ACC_Sta = Standby
for 250ms continuously</t>
  </si>
  <si>
    <t>P100A16</t>
  </si>
  <si>
    <t>0x100A16</t>
  </si>
  <si>
    <t>Front MCU signal error</t>
  </si>
  <si>
    <t>前電機控制器訊號異常</t>
  </si>
  <si>
    <t>前电机控制器讯号异常</t>
  </si>
  <si>
    <t>Detect MCUWarn_F = Error level 1 (OR)
MCUWarn_F = Error level 2 (OR)
MCUWarn_F = Error level 3
for 25ms continuously</t>
  </si>
  <si>
    <t>No CAN BUS-OFF detected (AND)
No CAN Loss of MCU_F1 detected (AND)
No Life count error of MCU_F1 detected (AND)
No Checksum error of MCU_F1 detected (AND)
Vehicle power state ~= OFF</t>
  </si>
  <si>
    <t>After 1 time(s) of above detection continuously. (Total time for decision = 25ms)</t>
  </si>
  <si>
    <t>Monitor detect MCUWarn_F ~= Error level 1 (AND)
MCUWarn_F ~= Error level 2 (AND)
MCUWarn_F ~= Error level 3
for 125ms continuously</t>
  </si>
  <si>
    <t>P100A17</t>
  </si>
  <si>
    <t>0x100A17</t>
  </si>
  <si>
    <t>Rear MCU signal error</t>
  </si>
  <si>
    <t>後電機控制器訊號異常</t>
  </si>
  <si>
    <t>后电机控制器讯号异常</t>
  </si>
  <si>
    <t>Detect MCUWarn_R = Error level 1 (OR)
MCUWarn_R = Error level 2 (OR)
MCUWarn_R = Error level 3
for 25ms continuously</t>
  </si>
  <si>
    <t>No CAN BUS-OFF detected (AND)
No CAN Loss of MCU_R1 detected (AND)
No Life count error of MCU_R1 detected (AND)
No Checksum error of MCU_R1 detected (AND)
Vehicle power state ~= OFF</t>
  </si>
  <si>
    <t>Monitor detect MCUWarn_R ~= Error level 1 (AND)
MCUWarn_R ~= Error level 2 (AND)
MCUWarn_R ~= Error level 3
for 125ms continuously</t>
  </si>
  <si>
    <t>P100A18</t>
  </si>
  <si>
    <t>0x100A18</t>
  </si>
  <si>
    <t>CCU signal error</t>
  </si>
  <si>
    <t>二合一充電模組訊號異常</t>
  </si>
  <si>
    <t>二合一充电模块讯号异常</t>
  </si>
  <si>
    <t>Check CCU system condition</t>
  </si>
  <si>
    <t>Detect DCDCFaultSta = Any Fault LV2
for 250ms continuously</t>
  </si>
  <si>
    <t>No CAN BUS-OFF detected (AND)
No CAN Loss of CCU2 detected (AND)
No Life count error of CCU2 detected (AND)
No Checksum error of CCU2 detected (AND)
Vehicle power state ~= OFF</t>
  </si>
  <si>
    <t>Monitor detect DCDCFaultSta ~= Any Fault LV2
for 1250ms continuously</t>
  </si>
  <si>
    <t>P100A19</t>
  </si>
  <si>
    <t>0x100A19</t>
  </si>
  <si>
    <t>Acceleration command error</t>
  </si>
  <si>
    <t>加速扭力指令異常</t>
  </si>
  <si>
    <t>加速扭力指令异常</t>
  </si>
  <si>
    <t>limiter</t>
  </si>
  <si>
    <t>Detect ACC_RequiredAccel &gt; 4 mps2 
for 50ms continuously</t>
  </si>
  <si>
    <t>No CAN BUS-OFF detected (AND)
No CAN Loss of FCM2 detected (AND)
No Life count error of FCM2 detected (AND)
No Checksum error of FCM2 detected (AND)
ACC is active</t>
  </si>
  <si>
    <t>After 1 time(s) of above detection continuously. (Total time for decision = 50ms)</t>
  </si>
  <si>
    <t>Monitor detect ACC_RequiredAccel &lt;= 4 mps2 for 250ms continuously</t>
  </si>
  <si>
    <t>1. DTC write into NVM
2. Set ACC icon Red &amp; IVI popup (AND)
3. Disable ACC Mode
4. Deactivate ACC handshake</t>
  </si>
  <si>
    <t>Pass criteria = True (AND)
ADAS_ACC_Sta = Off or Standby
(OR)
Key OFF -&gt; STANDBY (OR)
When clear DTC is requested</t>
  </si>
  <si>
    <t>B100601</t>
  </si>
  <si>
    <t>0x900601</t>
  </si>
  <si>
    <t>MDA initialization failed</t>
  </si>
  <si>
    <t>MDA初始化失敗</t>
  </si>
  <si>
    <t>MDA初始化失败</t>
  </si>
  <si>
    <t>FDC initialization failed. Possible reasons are:
(1)FDC software abnormality
(2)FDC hardware is damaged</t>
  </si>
  <si>
    <t>MDA初始化失敗，可能原因為：
(1)FDC軟體異常
(2)FDC硬體損壞</t>
  </si>
  <si>
    <t>MDA初始化失败，可能原因为：
(1)FDC软件异常
(2)FDC硬件损坏</t>
  </si>
  <si>
    <t>1. Temporarily remove battery for a while (5~10s) and connect it back to restarting fusion domain controller.</t>
  </si>
  <si>
    <t>(1)分析OTA相關log檔。
(2)透過診斷器刷新FDC軟體。
(3)更換FDC主機。</t>
  </si>
  <si>
    <t>(1)分析OTA相关log档。
(2)透过诊断器刷新FDC软件。
(3)更换FDC主机。</t>
  </si>
  <si>
    <t>Software fault</t>
  </si>
  <si>
    <t>Event trigger</t>
  </si>
  <si>
    <t>none, should clear this DTC by diagnostic tool.</t>
  </si>
  <si>
    <t>B100602</t>
  </si>
  <si>
    <t>0x900602</t>
  </si>
  <si>
    <t>MDA Service alive check failed</t>
  </si>
  <si>
    <t>MDA服務運作同步檢查失敗</t>
  </si>
  <si>
    <t>MDA服务运作同步检查失败</t>
  </si>
  <si>
    <t>MDA service alive check failed. Possible reasons are:
(1)FDC software abnormality
(2)FDC hardware is damaged</t>
  </si>
  <si>
    <t>B100603</t>
  </si>
  <si>
    <t>0x900603</t>
  </si>
  <si>
    <t>Upgrade process abort abnormally due to power state not ON</t>
  </si>
  <si>
    <t>更新程式異常中止(電源非ON)</t>
  </si>
  <si>
    <t>更新程序异常中止(电源非ON)</t>
  </si>
  <si>
    <t>The power status switches away from the ON state due to other important reasons. Possible reasons are:
(1) The large power system is abnormal, causing the VCU to forcefully unload the large power.
(2) The SOC of the large power supply has been lower than 20%, causing the VCU to forcefully unload the large power supply.</t>
  </si>
  <si>
    <t>電源狀態因其他重要原因而切換離開ON的狀態，可能原因為：
(1)大電力系統異常，導致VCU強制卸載大電。
(2)大電SOC已低於20%，導致VCU強制卸載大電。</t>
  </si>
  <si>
    <t>电源状态因其他重要原因而切换离开ON的状态，可能原因为：
(1)大电力系统异常，导致VCU强制卸载大电。
(2)大电SOC已低于20%，导致VCU强制卸载大电。</t>
  </si>
  <si>
    <t>(1) Check the large power system lines.
(2) Check whether the large power system controller is abnormal or damaged.</t>
  </si>
  <si>
    <t>(1)檢查大電力系統線路。
(2)檢查大電力系統控制器是否異常或損壞。</t>
  </si>
  <si>
    <t>(1)检查大电力系统线路。
(2)检查大电力系统控制器是否异常或损坏。</t>
  </si>
  <si>
    <t>Vehicle system fault.</t>
  </si>
  <si>
    <t>Power Sta is 100ms.</t>
  </si>
  <si>
    <t>B100604</t>
  </si>
  <si>
    <t>0x900604</t>
  </si>
  <si>
    <t>Upgrade process abort abnormally due to power state not Standby</t>
  </si>
  <si>
    <t>更新程式異常中止(電源非Standby)</t>
  </si>
  <si>
    <t>更新程序异常中止(电源非Standby)</t>
  </si>
  <si>
    <t>电源状态因其他重要原因而切换离开Standby的状态，可能原因为：
(1)小电瓶电压过低，导致VCU强制切除小电供应。</t>
  </si>
  <si>
    <t>電源狀態因其他重要原因而切換離開Standby的狀態，可能原因為：
(1)小電瓶電壓過低，導致VCU強制切除小電供應。</t>
  </si>
  <si>
    <t>(1) Check whether the small battery is damaged or the battery is too low.
(2) Check whether the VCU has other abnormal fault codes.</t>
  </si>
  <si>
    <t>(1)檢查小電瓶是否損壞或電量過低。
(2)檢查VCU是否有其他異常故障碼。</t>
  </si>
  <si>
    <t>(1)检查小电瓶是否损坏或电量过低。
(2)检查VCU是否有其他异常故障码。</t>
  </si>
  <si>
    <t>B100605</t>
  </si>
  <si>
    <t>0x900605</t>
  </si>
  <si>
    <t>Upgrade process abort abnormally - lost communication with MDA</t>
  </si>
  <si>
    <t>更新程式異常中止(與MDA失去通訊)</t>
  </si>
  <si>
    <t>更新程式异常中止(与MDA失去通讯)</t>
  </si>
  <si>
    <t>The update process aborted abnormally. Possible reasons are:
(1)FDC hardware is damaged
(2)FDC software abnormality</t>
  </si>
  <si>
    <t>更新程序異常中止，可能原因為：
(1)FDC硬體損壞
(2)FDC軟體異常</t>
  </si>
  <si>
    <t>更新程序异常中止，可能原因为：
(1)FDC硬体损坏
(2)FDC软体异常</t>
  </si>
  <si>
    <t>(1) Analyze OTA related log files.
(2) Refresh the FDC software through the diagnostic tool.
(3) Replace the FDC host.</t>
  </si>
  <si>
    <t>B100606</t>
  </si>
  <si>
    <t>0x900606</t>
  </si>
  <si>
    <t>ECU OTA upgrade failed</t>
  </si>
  <si>
    <t>OTA更新控制器失敗</t>
  </si>
  <si>
    <t>OTA更新控制器失败</t>
  </si>
  <si>
    <t>The controller update failed. Possible reasons are:
(1) The controller hardware is damaged
(2) The controller software is abnormal
(3) The controller’s power supply is abnormal
(4) The CAN bus to which the controller belongs is abnormal</t>
  </si>
  <si>
    <t>控制器更新失敗，可能原因為：
(1)該控制器硬體損壞
(2)該控制器軟體異常
(3)該控制器電源異常
(4)該控制器所屬CAN總線異常</t>
  </si>
  <si>
    <t>控制器更新失败，可能原因为：
(1)该控制器硬体损坏
(2)该控制器电源状态异常
(3)该控制器所属CAN总线异常</t>
  </si>
  <si>
    <t>(1) Check whether the ECU wiring harness and CAN communication status are normal.
(2) Check the CAN communication between ECU and FDC.
(3) Use diagnostic tools to refresh the ECU.
(4) Replace the ECU</t>
  </si>
  <si>
    <t>(1)檢查ECU線束及CAN通訊狀態是否正常。
(2) 檢查ECU與FDC間的CAN通訊。
(3) 用診斷工具刷新ECU。
(4)更換該ECU</t>
  </si>
  <si>
    <t>(1)检查ECU线束及CAN通讯状态是否正常。
(2) 检查ECU与FDC间的CAN通讯。
(3) 用诊断工具刷新ECU。
(4)更换该ECU</t>
  </si>
  <si>
    <t>Software fault
Hardware fault</t>
  </si>
  <si>
    <t>B100607</t>
  </si>
  <si>
    <t>0x900607</t>
  </si>
  <si>
    <t>FDC storage abnormal</t>
  </si>
  <si>
    <t>FDC存取空間異常</t>
  </si>
  <si>
    <t>FDC存取空间异常</t>
  </si>
  <si>
    <t>FDC access space is abnormal. Possible reasons are:
(1)FDC software abnormality
(2)FDC hardware is damaged</t>
  </si>
  <si>
    <t>FDC存取空間異常，可能原因為：
(1)FDC軟體異常
(2)FDC硬體損壞</t>
  </si>
  <si>
    <t>FDC存取空间异常，可能原因为：
(1)FDC软体异常
(2)FDC硬体损坏</t>
  </si>
  <si>
    <t>B100E01</t>
  </si>
  <si>
    <t>0x900E01</t>
  </si>
  <si>
    <t>FDC fail safe reset</t>
  </si>
  <si>
    <t>FDC 失效安全觸發</t>
  </si>
  <si>
    <t>FDC 失效安全触发</t>
  </si>
  <si>
    <t>1. FDC hardware is damaged(I2C communicatioin fail, PMIC failure)
2. FDC system operation abnormal</t>
  </si>
  <si>
    <t>1. FDC 硬體損壞(I2C 通訊異常, 電源管理 IC 異常)
2. FDC 系統運行異常</t>
  </si>
  <si>
    <t>1. FDC 硬体损坏(I2C 通讯异常, 电源管理 IC 异常)
2. FDC 系统运行异常</t>
  </si>
  <si>
    <t>1. Check if FDC hardware is damaged
2. Replace FDC</t>
  </si>
  <si>
    <t>1. 检查Fusion硬体是否损坏
2. 置换 FDC</t>
  </si>
  <si>
    <t>Fusion system fault.</t>
  </si>
  <si>
    <t>Fusion wake-up from a PMIC watchdog reset event</t>
  </si>
  <si>
    <t>Fusion wake-up</t>
  </si>
  <si>
    <t>Fusion wake-up from a WISR event</t>
  </si>
  <si>
    <t>B100E02</t>
  </si>
  <si>
    <t>0x900E02</t>
  </si>
  <si>
    <t>FDC unknow boot reason</t>
  </si>
  <si>
    <t>FDC 未知原因喚醒</t>
  </si>
  <si>
    <t>FDC 未知原因唤醒</t>
  </si>
  <si>
    <t>Fusion wake-up detect unknow PMIC boot reason</t>
  </si>
  <si>
    <t>Fusion wake-up detect correct PMIC boot reason</t>
  </si>
  <si>
    <t>B100E03</t>
  </si>
  <si>
    <t>0x900E03</t>
  </si>
  <si>
    <t>FDC cold start</t>
  </si>
  <si>
    <t>FDC 電源重啟喚醒</t>
  </si>
  <si>
    <t>FDC 电源重启唤醒</t>
  </si>
  <si>
    <t>1. FDC power supply reset
2. HV battery is unable charge LV battery which causes run out of battery.
3. Intentionally or accidentally disconnect the battery</t>
  </si>
  <si>
    <t>1. 人為 FDC 供電重啟
2. 小電瓶電壓過低
3. 供電系統異常</t>
  </si>
  <si>
    <t>1. Check the HV battery to LV battery charging system.
2. Check the connection of LV battery.
3. Check if another DTC show up.</t>
  </si>
  <si>
    <t>1. 檢查小電瓶是否損壞或電量過低。
2. 檢查電源相關迴路是否有異常。
3. 檢查是否有其他異常故障碼。</t>
  </si>
  <si>
    <t>1. 检查小电瓶是否损坏或电量过低。
2. 检查电源相关回路是否有异常。
3. 检查是否有其他异常故障码。</t>
  </si>
  <si>
    <t>Fusion wake-up detect code-start</t>
  </si>
  <si>
    <t>B100E04</t>
  </si>
  <si>
    <t>0x900E04</t>
  </si>
  <si>
    <t>FDC standby timer wake-up</t>
  </si>
  <si>
    <t>FDC PMIC standby timer 喚醒</t>
  </si>
  <si>
    <t>FDC PMIC standby timer 唤醒</t>
  </si>
  <si>
    <t>FDC general wake-up soure not triggered</t>
  </si>
  <si>
    <t>FDC 一般喚醒源未曾正確觸發</t>
  </si>
  <si>
    <t>FDC 一般唤醒源未曾正确触发</t>
  </si>
  <si>
    <t>1. Check if FDC hardware is damaged
2. Replace FDC
3. Check if another DTC show up.</t>
  </si>
  <si>
    <t>1. 检查Fusion硬体是否损坏
2. 置换 FDC
3. 检查是否有其他异常故障码。</t>
  </si>
  <si>
    <t>Fusion wake-up from standby timer</t>
  </si>
  <si>
    <t>B100E05</t>
  </si>
  <si>
    <t>0x900E05</t>
  </si>
  <si>
    <t>FDC 12V load switch report fail</t>
  </si>
  <si>
    <t>FDC 12V load switch 回報異常</t>
  </si>
  <si>
    <t>FDC 12V load switch 回报异常</t>
  </si>
  <si>
    <t>1. FDC hardware is damaged(I2C communicatioin fail)
2. FDC power supply abnormal</t>
  </si>
  <si>
    <t>1. FDC 硬體損壞
2. 供電系統異常</t>
  </si>
  <si>
    <t>1. FDC 硬体损坏
2. 供电系统异常</t>
  </si>
  <si>
    <t>1. Check the HV battery to LV battery charging system.
2. Check the connection of LV battery.
3. Check if another DTC show up.
4. Check if FDC hardware is damaged
5. Replace FDC</t>
  </si>
  <si>
    <t>1. 检查小电瓶是否损坏或电量过低。
2. 检查电源相关回路是否有异常。
3. 检查是否有其他异常故障码。
4. 检查Fusion硬体是否损坏
5. 置换 FDC。</t>
  </si>
  <si>
    <t>IO expander U28 read P12V_FAULT == LOW</t>
  </si>
  <si>
    <t>Fusion running</t>
  </si>
  <si>
    <t>IO expander U28 read P12V_FAULT == HIGH</t>
  </si>
  <si>
    <t>U100E06</t>
  </si>
  <si>
    <t>0xD00E06</t>
  </si>
  <si>
    <t>FDC IO expander U26 communication fail</t>
  </si>
  <si>
    <t>FDC IO expander U26 通訊失敗</t>
  </si>
  <si>
    <t>FDC IO expander U26 通讯失败</t>
  </si>
  <si>
    <t>FDC hardware is damaged(I2C communicatioin fail, IO expander U26 malfunction)</t>
  </si>
  <si>
    <t>FDC 硬體損壞(I2C 通訊異常, IO expander U26 部件故障)</t>
  </si>
  <si>
    <t>FDC 硬体损坏(I2C 通讯异常, IO expander U26 部件故障)</t>
  </si>
  <si>
    <t>50ms</t>
  </si>
  <si>
    <t>IO expander read/write fail</t>
  </si>
  <si>
    <t>IO expander read/write success</t>
  </si>
  <si>
    <t>I2C0 re-initialization</t>
  </si>
  <si>
    <t>U100E07</t>
  </si>
  <si>
    <t>0xD00E07</t>
  </si>
  <si>
    <t>FDC IO expander U27 communication fail</t>
  </si>
  <si>
    <t>FDC IO expander U27 通訊失敗</t>
  </si>
  <si>
    <t>FDC IO expander U27 通讯失败</t>
  </si>
  <si>
    <t>FDC hardware is damaged(I2C communicatioin fail, IO expander U27 malfunction)</t>
  </si>
  <si>
    <t>FDC 硬體損壞(I2C 通訊異常, IO expander U27 部件故障)</t>
  </si>
  <si>
    <t>FDC 硬体损坏(I2C 通讯异常, IO expander U27 部件故障)</t>
  </si>
  <si>
    <t>U100E08</t>
  </si>
  <si>
    <t>0xD00E08</t>
  </si>
  <si>
    <t>FDC IO expander U28 communication fail</t>
  </si>
  <si>
    <t>FDC IO expander U28 通訊失敗</t>
  </si>
  <si>
    <t>FDC IO expander U28 通讯失败</t>
  </si>
  <si>
    <t>FDC hardware is damaged(I2C communicatioin fail, IO expander U28 malfunction)</t>
  </si>
  <si>
    <t>FDC 硬體損壞(I2C 通訊異常, IO expander U28 部件故障)</t>
  </si>
  <si>
    <t>FDC 硬体损坏(I2C 通讯异常, IO expander U28 部件故障)</t>
  </si>
  <si>
    <t>U100E09</t>
  </si>
  <si>
    <t>0xD00E09</t>
  </si>
  <si>
    <t>FDC TPMS communication fail</t>
  </si>
  <si>
    <t>FDC TPMS 通訊異常</t>
  </si>
  <si>
    <t>FDC TPMS 通讯异常</t>
  </si>
  <si>
    <t>FDC hardware is damaged(SPI communication fail, TPMS parts malfunction)</t>
  </si>
  <si>
    <t>FDC 硬體損壞(SPI 通訊異常, TPMS 部件異常)</t>
  </si>
  <si>
    <t>FDC 硬体损坏(SPI 通讯异常, TPMS 部件异常)</t>
  </si>
  <si>
    <t>TPMS read/write fail</t>
  </si>
  <si>
    <t>TPMS read/write success</t>
  </si>
  <si>
    <t>U100E0A</t>
  </si>
  <si>
    <t>0xD00E0A</t>
  </si>
  <si>
    <t>FDC DSI3 communication fail</t>
  </si>
  <si>
    <t>FDC DSI3 通訊異常</t>
  </si>
  <si>
    <t>FDC DSI3 通讯异常</t>
  </si>
  <si>
    <t>FDC hardware is damaged(SPI communication fail, DSI3 parts malfunction)</t>
  </si>
  <si>
    <t>FDC 硬體損壞(SPI 通訊異常, DSI3 部件異常)</t>
  </si>
  <si>
    <t>FDC 硬体损坏(SPI 通讯异常, DSI3 部件异常)</t>
  </si>
  <si>
    <t>DSI3 read/write fail</t>
  </si>
  <si>
    <t>DSI3 read/write success</t>
  </si>
  <si>
    <t>U100E0B</t>
  </si>
  <si>
    <t>0xD00E0B</t>
  </si>
  <si>
    <t>FDC IMU communication fail</t>
  </si>
  <si>
    <t>FDC IMU 通訊異常</t>
  </si>
  <si>
    <t>FDC IMU 通讯异常</t>
  </si>
  <si>
    <t>FDC hardware is damaged(SPI communication fail, IMU parts malfunction)</t>
  </si>
  <si>
    <t>FDC 硬體損壞(SPI 通訊異常, IMU 部件異常)</t>
  </si>
  <si>
    <t>FDC 硬体损坏(SPI 通讯异常, IMU 部件异常)</t>
  </si>
  <si>
    <t>IMU read/write fail</t>
  </si>
  <si>
    <t>IMU read/write success</t>
  </si>
  <si>
    <t>U100E0C</t>
  </si>
  <si>
    <t>0xD00E0C</t>
  </si>
  <si>
    <t>FDC I2C0 abstraction lost</t>
  </si>
  <si>
    <t>FDC I2C0 通訊異常</t>
  </si>
  <si>
    <t>FDC I2C0 通讯异常</t>
  </si>
  <si>
    <t>29710HA100</t>
  </si>
  <si>
    <t>D2 E3 99 BB C7 AF 8C C0 3A 3C 16 1A 22 DB 85 29</t>
  </si>
  <si>
    <t>E2 D4 54 1D 55 58 31 17 D9 45 BE 46 B2 47 0C F9</t>
  </si>
  <si>
    <t>B7 68 D9 63 24 75 F2 99 8C B6 BC AC D7 B7 D4 62</t>
  </si>
  <si>
    <t>0A 8A 26 4E 7B B1 A9 3B D5 ED CE 90 E0 18 C7 D5</t>
  </si>
  <si>
    <t>01 B8 4D CB 8B 90 1B 4E 9D 57 8F E1 C0 FD C7 0E</t>
  </si>
  <si>
    <t>D6 15 93 0B 8A E0 6A 88 CF CB 85 92 29 4E 92 E7</t>
  </si>
  <si>
    <t>A7 CC F5 E7 1C 8F 8F 5F 1B E5 A8 ED DC 73 83 B1</t>
  </si>
  <si>
    <t>22 23 6E 27 96 55 E5 7D D0 60 A4 29 2B 8F 0A 71</t>
  </si>
  <si>
    <t>8F 65 E8 2F F6 5F 69 49 20 A1 A1 EF AB BF 2F E0</t>
  </si>
  <si>
    <t>D9 39 BD 42 AF 53 4D 58 3D F3 F6 EA 57 9E DA DE</t>
  </si>
  <si>
    <t>DE 4F 51 E0 39 68 81 24 E0 12 8F E7 19 4D F3 F7</t>
  </si>
  <si>
    <t>1F 34 DD 55 C9 C7 1B 68 16 F9 CF FB 93 B7 AB 40</t>
  </si>
  <si>
    <t>6F 3B 53 4E 76 45 C0 7F 93 3F 84 FB 2D 89 B9 B1</t>
  </si>
  <si>
    <t>29710HA110-P</t>
  </si>
  <si>
    <t>29710HA200</t>
  </si>
  <si>
    <t>29710HC100</t>
  </si>
  <si>
    <t>29710BA100</t>
  </si>
  <si>
    <t>N</t>
    <phoneticPr fontId="23" type="noConversion"/>
  </si>
  <si>
    <t>N</t>
    <phoneticPr fontId="40" type="noConversion"/>
  </si>
  <si>
    <t>MCU_F1 lost comm</t>
    <phoneticPr fontId="40" type="noConversion"/>
  </si>
  <si>
    <t>B10053B</t>
    <phoneticPr fontId="23" type="noConversion"/>
  </si>
  <si>
    <t>0xDFFF</t>
  </si>
  <si>
    <t>Request vehicle power status</t>
  </si>
  <si>
    <t>0x03</t>
  </si>
  <si>
    <t>0x00: Return control to vehicle (empty)
0x01: Request Vehicle Power Status to enter ON for 900s
0x02: Request Vehicle Power Status to enter OFF for 900s
0x03: Request Vehicle Power Status to enter Standby for 900s</t>
  </si>
  <si>
    <t>N</t>
    <phoneticPr fontId="23" type="noConversion"/>
  </si>
  <si>
    <r>
      <t xml:space="preserve">Comments / Information
</t>
    </r>
    <r>
      <rPr>
        <b/>
        <sz val="8"/>
        <rFont val="細明體"/>
        <family val="2"/>
        <charset val="136"/>
      </rPr>
      <t>备注</t>
    </r>
    <phoneticPr fontId="23" type="noConversion"/>
  </si>
  <si>
    <t>Remove by CAN Team</t>
    <phoneticPr fontId="23" type="noConversion"/>
  </si>
  <si>
    <t>B100E0D</t>
  </si>
  <si>
    <t>0x900E0D</t>
  </si>
  <si>
    <t>FDC EEPROM Key-value store corruption</t>
  </si>
  <si>
    <t>FDC EEPROM 鍵值儲存讀取異常</t>
  </si>
  <si>
    <t>FDC EEPROM 键值储存读取异常</t>
  </si>
  <si>
    <t>FDC hardware is damaged(I2C4 communication fail, EEPROM part malfunction)</t>
  </si>
  <si>
    <t>FDC 硬體損壞(I2C4 通訊異常, EEPROM 部件異常)</t>
  </si>
  <si>
    <t>FDC 硬体损坏(I2C4 通讯异常, EEPROM 部件异常)</t>
  </si>
  <si>
    <t>EEPROM read/write/verify fail</t>
  </si>
  <si>
    <t>246</t>
    <phoneticPr fontId="23" type="noConversion"/>
  </si>
  <si>
    <t>B100401</t>
  </si>
  <si>
    <t>0x900401</t>
  </si>
  <si>
    <t>FDC_THCM_APTCWarning_Sta</t>
  </si>
  <si>
    <t>HV isoimpedance絕緣阻抗異常</t>
  </si>
  <si>
    <t>高壓絕緣阻抗異常</t>
  </si>
  <si>
    <t>HV isoimpedance abnormal</t>
  </si>
  <si>
    <t>Step1:check APTC wiring 
Step2:check APTC isoimpedance</t>
  </si>
  <si>
    <t>Load type fault</t>
  </si>
  <si>
    <t>100 ms</t>
  </si>
  <si>
    <t>FDC_THCM_APTCWarning_Sta=1</t>
  </si>
  <si>
    <t>when vehicle power state is not OFF</t>
  </si>
  <si>
    <t>FDC_THCM_APTCWarning_Sta=1 for 2S</t>
  </si>
  <si>
    <t>FDC_THCM_APTCWarning_Sta=0 for 2S</t>
  </si>
  <si>
    <t xml:space="preserve">1. IVI popup warning
2. recover air ptc function after the DTC clean up </t>
  </si>
  <si>
    <t>History DTC is always exist unless the software or calibration files  is updated.</t>
  </si>
  <si>
    <t>247</t>
  </si>
  <si>
    <t>FDC_THCM_APTCWarning_Sta</t>
    <phoneticPr fontId="40" type="noConversion"/>
  </si>
  <si>
    <t>FD</t>
    <phoneticPr fontId="40" type="noConversion"/>
  </si>
  <si>
    <t>TPM</t>
    <phoneticPr fontId="40" type="noConversion"/>
  </si>
  <si>
    <t>BCM</t>
    <phoneticPr fontId="40" type="noConversion"/>
  </si>
  <si>
    <t>EVCC</t>
    <phoneticPr fontId="40" type="noConversion"/>
  </si>
  <si>
    <t>Connectivity</t>
    <phoneticPr fontId="40" type="noConversion"/>
  </si>
  <si>
    <t>VND</t>
    <phoneticPr fontId="40" type="noConversion"/>
  </si>
  <si>
    <t>VCU</t>
    <phoneticPr fontId="40" type="noConversion"/>
  </si>
  <si>
    <t>VMC</t>
    <phoneticPr fontId="40" type="noConversion"/>
  </si>
  <si>
    <t>OTA</t>
    <phoneticPr fontId="40" type="noConversion"/>
  </si>
  <si>
    <t>THCM</t>
    <phoneticPr fontId="40" type="noConversion"/>
  </si>
  <si>
    <r>
      <t xml:space="preserve">Functional classification
</t>
    </r>
    <r>
      <rPr>
        <b/>
        <i/>
        <sz val="8"/>
        <rFont val="宋体"/>
        <family val="3"/>
        <charset val="134"/>
      </rPr>
      <t>功能分类</t>
    </r>
    <phoneticPr fontId="23" type="noConversion"/>
  </si>
  <si>
    <r>
      <t xml:space="preserve">Functional classification
</t>
    </r>
    <r>
      <rPr>
        <sz val="8"/>
        <rFont val="細明體"/>
        <family val="2"/>
        <charset val="136"/>
      </rPr>
      <t>功能分类</t>
    </r>
    <phoneticPr fontId="23" type="noConversion"/>
  </si>
  <si>
    <t>FD</t>
    <phoneticPr fontId="23" type="noConversion"/>
  </si>
  <si>
    <t>Remove by CAN Team</t>
  </si>
  <si>
    <t>v2.0</t>
    <phoneticPr fontId="23" type="noConversion"/>
  </si>
  <si>
    <t>2024/6/18</t>
    <phoneticPr fontId="23" type="noConversion"/>
  </si>
  <si>
    <t>IMU Sensor Calibration</t>
    <phoneticPr fontId="23" type="noConversion"/>
  </si>
  <si>
    <t>2024/6/19</t>
  </si>
  <si>
    <t>v2.01</t>
    <phoneticPr fontId="23" type="noConversion"/>
  </si>
  <si>
    <t>DIDList</t>
    <phoneticPr fontId="23" type="noConversion"/>
  </si>
  <si>
    <t>Add by CAN Team
https://foxtronev.atlassian.net/browse/FDC-4362</t>
    <phoneticPr fontId="23" type="noConversion"/>
  </si>
  <si>
    <t>Request vehicle power status</t>
    <phoneticPr fontId="23" type="noConversion"/>
  </si>
  <si>
    <t>v2.02</t>
  </si>
  <si>
    <t>內容修正:
1. 誤記訂正 IMU Sensor Calibration、Request vehicle power status (DIDList)</t>
    <phoneticPr fontId="23" type="noConversion"/>
  </si>
  <si>
    <t>N</t>
    <phoneticPr fontId="23" type="noConversion"/>
  </si>
  <si>
    <t>0xF192</t>
    <phoneticPr fontId="23" type="noConversion"/>
  </si>
  <si>
    <t>0x0204</t>
    <phoneticPr fontId="23" type="noConversion"/>
  </si>
  <si>
    <t>內容修正:
1. 誤記訂正 0xF192、F194、0x0204 (DIDList)
2. 刪除 F180 (DIDData)</t>
    <phoneticPr fontId="23" type="noConversion"/>
  </si>
  <si>
    <t>N</t>
    <phoneticPr fontId="23" type="noConversion"/>
  </si>
  <si>
    <t>2024/6/21</t>
    <phoneticPr fontId="23" type="noConversion"/>
  </si>
  <si>
    <t>0xF17F</t>
    <phoneticPr fontId="23" type="noConversion"/>
  </si>
  <si>
    <t>DiagnosticSpecificaionVersionInformation</t>
    <phoneticPr fontId="23" type="noConversion"/>
  </si>
  <si>
    <t>20</t>
    <phoneticPr fontId="23" type="noConversion"/>
  </si>
  <si>
    <r>
      <rPr>
        <sz val="8"/>
        <rFont val="Microsoft JhengHei"/>
        <family val="2"/>
      </rPr>
      <t>格式</t>
    </r>
    <r>
      <rPr>
        <sz val="8"/>
        <rFont val="Arial"/>
        <family val="2"/>
      </rPr>
      <t>:DS</t>
    </r>
    <r>
      <rPr>
        <sz val="8"/>
        <rFont val="細明體"/>
        <family val="2"/>
        <charset val="136"/>
      </rPr>
      <t>文件版次</t>
    </r>
    <r>
      <rPr>
        <sz val="8"/>
        <rFont val="Arial"/>
        <family val="2"/>
      </rPr>
      <t>_</t>
    </r>
    <r>
      <rPr>
        <sz val="8"/>
        <rFont val="Microsoft JhengHei"/>
        <family val="2"/>
      </rPr>
      <t>西元年月日</t>
    </r>
    <r>
      <rPr>
        <sz val="8"/>
        <rFont val="Arial"/>
        <family val="2"/>
      </rPr>
      <t>_</t>
    </r>
    <r>
      <rPr>
        <sz val="8"/>
        <rFont val="Microsoft JhengHei"/>
        <family val="2"/>
      </rPr>
      <t>文件狀態是否已上傳</t>
    </r>
    <r>
      <rPr>
        <sz val="8"/>
        <rFont val="Arial"/>
        <family val="2"/>
      </rPr>
      <t>DCIS+</t>
    </r>
    <r>
      <rPr>
        <sz val="8"/>
        <rFont val="Microsoft JhengHei"/>
        <family val="2"/>
      </rPr>
      <t>小版次數字(同一天修正用)</t>
    </r>
    <r>
      <rPr>
        <sz val="8"/>
        <rFont val="Arial"/>
        <family val="2"/>
      </rPr>
      <t xml:space="preserve">
</t>
    </r>
    <r>
      <rPr>
        <sz val="8"/>
        <rFont val="Microsoft JhengHei"/>
        <family val="2"/>
      </rPr>
      <t>範例1</t>
    </r>
    <r>
      <rPr>
        <sz val="8"/>
        <rFont val="Arial"/>
        <family val="2"/>
      </rPr>
      <t>: v02.01_2024/10/10_R0 (Release</t>
    </r>
    <r>
      <rPr>
        <sz val="8"/>
        <rFont val="Microsoft JhengHei"/>
        <family val="2"/>
        <charset val="136"/>
      </rPr>
      <t>此版</t>
    </r>
    <r>
      <rPr>
        <sz val="8"/>
        <rFont val="Microsoft JhengHei"/>
        <family val="2"/>
      </rPr>
      <t>上傳</t>
    </r>
    <r>
      <rPr>
        <sz val="8"/>
        <rFont val="Arial"/>
        <family val="2"/>
      </rPr>
      <t xml:space="preserve">DCIS)
</t>
    </r>
    <r>
      <rPr>
        <sz val="8"/>
        <rFont val="細明體"/>
        <family val="2"/>
        <charset val="136"/>
      </rPr>
      <t>範例2</t>
    </r>
    <r>
      <rPr>
        <sz val="8"/>
        <rFont val="Arial"/>
        <family val="2"/>
      </rPr>
      <t>: v02.01_2024/10/10_D5 (Draft</t>
    </r>
    <r>
      <rPr>
        <sz val="8"/>
        <rFont val="Microsoft JhengHei"/>
        <family val="2"/>
      </rPr>
      <t>尚未上傳</t>
    </r>
    <r>
      <rPr>
        <sz val="8"/>
        <rFont val="Arial"/>
        <family val="2"/>
      </rPr>
      <t>DCIS)</t>
    </r>
    <phoneticPr fontId="23" type="noConversion"/>
  </si>
  <si>
    <t>152</t>
    <phoneticPr fontId="23" type="noConversion"/>
  </si>
  <si>
    <t>DS Version Information</t>
    <phoneticPr fontId="23" type="noConversion"/>
  </si>
  <si>
    <t>Y</t>
    <phoneticPr fontId="23" type="noConversion"/>
  </si>
  <si>
    <t>0</t>
    <phoneticPr fontId="23" type="noConversion"/>
  </si>
  <si>
    <t>N</t>
    <phoneticPr fontId="23" type="noConversion"/>
  </si>
  <si>
    <t>spare</t>
    <phoneticPr fontId="23" type="noConversion"/>
  </si>
  <si>
    <r>
      <t>DIDList</t>
    </r>
    <r>
      <rPr>
        <sz val="10"/>
        <rFont val="細明體"/>
        <family val="2"/>
        <charset val="136"/>
      </rPr>
      <t>、</t>
    </r>
    <r>
      <rPr>
        <sz val="10"/>
        <rFont val="Arial"/>
        <family val="2"/>
      </rPr>
      <t>DIDData</t>
    </r>
    <phoneticPr fontId="23" type="noConversion"/>
  </si>
  <si>
    <t>v02.03_2024/06/21_R1</t>
    <phoneticPr fontId="23" type="noConversion"/>
  </si>
  <si>
    <t>內容修正:
1. 誤記訂正 0x0B08、0x0B09...)data legth長度誤植(DIDData )
2. 誤記訂正 0x0801 資料格式變更成 Hex ( DIDData )
3. 新增預留 DID 0xF17F 診斷文件版次( DIDData、DIDList )
4. 誤記訂正 0x0204 (DIDData)
5. 誤記訂正 0x0504 (DIDData)(R1版更正)</t>
    <phoneticPr fontId="23" type="noConversion"/>
  </si>
  <si>
    <t>N</t>
    <phoneticPr fontId="23" type="noConversion"/>
  </si>
  <si>
    <t>Check Hardwire Crash Signal circuit is conducting properly or not.</t>
  </si>
  <si>
    <t>檢查碰撞信號實體線路是否導通。</t>
  </si>
  <si>
    <t>检查碰撞信号实体线路是否导通。</t>
  </si>
  <si>
    <t>通訊異常</t>
    <phoneticPr fontId="23" type="noConversion"/>
  </si>
  <si>
    <t>Communication abnormality</t>
    <phoneticPr fontId="23" type="noConversion"/>
  </si>
  <si>
    <t>通讯异常</t>
    <phoneticPr fontId="23" type="noConversion"/>
  </si>
  <si>
    <t>1. Fusion hardware abnormality (CP pin abnormality) 2. CP wire circuit abnormality</t>
    <phoneticPr fontId="23" type="noConversion"/>
  </si>
  <si>
    <t>1. Confirm EVSE can charge other vehicles
2. Reconnect the battery. If AC or DC charging fails, replace it with FDC.</t>
    <phoneticPr fontId="23" type="noConversion"/>
  </si>
  <si>
    <t>无</t>
    <phoneticPr fontId="23" type="noConversion"/>
  </si>
  <si>
    <t>Check whether the left front tire pressure is lower than the minimum tire pressure of 210kPa (30.45psi), or there is a sudden change in tire pressure (tire puncture)
Please check the tires and make sure the left front tire pressure is adjusted to the factory tire pressure of 42psi</t>
    <phoneticPr fontId="23" type="noConversion"/>
  </si>
  <si>
    <t>確認左前輪胎胎壓是否低於最低胎壓210kPa(30.45psi)，或胎壓有急遽變化(輪胎戳穿)
請檢查輪胎，確保左前胎壓調整至出廠胎壓42psi</t>
    <phoneticPr fontId="23" type="noConversion"/>
  </si>
  <si>
    <t>Check whether the tire pressure of the right front tire is lower than the minimum tire pressure of 210kPa (30.45psi), or there is a sudden change in tire pressure (tire puncture)
Please check the tires and make sure the right front tire pressure is adjusted to the factory tire pressure of 42psi</t>
    <phoneticPr fontId="23" type="noConversion"/>
  </si>
  <si>
    <t>確認右前輪胎胎壓是否低於最低胎壓210kPa(30.45psi)，或胎壓有急遽變化(輪胎戳穿)
請檢查輪胎，確保右前胎壓調整至出廠胎壓42psi</t>
    <phoneticPr fontId="23" type="noConversion"/>
  </si>
  <si>
    <t>Check whether the left rear tire is 210kPa (30.45psi) lower than the minimum tire pressure, or there is a sudden change in tire pressure (tire puncture)
Please check the tires and make sure the left rear tire pressure is adjusted to the factory tire pressure of 42psi</t>
    <phoneticPr fontId="23" type="noConversion"/>
  </si>
  <si>
    <t>確認左後輪胎是否低於最低胎壓210kPa(30.45psi)，或胎壓有急遽變化(輪胎戳穿)
請檢查輪胎，確保左後胎壓調整至出廠胎壓42psi</t>
    <phoneticPr fontId="23" type="noConversion"/>
  </si>
  <si>
    <t>Check whether the right rear tire is 210kPa (30.45psi) lower than the minimum tire pressure, or there is a sudden change in tire pressure (tire puncture)
Please check the tires and make sure the right rear tire pressure is adjusted to the factory tire pressure of 42psi</t>
    <phoneticPr fontId="23" type="noConversion"/>
  </si>
  <si>
    <t>確認右後輪胎是否低於最低胎壓210kPa(30.45psi)，或胎壓有急遽變化(輪胎戳穿)
請檢查輪胎，確保右後胎壓調整至出廠胎壓42psi</t>
    <phoneticPr fontId="23" type="noConversion"/>
  </si>
  <si>
    <t>Check whether the battery system, motor system, and charging system send Trouble codes, and troubleshoot them according to the corresponding fault codes</t>
    <phoneticPr fontId="23" type="noConversion"/>
  </si>
  <si>
    <t>確認電池系統、電機系統、充電系統是否發報故障碼，並依相對應故障碼進行排查</t>
    <phoneticPr fontId="23" type="noConversion"/>
  </si>
  <si>
    <t>确认电池系统、电机系统、充电系统是否发报故障码，并依相对应故障码进行排查</t>
    <phoneticPr fontId="23" type="noConversion"/>
  </si>
  <si>
    <t>Check whether the battery system and motor system send Trouble codes, and troubleshoot them according to the corresponding fault codes</t>
    <phoneticPr fontId="23" type="noConversion"/>
  </si>
  <si>
    <t>確認電池系統、電機系統是否發報故障碼，並依相對應故障碼進行排查</t>
    <phoneticPr fontId="23" type="noConversion"/>
  </si>
  <si>
    <t>确认电池系统、电机系统是否发报故障码，并依相对应故障码进行排查</t>
    <phoneticPr fontId="23" type="noConversion"/>
  </si>
  <si>
    <t>Check whether the battery system system send Trouble codes, and troubleshoot them according to the corresponding fault codes</t>
    <phoneticPr fontId="23" type="noConversion"/>
  </si>
  <si>
    <t>確認電池系統是否發報故障碼，並依相對應故障碼進行排查</t>
    <phoneticPr fontId="23" type="noConversion"/>
  </si>
  <si>
    <t>确认电池系统是否发报故障码，并依相对应故障码进行排查</t>
    <phoneticPr fontId="23" type="noConversion"/>
  </si>
  <si>
    <t>1.check the health of the 12V battery, please refer to the maintenance section in the maintenance manual
2. Replace the battery
3. Check whether the low-voltage circuit has leakage current or dark current abnormality</t>
    <phoneticPr fontId="23" type="noConversion"/>
  </si>
  <si>
    <t>1.檢查12V電瓶健康度，請參照維修手冊中保養之章節
2.更換電瓶
3.檢查低壓回路是否有漏電流或暗電流異常</t>
    <phoneticPr fontId="23" type="noConversion"/>
  </si>
  <si>
    <t>Check whether the charging system reports a fault code, and follow the trouble code maintenance suggestions</t>
    <phoneticPr fontId="23" type="noConversion"/>
  </si>
  <si>
    <t>Confirm whether the vehicle/impact sensor has collided</t>
    <phoneticPr fontId="23" type="noConversion"/>
  </si>
  <si>
    <t xml:space="preserve">
確認車輛/撞擊感知器是否發生碰撞</t>
    <phoneticPr fontId="23" type="noConversion"/>
  </si>
  <si>
    <t xml:space="preserve">
确认车辆/撞击感知器是否发生碰撞</t>
    <phoneticPr fontId="23" type="noConversion"/>
  </si>
  <si>
    <t>Please refer to Motor System Troubleshooting</t>
    <phoneticPr fontId="23" type="noConversion"/>
  </si>
  <si>
    <t>請參照電機系統故障處置</t>
    <phoneticPr fontId="23" type="noConversion"/>
  </si>
  <si>
    <t>请参照电机系统故障处置</t>
    <phoneticPr fontId="23" type="noConversion"/>
  </si>
  <si>
    <t>Please refer to Charging System Troubleshooting</t>
    <phoneticPr fontId="23" type="noConversion"/>
  </si>
  <si>
    <t>請參照充電系統故障處置</t>
    <phoneticPr fontId="23" type="noConversion"/>
  </si>
  <si>
    <t>请参照充电系统故障处置</t>
    <phoneticPr fontId="23" type="noConversion"/>
  </si>
  <si>
    <t>Please refer to Battery System Trouble Handling</t>
    <phoneticPr fontId="23" type="noConversion"/>
  </si>
  <si>
    <t>請參照電池系統故障處置</t>
    <phoneticPr fontId="23" type="noConversion"/>
  </si>
  <si>
    <t>请参照电池系统故障处置</t>
    <phoneticPr fontId="23" type="noConversion"/>
  </si>
  <si>
    <t>Please refer to Motor System Trouble Handling</t>
    <phoneticPr fontId="23" type="noConversion"/>
  </si>
  <si>
    <t>1.Replace the brake switch layer
2.Confirm whether the brake harness and connector are damaged</t>
    <phoneticPr fontId="23" type="noConversion"/>
  </si>
  <si>
    <t xml:space="preserve">1.更換煞車開關層別
2.確認剎車線束、接頭是否破損
</t>
    <phoneticPr fontId="23" type="noConversion"/>
  </si>
  <si>
    <t xml:space="preserve">1.更换煞车开关层别
2.确认剎车线束、接头是否破损
</t>
    <phoneticPr fontId="23" type="noConversion"/>
  </si>
  <si>
    <t>1. Replace the seat switch layer
2. Check whether the seat harness and connector are damaged</t>
    <phoneticPr fontId="23" type="noConversion"/>
  </si>
  <si>
    <t xml:space="preserve">1.更換座椅開關層別
2.確認座椅線束、接頭是否破損
</t>
    <phoneticPr fontId="23" type="noConversion"/>
  </si>
  <si>
    <t>1.Replace the front left door switch layer 
2.Confirm whether the wiring harness and connector of the left door are damaged</t>
    <phoneticPr fontId="23" type="noConversion"/>
  </si>
  <si>
    <t xml:space="preserve">1.更換前左車門開關層別
2.確認左車門開線束、接頭是否破損
</t>
    <phoneticPr fontId="23" type="noConversion"/>
  </si>
  <si>
    <t>1. Replace the front right door switch layer
2. Confirm whether the wiring harness and connector of the front right door are damaged</t>
    <phoneticPr fontId="23" type="noConversion"/>
  </si>
  <si>
    <t xml:space="preserve">1.更換前右車門開關層別
2.確認前右車門開線束、接頭是否破損
</t>
    <phoneticPr fontId="23" type="noConversion"/>
  </si>
  <si>
    <t>1. Relpace the rear left left door switch layer
2.  Confirm whether the wiring harness and connector of the rear left door are damage</t>
    <phoneticPr fontId="23" type="noConversion"/>
  </si>
  <si>
    <t xml:space="preserve">1.更換後左車門開關層別
2.確認後左車門開線束、接頭是否破損
</t>
    <phoneticPr fontId="23" type="noConversion"/>
  </si>
  <si>
    <t>1. Relpace the rear right left door switch layer
2.  Confirm whether the wiring harness and connector of the rear right door are damage</t>
    <phoneticPr fontId="23" type="noConversion"/>
  </si>
  <si>
    <t xml:space="preserve">1.更換後右車門開關層別
2.確認後右門開線束、接頭是否破損
</t>
    <phoneticPr fontId="23" type="noConversion"/>
  </si>
  <si>
    <t>1. To check the health of the 12V battery, please refer to the maintenance section in the maintenance manual
2. Replace the battery
3. Check whether the low-voltage circuit has leakage current or dark current abnormality</t>
    <phoneticPr fontId="23" type="noConversion"/>
  </si>
  <si>
    <t>1.Check the accelerator pedal for fault codes
2.Check whether the brake switch has a fault code
3.Check the MCU fault code
4.Confirm the OTA update status
5.Check the key authentication status</t>
    <phoneticPr fontId="23" type="noConversion"/>
  </si>
  <si>
    <t>1.檢查加速踏板是否有故障碼
2.檢查剎車開關是否有故障碼
3..檢查MCU故障碼
4. 確認OTA更新狀態
5. 檢查鑰匙認證狀態</t>
    <phoneticPr fontId="23" type="noConversion"/>
  </si>
  <si>
    <t>1. Check whether the wiring harness and connector of accelerator pedal 1 and 2 are damaged
2. Check that the voltage difference between accelerator pedal 1 and 2 is not between the normal value, and the normal value can be found out from the maintenance manual EC-12
3. Replace the accelerator pedal layer</t>
    <phoneticPr fontId="23" type="noConversion"/>
  </si>
  <si>
    <t>1.檢查加速踏板1、2線束、接頭是否破損
2.檢查加速踏板1、2電壓差未介於正常值，正常值可藉由維修手冊EC-12找出偏離值
3.更換加速踏板層別</t>
    <phoneticPr fontId="23" type="noConversion"/>
  </si>
  <si>
    <t>Check front MCU system condition</t>
    <phoneticPr fontId="23" type="noConversion"/>
  </si>
  <si>
    <t>請參照煞車控制系統故障處置</t>
    <phoneticPr fontId="23" type="noConversion"/>
  </si>
  <si>
    <t>请参照煞车控制系统故障处置</t>
    <phoneticPr fontId="23" type="noConversion"/>
  </si>
  <si>
    <t>1. Replace the front cover switch layer
2. Confirm whether the front cover wiring harness and connector are damaged</t>
    <phoneticPr fontId="23" type="noConversion"/>
  </si>
  <si>
    <t xml:space="preserve">1.更換前蓋開關層別
2.確認前蓋線束、接頭是否破損
</t>
    <phoneticPr fontId="23" type="noConversion"/>
  </si>
  <si>
    <t>1. Replace the tailgate switch layer
2. Confirm whether the tailgate wiring harness and connector are damaged</t>
    <phoneticPr fontId="23" type="noConversion"/>
  </si>
  <si>
    <t xml:space="preserve">1.更換尾門開關層別
2.確認尾門線束、接頭是否破損
</t>
    <phoneticPr fontId="23" type="noConversion"/>
  </si>
  <si>
    <t>1. Check the connector contact status
2. Check for broken lines
3. Check whether the power supply of the B+ pin of the DR area control module is abnormal
4. Confirm whether there is any noise interference caused by non-original power equipment</t>
    <phoneticPr fontId="23" type="noConversion"/>
  </si>
  <si>
    <t>1.檢查連接器接觸狀態
2.檢查線路破損
3.檢查DR區域控制模組B+腳位元元供電是否異常
4.確認是否有非原廠功率設備導致雜訊干擾</t>
    <phoneticPr fontId="23" type="noConversion"/>
  </si>
  <si>
    <t>請參照駕駛輔助系統故障處置</t>
    <phoneticPr fontId="23" type="noConversion"/>
  </si>
  <si>
    <t>请参照驾驶辅助系统故障处置</t>
    <phoneticPr fontId="23" type="noConversion"/>
  </si>
  <si>
    <t>1. Check whether there is any abnormality in the wiring harness, connector and lens of the front lens module
2. Check whether the front lens module sends relevant fault codes</t>
    <phoneticPr fontId="23" type="noConversion"/>
  </si>
  <si>
    <t>1.檢查前鏡頭模組線束、接頭、鏡頭有無異常
2.檢查前鏡頭模組是否發送相關故障碼</t>
    <phoneticPr fontId="23" type="noConversion"/>
  </si>
  <si>
    <t>1.检查前镜头模块线束、接头、镜头有无异常
2.检查前镜头模块是否发送相关故障码</t>
    <phoneticPr fontId="23" type="noConversion"/>
  </si>
  <si>
    <t>The charging pile is abnormal.</t>
    <phoneticPr fontId="23" type="noConversion"/>
  </si>
  <si>
    <t>充電樁異常</t>
    <phoneticPr fontId="23" type="noConversion"/>
  </si>
  <si>
    <t>充电桩异常</t>
    <phoneticPr fontId="23" type="noConversion"/>
  </si>
  <si>
    <t>1. Check the harness.
2. Replace the FCL and check the function is normal or not.</t>
    <phoneticPr fontId="23" type="noConversion"/>
  </si>
  <si>
    <t>1. Harness disconnected
2. FCL fault</t>
    <phoneticPr fontId="23" type="noConversion"/>
  </si>
  <si>
    <t>1. Harness disconnected
2. FML fault</t>
    <phoneticPr fontId="23" type="noConversion"/>
  </si>
  <si>
    <t>1. Check the harness.
2. Replace the FML and check the function is normal or not.</t>
    <phoneticPr fontId="23" type="noConversion"/>
  </si>
  <si>
    <t>1. Harness disconnected
2. FMR fault</t>
    <phoneticPr fontId="23" type="noConversion"/>
  </si>
  <si>
    <t>1. Check the harness.
2. Replace the FMR and check the function is normal or not.</t>
    <phoneticPr fontId="23" type="noConversion"/>
  </si>
  <si>
    <t>1. Harness disconnected
2. FCR fault</t>
    <phoneticPr fontId="23" type="noConversion"/>
  </si>
  <si>
    <t>1. Check the harness.
2. Replace the FCR and check the function is normal or not.</t>
    <phoneticPr fontId="23" type="noConversion"/>
  </si>
  <si>
    <t>RCL USS Status Failure</t>
    <phoneticPr fontId="23" type="noConversion"/>
  </si>
  <si>
    <t>1. Harness disconnected
2. RCL fault</t>
    <phoneticPr fontId="23" type="noConversion"/>
  </si>
  <si>
    <t>1. Check the harness.
2. Replace the RCL and check the function is normal or not.</t>
    <phoneticPr fontId="23" type="noConversion"/>
  </si>
  <si>
    <t>RML USS Status Failure</t>
    <phoneticPr fontId="23" type="noConversion"/>
  </si>
  <si>
    <t>1. Harness disconnected
2. RML fault</t>
    <phoneticPr fontId="23" type="noConversion"/>
  </si>
  <si>
    <t>1. Check the harness.
2. Replace the RML and check the function is normal or not.</t>
    <phoneticPr fontId="23" type="noConversion"/>
  </si>
  <si>
    <t>RMR USS Status Failure</t>
    <phoneticPr fontId="23" type="noConversion"/>
  </si>
  <si>
    <t>1. Harness disconnected
2. RMR fault</t>
    <phoneticPr fontId="23" type="noConversion"/>
  </si>
  <si>
    <t>1. Check the harness.
2. Replace the RMR and check the function is normal or not.</t>
    <phoneticPr fontId="23" type="noConversion"/>
  </si>
  <si>
    <t>RCR USS Status Failure</t>
    <phoneticPr fontId="23" type="noConversion"/>
  </si>
  <si>
    <t>1. Harness disconnected
2. RCR fault</t>
    <phoneticPr fontId="23" type="noConversion"/>
  </si>
  <si>
    <t>1. Check the harness.
2. Replace the RCR and check the function is normal or not.</t>
    <phoneticPr fontId="23" type="noConversion"/>
  </si>
  <si>
    <t>FLL USS Status Failure</t>
    <phoneticPr fontId="23" type="noConversion"/>
  </si>
  <si>
    <t>1. Harness disconnected
2. FLL fault</t>
    <phoneticPr fontId="23" type="noConversion"/>
  </si>
  <si>
    <t>1. Check the harness.
2. Replace the FLL and check the function is normal or not.</t>
    <phoneticPr fontId="23" type="noConversion"/>
  </si>
  <si>
    <t>FLR USS Status Failure</t>
    <phoneticPr fontId="23" type="noConversion"/>
  </si>
  <si>
    <t>1. Harness disconnected
2. FLR fault</t>
    <phoneticPr fontId="23" type="noConversion"/>
  </si>
  <si>
    <t>1. Check the harness.
2. Replace the FLR and check the function is normal or not.</t>
    <phoneticPr fontId="23" type="noConversion"/>
  </si>
  <si>
    <t>RLL USS Status Failure</t>
    <phoneticPr fontId="23" type="noConversion"/>
  </si>
  <si>
    <t>1. Harness disconnected
2. RLL fault</t>
    <phoneticPr fontId="23" type="noConversion"/>
  </si>
  <si>
    <t>1. Check the harness.
2. Replace the RLL and check the function is normal or not.</t>
    <phoneticPr fontId="23" type="noConversion"/>
  </si>
  <si>
    <t>RLR USS Status Failure</t>
    <phoneticPr fontId="23" type="noConversion"/>
  </si>
  <si>
    <t>1. Harness disconnected
2. RLR fault</t>
    <phoneticPr fontId="23" type="noConversion"/>
  </si>
  <si>
    <t>1. Check the harness.
2. Replace the RLR and check the function is normal or not.</t>
    <phoneticPr fontId="23" type="noConversion"/>
  </si>
  <si>
    <t>0x500B01</t>
    <phoneticPr fontId="23" type="noConversion"/>
  </si>
  <si>
    <t>Charging communication handshake abnormality (CpPwmDuty 5% abnormality)</t>
    <phoneticPr fontId="23" type="noConversion"/>
  </si>
  <si>
    <t>EVSE charging end current drop is greater than the minimum value</t>
    <phoneticPr fontId="40" type="noConversion"/>
  </si>
  <si>
    <t>1.Check whether IVI connect to 4G LTE or Wi-Fi or not.
2.If vehicle kept no network, please press mode reset button on steering wheel for 5 seconds.
3.If vehicle kept no network, please lock the vehicle and wait 10 to 15 minutes.
4.If vehicle kept no network, please check whether the physical network cable is properly connected or damaged.</t>
    <phoneticPr fontId="23" type="noConversion"/>
  </si>
  <si>
    <t>1.Press mode reset button on steering wheel for 5 seconds.
2.After reconnecting the T-Box cable, confirm if it has reconnected.
3.Replace the T-Box to check if the issue is isolated to a single unit.</t>
    <phoneticPr fontId="23" type="noConversion"/>
  </si>
  <si>
    <t>Charging communication handshake abnormality (SAScheduleTupleID error)</t>
    <phoneticPr fontId="23" type="noConversion"/>
  </si>
  <si>
    <t>Charging communication handshake abnormality (SAScheduleTupleID error)</t>
    <phoneticPr fontId="40" type="noConversion"/>
  </si>
  <si>
    <t>EVSE charging end current does not drop below the minimum value</t>
    <phoneticPr fontId="40" type="noConversion"/>
  </si>
  <si>
    <t>EVSEMinimumCurrentLimit * 1.2
&gt; EVSEPresentCurrent ?</t>
    <phoneticPr fontId="23" type="noConversion"/>
  </si>
  <si>
    <t>1. Please replace the left front wheel sensor. The main body of the sensor is located inside the wheel rim.
2. If there is no need to replace the rim, just replace the sensor body (remove the sensor screws and replace the sensor body), and perform TPMS reset learning again
3. If you need to replace the rim, the valve cannot be reused. Please replace the entire Sensor including the valve, and perform TPMS reset learning again.</t>
    <phoneticPr fontId="23" type="noConversion"/>
  </si>
  <si>
    <t>1.請更換左前輪感知器，感測器主體位於輪圈內部
2.如果不需要更換輪圈，只需更換感測器本體（拆下感測器螺絲並更換感測器本體），並且重新進行TPMS重置學習
3.若需更換輪圈，氣嘴不可重複使用、請將整個Sensor含氣嘴進行更換，並且重新進行TPMS重置學習。</t>
    <phoneticPr fontId="23" type="noConversion"/>
  </si>
  <si>
    <t>1.请更换左前轮感知器，感测器主体位于轮圈内部
2.如果不需要更换轮圈，只需更换感测器本体（拆下感测器螺丝并更换感测器本体），并且重新进行TPMS重置学习
3.若需更换轮圈，气嘴不可重复使用、请将整个Sensor含气嘴进行更换，并且重新进行TPMS重置学习。</t>
    <phoneticPr fontId="23" type="noConversion"/>
  </si>
  <si>
    <t>1. Please replace the right front wheel sensor. The sensor body is located inside the wheel rim.
2. If there is no need to replace the rim, just replace the sensor body (remove the sensor screws and replace the sensor body), and perform TPMS reset learning again
3. If you need to replace the rim, the valve cannot be reused. Please replace the entire Sensor including the valve, and perform TPMS reset learning again.</t>
    <phoneticPr fontId="23" type="noConversion"/>
  </si>
  <si>
    <t>1.請更換右前輪感知器，感測器主體位於輪圈內部
2.如果不需要更換輪圈，只需更換感測器本體（拆下感測器螺絲並更換感測器本體），並且重新進行TPMS重置學習
3.若需更換輪圈，氣嘴不可重複使用、請將整個Sensor含氣嘴進行更換，並且重新進行TPMS重置學習。</t>
    <phoneticPr fontId="23" type="noConversion"/>
  </si>
  <si>
    <t>1.请更换右前轮感知器，感测器主体位于轮圈内部
2.如果不需要更换轮圈，只需更换感测器本体（拆下感测器螺丝并更换感测器本体），并且重新进行TPMS重置学习
3.若需更换轮圈，气嘴不可重复使用、请将整个Sensor含气嘴进行更换，并且重新进行TPMS重置学习。</t>
    <phoneticPr fontId="23" type="noConversion"/>
  </si>
  <si>
    <t>1. Please replace the left rear wheel sensor. The sensor body is located inside the wheel rim.
2. If there is no need to replace the rim, just replace the sensor body (remove the sensor screws and replace the sensor body), and perform TPMS reset learning again
3. If you need to replace the rim, the valve cannot be reused. Please replace the entire Sensor including the valve, and perform TPMS reset learning again.</t>
    <phoneticPr fontId="23" type="noConversion"/>
  </si>
  <si>
    <t>1.請更換左後輪感知器，感測器主體位於輪圈內部
2.如果不需要更換輪圈，只需更換感測器本體（拆下感測器螺絲並更換感測器本體），並且重新進行TPMS重置學習
3.若需更換輪圈，氣嘴不可重複使用、請將整個Sensor含氣嘴進行更換，並且重新進行TPMS重置學習。</t>
    <phoneticPr fontId="23" type="noConversion"/>
  </si>
  <si>
    <t>1.请更换左后轮感知器，感测器主体位于轮圈内部
2.如果不需要更换轮圈，只需更换感测器本体（拆下感测器螺丝并更换感测器本体），并且重新进行TPMS重置学习
3.若需更换轮圈，气嘴不可重复使用、请将整个Sensor含气嘴进行更换，并且重新进行TPMS重置学习。</t>
    <phoneticPr fontId="23" type="noConversion"/>
  </si>
  <si>
    <t>1. Please replace the right rear wheel sensor. The sensor body is located inside the wheel rim.
2. If there is no need to replace the rim, just replace the sensor body (remove the sensor screws and replace the sensor body), and perform TPMS reset learning again
3. If you need to replace the rim, the valve cannot be reused. Please replace the entire Sensor including the valve, and perform TPMS reset learning again.</t>
    <phoneticPr fontId="23" type="noConversion"/>
  </si>
  <si>
    <t>1.請更換右後輪感知器，感測器主體位於輪圈內部
2.如果不需要更換輪圈，只需更換感測器本體（拆下感測器螺絲並更換感測器本體），並且重新進行TPMS重置學習
3.若需更換輪圈，氣嘴不可重複使用、請將整個Sensor含氣嘴進行更換，並且重新進行TPMS重置學習。</t>
    <phoneticPr fontId="23" type="noConversion"/>
  </si>
  <si>
    <t>1. Use TPMS Trigger to confirm whether TPMS is damaged (use Trigger to use Mode2 to confirm whether TPMS Sensor can send tire temperature and pressure)
2. If there is no response, please replace the left front wheel TPMS body.
3. If the Sensor responds, follow the reset instructions for a road test again, then check the tire pressure display, and repeat steps 1.2.3.</t>
    <phoneticPr fontId="23" type="noConversion"/>
  </si>
  <si>
    <t>1.使用TPMS Trigger确认TPMS是否损坏(用Trigger使用Mode2确认TPMS Sensor是否可以发送胎温、胎压)
2.若没有反应则请更换左前轮TPMS本体
3.若Sensor有反应则按照重置手顺重新路试一次，再进行胎压显示检查，重复1.2.3步骤。</t>
    <phoneticPr fontId="23" type="noConversion"/>
  </si>
  <si>
    <t>1. Use TPMS Trigger to confirm whether TPMS is damaged (use Trigger to use Mode2 to confirm whether TPMS Sensor can send tire temperature and pressure)
2. If there is no response, please replace the right front wheel TPMS body.
3. If the Sensor responds, follow the reset instructions for a road test again, then check the tire pressure display, and repeat steps 1.2.3.</t>
    <phoneticPr fontId="23" type="noConversion"/>
  </si>
  <si>
    <t>1.使用TPMS Trigger確認TPMS是否損壞(用Trigger使用Mode2確認TPMS Sensor是否可以發送胎溫、胎壓)
2.若沒有反應則請更換右前輪TPMS本體
3.若Sensor有反應則按照重置手順重新路試一次，再進行胎壓顯示檢查，重複1.2.3步驟。</t>
    <phoneticPr fontId="23" type="noConversion"/>
  </si>
  <si>
    <t>1.使用TPMS Trigger确认TPMS是否损坏(用Trigger使用Mode2确认TPMS Sensor是否可以发送胎温、胎压)
2.若没有反应则请更换右前轮TPMS本体
3.若Sensor有反应则按照重置手顺重新路试一次，再进行胎压显示检查，重复1.2.3步骤。</t>
    <phoneticPr fontId="23" type="noConversion"/>
  </si>
  <si>
    <t>1. Use TPMS Trigger to confirm whether TPMS is damaged (use Trigger to use Mode2 to confirm whether TPMS Sensor can send tire temperature and pressure)
2. If there is no response, please replace the left rear wheel TPMS body.
3. If the Sensor responds, follow the reset instructions for a road test again, then check the tire pressure display, and repeat steps 1.2.3.</t>
    <phoneticPr fontId="23" type="noConversion"/>
  </si>
  <si>
    <t>1.使用TPMS Trigger確認TPMS是否損壞(用Trigger使用Mode2確認TPMS Sensor是否可以發送胎溫、胎壓)
2.若沒有反應則請更換左後輪TPMS本體
3.若Sensor有反應則按照重置手順重新路試一次，再進行胎壓顯示檢查，重複1.2.3步驟。</t>
    <phoneticPr fontId="23" type="noConversion"/>
  </si>
  <si>
    <t>1.使用TPMS Trigger确认TPMS是否损坏(用Trigger使用Mode2确认TPMS Sensor是否可以发送胎温、胎压)
2.若没有反应则请更换左后轮TPMS本体
3.若Sensor有反应则按照重置手顺重新路试一次，再进行胎压显示检查，重复1.2.3步骤。</t>
    <phoneticPr fontId="23" type="noConversion"/>
  </si>
  <si>
    <t>1. Use TPMS Trigger to confirm whether TPMS is damaged (use Trigger to use Mode2 to confirm whether TPMS Sensor can send tire temperature and pressure)
2. If there is no response, please replace the right rear wheel TPMS body.</t>
    <phoneticPr fontId="23" type="noConversion"/>
  </si>
  <si>
    <t>1.使用TPMS Trigger確認TPMS是否損壞(用Trigger使用Mode2確認TPMS Sensor是否可以發送胎溫、胎壓)
2.若沒有反應則請更換右後輪TPMS本體
3.若Sensor有反應則按照重置手順重新路試一次，再進行胎壓顯示檢查，重複1.2.3步驟。</t>
    <phoneticPr fontId="23" type="noConversion"/>
  </si>
  <si>
    <t>1.使用TPMS Trigger确认TPMS是否损坏(用Trigger使用Mode2确认TPMS Sensor是否可以发送胎温、胎压)
2.若没有反应则请更换右后轮TPMS本体
3.若Sensor有反应则按照重置手顺重新路试一次，再进行胎压显示检查，重复1.2.3步骤。</t>
    <phoneticPr fontId="23" type="noConversion"/>
  </si>
  <si>
    <t>1. Please check whether the wiring or terminals of the joint control module and the driver assistance system - ADAS front lens module are damaged, bent, exited or corroded.</t>
    <phoneticPr fontId="23" type="noConversion"/>
  </si>
  <si>
    <t>1. Please check whether the terminals of the joint control module and the high-voltage battery pack wiring harness connector are damaged, bent, exited or corroded.
2. Replace the high-voltage battery pack controller.</t>
    <phoneticPr fontId="23" type="noConversion"/>
  </si>
  <si>
    <t>1.请检查联合控制模块与高压电池组线束接头端子是否有损坏、弯曲、退出或是腐蚀。
2.更换高压电池组控制器。</t>
    <phoneticPr fontId="47" type="noConversion"/>
  </si>
  <si>
    <t>1.請檢查聯合控制模組與高壓電池組線束接頭端子是否有損壞、彎曲、退出或是腐蝕。
2.更換高壓電池組控制器。</t>
  </si>
  <si>
    <t>1. Please check whether the terminal of the wiring harness connector of the joint control module and the combined charging unit is damaged, bent, withdrawn or corroded.
2. Replace the combined charging unit</t>
    <phoneticPr fontId="23" type="noConversion"/>
  </si>
  <si>
    <t>1.請檢查聯合控制模組與組合充電單元線束接頭端子是否有損壞、彎曲、退出或是腐蝕。
2.更換組合充電單元。</t>
  </si>
  <si>
    <t>1.请检查联合控制模块与组合充电单元线束接头端子是否有损坏、弯曲、退出或是腐蚀。
2.更换组合充电单元。</t>
    <phoneticPr fontId="47" type="noConversion"/>
  </si>
  <si>
    <t>1. Please check whether the terminals of the joint control module and the SRS-ECU wiring harness connector are damaged, bent, exited or corroded.
2. Replace the SRS-ECU.</t>
    <phoneticPr fontId="23" type="noConversion"/>
  </si>
  <si>
    <t>1.請檢查聯合控制模組與SRS-ECU線束接頭端子是否有損壞、彎曲、退出或是腐蝕。
2.更換SRS-ECU。</t>
  </si>
  <si>
    <t>1.请检查联合控制模块与SRS-ECU线束接头端子是否有损坏、弯曲、退出或是腐蚀。
2.更换SRS-ECU。</t>
    <phoneticPr fontId="47" type="noConversion"/>
  </si>
  <si>
    <t>1.检查12V电瓶健康度，请参照维修手册中保养之章节
2.更换电瓶
3.检查低压回路是否有漏电流或暗电流异常</t>
    <phoneticPr fontId="23" type="noConversion"/>
  </si>
  <si>
    <t>1. Check whether the output voltage of the integrated charging unit is greater than 15.5V (measure the voltage of the small battery)
2. Please refer to the Charging System section for troubleshooting</t>
    <phoneticPr fontId="23" type="noConversion"/>
  </si>
  <si>
    <t>1. Check whether the output voltage of the integrated charging unit is less than 13V (measure the voltage of the small battery)
2. Please refer to the Charging System section for troubleshooting</t>
    <phoneticPr fontId="23" type="noConversion"/>
  </si>
  <si>
    <t>1. Check whether the front area controller or battery system has a fault code, and the fault code should be eliminated</t>
    <phoneticPr fontId="23" type="noConversion"/>
  </si>
  <si>
    <t>1.檢查前區域控制器或者電池系統是否有報故障碼，並應故障碼排除</t>
  </si>
  <si>
    <t>1.检查前区域控制器或者电池系统是否有报故障码，并应故障码排除</t>
    <phoneticPr fontId="47" type="noConversion"/>
  </si>
  <si>
    <t>1. Check whether the front area controller or motor controller system has a fault code, and the fault code should be eliminated</t>
    <phoneticPr fontId="23" type="noConversion"/>
  </si>
  <si>
    <t>1.檢查前區域控制器或者馬達控制器系統是否有報故障碼，並應故障碼排除</t>
  </si>
  <si>
    <t>1.检查前区域控制器或者马达控制器系统是否有报故障码，并应故障码排除</t>
    <phoneticPr fontId="47" type="noConversion"/>
  </si>
  <si>
    <t>1. Check whether the front area controller or integrated charging unit has a fault code, and the fault code should be eliminated</t>
    <phoneticPr fontId="23" type="noConversion"/>
  </si>
  <si>
    <t>1.检查前区域控制器或者集成式充电单元是否有报故障码，并应故障码排除</t>
    <phoneticPr fontId="47" type="noConversion"/>
  </si>
  <si>
    <t>1.檢查前區域控制器或者集成式充電單元是否有報故障碼，並應故障碼排除</t>
  </si>
  <si>
    <t>For high-voltage interlocks abnormal, please refer to the Battery Systems section for handling high-voltage interlocks</t>
    <phoneticPr fontId="23" type="noConversion"/>
  </si>
  <si>
    <t xml:space="preserve">1.更换座椅开关层别
2.确认座椅线束、接头是否破损
</t>
    <phoneticPr fontId="23" type="noConversion"/>
  </si>
  <si>
    <t xml:space="preserve">1.更换前左车门开关层别
2.确认左车门开线束、接头是否破损
</t>
    <phoneticPr fontId="23" type="noConversion"/>
  </si>
  <si>
    <t xml:space="preserve">1.更换前右车门开关层别
2.确认前右车门开线束、接头是否破损
</t>
    <phoneticPr fontId="23" type="noConversion"/>
  </si>
  <si>
    <t xml:space="preserve">1.更换后左车门开关层别
2.确认后左车门开线束、接头是否破损
</t>
    <phoneticPr fontId="23" type="noConversion"/>
  </si>
  <si>
    <t xml:space="preserve">1.更换后右车门开关层别
2.确认后右门开线束、接头是否破损
</t>
    <phoneticPr fontId="23" type="noConversion"/>
  </si>
  <si>
    <t xml:space="preserve">1. Please check whether the terminals of the joint control module and the high-voltage battery pack wiring harness connector are damaged, bent, exited or corroded.
</t>
    <phoneticPr fontId="23" type="noConversion"/>
  </si>
  <si>
    <t xml:space="preserve">1. Please check whether the terminals of the joint control module and the integrated charging unit wiring harness connector are damaged, bent, exited or corroded.
</t>
    <phoneticPr fontId="23" type="noConversion"/>
  </si>
  <si>
    <t xml:space="preserve">1. Please check whether the terminals of the joint control module and the SRS-ECU wiring harness connector are damaged, bent, exited or corroded.
</t>
    <phoneticPr fontId="23" type="noConversion"/>
  </si>
  <si>
    <t>1. Re-use the DKC pairing program to perform VCU-KEY pairing</t>
    <phoneticPr fontId="23" type="noConversion"/>
  </si>
  <si>
    <t xml:space="preserve">
1.重新使用DKC配对程序执行VCU-KEY配对</t>
    <phoneticPr fontId="47" type="noConversion"/>
  </si>
  <si>
    <t>1.检查加速踏板是否有故障码
2.检查剎车开关是否有故障码
3..检查MCU故障码
4. 确认OTA更新状态
5. 检查钥匙认证状态</t>
    <phoneticPr fontId="23" type="noConversion"/>
  </si>
  <si>
    <t xml:space="preserve">1. Please check whether the terminals of the joint control module and the rear drive motor controller are damaged, bent, withdrawn or corroded.
</t>
    <phoneticPr fontId="23" type="noConversion"/>
  </si>
  <si>
    <t>1. Please check whether the terminals of the joint control module and the FWD motor controller are damaged, bent, withdrawn or corroded.
.</t>
    <phoneticPr fontId="23" type="noConversion"/>
  </si>
  <si>
    <t xml:space="preserve">1. Please check whether the joint control module and the driving mode selector lever connector terminals are damaged, bent, exited or corroded.
</t>
    <phoneticPr fontId="23" type="noConversion"/>
  </si>
  <si>
    <t xml:space="preserve">1. Please check whether the terminals of the joint control module and the ABS_ECU connector are damaged, bent, withdrawn or corroded.
</t>
    <phoneticPr fontId="23" type="noConversion"/>
  </si>
  <si>
    <t>1. Please check whether the terminals of the joint control module and the rear drive motor controller are damaged, bent, withdrawn or corroded.
2. Replace the rear-drive motor controller.</t>
    <phoneticPr fontId="23" type="noConversion"/>
  </si>
  <si>
    <t>1.請檢查聯合控制模組與後驅馬達控制器接頭端子是否有損壞、彎曲、退出或是腐蝕。
2.更換後驅馬達控制器。</t>
  </si>
  <si>
    <t>1.请检查联合控制模块与后驱马达控制器接头端子是否有损坏、弯曲、退出或是腐蚀。
2.更换后驱马达控制器。</t>
    <phoneticPr fontId="47" type="noConversion"/>
  </si>
  <si>
    <t>1. Please check whether the terminals of the joint control module and the FWD motor controller are damaged, bent, withdrawn or corroded.
2. Replace the front-wheel drive motor controller</t>
    <phoneticPr fontId="23" type="noConversion"/>
  </si>
  <si>
    <t>1.請檢查聯合控制模組與前驅馬達控制器接頭端子是否有損壞、彎曲、退出或是腐蝕。
2.更換前驅馬達控制器。</t>
  </si>
  <si>
    <t>1.请检查联合控制模块与前驱马达控制器接头端子是否有损坏、弯曲、退出或是腐蚀。
2.更换前驱马达控制器。</t>
    <phoneticPr fontId="47" type="noConversion"/>
  </si>
  <si>
    <t>1. Please check whether the joint control module and the driving mode selector lever connector terminals are damaged, bent, exited or corroded.
2. Change the driving mode selection lever.</t>
    <phoneticPr fontId="23" type="noConversion"/>
  </si>
  <si>
    <t>1.請檢查聯合控制模組與駕駛模式選擇撥桿接頭端子是否有損壞、彎曲、退出或是腐蝕。
2.更換駕駛模式選擇撥桿。</t>
  </si>
  <si>
    <t>1.请检查联合控制模块与驾驶模式选择拨杆接头端子是否有损坏、弯曲、退出或是腐蚀。
2.更换驾驶模式选择拨杆。</t>
    <phoneticPr fontId="47" type="noConversion"/>
  </si>
  <si>
    <t>1. Please check whether the terminals of the joint control module and the ABS_ECU connector are damaged, bent, withdrawn or corroded.
2. Replace ABS_ECU.</t>
    <phoneticPr fontId="23" type="noConversion"/>
  </si>
  <si>
    <t>1.請檢查聯合控制模組與ABS_ECU接頭端子是否有損壞、彎曲、退出或是腐蝕。
2.更換ABS_ECU。</t>
  </si>
  <si>
    <t>1.请检查联合控制模块与ABS_ECU接头端子是否有损坏、弯曲、退出或是腐蚀。
2.更换ABS_ECU。</t>
    <phoneticPr fontId="47" type="noConversion"/>
  </si>
  <si>
    <t xml:space="preserve">1. Check whether the wiring harness and connector of accelerator pedal 1 are damaged
2. Check whether the signal voltage of accelerator pedal 1 is between 0.65V ~ 4.3 V (the pins of output1 and Ground)
3. Replace the accelerator pedal layer
</t>
    <phoneticPr fontId="23" type="noConversion"/>
  </si>
  <si>
    <t>1. Check whether the wiring harness and connector of accelerator pedal 2 are damaged
2. Check whether the signal voltage of accelerator pedal 2 is between 0.325 ~ 2.15 V (the foot of output2 and Ground)
3. Replace the accelerator pedal layer</t>
    <phoneticPr fontId="23" type="noConversion"/>
  </si>
  <si>
    <t>1.检查加速踏板1、2线束、接头是否破损
2.检查加速踏板1、2电压差未介于正常值，正常值可藉由维修手册EC-12找出偏离值
3.更换加速踏板层别</t>
    <phoneticPr fontId="23" type="noConversion"/>
  </si>
  <si>
    <t>1. Check whether the wiring harness and connector of accelerator pedal 1 are damaged
2. Check whether the voltage of accelerator pedal 1 is between 4.9V~5.1 V (the foot position of VCC1 and Ground)
3. Replace the accelerator pedal layer</t>
    <phoneticPr fontId="23" type="noConversion"/>
  </si>
  <si>
    <t>1. Check whether the wiring harness and connector of accelerator pedal 2 are damaged
2. Check whether the voltage of accelerator pedal 2 is between 4.9V~5.1 V (the foot of VCC2 and Ground)
3. Replace the accelerator pedal layer</t>
    <phoneticPr fontId="23" type="noConversion"/>
  </si>
  <si>
    <t xml:space="preserve">1.更换前盖开关层别
2.确认前盖线束、接头是否破损
</t>
    <phoneticPr fontId="23" type="noConversion"/>
  </si>
  <si>
    <t xml:space="preserve">1.更换尾门开关层别
2.确认尾门线束、接头是否破损
</t>
    <phoneticPr fontId="23" type="noConversion"/>
  </si>
  <si>
    <t>APS1 5V out of range</t>
  </si>
  <si>
    <t>加速踏板1_5伏供電電壓超出範圍</t>
    <phoneticPr fontId="23" type="noConversion"/>
  </si>
  <si>
    <t>加速踏板1_5伏供电电压超出范围</t>
  </si>
  <si>
    <t>ADC voltage detection out of range</t>
  </si>
  <si>
    <t>ADC電壓量測超出範圍</t>
  </si>
  <si>
    <t>ADC电压量测超出范围</t>
  </si>
  <si>
    <t>APS2 5V out of range</t>
  </si>
  <si>
    <t>加速踏板2_5伏供電電壓超出範圍</t>
    <phoneticPr fontId="23" type="noConversion"/>
  </si>
  <si>
    <t>加速踏板2_5伏供电电压超出范围</t>
  </si>
  <si>
    <t>(F18) ACC_PEDAL1_5V voltage &lt; 4.9 V (OR) 
&gt; 5.1 V for 500ms continuously.
After 1 time(s) of above detection
.</t>
  </si>
  <si>
    <t xml:space="preserve">Vehicle power state = ON or Ready (AND)
CAN3_BMS2_LVBattDet12V &gt; 9.5V (AND)
LVBattDet12V &lt; 15V (AND)
No CAN loss of CAN3_BMS2 </t>
  </si>
  <si>
    <t>(F18) ACC_PEDAL1_5V voltage &gt;= 4.9 V (AND)
(F18) ACC_PEDAL1_5V voltage &lt;= 5.1 V
for 2500ms continuously</t>
  </si>
  <si>
    <t>(F25) ACC_PEDAL2_5V voltage &lt; 4.9 V (OR) 
&gt; 5.1 V for 500ms continuously.
After 1 time(s) of above detection
.</t>
  </si>
  <si>
    <t>(F25) ACC_PEDAL2_5V voltage &gt;= 4.9 V (AND)
(F25) ACC_PEDAL2_5V voltage &lt;= 5.1 V
for 2500ms continuously</t>
  </si>
  <si>
    <t>v02.04_2024/07/05_R0</t>
    <phoneticPr fontId="23" type="noConversion"/>
  </si>
  <si>
    <t>2024/7/5</t>
    <phoneticPr fontId="23" type="noConversion"/>
  </si>
  <si>
    <t>內容修正:
1. 對應診斷 L 版車型欄位 (27Service、DTCList、DTCData)
2. THCM增加 DTC (DTCList、DTCData)
3. FD硬體增加 DTC (DTCList、DTCData)
4. bootSoftwareIdentification  誤記訂正 (DTCList)
5. EVCC DTC修改 (DTCList)</t>
    <phoneticPr fontId="23" type="noConversion"/>
  </si>
  <si>
    <r>
      <t>DTCList</t>
    </r>
    <r>
      <rPr>
        <sz val="10"/>
        <rFont val="細明體"/>
        <family val="2"/>
        <charset val="136"/>
      </rPr>
      <t>、</t>
    </r>
    <r>
      <rPr>
        <sz val="10"/>
        <rFont val="Arial"/>
        <family val="2"/>
      </rPr>
      <t>DTCData</t>
    </r>
    <r>
      <rPr>
        <sz val="10"/>
        <rFont val="細明體"/>
        <family val="2"/>
        <charset val="136"/>
      </rPr>
      <t>、</t>
    </r>
    <r>
      <rPr>
        <sz val="10"/>
        <rFont val="Arial"/>
        <family val="2"/>
      </rPr>
      <t>DIDData</t>
    </r>
    <r>
      <rPr>
        <sz val="10"/>
        <rFont val="細明體"/>
        <family val="2"/>
        <charset val="136"/>
      </rPr>
      <t>、</t>
    </r>
    <r>
      <rPr>
        <sz val="10"/>
        <rFont val="Arial"/>
        <family val="2"/>
      </rPr>
      <t>EOL</t>
    </r>
    <r>
      <rPr>
        <sz val="10"/>
        <rFont val="細明體"/>
        <family val="2"/>
        <charset val="136"/>
      </rPr>
      <t>、</t>
    </r>
    <r>
      <rPr>
        <sz val="10"/>
        <rFont val="Arial"/>
        <family val="2"/>
      </rPr>
      <t>Calibration</t>
    </r>
    <phoneticPr fontId="23" type="noConversion"/>
  </si>
  <si>
    <r>
      <t>DTCList</t>
    </r>
    <r>
      <rPr>
        <sz val="10"/>
        <rFont val="細明體"/>
        <family val="2"/>
        <charset val="136"/>
      </rPr>
      <t>、</t>
    </r>
    <r>
      <rPr>
        <sz val="10"/>
        <rFont val="Arial"/>
        <family val="2"/>
      </rPr>
      <t>DTCData</t>
    </r>
    <phoneticPr fontId="23" type="noConversion"/>
  </si>
  <si>
    <t>1. 重新上下电瓶电后，再次读取 VND
2. 若无法读取到VND则换 FDC</t>
    <phoneticPr fontId="23" type="noConversion"/>
  </si>
  <si>
    <t>1. Reconnect the battery, read VND again.
2. If VND cannot be read, replace with FDC</t>
    <phoneticPr fontId="23" type="noConversion"/>
  </si>
  <si>
    <t>內容修正:
1. 修改DTCData維修建議 (DTCData)
2. 刪除以下 DTC (DTCList、DTCData)
     U100901 ~ B100908
     B100915 ~ B100920
     B100506、B10050F、B100516、B100529
     U100703、U100704
     U100A08 ~ U100A0A
     U100A0F、P100A11、P100A13~P100A15
3. DTCData內容修改 
   黃底區域</t>
    <phoneticPr fontId="23" type="noConversion"/>
  </si>
  <si>
    <t>2024/07/5</t>
    <phoneticPr fontId="23" type="noConversion"/>
  </si>
  <si>
    <t>SW:1.0.0
(Fill in the same information as 0xF195)</t>
    <phoneticPr fontId="23" type="noConversion"/>
  </si>
  <si>
    <t>2024/7/6</t>
  </si>
  <si>
    <t>Services</t>
    <phoneticPr fontId="23" type="noConversion"/>
  </si>
  <si>
    <t>誤記訂正 (Services)
   DiagnosticSessionControl (0x10)</t>
    <phoneticPr fontId="23" type="noConversion"/>
  </si>
  <si>
    <t>v02.04_2024/07/05_R1</t>
    <phoneticPr fontId="23" type="noConversion"/>
  </si>
  <si>
    <t>U100703</t>
  </si>
  <si>
    <t>0xD00703</t>
  </si>
  <si>
    <t>Lost Communication with DKC</t>
  </si>
  <si>
    <t>U100704</t>
  </si>
  <si>
    <t>0xD00704</t>
  </si>
  <si>
    <t>Lost Communication with cloud server</t>
  </si>
  <si>
    <t>與 DKC 失去通訊</t>
  </si>
  <si>
    <t>与 DKC 失去通讯</t>
  </si>
  <si>
    <t xml:space="preserve">Lost Communication with DKC </t>
  </si>
  <si>
    <t>Lost Communication with DKC over 500ms</t>
  </si>
  <si>
    <t>Receive DKC Any Frame</t>
  </si>
  <si>
    <t>與雲端伺服器失去通訊</t>
  </si>
  <si>
    <t>与云云服务器失去通讯</t>
  </si>
  <si>
    <t>1.The relevant ECU damage
2.The relevant Cloud damage</t>
  </si>
  <si>
    <t>1.相關ECU損壞
2.相關雲端伺服器損壞</t>
  </si>
  <si>
    <t>1.相关ECU损坏
2.相关云云服务器损坏</t>
  </si>
  <si>
    <t xml:space="preserve">Lost Communication with cloud server </t>
  </si>
  <si>
    <t>Lost Communication with cloud server over 500ms</t>
  </si>
  <si>
    <t>Receive cloud server any response</t>
  </si>
  <si>
    <t>v02.04_2024/07/05_R2</t>
    <phoneticPr fontId="23" type="noConversion"/>
  </si>
  <si>
    <t>2024/7/10</t>
    <phoneticPr fontId="23" type="noConversion"/>
  </si>
  <si>
    <t>U100901</t>
  </si>
  <si>
    <t>0xD00901</t>
  </si>
  <si>
    <t>Lost Communication with EPS</t>
  </si>
  <si>
    <t>U100902</t>
  </si>
  <si>
    <t>0xD00902</t>
  </si>
  <si>
    <t>Lost Communication with ESC</t>
  </si>
  <si>
    <t>B100903</t>
  </si>
  <si>
    <t>0x900903</t>
  </si>
  <si>
    <t>B100904</t>
  </si>
  <si>
    <t>0x900904</t>
  </si>
  <si>
    <t>B100905</t>
  </si>
  <si>
    <t>0x900905</t>
  </si>
  <si>
    <t>B100906</t>
  </si>
  <si>
    <t>0x900906</t>
  </si>
  <si>
    <t>B100907</t>
  </si>
  <si>
    <t>0x900907</t>
  </si>
  <si>
    <t>DSI3 Transceiver 1 Failure</t>
  </si>
  <si>
    <t>B100908</t>
  </si>
  <si>
    <t>0x900908</t>
  </si>
  <si>
    <t>DSI3 Transceiver 2 Failure</t>
  </si>
  <si>
    <t>B100915</t>
  </si>
  <si>
    <t>0x900915</t>
  </si>
  <si>
    <t>FCL USS Open Circuit Failure</t>
  </si>
  <si>
    <t>B100916</t>
  </si>
  <si>
    <t>0x900916</t>
  </si>
  <si>
    <t>FML USS Open Circuit Failure</t>
  </si>
  <si>
    <t>B100917</t>
  </si>
  <si>
    <t>0x900917</t>
  </si>
  <si>
    <t>FMR USS Open Circuit Failure</t>
  </si>
  <si>
    <t>B100918</t>
  </si>
  <si>
    <t>0x900918</t>
  </si>
  <si>
    <t>FCR USS Open Circuit Failure</t>
  </si>
  <si>
    <t>B100919</t>
  </si>
  <si>
    <t>0x900919</t>
  </si>
  <si>
    <t>RCL USS Open Circuit Failure</t>
  </si>
  <si>
    <t>B10091A</t>
  </si>
  <si>
    <t>0x90091A</t>
  </si>
  <si>
    <t>RML USS Open Circuit Failure</t>
  </si>
  <si>
    <t>B10091B</t>
  </si>
  <si>
    <t>0x90091B</t>
  </si>
  <si>
    <t>RMR USS Open Circuit Failure</t>
  </si>
  <si>
    <t>B10091C</t>
  </si>
  <si>
    <t>0x90091C</t>
  </si>
  <si>
    <t>RCR USS Open Circuit Failure</t>
  </si>
  <si>
    <t>B10091D</t>
  </si>
  <si>
    <t>0x90091D</t>
  </si>
  <si>
    <t>FLL USS Open Circuit Failure</t>
  </si>
  <si>
    <t>B10091E</t>
  </si>
  <si>
    <t>0x90091E</t>
  </si>
  <si>
    <t>FLR USS Open Circuit Failure</t>
  </si>
  <si>
    <t>B10091F</t>
  </si>
  <si>
    <t>0x90091F</t>
  </si>
  <si>
    <t>RLL USS Open Circuit Failure</t>
  </si>
  <si>
    <t>B100920</t>
  </si>
  <si>
    <t>0x900920</t>
  </si>
  <si>
    <t>RLR USS Open Circuit Failure</t>
  </si>
  <si>
    <t>與 EPS 失去通訊</t>
  </si>
  <si>
    <t>与 EPS 失去通讯</t>
  </si>
  <si>
    <t>1. CAN_H short to CAN_L
2. CAN_H or CAN_L short to Battery or Ground.
3. Transceiver fail</t>
  </si>
  <si>
    <t>1. CAN_H短接CAN_L
2. CAN_H 或 CAN_L 對電池或接地短路。
3.</t>
  </si>
  <si>
    <t>Check Harness</t>
  </si>
  <si>
    <t>檢查線束</t>
  </si>
  <si>
    <t>检查线束</t>
  </si>
  <si>
    <t>Lost Communication with EPS over TBD sec</t>
  </si>
  <si>
    <t>After vehicle power state ~= OFF</t>
  </si>
  <si>
    <t>Receive EPS Any Frame</t>
  </si>
  <si>
    <t>Inhibit APS Function</t>
  </si>
  <si>
    <t>與 ESC 失去通訊</t>
  </si>
  <si>
    <t>与 ESC 失去通讯</t>
  </si>
  <si>
    <t>Lost Communication with ESC over TBD sec</t>
  </si>
  <si>
    <t>Receive ESC Any Frame</t>
  </si>
  <si>
    <t>輸入電源電壓過高</t>
  </si>
  <si>
    <t>檢查供電電源</t>
  </si>
  <si>
    <t>APS
(F29)V_USS_12V_S1</t>
  </si>
  <si>
    <t>輸入電源電壓過低</t>
  </si>
  <si>
    <t>APS
(B29)V_USS_12V_S2</t>
  </si>
  <si>
    <t>電源失效 (USS_DSI3 &amp; USS_DSI4會失效)</t>
  </si>
  <si>
    <t>电源失效</t>
  </si>
  <si>
    <t>DSI3 收發器 1 失效</t>
  </si>
  <si>
    <t>DSI3 收发器 1 失效</t>
  </si>
  <si>
    <t>Transceiver fail</t>
  </si>
  <si>
    <t>收發器異常</t>
  </si>
  <si>
    <t>收发器异常</t>
  </si>
  <si>
    <t xml:space="preserve">1. 換件查修
2. 檢查線束
</t>
    <phoneticPr fontId="23" type="noConversion"/>
  </si>
  <si>
    <t>Any DSI3 IC Status Word Signal Error</t>
  </si>
  <si>
    <t>All DSI3 IC Status Word Signal Normal</t>
  </si>
  <si>
    <t>DSI3 收發器 2 失效</t>
  </si>
  <si>
    <t>DSI3 收发器 2 失效</t>
  </si>
  <si>
    <t>N</t>
    <phoneticPr fontId="23" type="noConversion"/>
  </si>
  <si>
    <r>
      <t>Possible Fault Causes(Traditional Chinese)</t>
    </r>
    <r>
      <rPr>
        <b/>
        <i/>
        <sz val="12"/>
        <color theme="1"/>
        <rFont val="宋体"/>
        <family val="3"/>
        <charset val="134"/>
      </rPr>
      <t>　</t>
    </r>
    <r>
      <rPr>
        <b/>
        <i/>
        <sz val="12"/>
        <color theme="1"/>
        <rFont val="Arial"/>
        <family val="2"/>
      </rPr>
      <t xml:space="preserve">      </t>
    </r>
    <phoneticPr fontId="23" type="noConversion"/>
  </si>
  <si>
    <r>
      <t xml:space="preserve">Functional classification
</t>
    </r>
    <r>
      <rPr>
        <sz val="12"/>
        <rFont val="細明體"/>
        <family val="2"/>
        <charset val="136"/>
      </rPr>
      <t>功能分类</t>
    </r>
    <phoneticPr fontId="23" type="noConversion"/>
  </si>
  <si>
    <r>
      <t>1. CAN_H</t>
    </r>
    <r>
      <rPr>
        <sz val="12"/>
        <rFont val="微軟正黑體"/>
        <family val="2"/>
        <charset val="136"/>
      </rPr>
      <t>短接</t>
    </r>
    <r>
      <rPr>
        <sz val="12"/>
        <rFont val="Arial"/>
        <family val="2"/>
      </rPr>
      <t xml:space="preserve">CAN_L
2. CAN_H </t>
    </r>
    <r>
      <rPr>
        <sz val="12"/>
        <rFont val="微軟正黑體"/>
        <family val="2"/>
        <charset val="136"/>
      </rPr>
      <t>或</t>
    </r>
    <r>
      <rPr>
        <sz val="12"/>
        <rFont val="Arial"/>
        <family val="2"/>
      </rPr>
      <t xml:space="preserve"> CAN_L </t>
    </r>
    <r>
      <rPr>
        <sz val="12"/>
        <rFont val="微軟正黑體"/>
        <family val="2"/>
        <charset val="136"/>
      </rPr>
      <t>對電池或接地短路。</t>
    </r>
    <phoneticPr fontId="23" type="noConversion"/>
  </si>
  <si>
    <r>
      <t xml:space="preserve">FUSION_B+ </t>
    </r>
    <r>
      <rPr>
        <sz val="12"/>
        <rFont val="微軟正黑體"/>
        <family val="2"/>
        <charset val="136"/>
      </rPr>
      <t>輸入電源電壓過高</t>
    </r>
    <phoneticPr fontId="23" type="noConversion"/>
  </si>
  <si>
    <r>
      <rPr>
        <sz val="12"/>
        <rFont val="微軟正黑體"/>
        <family val="2"/>
        <charset val="136"/>
      </rPr>
      <t>檢查</t>
    </r>
    <r>
      <rPr>
        <sz val="12"/>
        <rFont val="Arial"/>
        <family val="2"/>
      </rPr>
      <t>CCU</t>
    </r>
    <r>
      <rPr>
        <sz val="12"/>
        <rFont val="Microsoft JhengHei"/>
        <family val="2"/>
      </rPr>
      <t>輸出</t>
    </r>
    <r>
      <rPr>
        <sz val="12"/>
        <rFont val="微軟正黑體"/>
        <family val="2"/>
        <charset val="136"/>
      </rPr>
      <t>供電</t>
    </r>
    <r>
      <rPr>
        <sz val="12"/>
        <rFont val="Arial"/>
        <family val="2"/>
        <charset val="136"/>
      </rPr>
      <t xml:space="preserve"> (</t>
    </r>
    <r>
      <rPr>
        <sz val="12"/>
        <rFont val="Microsoft JhengHei"/>
        <family val="2"/>
      </rPr>
      <t>接近</t>
    </r>
    <r>
      <rPr>
        <sz val="12"/>
        <rFont val="Arial"/>
        <family val="2"/>
        <charset val="136"/>
      </rPr>
      <t>B</t>
    </r>
    <r>
      <rPr>
        <sz val="12"/>
        <rFont val="Arial"/>
        <family val="2"/>
      </rPr>
      <t>+</t>
    </r>
    <r>
      <rPr>
        <sz val="12"/>
        <rFont val="Microsoft JhengHei"/>
        <family val="2"/>
      </rPr>
      <t>電壓</t>
    </r>
    <r>
      <rPr>
        <sz val="12"/>
        <rFont val="Arial"/>
        <family val="2"/>
      </rPr>
      <t>)</t>
    </r>
    <phoneticPr fontId="23" type="noConversion"/>
  </si>
  <si>
    <r>
      <rPr>
        <sz val="12"/>
        <rFont val="微軟正黑體"/>
        <family val="2"/>
        <charset val="136"/>
      </rPr>
      <t>檢查</t>
    </r>
    <r>
      <rPr>
        <sz val="12"/>
        <rFont val="Arial"/>
        <family val="2"/>
      </rPr>
      <t>CCU</t>
    </r>
    <r>
      <rPr>
        <sz val="12"/>
        <rFont val="Microsoft JhengHei"/>
        <family val="2"/>
      </rPr>
      <t>輸出</t>
    </r>
    <r>
      <rPr>
        <sz val="12"/>
        <rFont val="微軟正黑體"/>
        <family val="2"/>
        <charset val="136"/>
      </rPr>
      <t>供電</t>
    </r>
    <r>
      <rPr>
        <sz val="12"/>
        <rFont val="Arial"/>
        <family val="2"/>
        <charset val="136"/>
      </rPr>
      <t xml:space="preserve">  (</t>
    </r>
    <r>
      <rPr>
        <sz val="12"/>
        <rFont val="細明體"/>
        <family val="2"/>
        <charset val="136"/>
      </rPr>
      <t>接近</t>
    </r>
    <r>
      <rPr>
        <sz val="12"/>
        <rFont val="Arial"/>
        <family val="2"/>
        <charset val="136"/>
      </rPr>
      <t>B+</t>
    </r>
    <r>
      <rPr>
        <sz val="12"/>
        <rFont val="細明體"/>
        <family val="2"/>
        <charset val="136"/>
      </rPr>
      <t>電壓</t>
    </r>
    <r>
      <rPr>
        <sz val="12"/>
        <rFont val="Arial"/>
        <family val="2"/>
        <charset val="136"/>
      </rPr>
      <t>)</t>
    </r>
    <phoneticPr fontId="23" type="noConversion"/>
  </si>
  <si>
    <r>
      <rPr>
        <sz val="12"/>
        <rFont val="微軟正黑體"/>
        <family val="2"/>
        <charset val="136"/>
      </rPr>
      <t xml:space="preserve">1. 線束斷開
2. </t>
    </r>
    <r>
      <rPr>
        <sz val="12"/>
        <rFont val="Arial"/>
        <family val="2"/>
      </rPr>
      <t xml:space="preserve">FCL </t>
    </r>
    <r>
      <rPr>
        <sz val="12"/>
        <rFont val="Microsoft JhengHei"/>
        <family val="2"/>
      </rPr>
      <t>損壞</t>
    </r>
    <phoneticPr fontId="23" type="noConversion"/>
  </si>
  <si>
    <r>
      <t xml:space="preserve">1. </t>
    </r>
    <r>
      <rPr>
        <sz val="12"/>
        <rFont val="細明體"/>
        <family val="2"/>
        <charset val="136"/>
      </rPr>
      <t>线束断开</t>
    </r>
    <r>
      <rPr>
        <sz val="12"/>
        <rFont val="Arial"/>
        <family val="2"/>
      </rPr>
      <t xml:space="preserve">
2. FCL </t>
    </r>
    <r>
      <rPr>
        <sz val="12"/>
        <rFont val="細明體"/>
        <family val="2"/>
        <charset val="136"/>
      </rPr>
      <t>损坏</t>
    </r>
    <phoneticPr fontId="23" type="noConversion"/>
  </si>
  <si>
    <r>
      <rPr>
        <sz val="12"/>
        <rFont val="微軟正黑體"/>
        <family val="2"/>
        <charset val="136"/>
      </rPr>
      <t xml:space="preserve">1. 檢查 </t>
    </r>
    <r>
      <rPr>
        <sz val="12"/>
        <rFont val="Arial"/>
        <family val="2"/>
      </rPr>
      <t xml:space="preserve">FCL </t>
    </r>
    <r>
      <rPr>
        <sz val="12"/>
        <rFont val="微軟正黑體"/>
        <family val="2"/>
        <charset val="136"/>
      </rPr>
      <t>線束</t>
    </r>
    <r>
      <rPr>
        <sz val="12"/>
        <rFont val="Arial"/>
        <family val="2"/>
        <charset val="136"/>
      </rPr>
      <t xml:space="preserve">
2. </t>
    </r>
    <r>
      <rPr>
        <sz val="12"/>
        <rFont val="微軟正黑體"/>
        <family val="2"/>
        <charset val="136"/>
      </rPr>
      <t>FCL 換件後，確認功能是否正常。</t>
    </r>
    <phoneticPr fontId="23" type="noConversion"/>
  </si>
  <si>
    <r>
      <t xml:space="preserve">1. </t>
    </r>
    <r>
      <rPr>
        <sz val="12"/>
        <rFont val="細明體"/>
        <family val="2"/>
        <charset val="136"/>
      </rPr>
      <t>检查</t>
    </r>
    <r>
      <rPr>
        <sz val="12"/>
        <rFont val="Arial"/>
        <family val="2"/>
      </rPr>
      <t xml:space="preserve"> FCL </t>
    </r>
    <r>
      <rPr>
        <sz val="12"/>
        <rFont val="細明體"/>
        <family val="2"/>
        <charset val="136"/>
      </rPr>
      <t>线束</t>
    </r>
    <r>
      <rPr>
        <sz val="12"/>
        <rFont val="Arial"/>
        <family val="2"/>
      </rPr>
      <t xml:space="preserve">
2. FCL </t>
    </r>
    <r>
      <rPr>
        <sz val="12"/>
        <rFont val="細明體"/>
        <family val="2"/>
        <charset val="136"/>
      </rPr>
      <t>换件后，确认功能是否正常。</t>
    </r>
    <phoneticPr fontId="23" type="noConversion"/>
  </si>
  <si>
    <r>
      <rPr>
        <sz val="12"/>
        <rFont val="微軟正黑體"/>
        <family val="2"/>
        <charset val="136"/>
      </rPr>
      <t xml:space="preserve">1. 線束斷開
2. </t>
    </r>
    <r>
      <rPr>
        <sz val="12"/>
        <rFont val="Arial"/>
        <family val="2"/>
      </rPr>
      <t xml:space="preserve">FML </t>
    </r>
    <r>
      <rPr>
        <sz val="12"/>
        <rFont val="Microsoft JhengHei"/>
        <family val="2"/>
      </rPr>
      <t>損壞</t>
    </r>
    <phoneticPr fontId="23" type="noConversion"/>
  </si>
  <si>
    <r>
      <t xml:space="preserve">1. </t>
    </r>
    <r>
      <rPr>
        <sz val="12"/>
        <rFont val="細明體"/>
        <family val="2"/>
        <charset val="136"/>
      </rPr>
      <t>线束断开</t>
    </r>
    <r>
      <rPr>
        <sz val="12"/>
        <rFont val="Arial"/>
        <family val="2"/>
      </rPr>
      <t xml:space="preserve">
2. FML </t>
    </r>
    <r>
      <rPr>
        <sz val="12"/>
        <rFont val="細明體"/>
        <family val="2"/>
        <charset val="136"/>
      </rPr>
      <t>损坏</t>
    </r>
    <phoneticPr fontId="23" type="noConversion"/>
  </si>
  <si>
    <r>
      <rPr>
        <sz val="12"/>
        <rFont val="微軟正黑體"/>
        <family val="2"/>
        <charset val="136"/>
      </rPr>
      <t xml:space="preserve">1. 檢查 </t>
    </r>
    <r>
      <rPr>
        <sz val="12"/>
        <rFont val="Arial"/>
        <family val="2"/>
      </rPr>
      <t xml:space="preserve">FML </t>
    </r>
    <r>
      <rPr>
        <sz val="12"/>
        <rFont val="微軟正黑體"/>
        <family val="2"/>
        <charset val="136"/>
      </rPr>
      <t>線束</t>
    </r>
    <r>
      <rPr>
        <sz val="12"/>
        <rFont val="Arial"/>
        <family val="2"/>
        <charset val="136"/>
      </rPr>
      <t xml:space="preserve">
2. </t>
    </r>
    <r>
      <rPr>
        <sz val="12"/>
        <rFont val="微軟正黑體"/>
        <family val="2"/>
        <charset val="136"/>
      </rPr>
      <t>FML 換件後，確認功能是否正常。</t>
    </r>
    <phoneticPr fontId="23" type="noConversion"/>
  </si>
  <si>
    <r>
      <rPr>
        <sz val="12"/>
        <rFont val="微軟正黑體"/>
        <family val="2"/>
        <charset val="136"/>
      </rPr>
      <t xml:space="preserve">1. 線束斷開
2. </t>
    </r>
    <r>
      <rPr>
        <sz val="12"/>
        <rFont val="Arial"/>
        <family val="2"/>
      </rPr>
      <t xml:space="preserve">FMR </t>
    </r>
    <r>
      <rPr>
        <sz val="12"/>
        <rFont val="Microsoft JhengHei"/>
        <family val="2"/>
      </rPr>
      <t>損壞</t>
    </r>
    <phoneticPr fontId="23" type="noConversion"/>
  </si>
  <si>
    <r>
      <t xml:space="preserve">1. </t>
    </r>
    <r>
      <rPr>
        <sz val="12"/>
        <rFont val="細明體"/>
        <family val="2"/>
        <charset val="136"/>
      </rPr>
      <t>线束断开</t>
    </r>
    <r>
      <rPr>
        <sz val="12"/>
        <rFont val="Arial"/>
        <family val="2"/>
      </rPr>
      <t xml:space="preserve">
2. FMR </t>
    </r>
    <r>
      <rPr>
        <sz val="12"/>
        <rFont val="細明體"/>
        <family val="2"/>
        <charset val="136"/>
      </rPr>
      <t>损坏</t>
    </r>
    <phoneticPr fontId="23" type="noConversion"/>
  </si>
  <si>
    <r>
      <rPr>
        <sz val="12"/>
        <rFont val="微軟正黑體"/>
        <family val="2"/>
        <charset val="136"/>
      </rPr>
      <t xml:space="preserve">1. 檢查 </t>
    </r>
    <r>
      <rPr>
        <sz val="12"/>
        <rFont val="Arial"/>
        <family val="2"/>
      </rPr>
      <t xml:space="preserve">FMR </t>
    </r>
    <r>
      <rPr>
        <sz val="12"/>
        <rFont val="微軟正黑體"/>
        <family val="2"/>
        <charset val="136"/>
      </rPr>
      <t>線束</t>
    </r>
    <r>
      <rPr>
        <sz val="12"/>
        <rFont val="Arial"/>
        <family val="2"/>
        <charset val="136"/>
      </rPr>
      <t xml:space="preserve">
2. </t>
    </r>
    <r>
      <rPr>
        <sz val="12"/>
        <rFont val="微軟正黑體"/>
        <family val="2"/>
        <charset val="136"/>
      </rPr>
      <t>FMR 換件後，確認功能是否正常。</t>
    </r>
    <phoneticPr fontId="23" type="noConversion"/>
  </si>
  <si>
    <r>
      <t xml:space="preserve">FCR </t>
    </r>
    <r>
      <rPr>
        <sz val="12"/>
        <rFont val="微軟正黑體"/>
        <family val="2"/>
        <charset val="136"/>
      </rPr>
      <t>超聲波傳感器異常</t>
    </r>
    <phoneticPr fontId="23" type="noConversion"/>
  </si>
  <si>
    <r>
      <rPr>
        <sz val="12"/>
        <rFont val="微軟正黑體"/>
        <family val="2"/>
        <charset val="136"/>
      </rPr>
      <t xml:space="preserve">1. 線束斷開
2. </t>
    </r>
    <r>
      <rPr>
        <sz val="12"/>
        <rFont val="Arial"/>
        <family val="2"/>
      </rPr>
      <t xml:space="preserve">FCR </t>
    </r>
    <r>
      <rPr>
        <sz val="12"/>
        <rFont val="Microsoft JhengHei"/>
        <family val="2"/>
      </rPr>
      <t>損壞</t>
    </r>
    <phoneticPr fontId="23" type="noConversion"/>
  </si>
  <si>
    <r>
      <t xml:space="preserve">1. </t>
    </r>
    <r>
      <rPr>
        <sz val="12"/>
        <rFont val="細明體"/>
        <family val="2"/>
        <charset val="136"/>
      </rPr>
      <t>线束断开</t>
    </r>
    <r>
      <rPr>
        <sz val="12"/>
        <rFont val="Arial"/>
        <family val="2"/>
      </rPr>
      <t xml:space="preserve">
2. FCR </t>
    </r>
    <r>
      <rPr>
        <sz val="12"/>
        <rFont val="細明體"/>
        <family val="2"/>
        <charset val="136"/>
      </rPr>
      <t>损坏</t>
    </r>
    <phoneticPr fontId="23" type="noConversion"/>
  </si>
  <si>
    <r>
      <rPr>
        <sz val="12"/>
        <rFont val="微軟正黑體"/>
        <family val="2"/>
        <charset val="136"/>
      </rPr>
      <t xml:space="preserve">1. 檢查 </t>
    </r>
    <r>
      <rPr>
        <sz val="12"/>
        <rFont val="Arial"/>
        <family val="2"/>
      </rPr>
      <t xml:space="preserve">FCR </t>
    </r>
    <r>
      <rPr>
        <sz val="12"/>
        <rFont val="微軟正黑體"/>
        <family val="2"/>
        <charset val="136"/>
      </rPr>
      <t>線束</t>
    </r>
    <r>
      <rPr>
        <sz val="12"/>
        <rFont val="Arial"/>
        <family val="2"/>
        <charset val="136"/>
      </rPr>
      <t xml:space="preserve">
2. </t>
    </r>
    <r>
      <rPr>
        <sz val="12"/>
        <rFont val="微軟正黑體"/>
        <family val="2"/>
        <charset val="136"/>
      </rPr>
      <t>FCR 換件後，確認功能是否正常。</t>
    </r>
    <phoneticPr fontId="23" type="noConversion"/>
  </si>
  <si>
    <r>
      <rPr>
        <sz val="12"/>
        <rFont val="微軟正黑體"/>
        <family val="2"/>
        <charset val="136"/>
      </rPr>
      <t xml:space="preserve">1. 線束斷開
2. </t>
    </r>
    <r>
      <rPr>
        <sz val="12"/>
        <rFont val="Arial"/>
        <family val="2"/>
      </rPr>
      <t xml:space="preserve">RCL </t>
    </r>
    <r>
      <rPr>
        <sz val="12"/>
        <rFont val="Microsoft JhengHei"/>
        <family val="2"/>
      </rPr>
      <t>損壞</t>
    </r>
    <phoneticPr fontId="23" type="noConversion"/>
  </si>
  <si>
    <r>
      <t xml:space="preserve">1. </t>
    </r>
    <r>
      <rPr>
        <sz val="12"/>
        <rFont val="細明體"/>
        <family val="2"/>
        <charset val="136"/>
      </rPr>
      <t>线束断开</t>
    </r>
    <r>
      <rPr>
        <sz val="12"/>
        <rFont val="Arial"/>
        <family val="2"/>
      </rPr>
      <t xml:space="preserve">
2. RCL </t>
    </r>
    <r>
      <rPr>
        <sz val="12"/>
        <rFont val="細明體"/>
        <family val="2"/>
        <charset val="136"/>
      </rPr>
      <t>损坏</t>
    </r>
    <phoneticPr fontId="23" type="noConversion"/>
  </si>
  <si>
    <r>
      <rPr>
        <sz val="12"/>
        <rFont val="微軟正黑體"/>
        <family val="2"/>
        <charset val="136"/>
      </rPr>
      <t xml:space="preserve">1. 檢查 </t>
    </r>
    <r>
      <rPr>
        <sz val="12"/>
        <rFont val="Arial"/>
        <family val="2"/>
      </rPr>
      <t xml:space="preserve">RCL </t>
    </r>
    <r>
      <rPr>
        <sz val="12"/>
        <rFont val="微軟正黑體"/>
        <family val="2"/>
        <charset val="136"/>
      </rPr>
      <t>線束</t>
    </r>
    <r>
      <rPr>
        <sz val="12"/>
        <rFont val="Arial"/>
        <family val="2"/>
        <charset val="136"/>
      </rPr>
      <t xml:space="preserve">
2. </t>
    </r>
    <r>
      <rPr>
        <sz val="12"/>
        <rFont val="微軟正黑體"/>
        <family val="2"/>
        <charset val="136"/>
      </rPr>
      <t>RCL 換件後，確認功能是否正常。</t>
    </r>
    <phoneticPr fontId="23" type="noConversion"/>
  </si>
  <si>
    <r>
      <rPr>
        <sz val="12"/>
        <rFont val="微軟正黑體"/>
        <family val="2"/>
        <charset val="136"/>
      </rPr>
      <t xml:space="preserve">1. 線束斷開
2. </t>
    </r>
    <r>
      <rPr>
        <sz val="12"/>
        <rFont val="Arial"/>
        <family val="2"/>
      </rPr>
      <t xml:space="preserve">RML </t>
    </r>
    <r>
      <rPr>
        <sz val="12"/>
        <rFont val="Microsoft JhengHei"/>
        <family val="2"/>
      </rPr>
      <t>損壞</t>
    </r>
    <phoneticPr fontId="23" type="noConversion"/>
  </si>
  <si>
    <r>
      <t xml:space="preserve">1. </t>
    </r>
    <r>
      <rPr>
        <sz val="12"/>
        <rFont val="細明體"/>
        <family val="2"/>
        <charset val="136"/>
      </rPr>
      <t>线束断开</t>
    </r>
    <r>
      <rPr>
        <sz val="12"/>
        <rFont val="Arial"/>
        <family val="2"/>
      </rPr>
      <t xml:space="preserve">
2. RML </t>
    </r>
    <r>
      <rPr>
        <sz val="12"/>
        <rFont val="細明體"/>
        <family val="2"/>
        <charset val="136"/>
      </rPr>
      <t>损坏</t>
    </r>
    <phoneticPr fontId="23" type="noConversion"/>
  </si>
  <si>
    <r>
      <rPr>
        <sz val="12"/>
        <rFont val="微軟正黑體"/>
        <family val="2"/>
        <charset val="136"/>
      </rPr>
      <t xml:space="preserve">1. 檢查 </t>
    </r>
    <r>
      <rPr>
        <sz val="12"/>
        <rFont val="Arial"/>
        <family val="2"/>
      </rPr>
      <t xml:space="preserve">RML </t>
    </r>
    <r>
      <rPr>
        <sz val="12"/>
        <rFont val="微軟正黑體"/>
        <family val="2"/>
        <charset val="136"/>
      </rPr>
      <t>線束</t>
    </r>
    <r>
      <rPr>
        <sz val="12"/>
        <rFont val="Arial"/>
        <family val="2"/>
        <charset val="136"/>
      </rPr>
      <t xml:space="preserve">
2. </t>
    </r>
    <r>
      <rPr>
        <sz val="12"/>
        <rFont val="微軟正黑體"/>
        <family val="2"/>
        <charset val="136"/>
      </rPr>
      <t>RML 換件後，確認功能是否正常。</t>
    </r>
    <phoneticPr fontId="23" type="noConversion"/>
  </si>
  <si>
    <r>
      <rPr>
        <sz val="12"/>
        <rFont val="微軟正黑體"/>
        <family val="2"/>
        <charset val="136"/>
      </rPr>
      <t xml:space="preserve">1. 線束斷開
2. </t>
    </r>
    <r>
      <rPr>
        <sz val="12"/>
        <rFont val="Arial"/>
        <family val="2"/>
      </rPr>
      <t xml:space="preserve">RMR </t>
    </r>
    <r>
      <rPr>
        <sz val="12"/>
        <rFont val="Microsoft JhengHei"/>
        <family val="2"/>
      </rPr>
      <t>損壞</t>
    </r>
    <phoneticPr fontId="23" type="noConversion"/>
  </si>
  <si>
    <r>
      <t xml:space="preserve">1. </t>
    </r>
    <r>
      <rPr>
        <sz val="12"/>
        <rFont val="細明體"/>
        <family val="2"/>
        <charset val="136"/>
      </rPr>
      <t>线束断开</t>
    </r>
    <r>
      <rPr>
        <sz val="12"/>
        <rFont val="Arial"/>
        <family val="2"/>
      </rPr>
      <t xml:space="preserve">
2. RMR </t>
    </r>
    <r>
      <rPr>
        <sz val="12"/>
        <rFont val="細明體"/>
        <family val="2"/>
        <charset val="136"/>
      </rPr>
      <t>损坏</t>
    </r>
    <phoneticPr fontId="23" type="noConversion"/>
  </si>
  <si>
    <r>
      <rPr>
        <sz val="12"/>
        <rFont val="微軟正黑體"/>
        <family val="2"/>
        <charset val="136"/>
      </rPr>
      <t xml:space="preserve">1. 檢查 </t>
    </r>
    <r>
      <rPr>
        <sz val="12"/>
        <rFont val="Arial"/>
        <family val="2"/>
      </rPr>
      <t xml:space="preserve">RMR </t>
    </r>
    <r>
      <rPr>
        <sz val="12"/>
        <rFont val="微軟正黑體"/>
        <family val="2"/>
        <charset val="136"/>
      </rPr>
      <t>線束</t>
    </r>
    <r>
      <rPr>
        <sz val="12"/>
        <rFont val="Arial"/>
        <family val="2"/>
        <charset val="136"/>
      </rPr>
      <t xml:space="preserve">
2. </t>
    </r>
    <r>
      <rPr>
        <sz val="12"/>
        <rFont val="微軟正黑體"/>
        <family val="2"/>
        <charset val="136"/>
      </rPr>
      <t>RMR 換件後，確認功能是否正常。</t>
    </r>
    <phoneticPr fontId="23" type="noConversion"/>
  </si>
  <si>
    <r>
      <rPr>
        <sz val="12"/>
        <rFont val="微軟正黑體"/>
        <family val="2"/>
        <charset val="136"/>
      </rPr>
      <t xml:space="preserve">1. 線束斷開
2. </t>
    </r>
    <r>
      <rPr>
        <sz val="12"/>
        <rFont val="Arial"/>
        <family val="2"/>
      </rPr>
      <t xml:space="preserve">RCR </t>
    </r>
    <r>
      <rPr>
        <sz val="12"/>
        <rFont val="Microsoft JhengHei"/>
        <family val="2"/>
      </rPr>
      <t>損壞</t>
    </r>
    <phoneticPr fontId="23" type="noConversion"/>
  </si>
  <si>
    <r>
      <t xml:space="preserve">1. </t>
    </r>
    <r>
      <rPr>
        <sz val="12"/>
        <rFont val="細明體"/>
        <family val="2"/>
        <charset val="136"/>
      </rPr>
      <t>线束断开</t>
    </r>
    <r>
      <rPr>
        <sz val="12"/>
        <rFont val="Arial"/>
        <family val="2"/>
      </rPr>
      <t xml:space="preserve">
2. RCR </t>
    </r>
    <r>
      <rPr>
        <sz val="12"/>
        <rFont val="細明體"/>
        <family val="2"/>
        <charset val="136"/>
      </rPr>
      <t>损坏</t>
    </r>
    <phoneticPr fontId="23" type="noConversion"/>
  </si>
  <si>
    <r>
      <rPr>
        <sz val="12"/>
        <rFont val="微軟正黑體"/>
        <family val="2"/>
        <charset val="136"/>
      </rPr>
      <t xml:space="preserve">1. 檢查 </t>
    </r>
    <r>
      <rPr>
        <sz val="12"/>
        <rFont val="Arial"/>
        <family val="2"/>
      </rPr>
      <t xml:space="preserve">RCR </t>
    </r>
    <r>
      <rPr>
        <sz val="12"/>
        <rFont val="微軟正黑體"/>
        <family val="2"/>
        <charset val="136"/>
      </rPr>
      <t>線束</t>
    </r>
    <r>
      <rPr>
        <sz val="12"/>
        <rFont val="Arial"/>
        <family val="2"/>
        <charset val="136"/>
      </rPr>
      <t xml:space="preserve">
2. </t>
    </r>
    <r>
      <rPr>
        <sz val="12"/>
        <rFont val="微軟正黑體"/>
        <family val="2"/>
        <charset val="136"/>
      </rPr>
      <t>RCR 換件後，確認功能是否正常。</t>
    </r>
    <phoneticPr fontId="23" type="noConversion"/>
  </si>
  <si>
    <r>
      <rPr>
        <sz val="12"/>
        <rFont val="微軟正黑體"/>
        <family val="2"/>
        <charset val="136"/>
      </rPr>
      <t xml:space="preserve">1. 線束斷開
2. </t>
    </r>
    <r>
      <rPr>
        <sz val="12"/>
        <rFont val="Arial"/>
        <family val="2"/>
      </rPr>
      <t xml:space="preserve">FLL </t>
    </r>
    <r>
      <rPr>
        <sz val="12"/>
        <rFont val="Microsoft JhengHei"/>
        <family val="2"/>
      </rPr>
      <t>損壞</t>
    </r>
    <phoneticPr fontId="23" type="noConversion"/>
  </si>
  <si>
    <r>
      <t xml:space="preserve">1. </t>
    </r>
    <r>
      <rPr>
        <sz val="12"/>
        <rFont val="細明體"/>
        <family val="2"/>
        <charset val="136"/>
      </rPr>
      <t>线束断开</t>
    </r>
    <r>
      <rPr>
        <sz val="12"/>
        <rFont val="Arial"/>
        <family val="2"/>
      </rPr>
      <t xml:space="preserve">
2. FLL </t>
    </r>
    <r>
      <rPr>
        <sz val="12"/>
        <rFont val="細明體"/>
        <family val="2"/>
        <charset val="136"/>
      </rPr>
      <t>损坏</t>
    </r>
    <phoneticPr fontId="23" type="noConversion"/>
  </si>
  <si>
    <r>
      <rPr>
        <sz val="12"/>
        <rFont val="微軟正黑體"/>
        <family val="2"/>
        <charset val="136"/>
      </rPr>
      <t xml:space="preserve">1. 檢查 </t>
    </r>
    <r>
      <rPr>
        <sz val="12"/>
        <rFont val="Arial"/>
        <family val="2"/>
      </rPr>
      <t xml:space="preserve">FLL </t>
    </r>
    <r>
      <rPr>
        <sz val="12"/>
        <rFont val="微軟正黑體"/>
        <family val="2"/>
        <charset val="136"/>
      </rPr>
      <t>線束</t>
    </r>
    <r>
      <rPr>
        <sz val="12"/>
        <rFont val="Arial"/>
        <family val="2"/>
        <charset val="136"/>
      </rPr>
      <t xml:space="preserve">
2. </t>
    </r>
    <r>
      <rPr>
        <sz val="12"/>
        <rFont val="微軟正黑體"/>
        <family val="2"/>
        <charset val="136"/>
      </rPr>
      <t>FLL 換件後，確認功能是否正常。</t>
    </r>
    <phoneticPr fontId="23" type="noConversion"/>
  </si>
  <si>
    <r>
      <rPr>
        <sz val="12"/>
        <rFont val="微軟正黑體"/>
        <family val="2"/>
        <charset val="136"/>
      </rPr>
      <t xml:space="preserve">1. 線束斷開
2. </t>
    </r>
    <r>
      <rPr>
        <sz val="12"/>
        <rFont val="Arial"/>
        <family val="2"/>
      </rPr>
      <t xml:space="preserve">FLR </t>
    </r>
    <r>
      <rPr>
        <sz val="12"/>
        <rFont val="Microsoft JhengHei"/>
        <family val="2"/>
      </rPr>
      <t>損壞</t>
    </r>
    <phoneticPr fontId="23" type="noConversion"/>
  </si>
  <si>
    <r>
      <t xml:space="preserve">1. </t>
    </r>
    <r>
      <rPr>
        <sz val="12"/>
        <rFont val="細明體"/>
        <family val="2"/>
        <charset val="136"/>
      </rPr>
      <t>线束断开</t>
    </r>
    <r>
      <rPr>
        <sz val="12"/>
        <rFont val="Arial"/>
        <family val="2"/>
      </rPr>
      <t xml:space="preserve">
2. FLR </t>
    </r>
    <r>
      <rPr>
        <sz val="12"/>
        <rFont val="細明體"/>
        <family val="2"/>
        <charset val="136"/>
      </rPr>
      <t>损坏</t>
    </r>
    <phoneticPr fontId="23" type="noConversion"/>
  </si>
  <si>
    <r>
      <rPr>
        <sz val="12"/>
        <rFont val="微軟正黑體"/>
        <family val="2"/>
        <charset val="136"/>
      </rPr>
      <t xml:space="preserve">1. 檢查 </t>
    </r>
    <r>
      <rPr>
        <sz val="12"/>
        <rFont val="Arial"/>
        <family val="2"/>
      </rPr>
      <t xml:space="preserve">FLR </t>
    </r>
    <r>
      <rPr>
        <sz val="12"/>
        <rFont val="微軟正黑體"/>
        <family val="2"/>
        <charset val="136"/>
      </rPr>
      <t>線束</t>
    </r>
    <r>
      <rPr>
        <sz val="12"/>
        <rFont val="Arial"/>
        <family val="2"/>
        <charset val="136"/>
      </rPr>
      <t xml:space="preserve">
2. </t>
    </r>
    <r>
      <rPr>
        <sz val="12"/>
        <rFont val="微軟正黑體"/>
        <family val="2"/>
        <charset val="136"/>
      </rPr>
      <t>FLR 換件後，確認功能是否正常。</t>
    </r>
    <phoneticPr fontId="23" type="noConversion"/>
  </si>
  <si>
    <r>
      <rPr>
        <sz val="12"/>
        <rFont val="微軟正黑體"/>
        <family val="2"/>
        <charset val="136"/>
      </rPr>
      <t xml:space="preserve">1. 線束斷開
2. </t>
    </r>
    <r>
      <rPr>
        <sz val="12"/>
        <rFont val="Arial"/>
        <family val="2"/>
      </rPr>
      <t xml:space="preserve">RLL </t>
    </r>
    <r>
      <rPr>
        <sz val="12"/>
        <rFont val="Microsoft JhengHei"/>
        <family val="2"/>
      </rPr>
      <t>損壞</t>
    </r>
    <phoneticPr fontId="23" type="noConversion"/>
  </si>
  <si>
    <r>
      <t xml:space="preserve">1. </t>
    </r>
    <r>
      <rPr>
        <sz val="12"/>
        <rFont val="細明體"/>
        <family val="2"/>
        <charset val="136"/>
      </rPr>
      <t>线束断开</t>
    </r>
    <r>
      <rPr>
        <sz val="12"/>
        <rFont val="Arial"/>
        <family val="2"/>
      </rPr>
      <t xml:space="preserve">
2. RLL </t>
    </r>
    <r>
      <rPr>
        <sz val="12"/>
        <rFont val="細明體"/>
        <family val="2"/>
        <charset val="136"/>
      </rPr>
      <t>损坏</t>
    </r>
    <phoneticPr fontId="23" type="noConversion"/>
  </si>
  <si>
    <r>
      <rPr>
        <sz val="12"/>
        <rFont val="微軟正黑體"/>
        <family val="2"/>
        <charset val="136"/>
      </rPr>
      <t xml:space="preserve">1. 檢查 </t>
    </r>
    <r>
      <rPr>
        <sz val="12"/>
        <rFont val="Arial"/>
        <family val="2"/>
      </rPr>
      <t xml:space="preserve">RLL </t>
    </r>
    <r>
      <rPr>
        <sz val="12"/>
        <rFont val="微軟正黑體"/>
        <family val="2"/>
        <charset val="136"/>
      </rPr>
      <t>線束</t>
    </r>
    <r>
      <rPr>
        <sz val="12"/>
        <rFont val="Arial"/>
        <family val="2"/>
        <charset val="136"/>
      </rPr>
      <t xml:space="preserve">
2. </t>
    </r>
    <r>
      <rPr>
        <sz val="12"/>
        <rFont val="微軟正黑體"/>
        <family val="2"/>
        <charset val="136"/>
      </rPr>
      <t>RLL 換件後，確認功能是否正常。</t>
    </r>
    <phoneticPr fontId="23" type="noConversion"/>
  </si>
  <si>
    <r>
      <rPr>
        <sz val="12"/>
        <rFont val="微軟正黑體"/>
        <family val="2"/>
        <charset val="136"/>
      </rPr>
      <t xml:space="preserve">1. 線束斷開
2. </t>
    </r>
    <r>
      <rPr>
        <sz val="12"/>
        <rFont val="Arial"/>
        <family val="2"/>
      </rPr>
      <t xml:space="preserve">RLR </t>
    </r>
    <r>
      <rPr>
        <sz val="12"/>
        <rFont val="Microsoft JhengHei"/>
        <family val="2"/>
      </rPr>
      <t>損壞</t>
    </r>
    <phoneticPr fontId="23" type="noConversion"/>
  </si>
  <si>
    <r>
      <t xml:space="preserve">1. </t>
    </r>
    <r>
      <rPr>
        <sz val="12"/>
        <rFont val="細明體"/>
        <family val="2"/>
        <charset val="136"/>
      </rPr>
      <t>线束断开</t>
    </r>
    <r>
      <rPr>
        <sz val="12"/>
        <rFont val="Arial"/>
        <family val="2"/>
      </rPr>
      <t xml:space="preserve">
2. RLR </t>
    </r>
    <r>
      <rPr>
        <sz val="12"/>
        <rFont val="細明體"/>
        <family val="2"/>
        <charset val="136"/>
      </rPr>
      <t>损坏</t>
    </r>
    <phoneticPr fontId="23" type="noConversion"/>
  </si>
  <si>
    <r>
      <rPr>
        <sz val="12"/>
        <rFont val="微軟正黑體"/>
        <family val="2"/>
        <charset val="136"/>
      </rPr>
      <t xml:space="preserve">1. 檢查 </t>
    </r>
    <r>
      <rPr>
        <sz val="12"/>
        <rFont val="Arial"/>
        <family val="2"/>
      </rPr>
      <t xml:space="preserve">RLR </t>
    </r>
    <r>
      <rPr>
        <sz val="12"/>
        <rFont val="微軟正黑體"/>
        <family val="2"/>
        <charset val="136"/>
      </rPr>
      <t>線束</t>
    </r>
    <r>
      <rPr>
        <sz val="12"/>
        <rFont val="Arial"/>
        <family val="2"/>
        <charset val="136"/>
      </rPr>
      <t xml:space="preserve">
2. </t>
    </r>
    <r>
      <rPr>
        <sz val="12"/>
        <rFont val="微軟正黑體"/>
        <family val="2"/>
        <charset val="136"/>
      </rPr>
      <t>RLR 換件後，確認功能是否正常。</t>
    </r>
    <phoneticPr fontId="23" type="noConversion"/>
  </si>
  <si>
    <r>
      <rPr>
        <sz val="12"/>
        <color theme="1"/>
        <rFont val="MS Gothic"/>
        <family val="3"/>
        <charset val="128"/>
      </rPr>
      <t>确</t>
    </r>
    <r>
      <rPr>
        <sz val="12"/>
        <color theme="1"/>
        <rFont val="Microsoft YaHei"/>
        <family val="2"/>
        <charset val="134"/>
      </rPr>
      <t>认左前轮胎胎压是否低于最低胎压</t>
    </r>
    <r>
      <rPr>
        <sz val="12"/>
        <color theme="1"/>
        <rFont val="Arial"/>
        <family val="2"/>
      </rPr>
      <t>210kPa(30.45psi)</t>
    </r>
    <r>
      <rPr>
        <sz val="12"/>
        <color theme="1"/>
        <rFont val="MS Gothic"/>
        <family val="3"/>
        <charset val="128"/>
      </rPr>
      <t>，或胎</t>
    </r>
    <r>
      <rPr>
        <sz val="12"/>
        <color theme="1"/>
        <rFont val="Microsoft YaHei"/>
        <family val="2"/>
        <charset val="134"/>
      </rPr>
      <t>压有急遽变化</t>
    </r>
    <r>
      <rPr>
        <sz val="12"/>
        <color theme="1"/>
        <rFont val="Arial"/>
        <family val="2"/>
      </rPr>
      <t>(</t>
    </r>
    <r>
      <rPr>
        <sz val="12"/>
        <color theme="1"/>
        <rFont val="Microsoft YaHei"/>
        <family val="2"/>
        <charset val="134"/>
      </rPr>
      <t>轮胎戳穿</t>
    </r>
    <r>
      <rPr>
        <sz val="12"/>
        <color theme="1"/>
        <rFont val="Arial"/>
        <family val="2"/>
      </rPr>
      <t>)</t>
    </r>
    <r>
      <rPr>
        <sz val="12"/>
        <color theme="1"/>
        <rFont val="Arial"/>
        <family val="3"/>
        <charset val="128"/>
      </rPr>
      <t xml:space="preserve">
</t>
    </r>
    <r>
      <rPr>
        <sz val="12"/>
        <color theme="1"/>
        <rFont val="細明體"/>
        <family val="3"/>
        <charset val="136"/>
      </rPr>
      <t>请检查轮胎，确保左前胎压调整至出厂胎压</t>
    </r>
    <r>
      <rPr>
        <sz val="12"/>
        <color theme="1"/>
        <rFont val="Arial"/>
        <family val="3"/>
        <charset val="128"/>
      </rPr>
      <t>42psi</t>
    </r>
    <phoneticPr fontId="23" type="noConversion"/>
  </si>
  <si>
    <r>
      <rPr>
        <sz val="12"/>
        <color theme="1"/>
        <rFont val="MS Gothic"/>
        <family val="3"/>
        <charset val="128"/>
      </rPr>
      <t>确</t>
    </r>
    <r>
      <rPr>
        <sz val="12"/>
        <color theme="1"/>
        <rFont val="Microsoft YaHei"/>
        <family val="2"/>
        <charset val="134"/>
      </rPr>
      <t>认右前轮胎胎压是否低于最低胎压</t>
    </r>
    <r>
      <rPr>
        <sz val="12"/>
        <color theme="1"/>
        <rFont val="Arial"/>
        <family val="2"/>
      </rPr>
      <t>210kPa(30.45psi)</t>
    </r>
    <r>
      <rPr>
        <sz val="12"/>
        <color theme="1"/>
        <rFont val="MS Gothic"/>
        <family val="3"/>
        <charset val="128"/>
      </rPr>
      <t>，或胎</t>
    </r>
    <r>
      <rPr>
        <sz val="12"/>
        <color theme="1"/>
        <rFont val="Microsoft YaHei"/>
        <family val="2"/>
        <charset val="134"/>
      </rPr>
      <t>压有急遽变化</t>
    </r>
    <r>
      <rPr>
        <sz val="12"/>
        <color theme="1"/>
        <rFont val="Arial"/>
        <family val="2"/>
      </rPr>
      <t>(</t>
    </r>
    <r>
      <rPr>
        <sz val="12"/>
        <color theme="1"/>
        <rFont val="Microsoft YaHei"/>
        <family val="2"/>
        <charset val="134"/>
      </rPr>
      <t>轮胎戳穿</t>
    </r>
    <r>
      <rPr>
        <sz val="12"/>
        <color theme="1"/>
        <rFont val="Arial"/>
        <family val="2"/>
      </rPr>
      <t xml:space="preserve">)
</t>
    </r>
    <r>
      <rPr>
        <sz val="12"/>
        <color theme="1"/>
        <rFont val="細明體"/>
        <family val="2"/>
        <charset val="136"/>
      </rPr>
      <t>请检查轮胎，确保右前胎压调整至出厂胎压</t>
    </r>
    <r>
      <rPr>
        <sz val="12"/>
        <color theme="1"/>
        <rFont val="Arial"/>
        <family val="2"/>
      </rPr>
      <t>42psi</t>
    </r>
    <phoneticPr fontId="23" type="noConversion"/>
  </si>
  <si>
    <r>
      <rPr>
        <sz val="12"/>
        <color theme="1"/>
        <rFont val="MS Gothic"/>
        <family val="3"/>
        <charset val="128"/>
      </rPr>
      <t>确</t>
    </r>
    <r>
      <rPr>
        <sz val="12"/>
        <color theme="1"/>
        <rFont val="Microsoft YaHei"/>
        <family val="2"/>
        <charset val="134"/>
      </rPr>
      <t>认左后轮胎是否低于最低胎压</t>
    </r>
    <r>
      <rPr>
        <sz val="12"/>
        <color theme="1"/>
        <rFont val="Arial"/>
        <family val="2"/>
      </rPr>
      <t>210kPa(30.45psi)</t>
    </r>
    <r>
      <rPr>
        <sz val="12"/>
        <color theme="1"/>
        <rFont val="MS Gothic"/>
        <family val="3"/>
        <charset val="128"/>
      </rPr>
      <t>，或胎</t>
    </r>
    <r>
      <rPr>
        <sz val="12"/>
        <color theme="1"/>
        <rFont val="Microsoft YaHei"/>
        <family val="2"/>
        <charset val="134"/>
      </rPr>
      <t>压有急遽变化</t>
    </r>
    <r>
      <rPr>
        <sz val="12"/>
        <color theme="1"/>
        <rFont val="Arial"/>
        <family val="2"/>
      </rPr>
      <t>(</t>
    </r>
    <r>
      <rPr>
        <sz val="12"/>
        <color theme="1"/>
        <rFont val="Microsoft YaHei"/>
        <family val="2"/>
        <charset val="134"/>
      </rPr>
      <t>轮胎戳穿</t>
    </r>
    <r>
      <rPr>
        <sz val="12"/>
        <color theme="1"/>
        <rFont val="Arial"/>
        <family val="2"/>
      </rPr>
      <t xml:space="preserve">)
</t>
    </r>
    <r>
      <rPr>
        <sz val="12"/>
        <color theme="1"/>
        <rFont val="細明體"/>
        <family val="2"/>
        <charset val="136"/>
      </rPr>
      <t>请检查轮胎，确保左后胎压调整至出厂胎压</t>
    </r>
    <r>
      <rPr>
        <sz val="12"/>
        <color theme="1"/>
        <rFont val="Arial"/>
        <family val="2"/>
      </rPr>
      <t>42psi</t>
    </r>
    <phoneticPr fontId="23" type="noConversion"/>
  </si>
  <si>
    <r>
      <rPr>
        <sz val="12"/>
        <color theme="1"/>
        <rFont val="MS Gothic"/>
        <family val="3"/>
        <charset val="128"/>
      </rPr>
      <t>确</t>
    </r>
    <r>
      <rPr>
        <sz val="12"/>
        <color theme="1"/>
        <rFont val="Microsoft YaHei"/>
        <family val="2"/>
        <charset val="134"/>
      </rPr>
      <t>认右后轮胎是否低于最低胎压</t>
    </r>
    <r>
      <rPr>
        <sz val="12"/>
        <color theme="1"/>
        <rFont val="Arial"/>
        <family val="2"/>
      </rPr>
      <t>210kPa(30.45psi)</t>
    </r>
    <r>
      <rPr>
        <sz val="12"/>
        <color theme="1"/>
        <rFont val="MS Gothic"/>
        <family val="3"/>
        <charset val="128"/>
      </rPr>
      <t>，或胎</t>
    </r>
    <r>
      <rPr>
        <sz val="12"/>
        <color theme="1"/>
        <rFont val="Microsoft YaHei"/>
        <family val="2"/>
        <charset val="134"/>
      </rPr>
      <t>压有急遽变化</t>
    </r>
    <r>
      <rPr>
        <sz val="12"/>
        <color theme="1"/>
        <rFont val="Arial"/>
        <family val="2"/>
      </rPr>
      <t>(</t>
    </r>
    <r>
      <rPr>
        <sz val="12"/>
        <color theme="1"/>
        <rFont val="Microsoft YaHei"/>
        <family val="2"/>
        <charset val="134"/>
      </rPr>
      <t>轮胎戳穿</t>
    </r>
    <r>
      <rPr>
        <sz val="12"/>
        <color theme="1"/>
        <rFont val="Arial"/>
        <family val="2"/>
      </rPr>
      <t xml:space="preserve">)
</t>
    </r>
    <r>
      <rPr>
        <sz val="12"/>
        <color theme="1"/>
        <rFont val="細明體"/>
        <family val="2"/>
        <charset val="136"/>
      </rPr>
      <t>请检查轮胎，确保右后胎压调整至出厂胎压</t>
    </r>
    <r>
      <rPr>
        <sz val="12"/>
        <color theme="1"/>
        <rFont val="Arial"/>
        <family val="2"/>
      </rPr>
      <t>42psi</t>
    </r>
    <phoneticPr fontId="23" type="noConversion"/>
  </si>
  <si>
    <r>
      <rPr>
        <sz val="12"/>
        <color theme="1"/>
        <rFont val="Microsoft JhengHei"/>
        <family val="2"/>
        <charset val="136"/>
      </rPr>
      <t>無</t>
    </r>
    <r>
      <rPr>
        <sz val="12"/>
        <color theme="1"/>
        <rFont val="Arial"/>
        <family val="2"/>
      </rPr>
      <t xml:space="preserve">
</t>
    </r>
    <phoneticPr fontId="23" type="noConversion"/>
  </si>
  <si>
    <r>
      <t>1.</t>
    </r>
    <r>
      <rPr>
        <sz val="12"/>
        <color theme="1"/>
        <rFont val="Microsoft YaHei"/>
        <family val="3"/>
        <charset val="134"/>
      </rPr>
      <t>请更换右后轮感知器，感测器主体位于轮圈内部</t>
    </r>
    <r>
      <rPr>
        <sz val="12"/>
        <color theme="1"/>
        <rFont val="Arial"/>
        <family val="3"/>
      </rPr>
      <t xml:space="preserve">
2.</t>
    </r>
    <r>
      <rPr>
        <sz val="12"/>
        <color theme="1"/>
        <rFont val="Microsoft YaHei"/>
        <family val="3"/>
        <charset val="134"/>
      </rPr>
      <t>如果不需要更换轮圈，只需更换感测器本体（拆下感测器螺丝并更换感测器本体），并且重新进行</t>
    </r>
    <r>
      <rPr>
        <sz val="12"/>
        <color theme="1"/>
        <rFont val="Arial"/>
        <family val="3"/>
      </rPr>
      <t>TPMS</t>
    </r>
    <r>
      <rPr>
        <sz val="12"/>
        <color theme="1"/>
        <rFont val="Microsoft YaHei"/>
        <family val="3"/>
        <charset val="134"/>
      </rPr>
      <t>重置学习</t>
    </r>
    <r>
      <rPr>
        <sz val="12"/>
        <color theme="1"/>
        <rFont val="Arial"/>
        <family val="3"/>
      </rPr>
      <t xml:space="preserve">
3.</t>
    </r>
    <r>
      <rPr>
        <sz val="12"/>
        <color theme="1"/>
        <rFont val="Microsoft YaHei"/>
        <family val="3"/>
        <charset val="134"/>
      </rPr>
      <t>若需更换轮圈，气嘴不可重复使用、请将整个</t>
    </r>
    <r>
      <rPr>
        <sz val="12"/>
        <color theme="1"/>
        <rFont val="Arial"/>
        <family val="3"/>
      </rPr>
      <t>Sensor</t>
    </r>
    <r>
      <rPr>
        <sz val="12"/>
        <color theme="1"/>
        <rFont val="Microsoft YaHei"/>
        <family val="3"/>
        <charset val="134"/>
      </rPr>
      <t>含气嘴进行更换，并且重新进行</t>
    </r>
    <r>
      <rPr>
        <sz val="12"/>
        <color theme="1"/>
        <rFont val="Arial"/>
        <family val="3"/>
      </rPr>
      <t>TPMS</t>
    </r>
    <r>
      <rPr>
        <sz val="12"/>
        <color theme="1"/>
        <rFont val="Microsoft YaHei"/>
        <family val="3"/>
        <charset val="134"/>
      </rPr>
      <t>重置学习。</t>
    </r>
    <phoneticPr fontId="23" type="noConversion"/>
  </si>
  <si>
    <r>
      <t>1.使用TPMS Trigger確認TPMS是否損壞(用Trigger使用Mode2確認TPMS Sensor是否可以發送胎</t>
    </r>
    <r>
      <rPr>
        <sz val="12"/>
        <color theme="1"/>
        <rFont val="細明體"/>
        <family val="3"/>
        <charset val="136"/>
      </rPr>
      <t>溫</t>
    </r>
    <r>
      <rPr>
        <sz val="12"/>
        <color theme="1"/>
        <rFont val="MS Gothic"/>
        <family val="3"/>
        <charset val="128"/>
      </rPr>
      <t>、胎壓)
2.若沒有反應則請更換左前輪TPMS本體
3.</t>
    </r>
    <r>
      <rPr>
        <sz val="12"/>
        <color theme="1"/>
        <rFont val="細明體"/>
        <family val="3"/>
        <charset val="136"/>
      </rPr>
      <t>若Sensor有反應則按照重置手順重新路試一次，再進行胎壓顯示檢查，重複1.2.3步驟。</t>
    </r>
    <phoneticPr fontId="23" type="noConversion"/>
  </si>
  <si>
    <r>
      <t>1.Check Zone_FR</t>
    </r>
    <r>
      <rPr>
        <sz val="12"/>
        <color theme="1"/>
        <rFont val="細明體"/>
        <family val="2"/>
        <charset val="136"/>
      </rPr>
      <t>：</t>
    </r>
    <r>
      <rPr>
        <sz val="12"/>
        <color theme="1"/>
        <rFont val="Arial"/>
        <family val="2"/>
      </rPr>
      <t>Activating right turn lamp and measure whether the pin of front right turn lamp in Zone_FR outputs the battery voltage or not. (approximately 12V)
2.Check circuit</t>
    </r>
    <r>
      <rPr>
        <sz val="12"/>
        <color theme="1"/>
        <rFont val="細明體"/>
        <family val="2"/>
        <charset val="136"/>
      </rPr>
      <t>：</t>
    </r>
    <r>
      <rPr>
        <sz val="12"/>
        <color theme="1"/>
        <rFont val="Arial"/>
        <family val="2"/>
      </rPr>
      <t>Check the circuit of the front right turn lamp is conducting properly or not.
3.Check front right turn lamp</t>
    </r>
    <r>
      <rPr>
        <sz val="12"/>
        <color theme="1"/>
        <rFont val="細明體"/>
        <family val="2"/>
        <charset val="136"/>
      </rPr>
      <t>：</t>
    </r>
    <r>
      <rPr>
        <sz val="12"/>
        <color theme="1"/>
        <rFont val="Arial"/>
        <family val="2"/>
      </rPr>
      <t>Replace the front right turn lamp and check the function is normal or not.</t>
    </r>
  </si>
  <si>
    <r>
      <t>1.</t>
    </r>
    <r>
      <rPr>
        <sz val="12"/>
        <color theme="1"/>
        <rFont val="微軟正黑體"/>
        <family val="2"/>
        <charset val="136"/>
      </rPr>
      <t>檢測</t>
    </r>
    <r>
      <rPr>
        <sz val="12"/>
        <color theme="1"/>
        <rFont val="Arial"/>
        <family val="2"/>
      </rPr>
      <t>Zone_FR</t>
    </r>
    <r>
      <rPr>
        <sz val="12"/>
        <color theme="1"/>
        <rFont val="微軟正黑體"/>
        <family val="2"/>
        <charset val="136"/>
      </rPr>
      <t>是否正常：開啟右方向燈後，量測</t>
    </r>
    <r>
      <rPr>
        <sz val="12"/>
        <color theme="1"/>
        <rFont val="Arial"/>
        <family val="2"/>
      </rPr>
      <t>Zone_FR</t>
    </r>
    <r>
      <rPr>
        <sz val="12"/>
        <color theme="1"/>
        <rFont val="微軟正黑體"/>
        <family val="2"/>
        <charset val="136"/>
      </rPr>
      <t>右前方向燈腳位是否有正常輸出電瓶電壓</t>
    </r>
    <r>
      <rPr>
        <sz val="12"/>
        <color theme="1"/>
        <rFont val="Arial"/>
        <family val="2"/>
      </rPr>
      <t>(</t>
    </r>
    <r>
      <rPr>
        <sz val="12"/>
        <color theme="1"/>
        <rFont val="微軟正黑體"/>
        <family val="2"/>
        <charset val="136"/>
      </rPr>
      <t>約</t>
    </r>
    <r>
      <rPr>
        <sz val="12"/>
        <color theme="1"/>
        <rFont val="Arial"/>
        <family val="2"/>
      </rPr>
      <t>12V)</t>
    </r>
    <r>
      <rPr>
        <sz val="12"/>
        <color theme="1"/>
        <rFont val="微軟正黑體"/>
        <family val="2"/>
        <charset val="136"/>
      </rPr>
      <t>。</t>
    </r>
    <r>
      <rPr>
        <sz val="12"/>
        <color theme="1"/>
        <rFont val="Arial"/>
        <family val="2"/>
      </rPr>
      <t xml:space="preserve">
2.</t>
    </r>
    <r>
      <rPr>
        <sz val="12"/>
        <color theme="1"/>
        <rFont val="微軟正黑體"/>
        <family val="2"/>
        <charset val="136"/>
      </rPr>
      <t>檢測迴路是否正常：檢查右前方向燈迴路是否導通。</t>
    </r>
    <r>
      <rPr>
        <sz val="12"/>
        <color theme="1"/>
        <rFont val="Arial"/>
        <family val="2"/>
      </rPr>
      <t xml:space="preserve">
3.</t>
    </r>
    <r>
      <rPr>
        <sz val="12"/>
        <color theme="1"/>
        <rFont val="微軟正黑體"/>
        <family val="2"/>
        <charset val="136"/>
      </rPr>
      <t>檢測右前方向燈是否正常：右前方向燈換件後，確認功能是否正常。</t>
    </r>
  </si>
  <si>
    <r>
      <t>1.</t>
    </r>
    <r>
      <rPr>
        <sz val="12"/>
        <color theme="1"/>
        <rFont val="細明體"/>
        <family val="2"/>
        <charset val="136"/>
      </rPr>
      <t>检测</t>
    </r>
    <r>
      <rPr>
        <sz val="12"/>
        <color theme="1"/>
        <rFont val="Arial"/>
        <family val="2"/>
      </rPr>
      <t>Zone_FR</t>
    </r>
    <r>
      <rPr>
        <sz val="12"/>
        <color theme="1"/>
        <rFont val="細明體"/>
        <family val="2"/>
        <charset val="136"/>
      </rPr>
      <t>是否正常：开启右方向灯后，量测</t>
    </r>
    <r>
      <rPr>
        <sz val="12"/>
        <color theme="1"/>
        <rFont val="Arial"/>
        <family val="2"/>
      </rPr>
      <t>Zone_FR</t>
    </r>
    <r>
      <rPr>
        <sz val="12"/>
        <color theme="1"/>
        <rFont val="細明體"/>
        <family val="2"/>
        <charset val="136"/>
      </rPr>
      <t>右前方向灯脚位是否有正常输出电瓶电压</t>
    </r>
    <r>
      <rPr>
        <sz val="12"/>
        <color theme="1"/>
        <rFont val="Arial"/>
        <family val="2"/>
      </rPr>
      <t>(</t>
    </r>
    <r>
      <rPr>
        <sz val="12"/>
        <color theme="1"/>
        <rFont val="細明體"/>
        <family val="2"/>
        <charset val="136"/>
      </rPr>
      <t>约</t>
    </r>
    <r>
      <rPr>
        <sz val="12"/>
        <color theme="1"/>
        <rFont val="Arial"/>
        <family val="2"/>
      </rPr>
      <t>12V)</t>
    </r>
    <r>
      <rPr>
        <sz val="12"/>
        <color theme="1"/>
        <rFont val="細明體"/>
        <family val="2"/>
        <charset val="136"/>
      </rPr>
      <t>。</t>
    </r>
    <r>
      <rPr>
        <sz val="12"/>
        <color theme="1"/>
        <rFont val="Arial"/>
        <family val="2"/>
      </rPr>
      <t xml:space="preserve">
2.</t>
    </r>
    <r>
      <rPr>
        <sz val="12"/>
        <color theme="1"/>
        <rFont val="細明體"/>
        <family val="2"/>
        <charset val="136"/>
      </rPr>
      <t>检测迴路是否正常：检查右前方向灯迴路是否导通。</t>
    </r>
    <r>
      <rPr>
        <sz val="12"/>
        <color theme="1"/>
        <rFont val="Arial"/>
        <family val="2"/>
      </rPr>
      <t xml:space="preserve">
3.</t>
    </r>
    <r>
      <rPr>
        <sz val="12"/>
        <color theme="1"/>
        <rFont val="細明體"/>
        <family val="2"/>
        <charset val="136"/>
      </rPr>
      <t>检测右前方向灯是否正常：右前方向灯换件后，确认功能是否正常。</t>
    </r>
  </si>
  <si>
    <r>
      <t>1.Check Zone_DR</t>
    </r>
    <r>
      <rPr>
        <sz val="12"/>
        <color theme="1"/>
        <rFont val="細明體"/>
        <family val="2"/>
        <charset val="136"/>
      </rPr>
      <t>：</t>
    </r>
    <r>
      <rPr>
        <sz val="12"/>
        <color theme="1"/>
        <rFont val="Arial"/>
        <family val="2"/>
      </rPr>
      <t>Activating right turn lamp and measure whether the pin of rear right turn lamp in Zone_DR outputs the battery voltage or not. (approximately 12V)
2.Check circuit</t>
    </r>
    <r>
      <rPr>
        <sz val="12"/>
        <color theme="1"/>
        <rFont val="細明體"/>
        <family val="2"/>
        <charset val="136"/>
      </rPr>
      <t>：</t>
    </r>
    <r>
      <rPr>
        <sz val="12"/>
        <color theme="1"/>
        <rFont val="Arial"/>
        <family val="2"/>
      </rPr>
      <t>Check the circuit of the rear right turn lamp is conducting properly or not.
3.Check rear right turn lamp</t>
    </r>
    <r>
      <rPr>
        <sz val="12"/>
        <color theme="1"/>
        <rFont val="細明體"/>
        <family val="2"/>
        <charset val="136"/>
      </rPr>
      <t>：</t>
    </r>
    <r>
      <rPr>
        <sz val="12"/>
        <color theme="1"/>
        <rFont val="Arial"/>
        <family val="2"/>
      </rPr>
      <t>Replace the rear right turn lamp and check the function is normal or not.</t>
    </r>
  </si>
  <si>
    <r>
      <t>1.</t>
    </r>
    <r>
      <rPr>
        <sz val="12"/>
        <color theme="1"/>
        <rFont val="細明體"/>
        <family val="2"/>
        <charset val="136"/>
      </rPr>
      <t>檢測</t>
    </r>
    <r>
      <rPr>
        <sz val="12"/>
        <color theme="1"/>
        <rFont val="Arial"/>
        <family val="2"/>
      </rPr>
      <t>Zone_DR</t>
    </r>
    <r>
      <rPr>
        <sz val="12"/>
        <color theme="1"/>
        <rFont val="細明體"/>
        <family val="2"/>
        <charset val="136"/>
      </rPr>
      <t>是否正常：開啟右方向燈後，量測</t>
    </r>
    <r>
      <rPr>
        <sz val="12"/>
        <color theme="1"/>
        <rFont val="Arial"/>
        <family val="2"/>
      </rPr>
      <t>Zone_DR</t>
    </r>
    <r>
      <rPr>
        <sz val="12"/>
        <color theme="1"/>
        <rFont val="細明體"/>
        <family val="2"/>
        <charset val="136"/>
      </rPr>
      <t>右後方向燈腳位是否有正常輸出電瓶電壓</t>
    </r>
    <r>
      <rPr>
        <sz val="12"/>
        <color theme="1"/>
        <rFont val="Arial"/>
        <family val="2"/>
      </rPr>
      <t>(</t>
    </r>
    <r>
      <rPr>
        <sz val="12"/>
        <color theme="1"/>
        <rFont val="細明體"/>
        <family val="2"/>
        <charset val="136"/>
      </rPr>
      <t>約</t>
    </r>
    <r>
      <rPr>
        <sz val="12"/>
        <color theme="1"/>
        <rFont val="Arial"/>
        <family val="2"/>
      </rPr>
      <t>12V)</t>
    </r>
    <r>
      <rPr>
        <sz val="12"/>
        <color theme="1"/>
        <rFont val="細明體"/>
        <family val="2"/>
        <charset val="136"/>
      </rPr>
      <t>。</t>
    </r>
    <r>
      <rPr>
        <sz val="12"/>
        <color theme="1"/>
        <rFont val="Arial"/>
        <family val="2"/>
      </rPr>
      <t xml:space="preserve">
2.</t>
    </r>
    <r>
      <rPr>
        <sz val="12"/>
        <color theme="1"/>
        <rFont val="細明體"/>
        <family val="2"/>
        <charset val="136"/>
      </rPr>
      <t>檢測迴路是否正常：檢查右後方向燈迴路是否導通。</t>
    </r>
    <r>
      <rPr>
        <sz val="12"/>
        <color theme="1"/>
        <rFont val="Arial"/>
        <family val="2"/>
      </rPr>
      <t xml:space="preserve">
3.</t>
    </r>
    <r>
      <rPr>
        <sz val="12"/>
        <color theme="1"/>
        <rFont val="細明體"/>
        <family val="2"/>
        <charset val="136"/>
      </rPr>
      <t>檢測右後方向燈是否正常：右後方向燈換件後，確認功能是否正常。</t>
    </r>
  </si>
  <si>
    <r>
      <t>1.</t>
    </r>
    <r>
      <rPr>
        <sz val="12"/>
        <color theme="1"/>
        <rFont val="細明體"/>
        <family val="2"/>
        <charset val="136"/>
      </rPr>
      <t>检测</t>
    </r>
    <r>
      <rPr>
        <sz val="12"/>
        <color theme="1"/>
        <rFont val="Arial"/>
        <family val="2"/>
      </rPr>
      <t>Zone_DR</t>
    </r>
    <r>
      <rPr>
        <sz val="12"/>
        <color theme="1"/>
        <rFont val="細明體"/>
        <family val="2"/>
        <charset val="136"/>
      </rPr>
      <t>是否正常：开启右方向灯后，量测</t>
    </r>
    <r>
      <rPr>
        <sz val="12"/>
        <color theme="1"/>
        <rFont val="Arial"/>
        <family val="2"/>
      </rPr>
      <t>Zone_DR</t>
    </r>
    <r>
      <rPr>
        <sz val="12"/>
        <color theme="1"/>
        <rFont val="細明體"/>
        <family val="2"/>
        <charset val="136"/>
      </rPr>
      <t>右后方向灯脚位是否有正常输出电瓶电压</t>
    </r>
    <r>
      <rPr>
        <sz val="12"/>
        <color theme="1"/>
        <rFont val="Arial"/>
        <family val="2"/>
      </rPr>
      <t>(</t>
    </r>
    <r>
      <rPr>
        <sz val="12"/>
        <color theme="1"/>
        <rFont val="細明體"/>
        <family val="2"/>
        <charset val="136"/>
      </rPr>
      <t>约</t>
    </r>
    <r>
      <rPr>
        <sz val="12"/>
        <color theme="1"/>
        <rFont val="Arial"/>
        <family val="2"/>
      </rPr>
      <t>12V)</t>
    </r>
    <r>
      <rPr>
        <sz val="12"/>
        <color theme="1"/>
        <rFont val="細明體"/>
        <family val="2"/>
        <charset val="136"/>
      </rPr>
      <t>。</t>
    </r>
    <r>
      <rPr>
        <sz val="12"/>
        <color theme="1"/>
        <rFont val="Arial"/>
        <family val="2"/>
      </rPr>
      <t xml:space="preserve">
2.</t>
    </r>
    <r>
      <rPr>
        <sz val="12"/>
        <color theme="1"/>
        <rFont val="細明體"/>
        <family val="2"/>
        <charset val="136"/>
      </rPr>
      <t>检测迴路是否正常：检查右后方向灯迴路是否导通。</t>
    </r>
    <r>
      <rPr>
        <sz val="12"/>
        <color theme="1"/>
        <rFont val="Arial"/>
        <family val="2"/>
      </rPr>
      <t xml:space="preserve">
3.</t>
    </r>
    <r>
      <rPr>
        <sz val="12"/>
        <color theme="1"/>
        <rFont val="細明體"/>
        <family val="2"/>
        <charset val="136"/>
      </rPr>
      <t>检测右后方向灯是否正常：右后方向灯换件后，确认功能是否正常。</t>
    </r>
  </si>
  <si>
    <r>
      <t>1.Check Zone_FR</t>
    </r>
    <r>
      <rPr>
        <sz val="12"/>
        <color theme="1"/>
        <rFont val="細明體"/>
        <family val="2"/>
        <charset val="136"/>
      </rPr>
      <t>：</t>
    </r>
    <r>
      <rPr>
        <sz val="12"/>
        <color theme="1"/>
        <rFont val="Arial"/>
        <family val="2"/>
      </rPr>
      <t>Activating left turn lamp and measure whether the pin of front left turn lamp in Zone_FR outputs the battery voltage or not. (approximately 12V)
2.Check circuit</t>
    </r>
    <r>
      <rPr>
        <sz val="12"/>
        <color theme="1"/>
        <rFont val="細明體"/>
        <family val="2"/>
        <charset val="136"/>
      </rPr>
      <t>：</t>
    </r>
    <r>
      <rPr>
        <sz val="12"/>
        <color theme="1"/>
        <rFont val="Arial"/>
        <family val="2"/>
      </rPr>
      <t>Check the circuit of the front left turn lamp is conducting properly or not.
3.Check front left turn lamp</t>
    </r>
    <r>
      <rPr>
        <sz val="12"/>
        <color theme="1"/>
        <rFont val="細明體"/>
        <family val="2"/>
        <charset val="136"/>
      </rPr>
      <t>：</t>
    </r>
    <r>
      <rPr>
        <sz val="12"/>
        <color theme="1"/>
        <rFont val="Arial"/>
        <family val="2"/>
      </rPr>
      <t>Replace the front left turn lamp and check the function is normal or not.</t>
    </r>
  </si>
  <si>
    <r>
      <t>1.</t>
    </r>
    <r>
      <rPr>
        <sz val="12"/>
        <color theme="1"/>
        <rFont val="細明體"/>
        <family val="2"/>
        <charset val="136"/>
      </rPr>
      <t>檢測</t>
    </r>
    <r>
      <rPr>
        <sz val="12"/>
        <color theme="1"/>
        <rFont val="Arial"/>
        <family val="2"/>
      </rPr>
      <t>Zone_FR</t>
    </r>
    <r>
      <rPr>
        <sz val="12"/>
        <color theme="1"/>
        <rFont val="細明體"/>
        <family val="2"/>
        <charset val="136"/>
      </rPr>
      <t>是否正常：開啟左方向燈後，量測</t>
    </r>
    <r>
      <rPr>
        <sz val="12"/>
        <color theme="1"/>
        <rFont val="Arial"/>
        <family val="2"/>
      </rPr>
      <t>Zone_FR</t>
    </r>
    <r>
      <rPr>
        <sz val="12"/>
        <color theme="1"/>
        <rFont val="細明體"/>
        <family val="2"/>
        <charset val="136"/>
      </rPr>
      <t>左前方向燈腳位是否有正常輸出電瓶電壓</t>
    </r>
    <r>
      <rPr>
        <sz val="12"/>
        <color theme="1"/>
        <rFont val="Arial"/>
        <family val="2"/>
      </rPr>
      <t>(</t>
    </r>
    <r>
      <rPr>
        <sz val="12"/>
        <color theme="1"/>
        <rFont val="細明體"/>
        <family val="2"/>
        <charset val="136"/>
      </rPr>
      <t>約</t>
    </r>
    <r>
      <rPr>
        <sz val="12"/>
        <color theme="1"/>
        <rFont val="Arial"/>
        <family val="2"/>
      </rPr>
      <t>12V)</t>
    </r>
    <r>
      <rPr>
        <sz val="12"/>
        <color theme="1"/>
        <rFont val="細明體"/>
        <family val="2"/>
        <charset val="136"/>
      </rPr>
      <t>。</t>
    </r>
    <r>
      <rPr>
        <sz val="12"/>
        <color theme="1"/>
        <rFont val="Arial"/>
        <family val="2"/>
      </rPr>
      <t xml:space="preserve">
2.</t>
    </r>
    <r>
      <rPr>
        <sz val="12"/>
        <color theme="1"/>
        <rFont val="細明體"/>
        <family val="2"/>
        <charset val="136"/>
      </rPr>
      <t>檢測迴路是否正常：檢查左前方向燈迴路是否導通。</t>
    </r>
    <r>
      <rPr>
        <sz val="12"/>
        <color theme="1"/>
        <rFont val="Arial"/>
        <family val="2"/>
      </rPr>
      <t xml:space="preserve">
3.</t>
    </r>
    <r>
      <rPr>
        <sz val="12"/>
        <color theme="1"/>
        <rFont val="細明體"/>
        <family val="2"/>
        <charset val="136"/>
      </rPr>
      <t>檢測左前方向燈是否正常：左前方向燈換件後，確認功能是否正常。</t>
    </r>
  </si>
  <si>
    <r>
      <t>1.</t>
    </r>
    <r>
      <rPr>
        <sz val="12"/>
        <color theme="1"/>
        <rFont val="細明體"/>
        <family val="2"/>
        <charset val="136"/>
      </rPr>
      <t>检测</t>
    </r>
    <r>
      <rPr>
        <sz val="12"/>
        <color theme="1"/>
        <rFont val="Arial"/>
        <family val="2"/>
      </rPr>
      <t>Zone_FR</t>
    </r>
    <r>
      <rPr>
        <sz val="12"/>
        <color theme="1"/>
        <rFont val="細明體"/>
        <family val="2"/>
        <charset val="136"/>
      </rPr>
      <t>是否正常：开启左方向灯后，量测</t>
    </r>
    <r>
      <rPr>
        <sz val="12"/>
        <color theme="1"/>
        <rFont val="Arial"/>
        <family val="2"/>
      </rPr>
      <t>Zone_FR</t>
    </r>
    <r>
      <rPr>
        <sz val="12"/>
        <color theme="1"/>
        <rFont val="細明體"/>
        <family val="2"/>
        <charset val="136"/>
      </rPr>
      <t>左前方向灯脚位是否有正常输出电瓶电压</t>
    </r>
    <r>
      <rPr>
        <sz val="12"/>
        <color theme="1"/>
        <rFont val="Arial"/>
        <family val="2"/>
      </rPr>
      <t>(</t>
    </r>
    <r>
      <rPr>
        <sz val="12"/>
        <color theme="1"/>
        <rFont val="細明體"/>
        <family val="2"/>
        <charset val="136"/>
      </rPr>
      <t>约</t>
    </r>
    <r>
      <rPr>
        <sz val="12"/>
        <color theme="1"/>
        <rFont val="Arial"/>
        <family val="2"/>
      </rPr>
      <t>12V)</t>
    </r>
    <r>
      <rPr>
        <sz val="12"/>
        <color theme="1"/>
        <rFont val="細明體"/>
        <family val="2"/>
        <charset val="136"/>
      </rPr>
      <t>。</t>
    </r>
    <r>
      <rPr>
        <sz val="12"/>
        <color theme="1"/>
        <rFont val="Arial"/>
        <family val="2"/>
      </rPr>
      <t xml:space="preserve">
2.</t>
    </r>
    <r>
      <rPr>
        <sz val="12"/>
        <color theme="1"/>
        <rFont val="細明體"/>
        <family val="2"/>
        <charset val="136"/>
      </rPr>
      <t>检测迴路是否正常：检查左前方向灯迴路是否导通。</t>
    </r>
    <r>
      <rPr>
        <sz val="12"/>
        <color theme="1"/>
        <rFont val="Arial"/>
        <family val="2"/>
      </rPr>
      <t xml:space="preserve">
3.</t>
    </r>
    <r>
      <rPr>
        <sz val="12"/>
        <color theme="1"/>
        <rFont val="細明體"/>
        <family val="2"/>
        <charset val="136"/>
      </rPr>
      <t>检测左前方向灯是否正常：左前方向灯换件后，确认功能是否正常。</t>
    </r>
  </si>
  <si>
    <r>
      <t>1.Check Zone_DR</t>
    </r>
    <r>
      <rPr>
        <sz val="12"/>
        <color theme="1"/>
        <rFont val="細明體"/>
        <family val="2"/>
        <charset val="136"/>
      </rPr>
      <t>：</t>
    </r>
    <r>
      <rPr>
        <sz val="12"/>
        <color theme="1"/>
        <rFont val="Arial"/>
        <family val="2"/>
      </rPr>
      <t>Activating left turn lamp and measure whether the pin of rear left turn lamp in Zone_DR outputs the battery voltage or not. (approximately 12V)
2.Check circuit</t>
    </r>
    <r>
      <rPr>
        <sz val="12"/>
        <color theme="1"/>
        <rFont val="細明體"/>
        <family val="2"/>
        <charset val="136"/>
      </rPr>
      <t>：</t>
    </r>
    <r>
      <rPr>
        <sz val="12"/>
        <color theme="1"/>
        <rFont val="Arial"/>
        <family val="2"/>
      </rPr>
      <t>Check the circuit of the rear left turn lamp is conducting properly or not.
3.Check rear left turn lamp</t>
    </r>
    <r>
      <rPr>
        <sz val="12"/>
        <color theme="1"/>
        <rFont val="細明體"/>
        <family val="2"/>
        <charset val="136"/>
      </rPr>
      <t>：</t>
    </r>
    <r>
      <rPr>
        <sz val="12"/>
        <color theme="1"/>
        <rFont val="Arial"/>
        <family val="2"/>
      </rPr>
      <t>Replace the rear left turn lamp and check the function is normal or not.</t>
    </r>
  </si>
  <si>
    <r>
      <t>1.</t>
    </r>
    <r>
      <rPr>
        <sz val="12"/>
        <color theme="1"/>
        <rFont val="細明體"/>
        <family val="2"/>
        <charset val="136"/>
      </rPr>
      <t>檢測</t>
    </r>
    <r>
      <rPr>
        <sz val="12"/>
        <color theme="1"/>
        <rFont val="Arial"/>
        <family val="2"/>
      </rPr>
      <t>Zone_DR</t>
    </r>
    <r>
      <rPr>
        <sz val="12"/>
        <color theme="1"/>
        <rFont val="細明體"/>
        <family val="2"/>
        <charset val="136"/>
      </rPr>
      <t>是否正常：開啟左方向燈後，量測</t>
    </r>
    <r>
      <rPr>
        <sz val="12"/>
        <color theme="1"/>
        <rFont val="Arial"/>
        <family val="2"/>
      </rPr>
      <t>Zone_DR</t>
    </r>
    <r>
      <rPr>
        <sz val="12"/>
        <color theme="1"/>
        <rFont val="細明體"/>
        <family val="2"/>
        <charset val="136"/>
      </rPr>
      <t>左後方向燈腳位是否有正常輸出電瓶電壓</t>
    </r>
    <r>
      <rPr>
        <sz val="12"/>
        <color theme="1"/>
        <rFont val="Arial"/>
        <family val="2"/>
      </rPr>
      <t>(</t>
    </r>
    <r>
      <rPr>
        <sz val="12"/>
        <color theme="1"/>
        <rFont val="細明體"/>
        <family val="2"/>
        <charset val="136"/>
      </rPr>
      <t>約</t>
    </r>
    <r>
      <rPr>
        <sz val="12"/>
        <color theme="1"/>
        <rFont val="Arial"/>
        <family val="2"/>
      </rPr>
      <t>12V)</t>
    </r>
    <r>
      <rPr>
        <sz val="12"/>
        <color theme="1"/>
        <rFont val="細明體"/>
        <family val="2"/>
        <charset val="136"/>
      </rPr>
      <t>。</t>
    </r>
    <r>
      <rPr>
        <sz val="12"/>
        <color theme="1"/>
        <rFont val="Arial"/>
        <family val="2"/>
      </rPr>
      <t xml:space="preserve">
2.</t>
    </r>
    <r>
      <rPr>
        <sz val="12"/>
        <color theme="1"/>
        <rFont val="細明體"/>
        <family val="2"/>
        <charset val="136"/>
      </rPr>
      <t>檢測迴路是否正常：檢查左後方向燈迴路是否導通。</t>
    </r>
    <r>
      <rPr>
        <sz val="12"/>
        <color theme="1"/>
        <rFont val="Arial"/>
        <family val="2"/>
      </rPr>
      <t xml:space="preserve">
3.</t>
    </r>
    <r>
      <rPr>
        <sz val="12"/>
        <color theme="1"/>
        <rFont val="細明體"/>
        <family val="2"/>
        <charset val="136"/>
      </rPr>
      <t>檢測左後方向燈是否正常：左後方向燈換件後，確認功能是否正常。</t>
    </r>
  </si>
  <si>
    <r>
      <t>1.</t>
    </r>
    <r>
      <rPr>
        <sz val="12"/>
        <color theme="1"/>
        <rFont val="細明體"/>
        <family val="2"/>
        <charset val="136"/>
      </rPr>
      <t>检测</t>
    </r>
    <r>
      <rPr>
        <sz val="12"/>
        <color theme="1"/>
        <rFont val="Arial"/>
        <family val="2"/>
      </rPr>
      <t>Zone_DR</t>
    </r>
    <r>
      <rPr>
        <sz val="12"/>
        <color theme="1"/>
        <rFont val="細明體"/>
        <family val="2"/>
        <charset val="136"/>
      </rPr>
      <t>是否正常：开启左方向灯后，量测</t>
    </r>
    <r>
      <rPr>
        <sz val="12"/>
        <color theme="1"/>
        <rFont val="Arial"/>
        <family val="2"/>
      </rPr>
      <t>Zone_DR</t>
    </r>
    <r>
      <rPr>
        <sz val="12"/>
        <color theme="1"/>
        <rFont val="細明體"/>
        <family val="2"/>
        <charset val="136"/>
      </rPr>
      <t>左后方向灯脚位是否有正常输出电瓶电压</t>
    </r>
    <r>
      <rPr>
        <sz val="12"/>
        <color theme="1"/>
        <rFont val="Arial"/>
        <family val="2"/>
      </rPr>
      <t>(</t>
    </r>
    <r>
      <rPr>
        <sz val="12"/>
        <color theme="1"/>
        <rFont val="細明體"/>
        <family val="2"/>
        <charset val="136"/>
      </rPr>
      <t>约</t>
    </r>
    <r>
      <rPr>
        <sz val="12"/>
        <color theme="1"/>
        <rFont val="Arial"/>
        <family val="2"/>
      </rPr>
      <t>12V)</t>
    </r>
    <r>
      <rPr>
        <sz val="12"/>
        <color theme="1"/>
        <rFont val="細明體"/>
        <family val="2"/>
        <charset val="136"/>
      </rPr>
      <t>。</t>
    </r>
    <r>
      <rPr>
        <sz val="12"/>
        <color theme="1"/>
        <rFont val="Arial"/>
        <family val="2"/>
      </rPr>
      <t xml:space="preserve">
2.</t>
    </r>
    <r>
      <rPr>
        <sz val="12"/>
        <color theme="1"/>
        <rFont val="細明體"/>
        <family val="2"/>
        <charset val="136"/>
      </rPr>
      <t>检测迴路是否正常：检查左后方向灯迴路是否导通。</t>
    </r>
    <r>
      <rPr>
        <sz val="12"/>
        <color theme="1"/>
        <rFont val="Arial"/>
        <family val="2"/>
      </rPr>
      <t xml:space="preserve">
3.</t>
    </r>
    <r>
      <rPr>
        <sz val="12"/>
        <color theme="1"/>
        <rFont val="細明體"/>
        <family val="2"/>
        <charset val="136"/>
      </rPr>
      <t>检测左后方向灯是否正常：左后方向灯换件后，确认功能是否正常。</t>
    </r>
  </si>
  <si>
    <r>
      <rPr>
        <sz val="12"/>
        <rFont val="微軟正黑體"/>
        <family val="2"/>
        <charset val="136"/>
      </rPr>
      <t>1. 確認</t>
    </r>
    <r>
      <rPr>
        <sz val="12"/>
        <rFont val="Arial"/>
        <family val="2"/>
      </rPr>
      <t>EVSE</t>
    </r>
    <r>
      <rPr>
        <sz val="12"/>
        <rFont val="細明體"/>
        <family val="2"/>
        <charset val="136"/>
      </rPr>
      <t xml:space="preserve">可以對其他車輛充電
2. </t>
    </r>
    <r>
      <rPr>
        <sz val="12"/>
        <rFont val="微軟正黑體"/>
        <family val="2"/>
        <charset val="136"/>
      </rPr>
      <t>重新上下電瓶電，若都無法</t>
    </r>
    <r>
      <rPr>
        <sz val="12"/>
        <rFont val="Arial"/>
        <family val="2"/>
      </rPr>
      <t>AC</t>
    </r>
    <r>
      <rPr>
        <sz val="12"/>
        <rFont val="細明體"/>
        <family val="2"/>
        <charset val="136"/>
      </rPr>
      <t>、</t>
    </r>
    <r>
      <rPr>
        <sz val="12"/>
        <rFont val="Arial"/>
        <family val="2"/>
      </rPr>
      <t>DC</t>
    </r>
    <r>
      <rPr>
        <sz val="12"/>
        <rFont val="細明體"/>
        <family val="2"/>
        <charset val="136"/>
      </rPr>
      <t>充電則換</t>
    </r>
    <r>
      <rPr>
        <sz val="12"/>
        <rFont val="Arial"/>
        <family val="2"/>
      </rPr>
      <t xml:space="preserve"> FDC</t>
    </r>
    <phoneticPr fontId="23" type="noConversion"/>
  </si>
  <si>
    <r>
      <rPr>
        <sz val="12"/>
        <rFont val="細明體"/>
        <family val="2"/>
        <charset val="136"/>
      </rPr>
      <t>1. 确认</t>
    </r>
    <r>
      <rPr>
        <sz val="12"/>
        <rFont val="Arial"/>
        <family val="2"/>
      </rPr>
      <t>EVSE</t>
    </r>
    <r>
      <rPr>
        <sz val="12"/>
        <rFont val="細明體"/>
        <family val="2"/>
        <charset val="136"/>
      </rPr>
      <t>可以对其他车辆充电
2. 重新上下电瓶电，若都无法</t>
    </r>
    <r>
      <rPr>
        <sz val="12"/>
        <rFont val="Arial"/>
        <family val="2"/>
      </rPr>
      <t>AC</t>
    </r>
    <r>
      <rPr>
        <sz val="12"/>
        <rFont val="細明體"/>
        <family val="2"/>
        <charset val="136"/>
      </rPr>
      <t>、</t>
    </r>
    <r>
      <rPr>
        <sz val="12"/>
        <rFont val="Arial"/>
        <family val="2"/>
      </rPr>
      <t>DC</t>
    </r>
    <r>
      <rPr>
        <sz val="12"/>
        <rFont val="細明體"/>
        <family val="2"/>
        <charset val="136"/>
      </rPr>
      <t>充电则换</t>
    </r>
    <r>
      <rPr>
        <sz val="12"/>
        <rFont val="Arial"/>
        <family val="2"/>
      </rPr>
      <t xml:space="preserve"> FDC</t>
    </r>
    <phoneticPr fontId="23" type="noConversion"/>
  </si>
  <si>
    <r>
      <rPr>
        <sz val="12"/>
        <rFont val="微軟正黑體"/>
        <family val="2"/>
        <charset val="136"/>
      </rPr>
      <t>充電通訊交握異常</t>
    </r>
    <r>
      <rPr>
        <sz val="12"/>
        <rFont val="Arial"/>
        <family val="2"/>
      </rPr>
      <t xml:space="preserve"> (SAScheduleTupleID</t>
    </r>
    <r>
      <rPr>
        <sz val="12"/>
        <rFont val="微軟正黑體"/>
        <family val="2"/>
        <charset val="136"/>
      </rPr>
      <t>錯誤</t>
    </r>
    <r>
      <rPr>
        <sz val="12"/>
        <rFont val="Arial"/>
        <family val="2"/>
      </rPr>
      <t>)</t>
    </r>
    <phoneticPr fontId="23" type="noConversion"/>
  </si>
  <si>
    <r>
      <rPr>
        <sz val="12"/>
        <rFont val="微軟正黑體"/>
        <family val="2"/>
        <charset val="136"/>
      </rPr>
      <t>充电通讯交握异常</t>
    </r>
    <r>
      <rPr>
        <sz val="12"/>
        <rFont val="Arial"/>
        <family val="2"/>
      </rPr>
      <t xml:space="preserve"> (SAScheduleTupleID</t>
    </r>
    <r>
      <rPr>
        <sz val="12"/>
        <rFont val="微軟正黑體"/>
        <family val="2"/>
        <charset val="136"/>
      </rPr>
      <t>错误</t>
    </r>
    <r>
      <rPr>
        <sz val="12"/>
        <rFont val="Arial"/>
        <family val="2"/>
      </rPr>
      <t>)</t>
    </r>
    <phoneticPr fontId="23" type="noConversion"/>
  </si>
  <si>
    <r>
      <t>EVSE</t>
    </r>
    <r>
      <rPr>
        <sz val="12"/>
        <rFont val="微軟正黑體"/>
        <family val="2"/>
        <charset val="136"/>
      </rPr>
      <t>充電</t>
    </r>
    <r>
      <rPr>
        <sz val="12"/>
        <rFont val="Microsoft JhengHei"/>
        <family val="2"/>
      </rPr>
      <t>結束的</t>
    </r>
    <r>
      <rPr>
        <sz val="12"/>
        <rFont val="微軟正黑體"/>
        <family val="2"/>
        <charset val="136"/>
      </rPr>
      <t>電流</t>
    </r>
    <r>
      <rPr>
        <sz val="12"/>
        <rFont val="Microsoft JhengHei"/>
        <family val="2"/>
      </rPr>
      <t>沒</t>
    </r>
    <r>
      <rPr>
        <sz val="12"/>
        <rFont val="微軟正黑體"/>
        <family val="2"/>
        <charset val="136"/>
      </rPr>
      <t>降</t>
    </r>
    <r>
      <rPr>
        <sz val="12"/>
        <rFont val="Microsoft JhengHei"/>
        <family val="2"/>
      </rPr>
      <t>到</t>
    </r>
    <r>
      <rPr>
        <sz val="12"/>
        <rFont val="微軟正黑體"/>
        <family val="2"/>
        <charset val="136"/>
      </rPr>
      <t>最小值</t>
    </r>
    <r>
      <rPr>
        <sz val="12"/>
        <rFont val="Microsoft JhengHei"/>
        <family val="2"/>
        <charset val="136"/>
      </rPr>
      <t>以下</t>
    </r>
    <phoneticPr fontId="23" type="noConversion"/>
  </si>
  <si>
    <r>
      <t>EVSE</t>
    </r>
    <r>
      <rPr>
        <sz val="12"/>
        <rFont val="細明體"/>
        <family val="2"/>
        <charset val="136"/>
      </rPr>
      <t>充电结束的电流没降到最小值以下</t>
    </r>
    <phoneticPr fontId="23" type="noConversion"/>
  </si>
  <si>
    <r>
      <t>1.</t>
    </r>
    <r>
      <rPr>
        <sz val="12"/>
        <rFont val="微軟正黑體"/>
        <family val="2"/>
        <charset val="136"/>
      </rPr>
      <t>確認</t>
    </r>
    <r>
      <rPr>
        <sz val="12"/>
        <rFont val="Arial"/>
        <family val="2"/>
      </rPr>
      <t>IVI</t>
    </r>
    <r>
      <rPr>
        <sz val="12"/>
        <rFont val="微軟正黑體"/>
        <family val="2"/>
        <charset val="136"/>
      </rPr>
      <t>上是否有</t>
    </r>
    <r>
      <rPr>
        <sz val="12"/>
        <rFont val="Arial"/>
        <family val="2"/>
      </rPr>
      <t>4G LTE</t>
    </r>
    <r>
      <rPr>
        <sz val="12"/>
        <rFont val="微軟正黑體"/>
        <family val="2"/>
        <charset val="136"/>
      </rPr>
      <t>或是</t>
    </r>
    <r>
      <rPr>
        <sz val="12"/>
        <rFont val="Arial"/>
        <family val="2"/>
      </rPr>
      <t>Wi-Fi</t>
    </r>
    <r>
      <rPr>
        <sz val="12"/>
        <rFont val="微軟正黑體"/>
        <family val="2"/>
        <charset val="136"/>
      </rPr>
      <t>連線</t>
    </r>
    <r>
      <rPr>
        <sz val="12"/>
        <rFont val="Arial"/>
        <family val="2"/>
      </rPr>
      <t xml:space="preserve">
2.</t>
    </r>
    <r>
      <rPr>
        <sz val="12"/>
        <rFont val="微軟正黑體"/>
        <family val="2"/>
        <charset val="136"/>
      </rPr>
      <t>若仍沒有網路，長按方向盤</t>
    </r>
    <r>
      <rPr>
        <sz val="12"/>
        <rFont val="Arial"/>
        <family val="2"/>
      </rPr>
      <t>mode reset</t>
    </r>
    <r>
      <rPr>
        <sz val="12"/>
        <rFont val="微軟正黑體"/>
        <family val="2"/>
        <charset val="136"/>
      </rPr>
      <t>後確認是否有網路</t>
    </r>
    <r>
      <rPr>
        <sz val="12"/>
        <rFont val="Arial"/>
        <family val="2"/>
      </rPr>
      <t xml:space="preserve">
3.</t>
    </r>
    <r>
      <rPr>
        <sz val="12"/>
        <rFont val="微軟正黑體"/>
        <family val="2"/>
        <charset val="136"/>
      </rPr>
      <t>若仍沒有網路，讓車輛上鎖後靜置</t>
    </r>
    <r>
      <rPr>
        <sz val="12"/>
        <rFont val="Arial"/>
        <family val="2"/>
      </rPr>
      <t>10~15</t>
    </r>
    <r>
      <rPr>
        <sz val="12"/>
        <rFont val="微軟正黑體"/>
        <family val="2"/>
        <charset val="136"/>
      </rPr>
      <t>分鐘後確認是否有網路</t>
    </r>
    <r>
      <rPr>
        <sz val="12"/>
        <rFont val="Arial"/>
        <family val="2"/>
      </rPr>
      <t xml:space="preserve">
4.</t>
    </r>
    <r>
      <rPr>
        <sz val="12"/>
        <rFont val="微軟正黑體"/>
        <family val="2"/>
        <charset val="136"/>
      </rPr>
      <t>若仍沒有網路，確認實體網路線是否連接正常</t>
    </r>
    <phoneticPr fontId="23" type="noConversion"/>
  </si>
  <si>
    <r>
      <t>1.</t>
    </r>
    <r>
      <rPr>
        <sz val="12"/>
        <rFont val="微軟正黑體"/>
        <family val="2"/>
        <charset val="136"/>
      </rPr>
      <t>确认</t>
    </r>
    <r>
      <rPr>
        <sz val="12"/>
        <rFont val="Arial"/>
        <family val="2"/>
      </rPr>
      <t>IVI</t>
    </r>
    <r>
      <rPr>
        <sz val="12"/>
        <rFont val="微軟正黑體"/>
        <family val="2"/>
        <charset val="136"/>
      </rPr>
      <t>上是否有</t>
    </r>
    <r>
      <rPr>
        <sz val="12"/>
        <rFont val="Arial"/>
        <family val="2"/>
      </rPr>
      <t>4G LTE</t>
    </r>
    <r>
      <rPr>
        <sz val="12"/>
        <rFont val="微軟正黑體"/>
        <family val="2"/>
        <charset val="136"/>
      </rPr>
      <t>或是</t>
    </r>
    <r>
      <rPr>
        <sz val="12"/>
        <rFont val="Arial"/>
        <family val="2"/>
      </rPr>
      <t>Wi-Fi</t>
    </r>
    <r>
      <rPr>
        <sz val="12"/>
        <rFont val="微軟正黑體"/>
        <family val="2"/>
        <charset val="136"/>
      </rPr>
      <t>连线</t>
    </r>
    <r>
      <rPr>
        <sz val="12"/>
        <rFont val="Arial"/>
        <family val="2"/>
      </rPr>
      <t xml:space="preserve">
2.</t>
    </r>
    <r>
      <rPr>
        <sz val="12"/>
        <rFont val="微軟正黑體"/>
        <family val="2"/>
        <charset val="136"/>
      </rPr>
      <t>若仍没有网路，长按方向盘</t>
    </r>
    <r>
      <rPr>
        <sz val="12"/>
        <rFont val="Arial"/>
        <family val="2"/>
      </rPr>
      <t>mode reset</t>
    </r>
    <r>
      <rPr>
        <sz val="12"/>
        <rFont val="微軟正黑體"/>
        <family val="2"/>
        <charset val="136"/>
      </rPr>
      <t>后确认是否有网路</t>
    </r>
    <r>
      <rPr>
        <sz val="12"/>
        <rFont val="Arial"/>
        <family val="2"/>
      </rPr>
      <t xml:space="preserve">
3.</t>
    </r>
    <r>
      <rPr>
        <sz val="12"/>
        <rFont val="微軟正黑體"/>
        <family val="2"/>
        <charset val="136"/>
      </rPr>
      <t>若仍没有网路，让车辆上锁后静置</t>
    </r>
    <r>
      <rPr>
        <sz val="12"/>
        <rFont val="Arial"/>
        <family val="2"/>
      </rPr>
      <t>10~15</t>
    </r>
    <r>
      <rPr>
        <sz val="12"/>
        <rFont val="微軟正黑體"/>
        <family val="2"/>
        <charset val="136"/>
      </rPr>
      <t>分钟后确认是否有网路</t>
    </r>
    <r>
      <rPr>
        <sz val="12"/>
        <rFont val="Arial"/>
        <family val="2"/>
      </rPr>
      <t xml:space="preserve">
4.</t>
    </r>
    <r>
      <rPr>
        <sz val="12"/>
        <rFont val="微軟正黑體"/>
        <family val="2"/>
        <charset val="136"/>
      </rPr>
      <t>若仍没有网路，确认实体网路线是否连接正常</t>
    </r>
    <phoneticPr fontId="23" type="noConversion"/>
  </si>
  <si>
    <r>
      <t>1.</t>
    </r>
    <r>
      <rPr>
        <sz val="12"/>
        <rFont val="微軟正黑體"/>
        <family val="2"/>
        <charset val="136"/>
      </rPr>
      <t>長按方向盤</t>
    </r>
    <r>
      <rPr>
        <sz val="12"/>
        <rFont val="Arial"/>
        <family val="2"/>
      </rPr>
      <t>mode reset</t>
    </r>
    <r>
      <rPr>
        <sz val="12"/>
        <rFont val="微軟正黑體"/>
        <family val="2"/>
        <charset val="136"/>
      </rPr>
      <t>後確認是否有重新連線。</t>
    </r>
    <r>
      <rPr>
        <sz val="12"/>
        <rFont val="Arial"/>
        <family val="2"/>
      </rPr>
      <t xml:space="preserve">
2.T-Box</t>
    </r>
    <r>
      <rPr>
        <sz val="12"/>
        <rFont val="微軟正黑體"/>
        <family val="2"/>
        <charset val="136"/>
      </rPr>
      <t>連接線重新插拔後確認是否有重新連線。</t>
    </r>
    <r>
      <rPr>
        <sz val="12"/>
        <rFont val="Arial"/>
        <family val="2"/>
      </rPr>
      <t xml:space="preserve">
3.</t>
    </r>
    <r>
      <rPr>
        <sz val="12"/>
        <rFont val="微軟正黑體"/>
        <family val="2"/>
        <charset val="136"/>
      </rPr>
      <t>更換</t>
    </r>
    <r>
      <rPr>
        <sz val="12"/>
        <rFont val="Arial"/>
        <family val="2"/>
      </rPr>
      <t>T-Box</t>
    </r>
    <r>
      <rPr>
        <sz val="12"/>
        <rFont val="微軟正黑體"/>
        <family val="2"/>
        <charset val="136"/>
      </rPr>
      <t>交叉層別是否為單件異常。</t>
    </r>
    <phoneticPr fontId="23" type="noConversion"/>
  </si>
  <si>
    <r>
      <t>1.</t>
    </r>
    <r>
      <rPr>
        <sz val="12"/>
        <rFont val="微軟正黑體"/>
        <family val="2"/>
        <charset val="136"/>
      </rPr>
      <t>长按方向盘</t>
    </r>
    <r>
      <rPr>
        <sz val="12"/>
        <rFont val="Arial"/>
        <family val="2"/>
      </rPr>
      <t>mode reset</t>
    </r>
    <r>
      <rPr>
        <sz val="12"/>
        <rFont val="微軟正黑體"/>
        <family val="2"/>
        <charset val="136"/>
      </rPr>
      <t>后确认是否有重新连线。</t>
    </r>
    <r>
      <rPr>
        <sz val="12"/>
        <rFont val="Arial"/>
        <family val="2"/>
      </rPr>
      <t xml:space="preserve">
2.T-Box</t>
    </r>
    <r>
      <rPr>
        <sz val="12"/>
        <rFont val="微軟正黑體"/>
        <family val="2"/>
        <charset val="136"/>
      </rPr>
      <t>连接线重新插拔后确认是否有重新连线。</t>
    </r>
    <r>
      <rPr>
        <sz val="12"/>
        <rFont val="Arial"/>
        <family val="2"/>
      </rPr>
      <t xml:space="preserve">
3.</t>
    </r>
    <r>
      <rPr>
        <sz val="12"/>
        <rFont val="微軟正黑體"/>
        <family val="2"/>
        <charset val="136"/>
      </rPr>
      <t>更换</t>
    </r>
    <r>
      <rPr>
        <sz val="12"/>
        <rFont val="Arial"/>
        <family val="2"/>
      </rPr>
      <t>T-Box</t>
    </r>
    <r>
      <rPr>
        <sz val="12"/>
        <rFont val="微軟正黑體"/>
        <family val="2"/>
        <charset val="136"/>
      </rPr>
      <t>交叉层别是否为单件异常。</t>
    </r>
    <phoneticPr fontId="23" type="noConversion"/>
  </si>
  <si>
    <r>
      <rPr>
        <sz val="12"/>
        <rFont val="微軟正黑體"/>
        <family val="2"/>
        <charset val="136"/>
      </rPr>
      <t xml:space="preserve">1. 重新上下電瓶電後，再次讀取 VND </t>
    </r>
    <r>
      <rPr>
        <sz val="12"/>
        <rFont val="細明體"/>
        <family val="2"/>
        <charset val="136"/>
      </rPr>
      <t xml:space="preserve">
2. 若無法讀取到VND則換</t>
    </r>
    <r>
      <rPr>
        <sz val="12"/>
        <rFont val="Arial"/>
        <family val="2"/>
      </rPr>
      <t xml:space="preserve"> FDC</t>
    </r>
    <phoneticPr fontId="23" type="noConversion"/>
  </si>
  <si>
    <r>
      <t>1.</t>
    </r>
    <r>
      <rPr>
        <sz val="12"/>
        <rFont val="微軟正黑體"/>
        <family val="2"/>
        <charset val="136"/>
      </rPr>
      <t xml:space="preserve">請檢查聯合控制模組與高壓電池組線束接頭端子是否有損壞、彎曲、退出或是腐蝕。
</t>
    </r>
    <r>
      <rPr>
        <sz val="12"/>
        <rFont val="Arial"/>
        <family val="2"/>
      </rPr>
      <t>2.</t>
    </r>
    <r>
      <rPr>
        <sz val="12"/>
        <rFont val="微軟正黑體"/>
        <family val="2"/>
        <charset val="136"/>
      </rPr>
      <t>更換高壓電池組控制器。</t>
    </r>
    <phoneticPr fontId="23" type="noConversion"/>
  </si>
  <si>
    <r>
      <t>1.</t>
    </r>
    <r>
      <rPr>
        <sz val="12"/>
        <rFont val="MS Gothic"/>
        <family val="3"/>
        <charset val="128"/>
      </rPr>
      <t>請檢</t>
    </r>
    <r>
      <rPr>
        <sz val="12"/>
        <rFont val="Microsoft YaHei"/>
        <family val="2"/>
        <charset val="134"/>
      </rPr>
      <t xml:space="preserve">查聯合控制模組與高壓電池組線束接頭端子是否有損壞、彎曲、退出或是腐蝕。
</t>
    </r>
    <r>
      <rPr>
        <sz val="12"/>
        <rFont val="Arial"/>
        <family val="2"/>
      </rPr>
      <t>2.</t>
    </r>
    <r>
      <rPr>
        <sz val="12"/>
        <rFont val="MS Gothic"/>
        <family val="3"/>
        <charset val="128"/>
      </rPr>
      <t>更換高壓電池組控制器。</t>
    </r>
    <phoneticPr fontId="23" type="noConversion"/>
  </si>
  <si>
    <r>
      <t>1.</t>
    </r>
    <r>
      <rPr>
        <sz val="12"/>
        <rFont val="MS Gothic"/>
        <family val="3"/>
        <charset val="128"/>
      </rPr>
      <t>檢</t>
    </r>
    <r>
      <rPr>
        <sz val="12"/>
        <rFont val="Microsoft YaHei"/>
        <family val="2"/>
        <charset val="134"/>
      </rPr>
      <t>查</t>
    </r>
    <r>
      <rPr>
        <sz val="12"/>
        <rFont val="Microsoft JhengHei"/>
        <family val="2"/>
      </rPr>
      <t>集成式充電單元</t>
    </r>
    <r>
      <rPr>
        <sz val="12"/>
        <rFont val="MS Gothic"/>
        <family val="3"/>
        <charset val="128"/>
      </rPr>
      <t>輸出電壓是否大於</t>
    </r>
    <r>
      <rPr>
        <sz val="12"/>
        <rFont val="Arial"/>
        <family val="2"/>
      </rPr>
      <t>15.5V(</t>
    </r>
    <r>
      <rPr>
        <sz val="12"/>
        <rFont val="Microsoft JhengHei"/>
        <family val="2"/>
      </rPr>
      <t>量測小電瓶電壓</t>
    </r>
    <r>
      <rPr>
        <sz val="12"/>
        <rFont val="Arial"/>
        <family val="2"/>
      </rPr>
      <t>)
2.</t>
    </r>
    <r>
      <rPr>
        <sz val="12"/>
        <rFont val="MS Gothic"/>
        <family val="3"/>
        <charset val="128"/>
      </rPr>
      <t>請參照充電系統章節故障處置</t>
    </r>
    <phoneticPr fontId="23" type="noConversion"/>
  </si>
  <si>
    <r>
      <t>1.</t>
    </r>
    <r>
      <rPr>
        <sz val="12"/>
        <rFont val="Microsoft JhengHei"/>
        <family val="2"/>
        <charset val="136"/>
      </rPr>
      <t>检查集成式充电单元输出电压是否大于</t>
    </r>
    <r>
      <rPr>
        <sz val="12"/>
        <rFont val="Arial"/>
        <family val="2"/>
      </rPr>
      <t>15.5V</t>
    </r>
    <r>
      <rPr>
        <sz val="12"/>
        <rFont val="Microsoft JhengHei"/>
        <family val="2"/>
        <charset val="136"/>
      </rPr>
      <t>（量测小电瓶电压）</t>
    </r>
    <r>
      <rPr>
        <sz val="12"/>
        <rFont val="Arial"/>
        <family val="2"/>
      </rPr>
      <t xml:space="preserve">
2.</t>
    </r>
    <r>
      <rPr>
        <sz val="12"/>
        <rFont val="Microsoft JhengHei"/>
        <family val="2"/>
        <charset val="136"/>
      </rPr>
      <t>请参照充电系统章节故障处置</t>
    </r>
    <phoneticPr fontId="23" type="noConversion"/>
  </si>
  <si>
    <r>
      <t>1.</t>
    </r>
    <r>
      <rPr>
        <sz val="12"/>
        <rFont val="MS Gothic"/>
        <family val="3"/>
        <charset val="128"/>
      </rPr>
      <t>檢</t>
    </r>
    <r>
      <rPr>
        <sz val="12"/>
        <rFont val="Microsoft YaHei"/>
        <family val="2"/>
        <charset val="134"/>
      </rPr>
      <t>查</t>
    </r>
    <r>
      <rPr>
        <sz val="12"/>
        <rFont val="Microsoft JhengHei"/>
        <family val="2"/>
      </rPr>
      <t>集成式充電單元</t>
    </r>
    <r>
      <rPr>
        <sz val="12"/>
        <rFont val="MS Gothic"/>
        <family val="3"/>
        <charset val="128"/>
      </rPr>
      <t>輸出電壓是否小於</t>
    </r>
    <r>
      <rPr>
        <sz val="12"/>
        <rFont val="Arial"/>
        <family val="2"/>
      </rPr>
      <t>13V(</t>
    </r>
    <r>
      <rPr>
        <sz val="12"/>
        <rFont val="Microsoft JhengHei"/>
        <family val="2"/>
        <charset val="136"/>
      </rPr>
      <t>量測小電瓶電壓</t>
    </r>
    <r>
      <rPr>
        <sz val="12"/>
        <rFont val="Arial"/>
        <family val="2"/>
      </rPr>
      <t>)
2.</t>
    </r>
    <r>
      <rPr>
        <sz val="12"/>
        <rFont val="MS Gothic"/>
        <family val="3"/>
        <charset val="128"/>
      </rPr>
      <t>請參照充電系統章節故障處置</t>
    </r>
    <phoneticPr fontId="23" type="noConversion"/>
  </si>
  <si>
    <r>
      <t>1.</t>
    </r>
    <r>
      <rPr>
        <sz val="12"/>
        <rFont val="Microsoft JhengHei"/>
        <family val="2"/>
        <charset val="136"/>
      </rPr>
      <t>检查集成式充电单元输出电压是否小于</t>
    </r>
    <r>
      <rPr>
        <sz val="12"/>
        <rFont val="Arial"/>
        <family val="2"/>
      </rPr>
      <t>13V</t>
    </r>
    <r>
      <rPr>
        <sz val="12"/>
        <rFont val="Microsoft JhengHei"/>
        <family val="2"/>
        <charset val="136"/>
      </rPr>
      <t>（量测小电瓶电压）</t>
    </r>
    <r>
      <rPr>
        <sz val="12"/>
        <rFont val="Arial"/>
        <family val="2"/>
      </rPr>
      <t xml:space="preserve">
2.</t>
    </r>
    <r>
      <rPr>
        <sz val="12"/>
        <rFont val="Microsoft JhengHei"/>
        <family val="2"/>
        <charset val="136"/>
      </rPr>
      <t>请参照充电系统章节故障处置</t>
    </r>
    <phoneticPr fontId="23" type="noConversion"/>
  </si>
  <si>
    <r>
      <t>1.</t>
    </r>
    <r>
      <rPr>
        <sz val="12"/>
        <rFont val="MS Gothic"/>
        <family val="3"/>
        <charset val="128"/>
      </rPr>
      <t>檢</t>
    </r>
    <r>
      <rPr>
        <sz val="12"/>
        <rFont val="Microsoft YaHei"/>
        <family val="2"/>
        <charset val="134"/>
      </rPr>
      <t>查前區域控制器或者集成式充電單元是否有報故障碼，並應故障碼排除</t>
    </r>
    <phoneticPr fontId="23" type="noConversion"/>
  </si>
  <si>
    <r>
      <rPr>
        <sz val="12"/>
        <rFont val="MS Gothic"/>
        <family val="3"/>
        <charset val="128"/>
      </rPr>
      <t>高壓互鎖</t>
    </r>
    <r>
      <rPr>
        <sz val="12"/>
        <rFont val="Microsoft JhengHei"/>
        <family val="3"/>
        <charset val="136"/>
      </rPr>
      <t>異常</t>
    </r>
    <r>
      <rPr>
        <sz val="12"/>
        <rFont val="MS Gothic"/>
        <family val="3"/>
        <charset val="128"/>
      </rPr>
      <t>，請參照電池系統章節高壓互鎖處理常式</t>
    </r>
    <phoneticPr fontId="23" type="noConversion"/>
  </si>
  <si>
    <r>
      <rPr>
        <sz val="12"/>
        <rFont val="MS Gothic"/>
        <family val="3"/>
        <charset val="128"/>
      </rPr>
      <t>高</t>
    </r>
    <r>
      <rPr>
        <sz val="12"/>
        <rFont val="Microsoft YaHei"/>
        <family val="2"/>
        <charset val="134"/>
      </rPr>
      <t>压互锁</t>
    </r>
    <r>
      <rPr>
        <sz val="12"/>
        <rFont val="Microsoft JhengHei"/>
        <family val="2"/>
        <charset val="136"/>
      </rPr>
      <t>異常</t>
    </r>
    <r>
      <rPr>
        <sz val="12"/>
        <rFont val="Microsoft YaHei"/>
        <family val="2"/>
        <charset val="134"/>
      </rPr>
      <t>，请参照电池系统章节高压互锁处理程序</t>
    </r>
    <phoneticPr fontId="23" type="noConversion"/>
  </si>
  <si>
    <r>
      <t>1.</t>
    </r>
    <r>
      <rPr>
        <sz val="12"/>
        <rFont val="MS Gothic"/>
        <family val="3"/>
        <charset val="128"/>
      </rPr>
      <t>請檢</t>
    </r>
    <r>
      <rPr>
        <sz val="12"/>
        <rFont val="Microsoft YaHei"/>
        <family val="2"/>
        <charset val="134"/>
      </rPr>
      <t xml:space="preserve">查聯合控制模組與高壓電池組線束接頭端子是否有損壞、彎曲、退出或是腐蝕。
</t>
    </r>
    <phoneticPr fontId="23" type="noConversion"/>
  </si>
  <si>
    <r>
      <t>1.</t>
    </r>
    <r>
      <rPr>
        <sz val="12"/>
        <rFont val="Microsoft YaHei"/>
        <family val="2"/>
        <charset val="134"/>
      </rPr>
      <t xml:space="preserve">请检查联合控制模块与高压电池组线束接头端子是否有损坏、弯曲、退出或是腐蚀。
</t>
    </r>
    <phoneticPr fontId="47" type="noConversion"/>
  </si>
  <si>
    <r>
      <t>1.</t>
    </r>
    <r>
      <rPr>
        <sz val="12"/>
        <rFont val="MS Gothic"/>
        <family val="3"/>
        <charset val="128"/>
      </rPr>
      <t>請檢</t>
    </r>
    <r>
      <rPr>
        <sz val="12"/>
        <rFont val="Microsoft YaHei"/>
        <family val="2"/>
        <charset val="134"/>
      </rPr>
      <t>查聯合控制模組與集</t>
    </r>
    <r>
      <rPr>
        <sz val="12"/>
        <rFont val="Microsoft JhengHei"/>
        <family val="2"/>
      </rPr>
      <t>成</t>
    </r>
    <r>
      <rPr>
        <sz val="12"/>
        <rFont val="Microsoft YaHei"/>
        <family val="2"/>
        <charset val="134"/>
      </rPr>
      <t xml:space="preserve">式充電單元線束接頭端子是否有損壞、彎曲、退出或是腐蝕。
</t>
    </r>
    <phoneticPr fontId="23" type="noConversion"/>
  </si>
  <si>
    <r>
      <t>1.</t>
    </r>
    <r>
      <rPr>
        <sz val="12"/>
        <rFont val="微軟正黑體"/>
        <family val="2"/>
        <charset val="136"/>
      </rPr>
      <t>请检查联合控制模块与集成式充电单元线束接头端子是否有损坏、弯曲、退出或是腐蚀。</t>
    </r>
    <r>
      <rPr>
        <sz val="12"/>
        <rFont val="Arial"/>
        <family val="2"/>
      </rPr>
      <t xml:space="preserve">
</t>
    </r>
    <phoneticPr fontId="47" type="noConversion"/>
  </si>
  <si>
    <r>
      <t>1.</t>
    </r>
    <r>
      <rPr>
        <sz val="12"/>
        <rFont val="MS Gothic"/>
        <family val="3"/>
        <charset val="128"/>
      </rPr>
      <t>請檢</t>
    </r>
    <r>
      <rPr>
        <sz val="12"/>
        <rFont val="Microsoft YaHei"/>
        <family val="2"/>
        <charset val="134"/>
      </rPr>
      <t>查聯合控制模組與</t>
    </r>
    <r>
      <rPr>
        <sz val="12"/>
        <rFont val="Arial"/>
        <family val="2"/>
      </rPr>
      <t>SRS-ECU</t>
    </r>
    <r>
      <rPr>
        <sz val="12"/>
        <rFont val="MS Gothic"/>
        <family val="3"/>
        <charset val="128"/>
      </rPr>
      <t xml:space="preserve">線束接頭端子是否有損壞、彎曲、退出或是腐蝕。
</t>
    </r>
    <phoneticPr fontId="23" type="noConversion"/>
  </si>
  <si>
    <r>
      <t>1.</t>
    </r>
    <r>
      <rPr>
        <sz val="12"/>
        <rFont val="Microsoft YaHei"/>
        <family val="2"/>
        <charset val="134"/>
      </rPr>
      <t>请检查联合控制模块与</t>
    </r>
    <r>
      <rPr>
        <sz val="12"/>
        <rFont val="Arial"/>
        <family val="2"/>
      </rPr>
      <t>SRS-ECU</t>
    </r>
    <r>
      <rPr>
        <sz val="12"/>
        <rFont val="Microsoft YaHei"/>
        <family val="2"/>
        <charset val="134"/>
      </rPr>
      <t xml:space="preserve">线束接头端子是否有损坏、弯曲、退出或是腐蚀。
</t>
    </r>
    <phoneticPr fontId="47" type="noConversion"/>
  </si>
  <si>
    <r>
      <t xml:space="preserve">
1.</t>
    </r>
    <r>
      <rPr>
        <sz val="12"/>
        <rFont val="MS Gothic"/>
        <family val="3"/>
        <charset val="128"/>
      </rPr>
      <t>重新使用</t>
    </r>
    <r>
      <rPr>
        <sz val="12"/>
        <rFont val="Arial"/>
        <family val="2"/>
      </rPr>
      <t>DKC</t>
    </r>
    <r>
      <rPr>
        <sz val="12"/>
        <rFont val="MS Gothic"/>
        <family val="3"/>
        <charset val="128"/>
      </rPr>
      <t>配對程式執行</t>
    </r>
    <r>
      <rPr>
        <sz val="12"/>
        <rFont val="Arial"/>
        <family val="2"/>
      </rPr>
      <t>VCU-KEY</t>
    </r>
    <r>
      <rPr>
        <sz val="12"/>
        <rFont val="MS Gothic"/>
        <family val="3"/>
        <charset val="128"/>
      </rPr>
      <t>配對</t>
    </r>
    <phoneticPr fontId="23" type="noConversion"/>
  </si>
  <si>
    <r>
      <t>1.</t>
    </r>
    <r>
      <rPr>
        <sz val="12"/>
        <rFont val="MS Gothic"/>
        <family val="3"/>
        <charset val="128"/>
      </rPr>
      <t>請檢</t>
    </r>
    <r>
      <rPr>
        <sz val="12"/>
        <rFont val="Microsoft YaHei"/>
        <family val="2"/>
        <charset val="134"/>
      </rPr>
      <t xml:space="preserve">查聯合控制模組與後驅馬達控制器接頭端子是否有損壞、彎曲、退出或是腐蝕。
</t>
    </r>
    <phoneticPr fontId="23" type="noConversion"/>
  </si>
  <si>
    <r>
      <t>1.</t>
    </r>
    <r>
      <rPr>
        <sz val="12"/>
        <rFont val="Microsoft YaHei"/>
        <family val="2"/>
        <charset val="134"/>
      </rPr>
      <t xml:space="preserve">请检查联合控制模块与后驱马达控制器接头端子是否有损坏、弯曲、退出或是腐蚀。
</t>
    </r>
    <phoneticPr fontId="47" type="noConversion"/>
  </si>
  <si>
    <r>
      <t>1.</t>
    </r>
    <r>
      <rPr>
        <sz val="12"/>
        <rFont val="MS Gothic"/>
        <family val="3"/>
        <charset val="128"/>
      </rPr>
      <t>請檢</t>
    </r>
    <r>
      <rPr>
        <sz val="12"/>
        <rFont val="Microsoft YaHei"/>
        <family val="2"/>
        <charset val="134"/>
      </rPr>
      <t xml:space="preserve">查聯合控制模組與前驅馬達控制器接頭端子是否有損壞、彎曲、退出或是腐蝕。
</t>
    </r>
    <phoneticPr fontId="23" type="noConversion"/>
  </si>
  <si>
    <r>
      <t>1.</t>
    </r>
    <r>
      <rPr>
        <sz val="12"/>
        <rFont val="Microsoft YaHei"/>
        <family val="2"/>
        <charset val="134"/>
      </rPr>
      <t xml:space="preserve">请检查联合控制模块与前驱马达控制器接头端子是否有损坏、弯曲、退出或是腐蚀。
</t>
    </r>
    <phoneticPr fontId="47" type="noConversion"/>
  </si>
  <si>
    <r>
      <t>1.</t>
    </r>
    <r>
      <rPr>
        <sz val="12"/>
        <rFont val="MS Gothic"/>
        <family val="3"/>
        <charset val="128"/>
      </rPr>
      <t>請檢</t>
    </r>
    <r>
      <rPr>
        <sz val="12"/>
        <rFont val="Microsoft YaHei"/>
        <family val="2"/>
        <charset val="134"/>
      </rPr>
      <t xml:space="preserve">查聯合控制模組與駕駛模式選擇撥桿接頭端子是否有損壞、彎曲、退出或是腐蝕。
</t>
    </r>
    <phoneticPr fontId="23" type="noConversion"/>
  </si>
  <si>
    <r>
      <t>1.</t>
    </r>
    <r>
      <rPr>
        <sz val="12"/>
        <rFont val="Microsoft YaHei"/>
        <family val="2"/>
        <charset val="134"/>
      </rPr>
      <t xml:space="preserve">请检查联合控制模块与驾驶模式选择拨杆接头端子是否有损坏、弯曲、退出或是腐蚀。
</t>
    </r>
    <phoneticPr fontId="47" type="noConversion"/>
  </si>
  <si>
    <r>
      <t>1.</t>
    </r>
    <r>
      <rPr>
        <sz val="12"/>
        <rFont val="MS Gothic"/>
        <family val="3"/>
        <charset val="128"/>
      </rPr>
      <t>請檢</t>
    </r>
    <r>
      <rPr>
        <sz val="12"/>
        <rFont val="Microsoft YaHei"/>
        <family val="2"/>
        <charset val="134"/>
      </rPr>
      <t>查聯合控制模組與</t>
    </r>
    <r>
      <rPr>
        <sz val="12"/>
        <rFont val="Arial"/>
        <family val="2"/>
      </rPr>
      <t>ABS_ECU</t>
    </r>
    <r>
      <rPr>
        <sz val="12"/>
        <rFont val="MS Gothic"/>
        <family val="3"/>
        <charset val="128"/>
      </rPr>
      <t xml:space="preserve">接頭端子是否有損壞、彎曲、退出或是腐蝕。
</t>
    </r>
    <phoneticPr fontId="23" type="noConversion"/>
  </si>
  <si>
    <r>
      <t>1.</t>
    </r>
    <r>
      <rPr>
        <sz val="12"/>
        <rFont val="Microsoft YaHei"/>
        <family val="2"/>
        <charset val="134"/>
      </rPr>
      <t>请检查联合控制模块与</t>
    </r>
    <r>
      <rPr>
        <sz val="12"/>
        <rFont val="Arial"/>
        <family val="2"/>
      </rPr>
      <t>ABS_ECU</t>
    </r>
    <r>
      <rPr>
        <sz val="12"/>
        <rFont val="MS Gothic"/>
        <family val="3"/>
        <charset val="128"/>
      </rPr>
      <t>接</t>
    </r>
    <r>
      <rPr>
        <sz val="12"/>
        <rFont val="Microsoft YaHei"/>
        <family val="2"/>
        <charset val="134"/>
      </rPr>
      <t>头端子是否有损坏、弯曲、退出或是腐蚀。</t>
    </r>
    <phoneticPr fontId="47" type="noConversion"/>
  </si>
  <si>
    <r>
      <t>1.</t>
    </r>
    <r>
      <rPr>
        <sz val="12"/>
        <rFont val="Microsoft YaHei"/>
        <family val="2"/>
        <charset val="134"/>
      </rPr>
      <t>请检查联合控制模块与</t>
    </r>
    <r>
      <rPr>
        <sz val="12"/>
        <rFont val="Arial"/>
        <family val="2"/>
      </rPr>
      <t>ABS_ECU</t>
    </r>
    <r>
      <rPr>
        <sz val="12"/>
        <rFont val="MS Gothic"/>
        <family val="3"/>
        <charset val="128"/>
      </rPr>
      <t>接</t>
    </r>
    <r>
      <rPr>
        <sz val="12"/>
        <rFont val="Microsoft YaHei"/>
        <family val="2"/>
        <charset val="134"/>
      </rPr>
      <t xml:space="preserve">头端子是否有损坏、弯曲、退出或是腐蚀。
</t>
    </r>
    <phoneticPr fontId="47" type="noConversion"/>
  </si>
  <si>
    <r>
      <t>1.</t>
    </r>
    <r>
      <rPr>
        <sz val="12"/>
        <rFont val="MS Gothic"/>
        <family val="3"/>
        <charset val="128"/>
      </rPr>
      <t>請檢</t>
    </r>
    <r>
      <rPr>
        <sz val="12"/>
        <rFont val="Microsoft YaHei"/>
        <family val="2"/>
        <charset val="134"/>
      </rPr>
      <t xml:space="preserve">查聯合控制模組與駕駛模式選擇撥桿接頭端子是否有損壞、彎曲、退出或是腐蝕。
</t>
    </r>
    <r>
      <rPr>
        <sz val="12"/>
        <rFont val="Arial"/>
        <family val="2"/>
      </rPr>
      <t>2.</t>
    </r>
    <r>
      <rPr>
        <sz val="12"/>
        <rFont val="MS Gothic"/>
        <family val="3"/>
        <charset val="128"/>
      </rPr>
      <t>更換駕駛模式選擇撥桿。</t>
    </r>
    <phoneticPr fontId="23" type="noConversion"/>
  </si>
  <si>
    <r>
      <t>1.</t>
    </r>
    <r>
      <rPr>
        <sz val="12"/>
        <rFont val="MS Gothic"/>
        <family val="3"/>
        <charset val="128"/>
      </rPr>
      <t>檢</t>
    </r>
    <r>
      <rPr>
        <sz val="12"/>
        <rFont val="Microsoft YaHei"/>
        <family val="2"/>
        <charset val="134"/>
      </rPr>
      <t>查加速踏板</t>
    </r>
    <r>
      <rPr>
        <sz val="12"/>
        <rFont val="Arial"/>
        <family val="2"/>
      </rPr>
      <t>1</t>
    </r>
    <r>
      <rPr>
        <sz val="12"/>
        <rFont val="MS Gothic"/>
        <family val="3"/>
        <charset val="128"/>
      </rPr>
      <t xml:space="preserve">線束、接頭是否破損
</t>
    </r>
    <r>
      <rPr>
        <sz val="12"/>
        <rFont val="Arial"/>
        <family val="2"/>
      </rPr>
      <t>2.</t>
    </r>
    <r>
      <rPr>
        <sz val="12"/>
        <rFont val="MS Gothic"/>
        <family val="3"/>
        <charset val="128"/>
      </rPr>
      <t>檢</t>
    </r>
    <r>
      <rPr>
        <sz val="12"/>
        <rFont val="Microsoft YaHei"/>
        <family val="2"/>
        <charset val="134"/>
      </rPr>
      <t>查加速踏板</t>
    </r>
    <r>
      <rPr>
        <sz val="12"/>
        <rFont val="Arial"/>
        <family val="2"/>
      </rPr>
      <t>1</t>
    </r>
    <r>
      <rPr>
        <sz val="12"/>
        <rFont val="MS Gothic"/>
        <family val="3"/>
        <charset val="128"/>
      </rPr>
      <t>訊號電壓是否介於</t>
    </r>
    <r>
      <rPr>
        <sz val="12"/>
        <rFont val="Arial"/>
        <family val="2"/>
      </rPr>
      <t>0.65V ~ 4.3 V</t>
    </r>
    <r>
      <rPr>
        <sz val="12"/>
        <rFont val="MS Gothic"/>
        <family val="3"/>
        <charset val="128"/>
      </rPr>
      <t>之間</t>
    </r>
    <r>
      <rPr>
        <sz val="12"/>
        <rFont val="Arial"/>
        <family val="2"/>
      </rPr>
      <t>(</t>
    </r>
    <r>
      <rPr>
        <sz val="12"/>
        <rFont val="Yu Gothic"/>
        <family val="3"/>
        <charset val="128"/>
      </rPr>
      <t>量</t>
    </r>
    <r>
      <rPr>
        <sz val="12"/>
        <rFont val="Arial"/>
        <family val="2"/>
      </rPr>
      <t>output1</t>
    </r>
    <r>
      <rPr>
        <sz val="12"/>
        <rFont val="Yu Gothic"/>
        <family val="3"/>
        <charset val="128"/>
      </rPr>
      <t>與</t>
    </r>
    <r>
      <rPr>
        <sz val="12"/>
        <rFont val="Arial"/>
        <family val="2"/>
      </rPr>
      <t>Ground</t>
    </r>
    <r>
      <rPr>
        <sz val="12"/>
        <rFont val="Yu Gothic"/>
        <family val="3"/>
        <charset val="128"/>
      </rPr>
      <t>之腳位</t>
    </r>
    <r>
      <rPr>
        <sz val="12"/>
        <rFont val="Arial"/>
        <family val="2"/>
      </rPr>
      <t>)</t>
    </r>
    <r>
      <rPr>
        <sz val="12"/>
        <rFont val="MS Gothic"/>
        <family val="3"/>
        <charset val="128"/>
      </rPr>
      <t xml:space="preserve">
</t>
    </r>
    <r>
      <rPr>
        <sz val="12"/>
        <rFont val="Arial"/>
        <family val="2"/>
      </rPr>
      <t>3.</t>
    </r>
    <r>
      <rPr>
        <sz val="12"/>
        <rFont val="MS Gothic"/>
        <family val="3"/>
        <charset val="128"/>
      </rPr>
      <t xml:space="preserve">更換加速踏板層別
</t>
    </r>
    <phoneticPr fontId="23" type="noConversion"/>
  </si>
  <si>
    <r>
      <t>1.</t>
    </r>
    <r>
      <rPr>
        <sz val="12"/>
        <rFont val="微軟正黑體"/>
        <family val="2"/>
        <charset val="136"/>
      </rPr>
      <t>检查加速踏板</t>
    </r>
    <r>
      <rPr>
        <sz val="12"/>
        <rFont val="Arial"/>
        <family val="2"/>
      </rPr>
      <t>1</t>
    </r>
    <r>
      <rPr>
        <sz val="12"/>
        <rFont val="微軟正黑體"/>
        <family val="2"/>
        <charset val="136"/>
      </rPr>
      <t>线束、接头是否破损</t>
    </r>
    <r>
      <rPr>
        <sz val="12"/>
        <rFont val="Arial"/>
        <family val="2"/>
      </rPr>
      <t xml:space="preserve">
2.</t>
    </r>
    <r>
      <rPr>
        <sz val="12"/>
        <rFont val="微軟正黑體"/>
        <family val="2"/>
        <charset val="136"/>
      </rPr>
      <t>检查加速踏板</t>
    </r>
    <r>
      <rPr>
        <sz val="12"/>
        <rFont val="Arial"/>
        <family val="2"/>
      </rPr>
      <t>1</t>
    </r>
    <r>
      <rPr>
        <sz val="12"/>
        <rFont val="微軟正黑體"/>
        <family val="2"/>
        <charset val="136"/>
      </rPr>
      <t>讯号电压是否介于</t>
    </r>
    <r>
      <rPr>
        <sz val="12"/>
        <rFont val="Arial"/>
        <family val="2"/>
      </rPr>
      <t>0.65V ~ 4.3 V</t>
    </r>
    <r>
      <rPr>
        <sz val="12"/>
        <rFont val="微軟正黑體"/>
        <family val="2"/>
        <charset val="136"/>
      </rPr>
      <t>之间（量</t>
    </r>
    <r>
      <rPr>
        <sz val="12"/>
        <rFont val="Arial"/>
        <family val="2"/>
      </rPr>
      <t>output1</t>
    </r>
    <r>
      <rPr>
        <sz val="12"/>
        <rFont val="微軟正黑體"/>
        <family val="2"/>
        <charset val="136"/>
      </rPr>
      <t>与</t>
    </r>
    <r>
      <rPr>
        <sz val="12"/>
        <rFont val="Arial"/>
        <family val="2"/>
      </rPr>
      <t>Ground</t>
    </r>
    <r>
      <rPr>
        <sz val="12"/>
        <rFont val="微軟正黑體"/>
        <family val="2"/>
        <charset val="136"/>
      </rPr>
      <t>之脚位）</t>
    </r>
    <r>
      <rPr>
        <sz val="12"/>
        <rFont val="Arial"/>
        <family val="2"/>
      </rPr>
      <t xml:space="preserve">
3.</t>
    </r>
    <r>
      <rPr>
        <sz val="12"/>
        <rFont val="微軟正黑體"/>
        <family val="2"/>
        <charset val="136"/>
      </rPr>
      <t>更换加速踏板层别</t>
    </r>
    <phoneticPr fontId="47" type="noConversion"/>
  </si>
  <si>
    <r>
      <t>1.</t>
    </r>
    <r>
      <rPr>
        <sz val="12"/>
        <rFont val="MS Gothic"/>
        <family val="3"/>
        <charset val="128"/>
      </rPr>
      <t>檢</t>
    </r>
    <r>
      <rPr>
        <sz val="12"/>
        <rFont val="Microsoft YaHei"/>
        <family val="2"/>
        <charset val="134"/>
      </rPr>
      <t>查加速踏板</t>
    </r>
    <r>
      <rPr>
        <sz val="12"/>
        <rFont val="Arial"/>
        <family val="2"/>
      </rPr>
      <t>2</t>
    </r>
    <r>
      <rPr>
        <sz val="12"/>
        <rFont val="MS Gothic"/>
        <family val="3"/>
        <charset val="128"/>
      </rPr>
      <t xml:space="preserve">線束、接頭是否破損
</t>
    </r>
    <r>
      <rPr>
        <sz val="12"/>
        <rFont val="Arial"/>
        <family val="2"/>
      </rPr>
      <t>2.</t>
    </r>
    <r>
      <rPr>
        <sz val="12"/>
        <rFont val="MS Gothic"/>
        <family val="3"/>
        <charset val="128"/>
      </rPr>
      <t>檢</t>
    </r>
    <r>
      <rPr>
        <sz val="12"/>
        <rFont val="Microsoft YaHei"/>
        <family val="2"/>
        <charset val="134"/>
      </rPr>
      <t>查加速踏板</t>
    </r>
    <r>
      <rPr>
        <sz val="12"/>
        <rFont val="Arial"/>
        <family val="2"/>
      </rPr>
      <t>2</t>
    </r>
    <r>
      <rPr>
        <sz val="12"/>
        <rFont val="MS Gothic"/>
        <family val="3"/>
        <charset val="128"/>
      </rPr>
      <t>訊號電壓是否介於</t>
    </r>
    <r>
      <rPr>
        <sz val="12"/>
        <rFont val="Arial"/>
        <family val="2"/>
      </rPr>
      <t>0.325 ~ 2.15 V</t>
    </r>
    <r>
      <rPr>
        <sz val="12"/>
        <rFont val="MS Gothic"/>
        <family val="3"/>
        <charset val="128"/>
      </rPr>
      <t>之間</t>
    </r>
    <r>
      <rPr>
        <sz val="12"/>
        <rFont val="Arial"/>
        <family val="3"/>
      </rPr>
      <t>(</t>
    </r>
    <r>
      <rPr>
        <sz val="12"/>
        <rFont val="Yu Gothic"/>
        <family val="3"/>
        <charset val="128"/>
      </rPr>
      <t>量</t>
    </r>
    <r>
      <rPr>
        <sz val="12"/>
        <rFont val="Arial"/>
        <family val="3"/>
      </rPr>
      <t>output2</t>
    </r>
    <r>
      <rPr>
        <sz val="12"/>
        <rFont val="Yu Gothic"/>
        <family val="3"/>
        <charset val="128"/>
      </rPr>
      <t>與</t>
    </r>
    <r>
      <rPr>
        <sz val="12"/>
        <rFont val="Arial"/>
        <family val="3"/>
      </rPr>
      <t>Ground</t>
    </r>
    <r>
      <rPr>
        <sz val="12"/>
        <rFont val="Yu Gothic"/>
        <family val="3"/>
        <charset val="128"/>
      </rPr>
      <t>之腳位</t>
    </r>
    <r>
      <rPr>
        <sz val="12"/>
        <rFont val="Arial"/>
        <family val="3"/>
      </rPr>
      <t>)</t>
    </r>
    <r>
      <rPr>
        <sz val="12"/>
        <rFont val="MS Gothic"/>
        <family val="3"/>
        <charset val="128"/>
      </rPr>
      <t xml:space="preserve">
</t>
    </r>
    <r>
      <rPr>
        <sz val="12"/>
        <rFont val="Arial"/>
        <family val="2"/>
      </rPr>
      <t>3.</t>
    </r>
    <r>
      <rPr>
        <sz val="12"/>
        <rFont val="MS Gothic"/>
        <family val="3"/>
        <charset val="128"/>
      </rPr>
      <t xml:space="preserve">更換加速踏板層別
</t>
    </r>
    <phoneticPr fontId="23" type="noConversion"/>
  </si>
  <si>
    <r>
      <t>1.</t>
    </r>
    <r>
      <rPr>
        <sz val="12"/>
        <rFont val="微軟正黑體"/>
        <family val="2"/>
        <charset val="136"/>
      </rPr>
      <t>检查加速踏板</t>
    </r>
    <r>
      <rPr>
        <sz val="12"/>
        <rFont val="Arial"/>
        <family val="2"/>
      </rPr>
      <t>2</t>
    </r>
    <r>
      <rPr>
        <sz val="12"/>
        <rFont val="微軟正黑體"/>
        <family val="2"/>
        <charset val="136"/>
      </rPr>
      <t>线束、接头是否破损</t>
    </r>
    <r>
      <rPr>
        <sz val="12"/>
        <rFont val="Arial"/>
        <family val="2"/>
      </rPr>
      <t xml:space="preserve">
2.</t>
    </r>
    <r>
      <rPr>
        <sz val="12"/>
        <rFont val="微軟正黑體"/>
        <family val="2"/>
        <charset val="136"/>
      </rPr>
      <t>检查加速踏板</t>
    </r>
    <r>
      <rPr>
        <sz val="12"/>
        <rFont val="Arial"/>
        <family val="2"/>
      </rPr>
      <t>2</t>
    </r>
    <r>
      <rPr>
        <sz val="12"/>
        <rFont val="微軟正黑體"/>
        <family val="2"/>
        <charset val="136"/>
      </rPr>
      <t>讯号电压是否介于</t>
    </r>
    <r>
      <rPr>
        <sz val="12"/>
        <rFont val="Arial"/>
        <family val="2"/>
      </rPr>
      <t>0.325 ~ 2.15 V</t>
    </r>
    <r>
      <rPr>
        <sz val="12"/>
        <rFont val="微軟正黑體"/>
        <family val="2"/>
        <charset val="136"/>
      </rPr>
      <t>之间（量</t>
    </r>
    <r>
      <rPr>
        <sz val="12"/>
        <rFont val="Arial"/>
        <family val="2"/>
      </rPr>
      <t>output2</t>
    </r>
    <r>
      <rPr>
        <sz val="12"/>
        <rFont val="微軟正黑體"/>
        <family val="2"/>
        <charset val="136"/>
      </rPr>
      <t>与</t>
    </r>
    <r>
      <rPr>
        <sz val="12"/>
        <rFont val="Arial"/>
        <family val="2"/>
      </rPr>
      <t>Ground</t>
    </r>
    <r>
      <rPr>
        <sz val="12"/>
        <rFont val="微軟正黑體"/>
        <family val="2"/>
        <charset val="136"/>
      </rPr>
      <t>之脚位）</t>
    </r>
    <r>
      <rPr>
        <sz val="12"/>
        <rFont val="Arial"/>
        <family val="2"/>
      </rPr>
      <t xml:space="preserve">
3.</t>
    </r>
    <r>
      <rPr>
        <sz val="12"/>
        <rFont val="微軟正黑體"/>
        <family val="2"/>
        <charset val="136"/>
      </rPr>
      <t>更换加速踏板层别</t>
    </r>
    <phoneticPr fontId="47" type="noConversion"/>
  </si>
  <si>
    <r>
      <t>1.</t>
    </r>
    <r>
      <rPr>
        <sz val="12"/>
        <rFont val="MS Gothic"/>
        <family val="3"/>
        <charset val="128"/>
      </rPr>
      <t>檢</t>
    </r>
    <r>
      <rPr>
        <sz val="12"/>
        <rFont val="Microsoft YaHei"/>
        <family val="2"/>
        <charset val="134"/>
      </rPr>
      <t>查加速踏板</t>
    </r>
    <r>
      <rPr>
        <sz val="12"/>
        <rFont val="Arial"/>
        <family val="2"/>
      </rPr>
      <t>1</t>
    </r>
    <r>
      <rPr>
        <sz val="12"/>
        <rFont val="MS Gothic"/>
        <family val="3"/>
        <charset val="128"/>
      </rPr>
      <t xml:space="preserve">線束、接頭是否破損
</t>
    </r>
    <r>
      <rPr>
        <sz val="12"/>
        <rFont val="Arial"/>
        <family val="2"/>
      </rPr>
      <t>2.</t>
    </r>
    <r>
      <rPr>
        <sz val="12"/>
        <rFont val="MS Gothic"/>
        <family val="3"/>
        <charset val="128"/>
      </rPr>
      <t>檢</t>
    </r>
    <r>
      <rPr>
        <sz val="12"/>
        <rFont val="Microsoft YaHei"/>
        <family val="2"/>
        <charset val="134"/>
      </rPr>
      <t>查加速踏板</t>
    </r>
    <r>
      <rPr>
        <sz val="12"/>
        <rFont val="Arial"/>
        <family val="2"/>
      </rPr>
      <t>1</t>
    </r>
    <r>
      <rPr>
        <sz val="12"/>
        <rFont val="MS Gothic"/>
        <family val="3"/>
        <charset val="128"/>
      </rPr>
      <t>電壓是否介於</t>
    </r>
    <r>
      <rPr>
        <sz val="12"/>
        <rFont val="Arial"/>
        <family val="2"/>
      </rPr>
      <t>4.9V~5.1 V</t>
    </r>
    <r>
      <rPr>
        <sz val="12"/>
        <rFont val="MS Gothic"/>
        <family val="3"/>
        <charset val="128"/>
      </rPr>
      <t>之間</t>
    </r>
    <r>
      <rPr>
        <sz val="12"/>
        <rFont val="Arial"/>
        <family val="3"/>
      </rPr>
      <t>(</t>
    </r>
    <r>
      <rPr>
        <sz val="12"/>
        <rFont val="Microsoft JhengHei"/>
        <family val="3"/>
      </rPr>
      <t>量</t>
    </r>
    <r>
      <rPr>
        <sz val="12"/>
        <rFont val="Arial"/>
        <family val="3"/>
      </rPr>
      <t>VCC1</t>
    </r>
    <r>
      <rPr>
        <sz val="12"/>
        <rFont val="Microsoft JhengHei"/>
        <family val="3"/>
        <charset val="136"/>
      </rPr>
      <t>與Ground之腳位</t>
    </r>
    <r>
      <rPr>
        <sz val="12"/>
        <rFont val="Arial"/>
        <family val="3"/>
      </rPr>
      <t>)</t>
    </r>
    <r>
      <rPr>
        <sz val="12"/>
        <rFont val="MS Gothic"/>
        <family val="3"/>
        <charset val="128"/>
      </rPr>
      <t xml:space="preserve">
</t>
    </r>
    <r>
      <rPr>
        <sz val="12"/>
        <rFont val="Arial"/>
        <family val="2"/>
      </rPr>
      <t>3.</t>
    </r>
    <r>
      <rPr>
        <sz val="12"/>
        <rFont val="MS Gothic"/>
        <family val="3"/>
        <charset val="128"/>
      </rPr>
      <t xml:space="preserve">更換加速踏板層別
</t>
    </r>
    <phoneticPr fontId="23" type="noConversion"/>
  </si>
  <si>
    <r>
      <t>1.</t>
    </r>
    <r>
      <rPr>
        <sz val="12"/>
        <rFont val="微軟正黑體"/>
        <family val="2"/>
        <charset val="136"/>
      </rPr>
      <t>检查加速踏板</t>
    </r>
    <r>
      <rPr>
        <sz val="12"/>
        <rFont val="Arial"/>
        <family val="2"/>
      </rPr>
      <t>1</t>
    </r>
    <r>
      <rPr>
        <sz val="12"/>
        <rFont val="微軟正黑體"/>
        <family val="2"/>
        <charset val="136"/>
      </rPr>
      <t>线束、接头是否破损</t>
    </r>
    <r>
      <rPr>
        <sz val="12"/>
        <rFont val="Arial"/>
        <family val="2"/>
      </rPr>
      <t xml:space="preserve">
2.</t>
    </r>
    <r>
      <rPr>
        <sz val="12"/>
        <rFont val="微軟正黑體"/>
        <family val="2"/>
        <charset val="136"/>
      </rPr>
      <t>检查加速踏板</t>
    </r>
    <r>
      <rPr>
        <sz val="12"/>
        <rFont val="Arial"/>
        <family val="2"/>
      </rPr>
      <t>1</t>
    </r>
    <r>
      <rPr>
        <sz val="12"/>
        <rFont val="微軟正黑體"/>
        <family val="2"/>
        <charset val="136"/>
      </rPr>
      <t>电压是否介于</t>
    </r>
    <r>
      <rPr>
        <sz val="12"/>
        <rFont val="Arial"/>
        <family val="2"/>
      </rPr>
      <t>4.9V~5.1 V</t>
    </r>
    <r>
      <rPr>
        <sz val="12"/>
        <rFont val="微軟正黑體"/>
        <family val="2"/>
        <charset val="136"/>
      </rPr>
      <t>之间（量</t>
    </r>
    <r>
      <rPr>
        <sz val="12"/>
        <rFont val="Arial"/>
        <family val="2"/>
      </rPr>
      <t>VCC1</t>
    </r>
    <r>
      <rPr>
        <sz val="12"/>
        <rFont val="微軟正黑體"/>
        <family val="2"/>
        <charset val="136"/>
      </rPr>
      <t>与</t>
    </r>
    <r>
      <rPr>
        <sz val="12"/>
        <rFont val="Arial"/>
        <family val="2"/>
      </rPr>
      <t>Ground</t>
    </r>
    <r>
      <rPr>
        <sz val="12"/>
        <rFont val="微軟正黑體"/>
        <family val="2"/>
        <charset val="136"/>
      </rPr>
      <t>之脚位）</t>
    </r>
    <r>
      <rPr>
        <sz val="12"/>
        <rFont val="Arial"/>
        <family val="2"/>
      </rPr>
      <t xml:space="preserve">
3.</t>
    </r>
    <r>
      <rPr>
        <sz val="12"/>
        <rFont val="微軟正黑體"/>
        <family val="2"/>
        <charset val="136"/>
      </rPr>
      <t>更换加速踏板层别</t>
    </r>
    <phoneticPr fontId="47" type="noConversion"/>
  </si>
  <si>
    <r>
      <t>1.</t>
    </r>
    <r>
      <rPr>
        <sz val="12"/>
        <rFont val="MS Gothic"/>
        <family val="3"/>
        <charset val="128"/>
      </rPr>
      <t>檢</t>
    </r>
    <r>
      <rPr>
        <sz val="12"/>
        <rFont val="Microsoft YaHei"/>
        <family val="2"/>
        <charset val="134"/>
      </rPr>
      <t>查加速踏板</t>
    </r>
    <r>
      <rPr>
        <sz val="12"/>
        <rFont val="細明體"/>
        <family val="2"/>
        <charset val="136"/>
      </rPr>
      <t>2</t>
    </r>
    <r>
      <rPr>
        <sz val="12"/>
        <rFont val="MS Gothic"/>
        <family val="3"/>
        <charset val="128"/>
      </rPr>
      <t xml:space="preserve">線束、接頭是否破損
</t>
    </r>
    <r>
      <rPr>
        <sz val="12"/>
        <rFont val="Arial"/>
        <family val="2"/>
      </rPr>
      <t>2.</t>
    </r>
    <r>
      <rPr>
        <sz val="12"/>
        <rFont val="MS Gothic"/>
        <family val="3"/>
        <charset val="128"/>
      </rPr>
      <t>檢</t>
    </r>
    <r>
      <rPr>
        <sz val="12"/>
        <rFont val="Microsoft YaHei"/>
        <family val="2"/>
        <charset val="134"/>
      </rPr>
      <t>查加速踏板</t>
    </r>
    <r>
      <rPr>
        <sz val="12"/>
        <rFont val="細明體"/>
        <family val="2"/>
        <charset val="136"/>
      </rPr>
      <t>2</t>
    </r>
    <r>
      <rPr>
        <sz val="12"/>
        <rFont val="MS Gothic"/>
        <family val="3"/>
        <charset val="128"/>
      </rPr>
      <t>電壓是否介於</t>
    </r>
    <r>
      <rPr>
        <sz val="12"/>
        <rFont val="Arial"/>
        <family val="2"/>
      </rPr>
      <t>4.9V~5.1 V</t>
    </r>
    <r>
      <rPr>
        <sz val="12"/>
        <rFont val="MS Gothic"/>
        <family val="3"/>
        <charset val="128"/>
      </rPr>
      <t>之間</t>
    </r>
    <r>
      <rPr>
        <sz val="12"/>
        <rFont val="Arial"/>
        <family val="3"/>
      </rPr>
      <t>(</t>
    </r>
    <r>
      <rPr>
        <sz val="12"/>
        <rFont val="Microsoft JhengHei"/>
        <family val="3"/>
      </rPr>
      <t>量</t>
    </r>
    <r>
      <rPr>
        <sz val="12"/>
        <rFont val="Arial"/>
        <family val="3"/>
      </rPr>
      <t>VCC2</t>
    </r>
    <r>
      <rPr>
        <sz val="12"/>
        <rFont val="Microsoft JhengHei"/>
        <family val="3"/>
        <charset val="136"/>
      </rPr>
      <t>與Ground之腳位</t>
    </r>
    <r>
      <rPr>
        <sz val="12"/>
        <rFont val="Arial"/>
        <family val="3"/>
      </rPr>
      <t>)</t>
    </r>
    <r>
      <rPr>
        <sz val="12"/>
        <rFont val="MS Gothic"/>
        <family val="3"/>
        <charset val="128"/>
      </rPr>
      <t xml:space="preserve">
</t>
    </r>
    <r>
      <rPr>
        <sz val="12"/>
        <rFont val="Arial"/>
        <family val="2"/>
      </rPr>
      <t>3.</t>
    </r>
    <r>
      <rPr>
        <sz val="12"/>
        <rFont val="MS Gothic"/>
        <family val="3"/>
        <charset val="128"/>
      </rPr>
      <t xml:space="preserve">更換加速踏板層別
</t>
    </r>
    <phoneticPr fontId="23" type="noConversion"/>
  </si>
  <si>
    <r>
      <t>1.</t>
    </r>
    <r>
      <rPr>
        <sz val="12"/>
        <rFont val="微軟正黑體"/>
        <family val="2"/>
        <charset val="136"/>
      </rPr>
      <t>检查加速踏板</t>
    </r>
    <r>
      <rPr>
        <sz val="12"/>
        <rFont val="Arial"/>
        <family val="2"/>
      </rPr>
      <t>2</t>
    </r>
    <r>
      <rPr>
        <sz val="12"/>
        <rFont val="微軟正黑體"/>
        <family val="2"/>
        <charset val="136"/>
      </rPr>
      <t>线束、接头是否破损</t>
    </r>
    <r>
      <rPr>
        <sz val="12"/>
        <rFont val="Arial"/>
        <family val="2"/>
      </rPr>
      <t xml:space="preserve">
2.</t>
    </r>
    <r>
      <rPr>
        <sz val="12"/>
        <rFont val="微軟正黑體"/>
        <family val="2"/>
        <charset val="136"/>
      </rPr>
      <t>检查加速踏板</t>
    </r>
    <r>
      <rPr>
        <sz val="12"/>
        <rFont val="Arial"/>
        <family val="2"/>
      </rPr>
      <t>2</t>
    </r>
    <r>
      <rPr>
        <sz val="12"/>
        <rFont val="微軟正黑體"/>
        <family val="2"/>
        <charset val="136"/>
      </rPr>
      <t>电压是否介于</t>
    </r>
    <r>
      <rPr>
        <sz val="12"/>
        <rFont val="Arial"/>
        <family val="2"/>
      </rPr>
      <t>4.9V~5.1 V</t>
    </r>
    <r>
      <rPr>
        <sz val="12"/>
        <rFont val="微軟正黑體"/>
        <family val="2"/>
        <charset val="136"/>
      </rPr>
      <t>之间（量</t>
    </r>
    <r>
      <rPr>
        <sz val="12"/>
        <rFont val="Arial"/>
        <family val="2"/>
      </rPr>
      <t>VCC2</t>
    </r>
    <r>
      <rPr>
        <sz val="12"/>
        <rFont val="微軟正黑體"/>
        <family val="2"/>
        <charset val="136"/>
      </rPr>
      <t>与</t>
    </r>
    <r>
      <rPr>
        <sz val="12"/>
        <rFont val="Arial"/>
        <family val="2"/>
      </rPr>
      <t>Ground</t>
    </r>
    <r>
      <rPr>
        <sz val="12"/>
        <rFont val="微軟正黑體"/>
        <family val="2"/>
        <charset val="136"/>
      </rPr>
      <t>之脚位）</t>
    </r>
    <r>
      <rPr>
        <sz val="12"/>
        <rFont val="Arial"/>
        <family val="2"/>
      </rPr>
      <t xml:space="preserve">
3.</t>
    </r>
    <r>
      <rPr>
        <sz val="12"/>
        <rFont val="微軟正黑體"/>
        <family val="2"/>
        <charset val="136"/>
      </rPr>
      <t>更换加速踏板层别</t>
    </r>
    <phoneticPr fontId="47" type="noConversion"/>
  </si>
  <si>
    <r>
      <t>1.</t>
    </r>
    <r>
      <rPr>
        <sz val="12"/>
        <rFont val="微軟正黑體"/>
        <family val="2"/>
        <charset val="136"/>
      </rPr>
      <t>請檢查聯合控制模組與駕駛輔助系統</t>
    </r>
    <r>
      <rPr>
        <sz val="12"/>
        <rFont val="Arial"/>
        <family val="2"/>
      </rPr>
      <t>-ADAS</t>
    </r>
    <r>
      <rPr>
        <sz val="12"/>
        <rFont val="微軟正黑體"/>
        <family val="2"/>
        <charset val="136"/>
      </rPr>
      <t>前鏡頭模組線路或端子是否有損壞、彎曲、退出或是腐蝕。</t>
    </r>
    <phoneticPr fontId="23" type="noConversion"/>
  </si>
  <si>
    <r>
      <t>1.</t>
    </r>
    <r>
      <rPr>
        <sz val="12"/>
        <rFont val="微軟正黑體"/>
        <family val="2"/>
        <charset val="136"/>
      </rPr>
      <t>请检查联合控制模块与驾驶辅助系统</t>
    </r>
    <r>
      <rPr>
        <sz val="12"/>
        <rFont val="Arial"/>
        <family val="2"/>
      </rPr>
      <t>-ADAS</t>
    </r>
    <r>
      <rPr>
        <sz val="12"/>
        <rFont val="微軟正黑體"/>
        <family val="2"/>
        <charset val="136"/>
      </rPr>
      <t>前镜头模块线路或端子是否有损坏、弯曲、退出或是腐蚀。</t>
    </r>
    <phoneticPr fontId="47" type="noConversion"/>
  </si>
  <si>
    <r>
      <t>1.</t>
    </r>
    <r>
      <rPr>
        <sz val="12"/>
        <rFont val="微軟正黑體"/>
        <family val="2"/>
        <charset val="136"/>
      </rPr>
      <t xml:space="preserve">检查连接器接触状态
</t>
    </r>
    <r>
      <rPr>
        <sz val="12"/>
        <rFont val="Arial"/>
        <family val="2"/>
      </rPr>
      <t>2.</t>
    </r>
    <r>
      <rPr>
        <sz val="12"/>
        <rFont val="微軟正黑體"/>
        <family val="2"/>
        <charset val="136"/>
      </rPr>
      <t xml:space="preserve">检查线路破损
</t>
    </r>
    <r>
      <rPr>
        <sz val="12"/>
        <rFont val="Arial"/>
        <family val="2"/>
      </rPr>
      <t>3.</t>
    </r>
    <r>
      <rPr>
        <sz val="12"/>
        <rFont val="微軟正黑體"/>
        <family val="2"/>
        <charset val="136"/>
      </rPr>
      <t>检查</t>
    </r>
    <r>
      <rPr>
        <sz val="12"/>
        <rFont val="Arial"/>
        <family val="2"/>
      </rPr>
      <t>DR</t>
    </r>
    <r>
      <rPr>
        <sz val="12"/>
        <rFont val="微軟正黑體"/>
        <family val="2"/>
        <charset val="136"/>
      </rPr>
      <t>区域控制模块</t>
    </r>
    <r>
      <rPr>
        <sz val="12"/>
        <rFont val="Arial"/>
        <family val="2"/>
      </rPr>
      <t>B+</t>
    </r>
    <r>
      <rPr>
        <sz val="12"/>
        <rFont val="微軟正黑體"/>
        <family val="2"/>
        <charset val="136"/>
      </rPr>
      <t xml:space="preserve">脚位元元供电是否异常
</t>
    </r>
    <r>
      <rPr>
        <sz val="12"/>
        <rFont val="Arial"/>
        <family val="2"/>
      </rPr>
      <t>4.</t>
    </r>
    <r>
      <rPr>
        <sz val="12"/>
        <rFont val="微軟正黑體"/>
        <family val="2"/>
        <charset val="136"/>
      </rPr>
      <t>确认是否有非原厂功率设备导致噪声干扰</t>
    </r>
    <phoneticPr fontId="23" type="noConversion"/>
  </si>
  <si>
    <r>
      <t>(1)</t>
    </r>
    <r>
      <rPr>
        <sz val="12"/>
        <rFont val="微軟正黑體"/>
        <family val="2"/>
        <charset val="136"/>
      </rPr>
      <t>分析</t>
    </r>
    <r>
      <rPr>
        <sz val="12"/>
        <rFont val="Arial"/>
        <family val="2"/>
      </rPr>
      <t>OTA</t>
    </r>
    <r>
      <rPr>
        <sz val="12"/>
        <rFont val="微軟正黑體"/>
        <family val="2"/>
        <charset val="136"/>
      </rPr>
      <t>相關</t>
    </r>
    <r>
      <rPr>
        <sz val="12"/>
        <rFont val="Arial"/>
        <family val="2"/>
      </rPr>
      <t>log</t>
    </r>
    <r>
      <rPr>
        <sz val="12"/>
        <rFont val="微軟正黑體"/>
        <family val="2"/>
        <charset val="136"/>
      </rPr>
      <t xml:space="preserve">檔。
</t>
    </r>
    <r>
      <rPr>
        <sz val="12"/>
        <rFont val="Arial"/>
        <family val="2"/>
      </rPr>
      <t>(2)</t>
    </r>
    <r>
      <rPr>
        <sz val="12"/>
        <rFont val="微軟正黑體"/>
        <family val="2"/>
        <charset val="136"/>
      </rPr>
      <t>透過診斷器刷新</t>
    </r>
    <r>
      <rPr>
        <sz val="12"/>
        <rFont val="Arial"/>
        <family val="2"/>
      </rPr>
      <t>FDC</t>
    </r>
    <r>
      <rPr>
        <sz val="12"/>
        <rFont val="微軟正黑體"/>
        <family val="2"/>
        <charset val="136"/>
      </rPr>
      <t xml:space="preserve">軟體。
</t>
    </r>
    <r>
      <rPr>
        <sz val="12"/>
        <rFont val="Arial"/>
        <family val="2"/>
      </rPr>
      <t>(3)</t>
    </r>
    <r>
      <rPr>
        <sz val="12"/>
        <rFont val="微軟正黑體"/>
        <family val="2"/>
        <charset val="136"/>
      </rPr>
      <t>更換</t>
    </r>
    <r>
      <rPr>
        <sz val="12"/>
        <rFont val="Arial"/>
        <family val="2"/>
      </rPr>
      <t>FDC</t>
    </r>
    <r>
      <rPr>
        <sz val="12"/>
        <rFont val="微軟正黑體"/>
        <family val="2"/>
        <charset val="136"/>
      </rPr>
      <t>主機。</t>
    </r>
    <phoneticPr fontId="23" type="noConversion"/>
  </si>
  <si>
    <r>
      <t>(1)</t>
    </r>
    <r>
      <rPr>
        <sz val="12"/>
        <rFont val="微軟正黑體"/>
        <family val="2"/>
        <charset val="136"/>
      </rPr>
      <t>分析</t>
    </r>
    <r>
      <rPr>
        <sz val="12"/>
        <rFont val="Arial"/>
        <family val="2"/>
      </rPr>
      <t>OTA</t>
    </r>
    <r>
      <rPr>
        <sz val="12"/>
        <rFont val="微軟正黑體"/>
        <family val="2"/>
        <charset val="136"/>
      </rPr>
      <t>相关</t>
    </r>
    <r>
      <rPr>
        <sz val="12"/>
        <rFont val="Arial"/>
        <family val="2"/>
      </rPr>
      <t>log</t>
    </r>
    <r>
      <rPr>
        <sz val="12"/>
        <rFont val="微軟正黑體"/>
        <family val="2"/>
        <charset val="136"/>
      </rPr>
      <t xml:space="preserve">档。
</t>
    </r>
    <r>
      <rPr>
        <sz val="12"/>
        <rFont val="Arial"/>
        <family val="2"/>
      </rPr>
      <t>(2)</t>
    </r>
    <r>
      <rPr>
        <sz val="12"/>
        <rFont val="微軟正黑體"/>
        <family val="2"/>
        <charset val="136"/>
      </rPr>
      <t>透过诊断器刷新</t>
    </r>
    <r>
      <rPr>
        <sz val="12"/>
        <rFont val="Arial"/>
        <family val="2"/>
      </rPr>
      <t>FDC</t>
    </r>
    <r>
      <rPr>
        <sz val="12"/>
        <rFont val="微軟正黑體"/>
        <family val="2"/>
        <charset val="136"/>
      </rPr>
      <t xml:space="preserve">软件。
</t>
    </r>
    <r>
      <rPr>
        <sz val="12"/>
        <rFont val="Arial"/>
        <family val="2"/>
      </rPr>
      <t>(3)</t>
    </r>
    <r>
      <rPr>
        <sz val="12"/>
        <rFont val="微軟正黑體"/>
        <family val="2"/>
        <charset val="136"/>
      </rPr>
      <t>更换</t>
    </r>
    <r>
      <rPr>
        <sz val="12"/>
        <rFont val="Arial"/>
        <family val="2"/>
      </rPr>
      <t>FDC</t>
    </r>
    <r>
      <rPr>
        <sz val="12"/>
        <rFont val="微軟正黑體"/>
        <family val="2"/>
        <charset val="136"/>
      </rPr>
      <t>主机。</t>
    </r>
    <phoneticPr fontId="23" type="noConversion"/>
  </si>
  <si>
    <r>
      <t xml:space="preserve">1. </t>
    </r>
    <r>
      <rPr>
        <sz val="12"/>
        <rFont val="微軟正黑體"/>
        <family val="2"/>
        <charset val="136"/>
      </rPr>
      <t>置換</t>
    </r>
    <r>
      <rPr>
        <sz val="12"/>
        <rFont val="Arial"/>
        <family val="2"/>
      </rPr>
      <t xml:space="preserve"> FDC
2. </t>
    </r>
    <r>
      <rPr>
        <sz val="12"/>
        <rFont val="微軟正黑體"/>
        <family val="2"/>
        <charset val="136"/>
      </rPr>
      <t>檢查是否有其他異常故障碼。</t>
    </r>
    <phoneticPr fontId="23" type="noConversion"/>
  </si>
  <si>
    <r>
      <t xml:space="preserve">1. </t>
    </r>
    <r>
      <rPr>
        <sz val="12"/>
        <rFont val="微軟正黑體"/>
        <family val="2"/>
        <charset val="136"/>
      </rPr>
      <t xml:space="preserve">檢查小電瓶是否損壞或電量過低。
</t>
    </r>
    <r>
      <rPr>
        <sz val="12"/>
        <rFont val="Arial"/>
        <family val="2"/>
      </rPr>
      <t xml:space="preserve">2. </t>
    </r>
    <r>
      <rPr>
        <sz val="12"/>
        <rFont val="微軟正黑體"/>
        <family val="2"/>
        <charset val="136"/>
      </rPr>
      <t xml:space="preserve">檢查電源相關迴路是否有異常。
</t>
    </r>
    <r>
      <rPr>
        <sz val="12"/>
        <rFont val="Arial"/>
        <family val="2"/>
      </rPr>
      <t xml:space="preserve">3. </t>
    </r>
    <r>
      <rPr>
        <sz val="12"/>
        <rFont val="微軟正黑體"/>
        <family val="2"/>
        <charset val="136"/>
      </rPr>
      <t xml:space="preserve">檢查是否有其他異常故障碼。
</t>
    </r>
    <r>
      <rPr>
        <sz val="12"/>
        <rFont val="Arial"/>
        <family val="2"/>
      </rPr>
      <t xml:space="preserve">4. </t>
    </r>
    <r>
      <rPr>
        <sz val="12"/>
        <rFont val="微軟正黑體"/>
        <family val="2"/>
        <charset val="136"/>
      </rPr>
      <t>置換</t>
    </r>
    <r>
      <rPr>
        <sz val="12"/>
        <rFont val="Arial"/>
        <family val="2"/>
      </rPr>
      <t xml:space="preserve"> FDC</t>
    </r>
    <phoneticPr fontId="23" type="noConversion"/>
  </si>
  <si>
    <r>
      <t xml:space="preserve">1. </t>
    </r>
    <r>
      <rPr>
        <sz val="12"/>
        <rFont val="細明體"/>
        <family val="2"/>
        <charset val="136"/>
      </rPr>
      <t>檢查</t>
    </r>
    <r>
      <rPr>
        <sz val="12"/>
        <rFont val="Arial"/>
        <family val="2"/>
      </rPr>
      <t>Fusion</t>
    </r>
    <r>
      <rPr>
        <sz val="12"/>
        <rFont val="細明體"/>
        <family val="2"/>
        <charset val="136"/>
      </rPr>
      <t>硬體是否損壞</t>
    </r>
    <r>
      <rPr>
        <sz val="12"/>
        <rFont val="Arial"/>
        <family val="2"/>
      </rPr>
      <t xml:space="preserve">
2. </t>
    </r>
    <r>
      <rPr>
        <sz val="12"/>
        <rFont val="細明體"/>
        <family val="2"/>
        <charset val="136"/>
      </rPr>
      <t>置換</t>
    </r>
    <r>
      <rPr>
        <sz val="12"/>
        <rFont val="Arial"/>
        <family val="2"/>
      </rPr>
      <t xml:space="preserve"> FDC</t>
    </r>
    <phoneticPr fontId="23" type="noConversion"/>
  </si>
  <si>
    <r>
      <rPr>
        <sz val="12"/>
        <rFont val="細明體"/>
        <family val="2"/>
        <charset val="136"/>
      </rPr>
      <t>高壓</t>
    </r>
    <r>
      <rPr>
        <sz val="12"/>
        <rFont val="Arial"/>
        <family val="2"/>
      </rPr>
      <t xml:space="preserve"> </t>
    </r>
    <r>
      <rPr>
        <sz val="12"/>
        <rFont val="Microsoft JhengHei"/>
        <family val="2"/>
      </rPr>
      <t>絕緣阻抗異常</t>
    </r>
  </si>
  <si>
    <r>
      <t>1.</t>
    </r>
    <r>
      <rPr>
        <sz val="12"/>
        <rFont val="Microsoft JhengHei"/>
        <family val="2"/>
      </rPr>
      <t>檢查</t>
    </r>
    <r>
      <rPr>
        <sz val="12"/>
        <rFont val="Arial"/>
        <family val="2"/>
      </rPr>
      <t>Air PTC</t>
    </r>
    <r>
      <rPr>
        <sz val="12"/>
        <rFont val="Microsoft JhengHei"/>
        <family val="2"/>
      </rPr>
      <t>線路</t>
    </r>
    <r>
      <rPr>
        <sz val="12"/>
        <rFont val="Arial"/>
        <family val="2"/>
      </rPr>
      <t xml:space="preserve">
2.</t>
    </r>
    <r>
      <rPr>
        <sz val="12"/>
        <rFont val="Microsoft JhengHei"/>
        <family val="2"/>
      </rPr>
      <t>檢查</t>
    </r>
    <r>
      <rPr>
        <sz val="12"/>
        <rFont val="Arial"/>
        <family val="2"/>
      </rPr>
      <t>Air PTC</t>
    </r>
    <r>
      <rPr>
        <sz val="12"/>
        <rFont val="細明體"/>
        <family val="2"/>
        <charset val="136"/>
      </rPr>
      <t>線路</t>
    </r>
    <r>
      <rPr>
        <sz val="12"/>
        <rFont val="Microsoft JhengHei"/>
        <family val="2"/>
      </rPr>
      <t>絕緣阻抗</t>
    </r>
  </si>
  <si>
    <r>
      <t>FD</t>
    </r>
    <r>
      <rPr>
        <sz val="12"/>
        <rFont val="微軟正黑體"/>
        <family val="2"/>
        <charset val="136"/>
      </rPr>
      <t>系統異常</t>
    </r>
    <phoneticPr fontId="23" type="noConversion"/>
  </si>
  <si>
    <r>
      <t>FD</t>
    </r>
    <r>
      <rPr>
        <sz val="12"/>
        <rFont val="微軟正黑體"/>
        <family val="2"/>
        <charset val="136"/>
      </rPr>
      <t>系统异常</t>
    </r>
    <phoneticPr fontId="23" type="noConversion"/>
  </si>
  <si>
    <t>1. FD operating system malfunction
2. SSD is damaged</t>
    <phoneticPr fontId="23" type="noConversion"/>
  </si>
  <si>
    <r>
      <t>1. FD</t>
    </r>
    <r>
      <rPr>
        <sz val="12"/>
        <rFont val="Microsoft JhengHei"/>
        <family val="2"/>
      </rPr>
      <t>作業</t>
    </r>
    <r>
      <rPr>
        <sz val="12"/>
        <rFont val="細明體"/>
        <family val="2"/>
        <charset val="136"/>
      </rPr>
      <t>系統異常</t>
    </r>
    <r>
      <rPr>
        <sz val="12"/>
        <rFont val="Arial"/>
        <family val="2"/>
      </rPr>
      <t xml:space="preserve">
2. SSD </t>
    </r>
    <r>
      <rPr>
        <sz val="12"/>
        <rFont val="微軟正黑體"/>
        <family val="2"/>
        <charset val="136"/>
      </rPr>
      <t>損毀</t>
    </r>
    <phoneticPr fontId="23" type="noConversion"/>
  </si>
  <si>
    <r>
      <t>1. FD</t>
    </r>
    <r>
      <rPr>
        <sz val="12"/>
        <rFont val="細明體"/>
        <family val="2"/>
        <charset val="136"/>
      </rPr>
      <t>作业系统异常</t>
    </r>
    <r>
      <rPr>
        <sz val="12"/>
        <rFont val="Arial"/>
        <family val="2"/>
      </rPr>
      <t xml:space="preserve">
2. SSD </t>
    </r>
    <r>
      <rPr>
        <sz val="12"/>
        <rFont val="細明體"/>
        <family val="2"/>
        <charset val="136"/>
      </rPr>
      <t>损毁</t>
    </r>
    <phoneticPr fontId="23" type="noConversion"/>
  </si>
  <si>
    <t>FCL 超聲波傳感器信號開路</t>
  </si>
  <si>
    <t>FCL 超声波传感器信号开路</t>
  </si>
  <si>
    <t>Harness disconnected</t>
  </si>
  <si>
    <t>線束斷開</t>
  </si>
  <si>
    <t>线束断开</t>
  </si>
  <si>
    <t>FCL USS Open Circuits</t>
  </si>
  <si>
    <t>FML 超聲波傳感器信號開路</t>
  </si>
  <si>
    <t>FML 超声波传感器信号开路</t>
  </si>
  <si>
    <t>FML USS Open Circuits</t>
  </si>
  <si>
    <t>FMR 超聲波傳感器信號開路</t>
  </si>
  <si>
    <t>FMR 超声波传感器信号开路</t>
  </si>
  <si>
    <t>FMR USS Open Circuits</t>
  </si>
  <si>
    <t>FCR 超聲波傳感器信號開路</t>
  </si>
  <si>
    <t>FCR 超声波传感器信号开路</t>
  </si>
  <si>
    <t>FCR USS Open Circuits</t>
  </si>
  <si>
    <t>RCL 超聲波傳感器信號開路</t>
  </si>
  <si>
    <t>RCL 超声波传感器信号开路</t>
  </si>
  <si>
    <t>RCL USS Open Circuits</t>
  </si>
  <si>
    <t>RML 超聲波傳感器信號開路</t>
  </si>
  <si>
    <t>RML 超声波传感器信号开路</t>
  </si>
  <si>
    <t>RML USS Open Circuits</t>
  </si>
  <si>
    <t>RMR 超聲波傳感器信號開路</t>
  </si>
  <si>
    <t>RMR 超声波传感器信号开路</t>
  </si>
  <si>
    <t>RMR USS Open Circuits</t>
  </si>
  <si>
    <t>RCR 超聲波傳感器信號開路</t>
  </si>
  <si>
    <t>RCR 超声波传感器信号开路</t>
  </si>
  <si>
    <t>RCR USS Open Circuits</t>
  </si>
  <si>
    <t>FLL 超聲波傳感器信號開路</t>
  </si>
  <si>
    <t>FLL 超声波传感器信号开路</t>
  </si>
  <si>
    <t>FLL USS Open Circuits</t>
  </si>
  <si>
    <t>FLR 超聲波傳感器信號開路</t>
  </si>
  <si>
    <t>FLR 超声波传感器信号开路</t>
  </si>
  <si>
    <t>FLR USS Open Circuits</t>
  </si>
  <si>
    <t>RLL 超聲波傳感器信號開路</t>
  </si>
  <si>
    <t>RLL 超声波传感器信号开路</t>
  </si>
  <si>
    <t>RLL USS Open Circuits</t>
  </si>
  <si>
    <t>RLR 超聲波傳感器信號開路</t>
  </si>
  <si>
    <t>RLR 超声波传感器信号开路</t>
  </si>
  <si>
    <t>RLR USS Open Circuits</t>
  </si>
  <si>
    <t>B100506</t>
  </si>
  <si>
    <t>0x900506</t>
  </si>
  <si>
    <t>PLC transmission abnormality</t>
  </si>
  <si>
    <t>B10050F</t>
  </si>
  <si>
    <t>0x90050F</t>
  </si>
  <si>
    <t>Charging communication handshake abnormality (Charging pile SLAC signal abnormality)</t>
  </si>
  <si>
    <t>B100516</t>
  </si>
  <si>
    <t>0x900516</t>
  </si>
  <si>
    <t>Charging communication handshake abnormality (charging pile TCP packet abnormal)</t>
  </si>
  <si>
    <t>B100529</t>
  </si>
  <si>
    <t>0x900529</t>
  </si>
  <si>
    <t>Charging communication handshake abnormality (BmsChoiceChargeMode timeout)</t>
  </si>
  <si>
    <t>U100A08</t>
  </si>
  <si>
    <t>0xD00A08</t>
  </si>
  <si>
    <t>FCM4 life count error</t>
  </si>
  <si>
    <t>U100A09</t>
  </si>
  <si>
    <t>0xD00A09</t>
  </si>
  <si>
    <t>FCM5 life count error</t>
  </si>
  <si>
    <t>U100A0A</t>
  </si>
  <si>
    <t>0xD00A0A</t>
  </si>
  <si>
    <t>Zone_DR_SCP life count error</t>
  </si>
  <si>
    <t>U100A0F</t>
  </si>
  <si>
    <t>0xD00A0F</t>
  </si>
  <si>
    <t>Zone_DR_SCP checksum error</t>
  </si>
  <si>
    <t>P100A11</t>
  </si>
  <si>
    <t>0x100A11</t>
  </si>
  <si>
    <t>ACC malfunction</t>
  </si>
  <si>
    <t>P100A13</t>
  </si>
  <si>
    <t>0x100A13</t>
  </si>
  <si>
    <t>CC malfunction</t>
  </si>
  <si>
    <t>P100A14</t>
  </si>
  <si>
    <t>0x100A14</t>
  </si>
  <si>
    <t>MSA malfunction</t>
  </si>
  <si>
    <t>P100A15</t>
  </si>
  <si>
    <t>0x100A15</t>
  </si>
  <si>
    <t>ISA malfunction</t>
  </si>
  <si>
    <t>PLC 訊號傳送異常</t>
  </si>
  <si>
    <t>1. PLC module abnormality 2. External surge interference</t>
  </si>
  <si>
    <t>1. PLC模組異常
2. 外部突波干擾</t>
  </si>
  <si>
    <t>Recharging and powering off the battery</t>
  </si>
  <si>
    <t>電瓶重新上下電</t>
  </si>
  <si>
    <t>PLC is not responding and re-try fail</t>
  </si>
  <si>
    <t>The testFail detected for 1 times. (from entering charging to leaving charging is counted as one charge)</t>
  </si>
  <si>
    <t>充電通訊交握異常 (充電樁SLAC訊號異常)</t>
  </si>
  <si>
    <t>1. The charging pile is abnormal. 2. External surge interference.</t>
  </si>
  <si>
    <t>1. 充電樁異常
2. 外部突波干擾</t>
  </si>
  <si>
    <t>1. 充電樁異常
3. 外部突波干擾</t>
  </si>
  <si>
    <t>SlacState = FAILED</t>
  </si>
  <si>
    <t>充電通訊交握異常 (充電樁 TCP 封包異常)</t>
  </si>
  <si>
    <t>charging pile TCP packet abnormal</t>
  </si>
  <si>
    <t>充電通訊交握異常 (BmsChoiceChargeMode超時)</t>
  </si>
  <si>
    <t>充电通讯交握异常 (BmsChoiceChargeMode超时)</t>
  </si>
  <si>
    <t>前鏡頭模組4 life count 錯誤</t>
  </si>
  <si>
    <t>前镜头模块4 life count 错误</t>
  </si>
  <si>
    <t>1. Check CAN harness connection
2. Check controller(s) connector connection 
3. Check controller part number and software version</t>
  </si>
  <si>
    <t>1. 確認CAN線路連接狀態
2. 確認控制器接頭連接狀態
3. 確認控制器件號及軟體版次</t>
  </si>
  <si>
    <t>1. 确认CAN线路连接状态
2. 确认控制器接头连接状态
3. 确认控制器件号及软件版次</t>
  </si>
  <si>
    <t>Detect life counter discontinuous from FCM4 for 500ms continuously</t>
  </si>
  <si>
    <t>CAN communication Normal (AND)
Vehicle power state =
ON (OR)
READY</t>
  </si>
  <si>
    <t>After 6 time(s) of above detection continuously. (Total time for decision = 3000ms)</t>
  </si>
  <si>
    <t>Monitor detect life counter continue from FCM4 for 3000ms continuously</t>
  </si>
  <si>
    <t>Keep last correctly received signal status for the below signals until confirm
ADAS_ACC_Sta</t>
  </si>
  <si>
    <t>1. Disable ACC (AND)
2. Set red indicator ON (AND)
3. DTC write into NVM</t>
  </si>
  <si>
    <t>Keep signal status last received correctly until Release condition for DTC-Confirm is met</t>
  </si>
  <si>
    <t>Key OFF -&gt; STANDBY (OR)
When clear DTC is requested (OR)
Fault disappears keep for 1500ms.</t>
  </si>
  <si>
    <t>前鏡頭模組5 life count 錯誤</t>
  </si>
  <si>
    <t>前镜头模块5 life count 错误</t>
  </si>
  <si>
    <t>Detect life counter discontinuous from FCM5 for 500ms continuously</t>
  </si>
  <si>
    <t>Monitor detect life counter continue from FCM5 for 3000ms continuously</t>
  </si>
  <si>
    <t>1. Disable ISA (AND)
2. Set red indicator ON (AND)
3. DTC write into NVM</t>
  </si>
  <si>
    <t>Zone_DR_SCP life count 錯誤</t>
  </si>
  <si>
    <t>Zone_DR_SCP life count 错误</t>
  </si>
  <si>
    <t>Detect life counter discontinuous from Zone_DR_SCP for 500ms continuously</t>
  </si>
  <si>
    <t>Monitor detect life counter continue from Zone_DR_SCP for 3000ms continuously</t>
  </si>
  <si>
    <t>1.  Set Zone_Spd_Ctrl_Mode = 0 (Off) (AND)
2. Regen function set to default level 3 (AND)
2. Set red indicator ON (AND)
3. DTC write into NVM</t>
  </si>
  <si>
    <t>Key OFF -&gt; STANDBY (OR)
When clear DTC is requested (OR)
Fault disappears keep for 5000ms.</t>
  </si>
  <si>
    <t>Zone_DR_SCP checksum 錯誤</t>
  </si>
  <si>
    <t>Zone_DR_SCP checksum 错误</t>
  </si>
  <si>
    <t>1. Check controller part number and software version
2. Check if there is any externally connected CAN device</t>
  </si>
  <si>
    <t>1. 確認控制器件號及軟體版次
2. 確認是否存在外部連接的CAN部件</t>
  </si>
  <si>
    <t>1. 确认控制器件号及软件版次
2. 确认是否存在外部连接的CAN部件</t>
  </si>
  <si>
    <t>Detect checksum incorrect from Zone_DR_SCP for 500ms continuously</t>
  </si>
  <si>
    <t>Monitor detect checksum continue from Zone_DR_SCP for 3000ms continuously</t>
  </si>
  <si>
    <t>ACC 功能異常</t>
  </si>
  <si>
    <t>ACC 功能异常</t>
  </si>
  <si>
    <t>P100A12_FCM ACC signal error,  P100A19_Acceleration command error, 
P100A10_BMS signal error,  P100A16_Front MCU signal error,  
P100A17_Rear MCU signal error, P100A18_CCU signal error, 
U100A01_FCM2 lost comm, U100A03_FCM4 lost comm, 
U100A06_FCM2 life count error, U100A0B_FCM2 checksum error, 
U100A0D_FCM4 checksum error, U100A05_Zone_DR_SCP lost comm, 
U100230_MCU_R1 lost comm, U100236_MCU_R1 life count error, 
U10023C_MCU_R1 checksum error, U100231_MCU_F1 lost comm, 
U100237_MCU_F1 life count error, U10023D_MCU_F1 checksum error, 
U100233_ESC7 loss comm, U100234_ESC1 loss comm, 
U100235_ESC5 loss comm, U100239_ESC7 life count error, 
U10023A_ESC1 life count error, U10023B_ESC5 life count error, 
U10023F_ESC7 checksum error, U100240_ESC1 checksum error, 
U100241_ESC5 checksum error</t>
  </si>
  <si>
    <t>P100A12_前鏡頭模組ACC訊號異常,  P100A19_加速扭力指令異常,  
P100A10_電池管理系統訊號異常,  P100A16_前電機控制器訊號異常, 
P100A17_後電機控制器訊號異常,  P100A18_二合一充電模組訊號異常,  
U100A01_前鏡頭模組2 通訊超時,  U100A03_前鏡頭模組4 通訊超時,  
U100A06_前鏡頭模組2 life count 錯誤,  U100A0B_前鏡頭模組2 checksum錯誤,  
U100A0D_前鏡頭模組4 checksum錯誤,  U100A05_Zone_DR_SCP 通訊超時,  
U100230_後電機控制器1 通訊超時,  U100236_後電機控制器1 life count 錯誤,  
U10023C_後電機控制器1 checksum錯誤,  U100231_前電機控制器1 通訊超時,  
U100237_前電機控制器1 life count 錯誤,  U10023D_前電機控制器1 checksum錯誤,  U100233_動態穩定控制7 通訊超時,  U100234_動態穩定控制1 通訊超時,  
U100235_動態穩定控制5 通訊超時,  U100239_動態穩定控制7 life count 錯誤,  
U10023A_動態穩定控制1 life count 錯誤,  U10023B_動態穩定控制5 life count 錯誤,  U10023F_動態穩定控制7 checksum錯誤,  U100240_動態穩定控制1 checksum錯誤,  
U100241_動態穩定控制5 checksum錯誤</t>
  </si>
  <si>
    <t>P100A12_前镜头模组ACC讯号异常,  P100A19_加速扭力指令异常,  
P100A10_电池管理系统讯号异常,  P100A16_前电机控制器讯号异常, 
P100A17_后电机控制器讯号异常,  P100A18_二合一充电模组讯号异常,  
U100A01_前镜头模组2 通讯超时,  U100A03_前镜头模组4 通讯超时,  
U100A06_前镜头模组2 life count 错误,  U100A0B_前镜头模组2 checksum 错误,  U100A0D_前镜头模组4 life count 错误,  U100A05_Zone_DR_SCP 通讯超时,  
U100230_后电机控制器1 通讯超时,  U100236_后电机控制器1 life count 错误,  
U10023C_后电机控制器1 checksum 错误,  U100231_前电机控制器1 通讯超时,  
U100237_前电机控制器1 life count 错误,  U10023D_前电机控制器1 checksum 错误, U100233_动态稳定控制7 通讯超时,  U100234_动态稳定控制1 通讯超时,  
U100235_动态稳定控制5 通讯超时,  U100239_动态稳定控制7 life count 错误,  
U10023A_动态稳定控制1 life count 错误,  U10023B_动态稳定控制5 life count 错误, U10023F_动态稳定控制7 checksum 错误,  U100240_动态稳定控制1 checksum 错误,  U100241_动态稳定控制5 checksum 错误</t>
  </si>
  <si>
    <t>Check respective system condition according to possible fault causes</t>
  </si>
  <si>
    <t>依照DTC故障碼檢查各項可能失效系統運行狀態</t>
  </si>
  <si>
    <t>依照DTC故障码检查各项可能失效系统运行状态</t>
  </si>
  <si>
    <t>Detect any one item listed in Column K Possible Fault Causes activated
for 10ms continuously</t>
  </si>
  <si>
    <t>No CAN1 BUS-OFF detected (AND)
No CAN3 BUS-OFF detected (AND)
No CAN4 BUS-OFF detected (AND)
Vehicle power state = READY (AND)
Speed control mode = ACC</t>
  </si>
  <si>
    <t>After 1 time(s) of above detection continuously. (Total time for decision = 100ms)</t>
  </si>
  <si>
    <t>Monitor detect all of the listed possible confirmed DTC are released
for 25ms continuously</t>
  </si>
  <si>
    <t>1. Set ACC icon Red &amp; IVI popup (AND)
2. DTC write into NVM</t>
  </si>
  <si>
    <t>CC 功能異常</t>
  </si>
  <si>
    <t>CC 功能异常</t>
  </si>
  <si>
    <t>P100A10_BMS signal error,  P100A16_Front MCU signal error,  
P100A17_Rear MCU signal error,  P100A18_CCU signal error, 
U100A05_Zone_DR_SCP lost comm,  U100230_MCU_R1 lost comm, U100236_MCU_R1 life count error,  U10023C_MCU_R1 checksum error,  
U100231_MCU_F1 lost comm,  U100237_MCU_F1 life count error, U10023D_MCU_F1 checksum error,  U100233_ESC7 loss comm, 
U100234_ESC1 loss comm,  U100235_ESC5 loss comm,  
U100239_ESC7 life count error,  U10023A_ESC1 life count error,  
U10023B_ESC5 life count error,  U10023F_ESC7 checksum error,  
U100240_ESC1 checksum error,  U100241_ESC5 checksum error</t>
  </si>
  <si>
    <t>P100A10_電池管理系統訊號異常,  P100A16_前電機控制器訊號異常, 
P100A17_後電機控制器訊號異常,  P100A18_二合一充電模組訊號異常,  
U100A05_Zone_DR_SCP 通訊超時,  U100230_後電機控制器1 通訊超時,  
U100236_後電機控制器1 life count 錯誤,  U10023C_後電機控制器1 checksum 錯誤,  
U100231_前電機控制器1 通訊超時,  U100237_前電機控制器1 life count 錯誤,  
U10023D_前電機控制器1 checksum 錯誤,  U100233_動態穩定控制7 通訊超時,  
U100234_動態穩定控制1 通訊超時,  U100235_動態穩定控制5 通訊超時,  
U100239_動態穩定控制7 life count 錯誤,  U10023A_動態穩定控制1 life count 錯誤,  
U10023B_動態穩定控制5 life count 錯誤,  U10023F_動態穩定控制7 checksum 錯誤,  
U100240_動態穩定控制1 checksum 錯誤,  U100241_動態穩定控制5 checksum 錯誤</t>
  </si>
  <si>
    <t>P100A10_电池管理系统讯号异常,  P100A16_前电机控制器讯号异常, 
P100A17_后电机控制器讯号异常,  P100A18_二合一充电模组讯号异常,  
U100A05_Zone_DR_SCP 通訊超時,  U100230_後電機控制器1 通訊超時,  
U100236_後電機控制器1 life count 错误,  U10023C_後電機控制器1 checksum 错误,  
U100231_前電機控制器1 通訊超時,  U100237_前電機控制器1 life count 错误,  
U10023D_前電機控制器1 checksum 错误,  U100233_動態穩定控制7 通訊超時,  
U100234_動態穩定控制1 通訊超時,  U100235_動態穩定控制5 通訊超時,  
U100239_動態穩定控制7 life count 错误,  U10023A_動態穩定控制1 life count 错误,  
U10023B_動態穩定控制5 life count 错误,  U10023F_動態穩定控制7 checksum 错误,  U100240_動態穩定控制1 checksum 错误,  U100241_動態穩定控制5 checksum 错误</t>
  </si>
  <si>
    <t>No CAN1 BUS-OFF detected (AND)
No CAN3 BUS-OFF detected (AND)
No CAN4 BUS-OFF detected (AND)
Vehicle power state = READY (AND)
Speed control mode = CC</t>
  </si>
  <si>
    <t>1. Set CC icon Red &amp; IVI popup (AND)
2. DTC write into NVM</t>
  </si>
  <si>
    <t>MSA 功能異常</t>
  </si>
  <si>
    <t>MSA 功能异常</t>
  </si>
  <si>
    <t>No CAN1 BUS-OFF detected (AND)
No CAN3 BUS-OFF detected (AND)
No CAN4 BUS-OFF detected (AND)
Vehicle power state = READY (AND)
Speed control mode = MSA</t>
  </si>
  <si>
    <t>1. Set LIM icon Red &amp; IVI popup (AND)
2. DTC write into NVM</t>
  </si>
  <si>
    <t>ISA 功能異常</t>
  </si>
  <si>
    <t>ISA 功能异常</t>
  </si>
  <si>
    <t>P100A10_BMS signal error,  P100A16_Front MCU signal error,  
P100A17_Rear MCU signal error, P100A18_CCU signal error, 
U100A02_FCM3 lost comm, U100A04_FCM5 lost comm, 
U100A07_FCM3 life count error, U100A0C_FCM3 checksum error, 
U100A0E_FCM5 checksum error, U100A05_Zone_DR_SCP lost comm, 
U100230_MCU_R1 lost comm, U100236_MCU_R1 life count error, 
U10023C_MCU_R1 checksum error, U100231_MCU_F1 lost comm, 
U100237_MCU_F1 life count error, U10023D_MCU_F1 checksum error, 
U100233_ESC7 loss comm, U100234_ESC1 loss comm, 
U100235_ESC5 loss comm, U100239_ESC7 life count error, 
U10023A_ESC1 life count error, U10023B_ESC5 life count error, 
U10023F_ESC7 checksum error, U100240_ESC1 checksum error, 
U100241_ESC5 checksum error</t>
  </si>
  <si>
    <t>P100A10_電池管理系統訊號異常,  P100A16_前電機控制器訊號異常, 
P100A17_後電機控制器訊號異常,  P100A18_二合一充電模組訊號異常,  
U100A02_前鏡頭模組3 通訊超時,  U100A04_前鏡頭模組5 通訊超時,  
U100A07_前鏡頭模組3 life count 錯誤,  U100A0C_前鏡頭模組3 checksum 錯誤,  
U100A0E_前鏡頭模組5 checksum 錯誤,  U100A05_Zone_DR_SCP 通訊超時,  
U100230_後電機控制器1 通訊超時,  U100236_後電機控制器1 life count 錯誤,  
U10023C_後電機控制器1 checksum 錯誤,  U100231_前電機控制器1 通訊超時,  
U100237_前電機控制器1 life count 錯誤,  U10023D_前電機控制器1 checksum 錯誤,  U100233_動態穩定控制7 通訊超時,  U100234_動態穩定控制1 通訊超時,  
U100235_動態穩定控制5 通訊超時,  U100239_動態穩定控制7 life count 錯誤,  
U10023A_動態穩定控制1 life count 錯誤,  U10023B_動態穩定控制5 life count 錯誤,  U10023F_動態穩定控制7 checksum 錯誤,  U100240_動態穩定控制1 checksum 錯誤,  U100241_動態穩定控制5 checksum 錯誤</t>
  </si>
  <si>
    <t>P100A10_电池管理系统讯号异常,  P100A16_前电机控制器讯号异常, 
P100A17_后电机控制器讯号异常,  P100A18_二合一充电模组讯号异常,  
U100A02_前鏡頭模組3 通訊超時,  U100A04_前鏡頭模組5 通訊超時,  
U100A07_前鏡頭模組3 life count 错误,  U100A0C_前鏡頭模組3 checksum 错误,  U100A0E_前鏡頭模組5 checksum 错误,  U100A05_Zone_DR_SCP 通訊超時,  
U100230_後電機控制器1 通訊超時,  U100236_後電機控制器1 life count 错误,  
U10023C_後電機控制器1 checksum 错误,  U100231_前電機控制器1 通訊超時,  
U100237_前電機控制器1 life count 错误,  U10023D_前電機控制器1 checksum 错误,  
U100233_動態穩定控制7 通訊超時,  U100234_動態穩定控制1 通訊超時,  
U100235_動態穩定控制5 通訊超時,  U100239_動態穩定控制7 life count 错误,  
U10023A_動態穩定控制1 life count 错误,  U10023B_動態穩定控制5 life count 错误,  
U10023F_動態穩定控制7 checksum 错误,  U100240_動態穩定控制1 checksum 错误,  U100241_動態穩定控制5 checksum 错误</t>
  </si>
  <si>
    <t>No CAN1 BUS-OFF detected (AND)
No CAN3 BUS-OFF detected (AND)
No CAN4 BUS-OFF detected (AND)
Vehicle power state = READY (AND)
Speed control mode = ISA</t>
  </si>
  <si>
    <t>1. Set ISA icon Red &amp; IVI popup (AND)
2. DTC write into NVM</t>
  </si>
  <si>
    <t>Functional Enable</t>
    <phoneticPr fontId="23" type="noConversion"/>
  </si>
  <si>
    <t>Y</t>
    <phoneticPr fontId="23" type="noConversion"/>
  </si>
  <si>
    <t>EVCC_ss</t>
    <phoneticPr fontId="23" type="noConversion"/>
  </si>
  <si>
    <t>EVCC_mm</t>
    <phoneticPr fontId="23" type="noConversion"/>
  </si>
  <si>
    <t>EVCC_HH</t>
    <phoneticPr fontId="23" type="noConversion"/>
  </si>
  <si>
    <t>EVCC_dd</t>
    <phoneticPr fontId="23" type="noConversion"/>
  </si>
  <si>
    <t>EVCC_MM</t>
    <phoneticPr fontId="23" type="noConversion"/>
  </si>
  <si>
    <t>RTC_ss</t>
    <phoneticPr fontId="23" type="noConversion"/>
  </si>
  <si>
    <t>RTC_mm</t>
    <phoneticPr fontId="23" type="noConversion"/>
  </si>
  <si>
    <t>RTC_HH</t>
    <phoneticPr fontId="23" type="noConversion"/>
  </si>
  <si>
    <t>RTC_dd</t>
    <phoneticPr fontId="23" type="noConversion"/>
  </si>
  <si>
    <t>RTC_MM</t>
    <phoneticPr fontId="23" type="noConversion"/>
  </si>
  <si>
    <t>RTC_YY</t>
    <phoneticPr fontId="23" type="noConversion"/>
  </si>
  <si>
    <r>
      <t xml:space="preserve">內容修正:
1. 誤記訂正 (DIDList、DIDData)
   (DIDList) 0x0204: IMU Sensor Calibration，功能歸類 VMC -&gt; VCU
   (DIDData) Sub Data Name 時分秒定義進行細化描述
2. 恢復以下刪除項 DTC (DTCList、DTCData)
   </t>
    </r>
    <r>
      <rPr>
        <sz val="10"/>
        <color rgb="FFFF0000"/>
        <rFont val="細明體"/>
        <family val="3"/>
        <charset val="136"/>
      </rPr>
      <t>避免設變導入時間差造成未知DTC，所有刪除DTC仍保留
   DTCList 機能勾選項填 "N"</t>
    </r>
    <r>
      <rPr>
        <sz val="10"/>
        <rFont val="細明體"/>
        <family val="3"/>
        <charset val="136"/>
      </rPr>
      <t xml:space="preserve">
     U100901 ~ B100908
     B100915 ~ B100920
     B100506、B10050F、B100516、B100529
     U100703、U100704
     U100A08 ~ U100A0A
     U100A0F、P100A11、P100A13~P100A15
3. 新增FD自定義欄位 Functional Enable : (DIDData、31Service)
   對應保留所有DID，透過此欄位進行篩選</t>
    </r>
    <phoneticPr fontId="23" type="noConversion"/>
  </si>
  <si>
    <r>
      <t>DTCList</t>
    </r>
    <r>
      <rPr>
        <sz val="10"/>
        <rFont val="細明體"/>
        <family val="2"/>
        <charset val="136"/>
      </rPr>
      <t>、</t>
    </r>
    <r>
      <rPr>
        <sz val="10"/>
        <rFont val="Arial"/>
        <family val="2"/>
      </rPr>
      <t>DTCData</t>
    </r>
    <r>
      <rPr>
        <sz val="10"/>
        <rFont val="細明體"/>
        <family val="2"/>
        <charset val="136"/>
      </rPr>
      <t>、</t>
    </r>
    <r>
      <rPr>
        <sz val="10"/>
        <rFont val="Arial"/>
        <family val="2"/>
      </rPr>
      <t>DIDList</t>
    </r>
    <r>
      <rPr>
        <sz val="10"/>
        <rFont val="細明體"/>
        <family val="2"/>
        <charset val="136"/>
      </rPr>
      <t>、</t>
    </r>
    <r>
      <rPr>
        <sz val="10"/>
        <rFont val="Arial"/>
        <family val="2"/>
      </rPr>
      <t>DIDData</t>
    </r>
    <r>
      <rPr>
        <sz val="10"/>
        <rFont val="細明體"/>
        <family val="2"/>
        <charset val="136"/>
      </rPr>
      <t>、</t>
    </r>
    <r>
      <rPr>
        <sz val="10"/>
        <rFont val="Arial"/>
        <family val="2"/>
      </rPr>
      <t>Service</t>
    </r>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</si>
</sst>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_ &quot;￥&quot;* #,##0.00_ ;_ &quot;￥&quot;* \-#,##0.00_ ;_ &quot;￥&quot;* &quot;-&quot;??_ ;_ @_ "/>
    <numFmt numFmtId="177" formatCode="#,##0_ "/>
    <numFmt numFmtId="178" formatCode="0_);[Red]\(0\)"/>
  </numFmts>
  <fonts count="135">
    <font>
      <sz val="12"/>
      <name val="宋体"/>
      <charset val="134"/>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0"/>
      <name val="Arial"/>
      <family val="2"/>
    </font>
    <font>
      <sz val="10"/>
      <color indexed="9"/>
      <name val="Arial"/>
      <family val="2"/>
    </font>
    <font>
      <b/>
      <sz val="12"/>
      <name val="Arial"/>
      <family val="2"/>
    </font>
    <font>
      <b/>
      <sz val="10"/>
      <name val="Arial"/>
      <family val="2"/>
    </font>
    <font>
      <sz val="12"/>
      <name val="Arial"/>
      <family val="2"/>
    </font>
    <font>
      <sz val="9"/>
      <name val="Arial"/>
      <family val="2"/>
    </font>
    <font>
      <b/>
      <i/>
      <sz val="8"/>
      <name val="Arial"/>
      <family val="2"/>
    </font>
    <font>
      <sz val="8"/>
      <name val="Arial"/>
      <family val="2"/>
    </font>
    <font>
      <b/>
      <i/>
      <sz val="14"/>
      <name val="Arial"/>
      <family val="2"/>
    </font>
    <font>
      <b/>
      <sz val="14"/>
      <name val="Arial"/>
      <family val="2"/>
    </font>
    <font>
      <b/>
      <i/>
      <sz val="10"/>
      <name val="Arial"/>
      <family val="2"/>
    </font>
    <font>
      <b/>
      <i/>
      <sz val="9"/>
      <name val="Arial"/>
      <family val="2"/>
    </font>
    <font>
      <b/>
      <i/>
      <sz val="8"/>
      <name val="宋体"/>
      <family val="3"/>
      <charset val="134"/>
    </font>
    <font>
      <sz val="8"/>
      <name val="宋体"/>
      <family val="3"/>
      <charset val="134"/>
    </font>
    <font>
      <sz val="8"/>
      <color indexed="30"/>
      <name val="Arial"/>
      <family val="2"/>
    </font>
    <font>
      <b/>
      <sz val="10"/>
      <color indexed="62"/>
      <name val="Arial"/>
      <family val="2"/>
    </font>
    <font>
      <b/>
      <i/>
      <sz val="10"/>
      <color indexed="62"/>
      <name val="Arial"/>
      <family val="2"/>
    </font>
    <font>
      <b/>
      <sz val="8"/>
      <name val="Arial"/>
      <family val="2"/>
    </font>
    <font>
      <b/>
      <sz val="9"/>
      <name val="Arial"/>
      <family val="2"/>
    </font>
    <font>
      <sz val="9"/>
      <name val="宋体"/>
      <family val="3"/>
      <charset val="134"/>
    </font>
    <font>
      <sz val="18"/>
      <name val="Arial"/>
      <family val="2"/>
    </font>
    <font>
      <sz val="16"/>
      <name val="Arial"/>
      <family val="2"/>
    </font>
    <font>
      <b/>
      <sz val="11"/>
      <name val="Arial"/>
      <family val="2"/>
    </font>
    <font>
      <sz val="10"/>
      <color theme="0" tint="-0.34998626667073579"/>
      <name val="Arial"/>
      <family val="2"/>
    </font>
    <font>
      <b/>
      <sz val="12"/>
      <color indexed="8"/>
      <name val="Arial"/>
      <family val="2"/>
    </font>
    <font>
      <b/>
      <sz val="14"/>
      <color indexed="8"/>
      <name val="Arial"/>
      <family val="2"/>
    </font>
    <font>
      <b/>
      <i/>
      <sz val="10"/>
      <color rgb="FF000000"/>
      <name val="Arial"/>
      <family val="2"/>
    </font>
    <font>
      <b/>
      <i/>
      <sz val="10"/>
      <color indexed="8"/>
      <name val="Arial"/>
      <family val="2"/>
    </font>
    <font>
      <u/>
      <sz val="12"/>
      <color indexed="12"/>
      <name val="宋体"/>
      <family val="3"/>
      <charset val="134"/>
    </font>
    <font>
      <sz val="8"/>
      <color theme="1"/>
      <name val="Arial"/>
      <family val="2"/>
    </font>
    <font>
      <b/>
      <sz val="8"/>
      <color theme="1"/>
      <name val="Arial"/>
      <family val="2"/>
    </font>
    <font>
      <sz val="12"/>
      <name val="宋体"/>
    </font>
    <font>
      <b/>
      <sz val="10"/>
      <name val="微軟正黑體"/>
      <family val="2"/>
      <charset val="136"/>
    </font>
    <font>
      <sz val="10"/>
      <name val="微軟正黑體"/>
      <family val="2"/>
      <charset val="136"/>
    </font>
    <font>
      <sz val="10"/>
      <color theme="1"/>
      <name val="微軟正黑體"/>
      <family val="2"/>
      <charset val="136"/>
    </font>
    <font>
      <sz val="10"/>
      <name val="BatangChe"/>
      <family val="3"/>
      <charset val="129"/>
    </font>
    <font>
      <sz val="9"/>
      <name val="細明體"/>
      <family val="3"/>
      <charset val="136"/>
    </font>
    <font>
      <b/>
      <i/>
      <sz val="10"/>
      <color rgb="FF000000"/>
      <name val="微軟正黑體"/>
      <family val="2"/>
      <charset val="136"/>
    </font>
    <font>
      <b/>
      <i/>
      <sz val="10"/>
      <color indexed="8"/>
      <name val="微軟正黑體"/>
      <family val="2"/>
      <charset val="136"/>
    </font>
    <font>
      <u/>
      <sz val="8"/>
      <name val="Arial"/>
      <family val="2"/>
    </font>
    <font>
      <strike/>
      <sz val="8"/>
      <name val="Arial"/>
      <family val="2"/>
    </font>
    <font>
      <sz val="10"/>
      <color theme="1"/>
      <name val="Arial"/>
      <family val="2"/>
    </font>
    <font>
      <sz val="9"/>
      <name val="新細明體"/>
      <family val="3"/>
      <charset val="136"/>
      <scheme val="minor"/>
    </font>
    <font>
      <sz val="9"/>
      <name val="新細明體"/>
      <family val="2"/>
      <charset val="136"/>
      <scheme val="minor"/>
    </font>
    <font>
      <b/>
      <i/>
      <sz val="8"/>
      <color theme="1"/>
      <name val="Arial"/>
      <family val="2"/>
    </font>
    <font>
      <strike/>
      <sz val="10"/>
      <color rgb="FFFF0000"/>
      <name val="微軟正黑體"/>
      <family val="2"/>
      <charset val="136"/>
    </font>
    <font>
      <b/>
      <sz val="8"/>
      <color rgb="FFFF0000"/>
      <name val="Arial"/>
      <family val="2"/>
    </font>
    <font>
      <sz val="8"/>
      <color theme="1"/>
      <name val="新細明體"/>
      <family val="2"/>
      <charset val="136"/>
    </font>
    <font>
      <sz val="8"/>
      <color rgb="FFFF0000"/>
      <name val="Arial"/>
      <family val="2"/>
    </font>
    <font>
      <sz val="10"/>
      <color rgb="FFFF0000"/>
      <name val="BatangChe"/>
      <family val="3"/>
      <charset val="129"/>
    </font>
    <font>
      <sz val="11"/>
      <name val="Arial"/>
      <family val="2"/>
    </font>
    <font>
      <strike/>
      <sz val="10"/>
      <color rgb="FFFF0000"/>
      <name val="Arial"/>
      <family val="2"/>
    </font>
    <font>
      <sz val="12"/>
      <color indexed="10"/>
      <name val="Arial"/>
      <family val="2"/>
    </font>
    <font>
      <b/>
      <sz val="10"/>
      <color indexed="30"/>
      <name val="Arial"/>
      <family val="2"/>
    </font>
    <font>
      <b/>
      <sz val="10"/>
      <color theme="1"/>
      <name val="Arial"/>
      <family val="2"/>
    </font>
    <font>
      <sz val="10"/>
      <color indexed="10"/>
      <name val="Arial"/>
      <family val="2"/>
    </font>
    <font>
      <u/>
      <sz val="12"/>
      <color indexed="12"/>
      <name val="Arial"/>
      <family val="2"/>
    </font>
    <font>
      <sz val="12"/>
      <color indexed="62"/>
      <name val="Arial"/>
      <family val="2"/>
    </font>
    <font>
      <sz val="12"/>
      <color rgb="FFFF0000"/>
      <name val="Arial"/>
      <family val="2"/>
    </font>
    <font>
      <strike/>
      <sz val="9"/>
      <name val="Arial"/>
      <family val="2"/>
    </font>
    <font>
      <b/>
      <sz val="12"/>
      <color indexed="10"/>
      <name val="Arial"/>
      <family val="2"/>
    </font>
    <font>
      <sz val="10"/>
      <color rgb="FFFF0000"/>
      <name val="Arial"/>
      <family val="2"/>
    </font>
    <font>
      <b/>
      <vertAlign val="superscript"/>
      <sz val="10"/>
      <name val="Arial"/>
      <family val="2"/>
    </font>
    <font>
      <sz val="10"/>
      <color theme="1"/>
      <name val="細明體"/>
      <family val="2"/>
      <charset val="136"/>
    </font>
    <font>
      <sz val="10"/>
      <color theme="1"/>
      <name val="Cambria Math"/>
      <family val="2"/>
    </font>
    <font>
      <sz val="10"/>
      <name val="Arial"/>
      <family val="3"/>
    </font>
    <font>
      <sz val="12"/>
      <color rgb="FFFF0000"/>
      <name val="微軟正黑體"/>
      <family val="2"/>
      <charset val="136"/>
    </font>
    <font>
      <sz val="12"/>
      <name val="微軟正黑體"/>
      <family val="2"/>
      <charset val="136"/>
    </font>
    <font>
      <b/>
      <sz val="12"/>
      <name val="微軟正黑體"/>
      <family val="2"/>
      <charset val="136"/>
    </font>
    <font>
      <sz val="12"/>
      <name val="新細明體"/>
      <family val="1"/>
      <charset val="136"/>
      <scheme val="minor"/>
    </font>
    <font>
      <b/>
      <sz val="12"/>
      <name val="新細明體"/>
      <family val="1"/>
      <charset val="136"/>
      <scheme val="minor"/>
    </font>
    <font>
      <sz val="12"/>
      <name val="新細明體"/>
      <family val="1"/>
      <charset val="136"/>
    </font>
    <font>
      <b/>
      <sz val="10"/>
      <name val="新細明體"/>
      <family val="2"/>
      <charset val="136"/>
    </font>
    <font>
      <sz val="10"/>
      <name val="細明體"/>
      <family val="2"/>
      <charset val="136"/>
    </font>
    <font>
      <sz val="10"/>
      <name val="新細明體"/>
      <family val="2"/>
      <charset val="136"/>
    </font>
    <font>
      <sz val="10"/>
      <name val="細明體"/>
      <family val="3"/>
      <charset val="136"/>
    </font>
    <font>
      <b/>
      <sz val="10"/>
      <name val="細明體"/>
      <family val="2"/>
      <charset val="136"/>
    </font>
    <font>
      <sz val="12"/>
      <color theme="1"/>
      <name val="微軟正黑體"/>
      <family val="2"/>
      <charset val="136"/>
    </font>
    <font>
      <b/>
      <sz val="12"/>
      <color rgb="FF000000"/>
      <name val="微軟正黑體"/>
      <family val="2"/>
      <charset val="136"/>
    </font>
    <font>
      <sz val="12"/>
      <color rgb="FF00B050"/>
      <name val="微軟正黑體"/>
      <family val="2"/>
      <charset val="136"/>
    </font>
    <font>
      <sz val="12"/>
      <color rgb="FF00B0F0"/>
      <name val="微軟正黑體"/>
      <family val="2"/>
      <charset val="136"/>
    </font>
    <font>
      <b/>
      <sz val="14"/>
      <color rgb="FF000000"/>
      <name val="微軟正黑體"/>
      <family val="2"/>
      <charset val="136"/>
    </font>
    <font>
      <b/>
      <sz val="10"/>
      <color rgb="FF000000"/>
      <name val="微軟正黑體"/>
      <family val="2"/>
      <charset val="136"/>
    </font>
    <font>
      <b/>
      <sz val="12"/>
      <name val="新細明體"/>
      <family val="1"/>
      <charset val="136"/>
    </font>
    <font>
      <sz val="12"/>
      <name val="Arial"/>
      <family val="2"/>
      <charset val="136"/>
    </font>
    <font>
      <sz val="12"/>
      <name val="細明體"/>
      <family val="2"/>
      <charset val="136"/>
    </font>
    <font>
      <sz val="12"/>
      <color theme="1"/>
      <name val="Arial"/>
      <family val="2"/>
    </font>
    <font>
      <sz val="9"/>
      <name val="新細明體"/>
      <family val="3"/>
      <charset val="136"/>
    </font>
    <font>
      <sz val="12"/>
      <color rgb="FFFF0000"/>
      <name val="新細明體"/>
      <family val="1"/>
      <charset val="136"/>
    </font>
    <font>
      <sz val="9"/>
      <name val="新細明體"/>
      <family val="2"/>
      <charset val="136"/>
    </font>
    <font>
      <b/>
      <sz val="12"/>
      <color rgb="FF00B050"/>
      <name val="新細明體"/>
      <family val="1"/>
      <charset val="136"/>
    </font>
    <font>
      <sz val="12"/>
      <color rgb="FF00B050"/>
      <name val="新細明體"/>
      <family val="1"/>
      <charset val="136"/>
    </font>
    <font>
      <b/>
      <sz val="12"/>
      <color theme="9"/>
      <name val="新細明體"/>
      <family val="1"/>
      <charset val="136"/>
    </font>
    <font>
      <sz val="10"/>
      <name val="Microsoft JhengHei"/>
      <family val="2"/>
    </font>
    <font>
      <b/>
      <sz val="12"/>
      <name val="Arial"/>
      <family val="1"/>
    </font>
    <font>
      <sz val="12"/>
      <name val="Arial"/>
      <family val="1"/>
      <charset val="136"/>
    </font>
    <font>
      <sz val="12"/>
      <name val="Microsoft YaHei"/>
      <family val="2"/>
    </font>
    <font>
      <sz val="12"/>
      <name val="Arial"/>
      <family val="1"/>
    </font>
    <font>
      <b/>
      <sz val="12"/>
      <color rgb="FFFF0000"/>
      <name val="Arial"/>
      <family val="2"/>
    </font>
    <font>
      <sz val="12"/>
      <name val="Microsoft JhengHei"/>
      <family val="2"/>
    </font>
    <font>
      <sz val="12"/>
      <color rgb="FFFF0000"/>
      <name val="宋体"/>
    </font>
    <font>
      <b/>
      <sz val="12"/>
      <color rgb="FFFF0000"/>
      <name val="新細明體"/>
      <family val="1"/>
      <charset val="136"/>
    </font>
    <font>
      <sz val="12"/>
      <color rgb="FFFF0000"/>
      <name val="細明體"/>
      <family val="3"/>
      <charset val="136"/>
    </font>
    <font>
      <sz val="10"/>
      <name val="Microsoft JhengHei UI"/>
      <family val="2"/>
      <charset val="136"/>
    </font>
    <font>
      <b/>
      <sz val="8"/>
      <name val="細明體"/>
      <family val="2"/>
      <charset val="136"/>
    </font>
    <font>
      <sz val="8"/>
      <name val="新細明體"/>
      <family val="1"/>
      <charset val="136"/>
    </font>
    <font>
      <sz val="8"/>
      <name val="細明體"/>
      <family val="2"/>
      <charset val="136"/>
    </font>
    <font>
      <i/>
      <sz val="8"/>
      <name val="Arial"/>
      <family val="2"/>
    </font>
    <font>
      <sz val="8"/>
      <name val="Microsoft JhengHei"/>
      <family val="2"/>
    </font>
    <font>
      <sz val="8"/>
      <name val="Microsoft JhengHei"/>
      <family val="2"/>
      <charset val="136"/>
    </font>
    <font>
      <b/>
      <i/>
      <sz val="12"/>
      <color theme="1"/>
      <name val="Arial"/>
      <family val="2"/>
    </font>
    <font>
      <b/>
      <i/>
      <sz val="12"/>
      <color theme="1"/>
      <name val="宋体"/>
      <family val="3"/>
      <charset val="134"/>
    </font>
    <font>
      <b/>
      <i/>
      <sz val="12"/>
      <name val="Arial"/>
      <family val="2"/>
    </font>
    <font>
      <sz val="12"/>
      <color theme="1"/>
      <name val="Arial"/>
      <family val="3"/>
      <charset val="128"/>
    </font>
    <font>
      <sz val="12"/>
      <color theme="1"/>
      <name val="MS Gothic"/>
      <family val="3"/>
      <charset val="128"/>
    </font>
    <font>
      <sz val="12"/>
      <color theme="1"/>
      <name val="Microsoft YaHei"/>
      <family val="2"/>
      <charset val="134"/>
    </font>
    <font>
      <sz val="12"/>
      <color theme="1"/>
      <name val="細明體"/>
      <family val="3"/>
      <charset val="136"/>
    </font>
    <font>
      <sz val="12"/>
      <color theme="1"/>
      <name val="細明體"/>
      <family val="2"/>
      <charset val="136"/>
    </font>
    <font>
      <sz val="12"/>
      <color theme="1"/>
      <name val="Arial"/>
      <family val="2"/>
      <charset val="136"/>
    </font>
    <font>
      <sz val="12"/>
      <color theme="1"/>
      <name val="Microsoft JhengHei"/>
      <family val="2"/>
      <charset val="136"/>
    </font>
    <font>
      <sz val="12"/>
      <color theme="1"/>
      <name val="Arial"/>
      <family val="3"/>
    </font>
    <font>
      <sz val="12"/>
      <color theme="1"/>
      <name val="Microsoft YaHei"/>
      <family val="3"/>
      <charset val="134"/>
    </font>
    <font>
      <sz val="12"/>
      <name val="Microsoft JhengHei"/>
      <family val="2"/>
      <charset val="136"/>
    </font>
    <font>
      <sz val="12"/>
      <name val="MS Gothic"/>
      <family val="3"/>
      <charset val="128"/>
    </font>
    <font>
      <sz val="12"/>
      <name val="Microsoft YaHei"/>
      <family val="2"/>
      <charset val="134"/>
    </font>
    <font>
      <sz val="12"/>
      <name val="宋体"/>
      <family val="3"/>
      <charset val="128"/>
    </font>
    <font>
      <sz val="12"/>
      <name val="Microsoft JhengHei"/>
      <family val="3"/>
      <charset val="136"/>
    </font>
    <font>
      <sz val="12"/>
      <name val="Yu Gothic"/>
      <family val="3"/>
      <charset val="128"/>
    </font>
    <font>
      <sz val="12"/>
      <name val="Arial"/>
      <family val="3"/>
    </font>
    <font>
      <sz val="12"/>
      <name val="Microsoft JhengHei"/>
      <family val="3"/>
    </font>
    <font>
      <sz val="10"/>
      <color rgb="FFFF0000"/>
      <name val="細明體"/>
      <family val="3"/>
      <charset val="136"/>
    </font>
  </fonts>
  <fills count="1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4" tint="0.7993713187047945"/>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7993713187047945"/>
        <bgColor indexed="64"/>
      </patternFill>
    </fill>
    <fill>
      <patternFill patternType="none">
        <fgColor indexed="9"/>
        <bgColor indexed="9"/>
      </patternFill>
    </fill>
    <fill>
      <patternFill patternType="solid">
        <fgColor theme="8" tint="0.59999389629810485"/>
        <bgColor indexed="64"/>
      </patternFill>
    </fill>
    <fill>
      <patternFill patternType="solid">
        <fgColor theme="6" tint="0.79943235572374649"/>
        <bgColor indexed="64"/>
      </patternFill>
    </fill>
    <fill>
      <patternFill patternType="solid">
        <fgColor theme="6" tint="0.7993713187047945"/>
        <bgColor indexed="64"/>
      </patternFill>
    </fill>
    <fill>
      <patternFill patternType="solid">
        <fgColor theme="0" tint="-0.249977111117893"/>
        <bgColor indexed="64"/>
      </patternFill>
    </fill>
    <fill>
      <patternFill patternType="none">
        <fgColor indexed="9"/>
      </patternFill>
    </fill>
    <fill>
      <patternFill patternType="solid">
        <fgColor rgb="FFFFFF00"/>
        <bgColor indexed="64"/>
      </patternFill>
    </fill>
    <fill>
      <patternFill patternType="solid">
        <fgColor theme="0"/>
        <bgColor indexed="9"/>
      </patternFill>
    </fill>
    <fill>
      <patternFill patternType="solid">
        <fgColor rgb="FFC0C0C0"/>
        <bgColor rgb="FF000000"/>
      </patternFill>
    </fill>
  </fills>
  <borders count="42">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medium">
        <color auto="1"/>
      </top>
      <bottom style="thin">
        <color auto="1"/>
      </bottom>
      <diagonal/>
    </border>
    <border>
      <left/>
      <right style="thin">
        <color auto="1"/>
      </right>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diagonal/>
    </border>
    <border>
      <left/>
      <right style="thin">
        <color auto="1"/>
      </right>
      <top style="thin">
        <color auto="1"/>
      </top>
      <bottom/>
      <diagonal/>
    </border>
    <border>
      <left/>
      <right/>
      <top/>
      <bottom style="medium">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top/>
      <bottom style="thin">
        <color auto="1"/>
      </bottom>
      <diagonal/>
    </border>
    <border>
      <left style="thin">
        <color auto="1"/>
      </left>
      <right style="medium">
        <color auto="1"/>
      </right>
      <top style="thin">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bottom/>
      <diagonal/>
    </border>
  </borders>
  <cellStyleXfs count="153">
    <xf numFmtId="176" fontId="0" fillId="0" borderId="0">
      <alignment vertical="center"/>
    </xf>
    <xf numFmtId="0" fontId="32" fillId="0" borderId="0">
      <alignment vertical="top"/>
      <protection locked="0"/>
    </xf>
    <xf numFmtId="176" fontId="35" fillId="8" borderId="0">
      <alignment vertical="center"/>
    </xf>
    <xf numFmtId="176" fontId="35" fillId="13" borderId="0">
      <alignment vertical="center"/>
    </xf>
    <xf numFmtId="0" fontId="32" fillId="13" borderId="0">
      <alignment vertical="top"/>
      <protection locked="0"/>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176" fontId="35"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2"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xf numFmtId="0" fontId="1" fillId="13" borderId="0">
      <alignment vertical="center"/>
    </xf>
  </cellStyleXfs>
  <cellXfs count="595">
    <xf numFmtId="0" fontId="0" fillId="0" borderId="0" xfId="0" applyNumberFormat="1" applyAlignment="1"/>
    <xf numFmtId="49" fontId="4" fillId="0" borderId="0" xfId="0" applyNumberFormat="1" applyFont="1" applyAlignment="1">
      <alignment horizontal="center" vertical="top" wrapText="1"/>
    </xf>
    <xf numFmtId="49" fontId="4" fillId="0" borderId="0" xfId="0" applyNumberFormat="1" applyFont="1" applyAlignment="1">
      <alignment horizontal="left" vertical="top" wrapText="1"/>
    </xf>
    <xf numFmtId="49" fontId="4" fillId="0" borderId="0" xfId="0" applyNumberFormat="1" applyFont="1" applyAlignment="1">
      <alignment vertical="top" wrapText="1"/>
    </xf>
    <xf numFmtId="49" fontId="5" fillId="0" borderId="0" xfId="0" applyNumberFormat="1" applyFont="1" applyAlignment="1">
      <alignment horizontal="center" vertical="top" wrapText="1"/>
    </xf>
    <xf numFmtId="49" fontId="7" fillId="2" borderId="1" xfId="0" applyNumberFormat="1" applyFont="1" applyFill="1" applyBorder="1" applyAlignment="1">
      <alignment horizontal="center" vertical="top" wrapText="1"/>
    </xf>
    <xf numFmtId="49" fontId="7" fillId="2" borderId="2" xfId="0" applyNumberFormat="1" applyFont="1" applyFill="1" applyBorder="1" applyAlignment="1">
      <alignment horizontal="center" vertical="top" wrapText="1"/>
    </xf>
    <xf numFmtId="49" fontId="4" fillId="0" borderId="3" xfId="0" applyNumberFormat="1" applyFont="1" applyBorder="1" applyAlignment="1">
      <alignment horizontal="center" vertical="top" wrapText="1"/>
    </xf>
    <xf numFmtId="49" fontId="4" fillId="0" borderId="4" xfId="0" applyNumberFormat="1" applyFont="1" applyBorder="1" applyAlignment="1">
      <alignment horizontal="center" vertical="top" wrapText="1"/>
    </xf>
    <xf numFmtId="49" fontId="4" fillId="0" borderId="4" xfId="0" applyNumberFormat="1" applyFont="1" applyBorder="1" applyAlignment="1">
      <alignment horizontal="left" vertical="top" wrapText="1"/>
    </xf>
    <xf numFmtId="49" fontId="4" fillId="0" borderId="5" xfId="0" applyNumberFormat="1" applyFont="1" applyBorder="1" applyAlignment="1">
      <alignment horizontal="center" vertical="top" wrapText="1"/>
    </xf>
    <xf numFmtId="49" fontId="4" fillId="0" borderId="6" xfId="0" applyNumberFormat="1" applyFont="1" applyBorder="1" applyAlignment="1">
      <alignment horizontal="left" vertical="top" wrapText="1"/>
    </xf>
    <xf numFmtId="49" fontId="4" fillId="0" borderId="6" xfId="0" applyNumberFormat="1" applyFont="1" applyBorder="1" applyAlignment="1">
      <alignment horizontal="center" vertical="top" wrapText="1"/>
    </xf>
    <xf numFmtId="49" fontId="7" fillId="2" borderId="7" xfId="0" applyNumberFormat="1" applyFont="1" applyFill="1" applyBorder="1" applyAlignment="1">
      <alignment horizontal="center" vertical="top" wrapText="1"/>
    </xf>
    <xf numFmtId="49" fontId="5" fillId="0" borderId="4" xfId="0" applyNumberFormat="1" applyFont="1" applyBorder="1" applyAlignment="1">
      <alignment horizontal="center" vertical="top" wrapText="1"/>
    </xf>
    <xf numFmtId="49" fontId="4" fillId="0" borderId="8" xfId="0" applyNumberFormat="1" applyFont="1" applyBorder="1" applyAlignment="1">
      <alignment horizontal="center" vertical="top" wrapText="1"/>
    </xf>
    <xf numFmtId="49" fontId="5" fillId="0" borderId="6" xfId="0" applyNumberFormat="1" applyFont="1" applyBorder="1" applyAlignment="1">
      <alignment horizontal="center" vertical="top" wrapText="1"/>
    </xf>
    <xf numFmtId="49" fontId="4" fillId="0" borderId="9" xfId="0" applyNumberFormat="1" applyFont="1" applyBorder="1" applyAlignment="1">
      <alignment horizontal="center" vertical="top" wrapText="1"/>
    </xf>
    <xf numFmtId="49" fontId="11" fillId="0" borderId="0" xfId="0" applyNumberFormat="1" applyFont="1" applyAlignment="1" applyProtection="1">
      <protection locked="0"/>
    </xf>
    <xf numFmtId="49" fontId="4" fillId="0" borderId="0" xfId="0" applyNumberFormat="1" applyFont="1" applyAlignment="1" applyProtection="1">
      <protection locked="0"/>
    </xf>
    <xf numFmtId="49" fontId="11" fillId="0" borderId="0" xfId="0" applyNumberFormat="1" applyFont="1" applyAlignment="1" applyProtection="1">
      <alignment horizontal="center"/>
      <protection locked="0"/>
    </xf>
    <xf numFmtId="49" fontId="11" fillId="0" borderId="0" xfId="0" applyNumberFormat="1" applyFont="1" applyAlignment="1" applyProtection="1">
      <alignment horizontal="left"/>
      <protection locked="0"/>
    </xf>
    <xf numFmtId="49" fontId="10" fillId="0" borderId="0" xfId="0" applyNumberFormat="1" applyFont="1" applyAlignment="1" applyProtection="1">
      <protection locked="0"/>
    </xf>
    <xf numFmtId="49" fontId="11" fillId="0" borderId="4" xfId="0" applyNumberFormat="1" applyFont="1" applyBorder="1" applyAlignment="1" applyProtection="1">
      <alignment horizontal="left" vertical="center" wrapText="1"/>
      <protection locked="0"/>
    </xf>
    <xf numFmtId="49" fontId="11" fillId="0" borderId="4" xfId="0" applyNumberFormat="1" applyFont="1" applyBorder="1" applyAlignment="1" applyProtection="1">
      <alignment horizontal="center" vertical="center" wrapText="1"/>
      <protection locked="0"/>
    </xf>
    <xf numFmtId="49" fontId="11" fillId="0" borderId="0" xfId="0" applyNumberFormat="1" applyFont="1" applyAlignment="1" applyProtection="1">
      <alignment horizontal="center" vertical="center" wrapText="1"/>
      <protection locked="0"/>
    </xf>
    <xf numFmtId="49" fontId="33" fillId="9" borderId="4" xfId="0" applyNumberFormat="1" applyFont="1" applyFill="1" applyBorder="1" applyAlignment="1" applyProtection="1">
      <alignment horizontal="center"/>
      <protection locked="0"/>
    </xf>
    <xf numFmtId="49" fontId="33" fillId="0" borderId="4" xfId="0" applyNumberFormat="1" applyFont="1" applyBorder="1" applyAlignment="1" applyProtection="1">
      <alignment horizontal="center"/>
      <protection locked="0"/>
    </xf>
    <xf numFmtId="49" fontId="34" fillId="0" borderId="4" xfId="0" applyNumberFormat="1" applyFont="1" applyBorder="1" applyAlignment="1" applyProtection="1">
      <alignment horizontal="center"/>
      <protection locked="0"/>
    </xf>
    <xf numFmtId="49" fontId="33" fillId="0" borderId="4" xfId="0" applyNumberFormat="1" applyFont="1" applyBorder="1" applyAlignment="1" applyProtection="1">
      <protection locked="0"/>
    </xf>
    <xf numFmtId="49" fontId="33" fillId="0" borderId="4" xfId="0" applyNumberFormat="1" applyFont="1" applyBorder="1" applyAlignment="1" applyProtection="1">
      <alignment horizontal="left"/>
      <protection locked="0"/>
    </xf>
    <xf numFmtId="49" fontId="6" fillId="0" borderId="0" xfId="0" applyNumberFormat="1" applyFont="1" applyAlignment="1">
      <alignment horizontal="left" vertical="center" wrapText="1"/>
    </xf>
    <xf numFmtId="49" fontId="6" fillId="0" borderId="0" xfId="0" applyNumberFormat="1" applyFont="1" applyAlignment="1">
      <alignment horizontal="center" vertical="center" wrapText="1"/>
    </xf>
    <xf numFmtId="49" fontId="8" fillId="0" borderId="0" xfId="0" applyNumberFormat="1" applyFont="1" applyAlignment="1" applyProtection="1">
      <alignment wrapText="1"/>
      <protection locked="0"/>
    </xf>
    <xf numFmtId="49" fontId="6" fillId="0" borderId="0" xfId="0" applyNumberFormat="1" applyFont="1" applyAlignment="1">
      <alignment vertical="center" wrapText="1"/>
    </xf>
    <xf numFmtId="49" fontId="25" fillId="0" borderId="0" xfId="0" applyNumberFormat="1" applyFont="1" applyAlignment="1">
      <alignment wrapText="1"/>
    </xf>
    <xf numFmtId="49" fontId="25" fillId="0" borderId="0" xfId="0" applyNumberFormat="1" applyFont="1" applyAlignment="1"/>
    <xf numFmtId="49" fontId="26" fillId="0" borderId="0" xfId="0" applyNumberFormat="1" applyFont="1" applyAlignment="1">
      <alignment vertical="center" wrapText="1"/>
    </xf>
    <xf numFmtId="49" fontId="14" fillId="0" borderId="0" xfId="0" applyNumberFormat="1" applyFont="1" applyAlignment="1">
      <alignment vertical="center" wrapText="1"/>
    </xf>
    <xf numFmtId="49" fontId="25" fillId="0" borderId="0" xfId="0" applyNumberFormat="1" applyFont="1" applyAlignment="1">
      <alignment horizontal="center"/>
    </xf>
    <xf numFmtId="0" fontId="18" fillId="0" borderId="4" xfId="0" applyNumberFormat="1" applyFont="1" applyBorder="1" applyAlignment="1" applyProtection="1">
      <alignment horizontal="left" vertical="center" wrapText="1"/>
      <protection locked="0"/>
    </xf>
    <xf numFmtId="49" fontId="11" fillId="5" borderId="4" xfId="0" applyNumberFormat="1" applyFont="1" applyFill="1" applyBorder="1" applyAlignment="1" applyProtection="1">
      <alignment horizontal="center" vertical="center" wrapText="1"/>
      <protection locked="0"/>
    </xf>
    <xf numFmtId="49" fontId="9" fillId="3" borderId="0" xfId="3" applyNumberFormat="1" applyFont="1" applyFill="1" applyAlignment="1" applyProtection="1">
      <protection locked="0"/>
    </xf>
    <xf numFmtId="49" fontId="8" fillId="13" borderId="0" xfId="3" applyNumberFormat="1" applyFont="1" applyAlignment="1" applyProtection="1">
      <protection locked="0"/>
    </xf>
    <xf numFmtId="49" fontId="11" fillId="6" borderId="4" xfId="0" applyNumberFormat="1" applyFont="1" applyFill="1" applyBorder="1" applyAlignment="1" applyProtection="1">
      <alignment horizontal="center" vertical="center" wrapText="1"/>
      <protection locked="0"/>
    </xf>
    <xf numFmtId="0" fontId="33" fillId="0" borderId="4" xfId="0" applyNumberFormat="1" applyFont="1" applyBorder="1" applyAlignment="1" applyProtection="1">
      <alignment horizontal="left" vertical="center" wrapText="1"/>
      <protection locked="0"/>
    </xf>
    <xf numFmtId="49" fontId="11" fillId="14" borderId="4" xfId="0" applyNumberFormat="1" applyFont="1" applyFill="1" applyBorder="1" applyAlignment="1" applyProtection="1">
      <alignment horizontal="center" vertical="center" wrapText="1"/>
      <protection locked="0"/>
    </xf>
    <xf numFmtId="49" fontId="33" fillId="14" borderId="4" xfId="0" applyNumberFormat="1" applyFont="1" applyFill="1" applyBorder="1" applyAlignment="1" applyProtection="1">
      <alignment horizontal="center" vertical="center" wrapText="1"/>
      <protection locked="0"/>
    </xf>
    <xf numFmtId="49" fontId="33" fillId="9" borderId="4" xfId="0" applyNumberFormat="1" applyFont="1" applyFill="1" applyBorder="1" applyAlignment="1" applyProtection="1">
      <alignment horizontal="center" vertical="center" wrapText="1"/>
      <protection locked="0"/>
    </xf>
    <xf numFmtId="49" fontId="34" fillId="9" borderId="4" xfId="0" applyNumberFormat="1" applyFont="1" applyFill="1" applyBorder="1" applyAlignment="1" applyProtection="1">
      <alignment horizontal="center"/>
      <protection locked="0"/>
    </xf>
    <xf numFmtId="49" fontId="33" fillId="9" borderId="4" xfId="0" applyNumberFormat="1" applyFont="1" applyFill="1" applyBorder="1" applyAlignment="1" applyProtection="1">
      <alignment horizontal="left"/>
      <protection locked="0"/>
    </xf>
    <xf numFmtId="49" fontId="33" fillId="9" borderId="4" xfId="0" applyNumberFormat="1" applyFont="1" applyFill="1" applyBorder="1" applyAlignment="1" applyProtection="1">
      <protection locked="0"/>
    </xf>
    <xf numFmtId="49" fontId="33" fillId="0" borderId="4" xfId="0" applyNumberFormat="1" applyFont="1" applyBorder="1" applyAlignment="1" applyProtection="1">
      <alignment horizontal="center" vertical="center" wrapText="1"/>
      <protection locked="0"/>
    </xf>
    <xf numFmtId="49" fontId="33" fillId="0" borderId="4" xfId="0" applyNumberFormat="1" applyFont="1" applyBorder="1" applyAlignment="1" applyProtection="1">
      <alignment horizontal="center" vertical="center"/>
      <protection locked="0"/>
    </xf>
    <xf numFmtId="49" fontId="33" fillId="0" borderId="4" xfId="0" applyNumberFormat="1" applyFont="1" applyBorder="1" applyAlignment="1" applyProtection="1">
      <alignment horizontal="left" vertical="center"/>
      <protection locked="0"/>
    </xf>
    <xf numFmtId="49" fontId="33" fillId="9" borderId="4" xfId="0" applyNumberFormat="1" applyFont="1" applyFill="1" applyBorder="1" applyAlignment="1" applyProtection="1">
      <alignment horizontal="center" vertical="center"/>
      <protection locked="0"/>
    </xf>
    <xf numFmtId="49" fontId="33" fillId="0" borderId="4" xfId="0" applyNumberFormat="1" applyFont="1" applyBorder="1" applyAlignment="1" applyProtection="1">
      <alignment horizontal="left" vertical="center" wrapText="1"/>
      <protection locked="0"/>
    </xf>
    <xf numFmtId="49" fontId="34" fillId="14" borderId="4" xfId="0" applyNumberFormat="1" applyFont="1" applyFill="1" applyBorder="1" applyAlignment="1" applyProtection="1">
      <alignment horizontal="center"/>
      <protection locked="0"/>
    </xf>
    <xf numFmtId="49" fontId="33" fillId="14" borderId="4" xfId="0" applyNumberFormat="1" applyFont="1" applyFill="1" applyBorder="1" applyAlignment="1" applyProtection="1">
      <alignment horizontal="left"/>
      <protection locked="0"/>
    </xf>
    <xf numFmtId="49" fontId="33" fillId="14" borderId="4" xfId="0" applyNumberFormat="1" applyFont="1" applyFill="1" applyBorder="1" applyAlignment="1" applyProtection="1">
      <alignment horizontal="center"/>
      <protection locked="0"/>
    </xf>
    <xf numFmtId="49" fontId="33" fillId="14" borderId="4" xfId="0" applyNumberFormat="1" applyFont="1" applyFill="1" applyBorder="1" applyAlignment="1" applyProtection="1">
      <alignment horizontal="center" vertical="center"/>
      <protection locked="0"/>
    </xf>
    <xf numFmtId="49" fontId="6" fillId="0" borderId="0" xfId="0" applyNumberFormat="1" applyFont="1" applyAlignment="1" applyProtection="1">
      <alignment horizontal="left" vertical="center" wrapText="1"/>
      <protection locked="0"/>
    </xf>
    <xf numFmtId="49" fontId="8" fillId="0" borderId="0" xfId="0" applyNumberFormat="1" applyFont="1" applyAlignment="1" applyProtection="1">
      <protection locked="0"/>
    </xf>
    <xf numFmtId="49" fontId="24" fillId="0" borderId="0" xfId="0" applyNumberFormat="1" applyFont="1" applyAlignment="1" applyProtection="1">
      <alignment wrapText="1"/>
      <protection locked="0"/>
    </xf>
    <xf numFmtId="49" fontId="24" fillId="0" borderId="0" xfId="0" applyNumberFormat="1" applyFont="1" applyAlignment="1" applyProtection="1">
      <alignment horizontal="center" vertical="center" wrapText="1"/>
      <protection locked="0"/>
    </xf>
    <xf numFmtId="49" fontId="24" fillId="0" borderId="0" xfId="0" applyNumberFormat="1" applyFont="1" applyAlignment="1" applyProtection="1">
      <alignment horizontal="center" wrapText="1"/>
      <protection locked="0"/>
    </xf>
    <xf numFmtId="49" fontId="6" fillId="0" borderId="0" xfId="0" applyNumberFormat="1" applyFont="1" applyAlignment="1" applyProtection="1">
      <alignment horizontal="center" vertical="center" wrapText="1"/>
      <protection locked="0"/>
    </xf>
    <xf numFmtId="49" fontId="21" fillId="0" borderId="0" xfId="0" applyNumberFormat="1" applyFont="1" applyAlignment="1" applyProtection="1">
      <alignment horizontal="center"/>
      <protection locked="0"/>
    </xf>
    <xf numFmtId="49" fontId="11" fillId="0" borderId="0" xfId="0" applyNumberFormat="1" applyFont="1" applyAlignment="1" applyProtection="1">
      <alignment horizontal="centerContinuous"/>
      <protection locked="0"/>
    </xf>
    <xf numFmtId="49" fontId="11" fillId="0" borderId="0" xfId="0" applyNumberFormat="1" applyFont="1" applyAlignment="1" applyProtection="1">
      <alignment horizontal="center" vertical="center"/>
      <protection locked="0"/>
    </xf>
    <xf numFmtId="49" fontId="10" fillId="2" borderId="4" xfId="0" applyNumberFormat="1" applyFont="1" applyFill="1" applyBorder="1" applyAlignment="1" applyProtection="1">
      <alignment horizontal="center" vertical="center" wrapText="1"/>
      <protection locked="0"/>
    </xf>
    <xf numFmtId="49" fontId="11" fillId="0" borderId="11" xfId="0" applyNumberFormat="1" applyFont="1" applyBorder="1" applyAlignment="1" applyProtection="1">
      <alignment horizontal="left" vertical="center" wrapText="1"/>
      <protection locked="0"/>
    </xf>
    <xf numFmtId="49" fontId="12" fillId="0" borderId="13" xfId="0" applyNumberFormat="1" applyFont="1" applyBorder="1" applyAlignment="1" applyProtection="1">
      <protection locked="0"/>
    </xf>
    <xf numFmtId="49" fontId="12" fillId="0" borderId="13" xfId="0" applyNumberFormat="1" applyFont="1" applyBorder="1" applyAlignment="1" applyProtection="1">
      <alignment horizontal="right"/>
      <protection locked="0"/>
    </xf>
    <xf numFmtId="49" fontId="7" fillId="0" borderId="13" xfId="0" applyNumberFormat="1" applyFont="1" applyBorder="1" applyAlignment="1" applyProtection="1">
      <alignment horizontal="center"/>
      <protection locked="0"/>
    </xf>
    <xf numFmtId="49" fontId="7" fillId="0" borderId="13" xfId="0" applyNumberFormat="1" applyFont="1" applyBorder="1" applyAlignment="1" applyProtection="1">
      <protection locked="0"/>
    </xf>
    <xf numFmtId="49" fontId="14" fillId="0" borderId="13" xfId="0" applyNumberFormat="1" applyFont="1" applyBorder="1" applyAlignment="1" applyProtection="1">
      <protection locked="0"/>
    </xf>
    <xf numFmtId="49" fontId="13" fillId="0" borderId="20" xfId="0" applyNumberFormat="1" applyFont="1" applyBorder="1" applyAlignment="1" applyProtection="1">
      <protection locked="0"/>
    </xf>
    <xf numFmtId="49" fontId="12" fillId="0" borderId="21" xfId="0" applyNumberFormat="1" applyFont="1" applyBorder="1" applyAlignment="1" applyProtection="1">
      <alignment horizontal="left"/>
      <protection locked="0"/>
    </xf>
    <xf numFmtId="49" fontId="4" fillId="0" borderId="21" xfId="0" applyNumberFormat="1" applyFont="1" applyBorder="1" applyAlignment="1" applyProtection="1">
      <alignment horizontal="center"/>
      <protection locked="0"/>
    </xf>
    <xf numFmtId="49" fontId="14" fillId="0" borderId="21" xfId="0" applyNumberFormat="1" applyFont="1" applyBorder="1" applyAlignment="1" applyProtection="1">
      <alignment vertical="top"/>
      <protection locked="0"/>
    </xf>
    <xf numFmtId="49" fontId="14" fillId="0" borderId="21" xfId="0" applyNumberFormat="1" applyFont="1" applyBorder="1" applyAlignment="1" applyProtection="1">
      <alignment horizontal="left" vertical="top"/>
      <protection locked="0"/>
    </xf>
    <xf numFmtId="49" fontId="14" fillId="0" borderId="21" xfId="0" applyNumberFormat="1" applyFont="1" applyBorder="1" applyAlignment="1" applyProtection="1">
      <alignment horizontal="center" vertical="top"/>
      <protection locked="0"/>
    </xf>
    <xf numFmtId="49" fontId="11" fillId="0" borderId="21" xfId="0" applyNumberFormat="1" applyFont="1" applyBorder="1" applyAlignment="1" applyProtection="1">
      <alignment horizontal="center"/>
      <protection locked="0"/>
    </xf>
    <xf numFmtId="49" fontId="19" fillId="0" borderId="13" xfId="0" applyNumberFormat="1" applyFont="1" applyBorder="1" applyAlignment="1" applyProtection="1">
      <alignment horizontal="center"/>
      <protection locked="0"/>
    </xf>
    <xf numFmtId="49" fontId="7" fillId="0" borderId="0" xfId="0" applyNumberFormat="1" applyFont="1" applyAlignment="1" applyProtection="1">
      <alignment horizontal="center"/>
      <protection locked="0"/>
    </xf>
    <xf numFmtId="49" fontId="20" fillId="0" borderId="21" xfId="0" applyNumberFormat="1" applyFont="1" applyBorder="1" applyAlignment="1" applyProtection="1">
      <alignment horizontal="center" vertical="top"/>
      <protection locked="0"/>
    </xf>
    <xf numFmtId="49" fontId="14" fillId="0" borderId="0" xfId="0" applyNumberFormat="1" applyFont="1" applyAlignment="1" applyProtection="1">
      <alignment horizontal="center" vertical="top"/>
      <protection locked="0"/>
    </xf>
    <xf numFmtId="49" fontId="11" fillId="0" borderId="21" xfId="0" applyNumberFormat="1" applyFont="1" applyBorder="1" applyAlignment="1" applyProtection="1">
      <alignment horizontal="left" wrapText="1"/>
      <protection locked="0"/>
    </xf>
    <xf numFmtId="49" fontId="11" fillId="0" borderId="23" xfId="0" applyNumberFormat="1" applyFont="1" applyBorder="1" applyAlignment="1" applyProtection="1">
      <protection locked="0"/>
    </xf>
    <xf numFmtId="49" fontId="7" fillId="0" borderId="13" xfId="0" applyNumberFormat="1" applyFont="1" applyBorder="1" applyAlignment="1" applyProtection="1">
      <alignment horizontal="left"/>
      <protection locked="0"/>
    </xf>
    <xf numFmtId="49" fontId="7" fillId="0" borderId="0" xfId="0" applyNumberFormat="1" applyFont="1" applyAlignment="1" applyProtection="1">
      <protection locked="0"/>
    </xf>
    <xf numFmtId="49" fontId="7" fillId="0" borderId="0" xfId="0" applyNumberFormat="1" applyFont="1" applyAlignment="1" applyProtection="1">
      <alignment horizontal="left"/>
      <protection locked="0"/>
    </xf>
    <xf numFmtId="49" fontId="13" fillId="0" borderId="14" xfId="0" applyNumberFormat="1" applyFont="1" applyBorder="1" applyAlignment="1" applyProtection="1">
      <protection locked="0"/>
    </xf>
    <xf numFmtId="49" fontId="12" fillId="0" borderId="0" xfId="0" applyNumberFormat="1" applyFont="1" applyAlignment="1" applyProtection="1">
      <alignment horizontal="left"/>
      <protection locked="0"/>
    </xf>
    <xf numFmtId="49" fontId="4" fillId="0" borderId="0" xfId="0" applyNumberFormat="1" applyFont="1" applyAlignment="1" applyProtection="1">
      <alignment horizontal="center"/>
      <protection locked="0"/>
    </xf>
    <xf numFmtId="49" fontId="14" fillId="0" borderId="0" xfId="0" applyNumberFormat="1" applyFont="1" applyAlignment="1" applyProtection="1">
      <alignment horizontal="left" vertical="top"/>
      <protection locked="0"/>
    </xf>
    <xf numFmtId="49" fontId="12" fillId="0" borderId="13" xfId="0" applyNumberFormat="1" applyFont="1" applyBorder="1" applyAlignment="1" applyProtection="1">
      <alignment horizontal="left"/>
      <protection locked="0"/>
    </xf>
    <xf numFmtId="49" fontId="13" fillId="0" borderId="0" xfId="0" applyNumberFormat="1" applyFont="1" applyAlignment="1" applyProtection="1">
      <alignment horizontal="left" vertical="center" wrapText="1"/>
      <protection locked="0"/>
    </xf>
    <xf numFmtId="49" fontId="33" fillId="9" borderId="4" xfId="0" applyNumberFormat="1" applyFont="1" applyFill="1" applyBorder="1" applyAlignment="1" applyProtection="1">
      <alignment horizontal="left" vertical="center"/>
      <protection locked="0"/>
    </xf>
    <xf numFmtId="0" fontId="33" fillId="14" borderId="4" xfId="0" quotePrefix="1" applyNumberFormat="1" applyFont="1" applyFill="1" applyBorder="1" applyAlignment="1" applyProtection="1">
      <alignment horizontal="center"/>
      <protection locked="0"/>
    </xf>
    <xf numFmtId="49" fontId="7" fillId="0" borderId="13" xfId="0" applyNumberFormat="1" applyFont="1" applyBorder="1" applyAlignment="1" applyProtection="1">
      <alignment wrapText="1"/>
      <protection locked="0"/>
    </xf>
    <xf numFmtId="49" fontId="14" fillId="0" borderId="21" xfId="0" applyNumberFormat="1" applyFont="1" applyBorder="1" applyAlignment="1" applyProtection="1">
      <alignment vertical="top" wrapText="1"/>
      <protection locked="0"/>
    </xf>
    <xf numFmtId="0" fontId="10" fillId="2" borderId="4" xfId="0" applyNumberFormat="1" applyFont="1" applyFill="1" applyBorder="1" applyAlignment="1" applyProtection="1">
      <alignment horizontal="center" vertical="center" wrapText="1"/>
      <protection locked="0"/>
    </xf>
    <xf numFmtId="49" fontId="21" fillId="0" borderId="0" xfId="0" applyNumberFormat="1" applyFont="1" applyAlignment="1" applyProtection="1">
      <alignment horizontal="center" vertical="center"/>
      <protection locked="0"/>
    </xf>
    <xf numFmtId="49" fontId="11" fillId="0" borderId="4" xfId="0" applyNumberFormat="1" applyFont="1" applyBorder="1" applyAlignment="1" applyProtection="1">
      <alignment horizontal="center" vertical="center"/>
      <protection locked="0"/>
    </xf>
    <xf numFmtId="49" fontId="10" fillId="12" borderId="4" xfId="0" applyNumberFormat="1" applyFont="1" applyFill="1" applyBorder="1" applyAlignment="1" applyProtection="1">
      <alignment horizontal="center" vertical="center" wrapText="1"/>
      <protection locked="0"/>
    </xf>
    <xf numFmtId="49" fontId="7" fillId="7" borderId="4" xfId="0" applyNumberFormat="1" applyFont="1" applyFill="1" applyBorder="1" applyAlignment="1">
      <alignment horizontal="center" vertical="center" wrapText="1"/>
    </xf>
    <xf numFmtId="49" fontId="4" fillId="14" borderId="4" xfId="0" applyNumberFormat="1" applyFont="1" applyFill="1" applyBorder="1" applyAlignment="1">
      <alignment horizontal="center"/>
    </xf>
    <xf numFmtId="49" fontId="7" fillId="0" borderId="4" xfId="0" applyNumberFormat="1" applyFont="1" applyBorder="1" applyAlignment="1">
      <alignment horizontal="left" vertical="center" wrapText="1"/>
    </xf>
    <xf numFmtId="0" fontId="4" fillId="14" borderId="4" xfId="0" applyNumberFormat="1" applyFont="1" applyFill="1" applyBorder="1" applyAlignment="1" applyProtection="1">
      <alignment horizontal="center" vertical="center"/>
      <protection locked="0"/>
    </xf>
    <xf numFmtId="49" fontId="27" fillId="5" borderId="4" xfId="0" applyNumberFormat="1" applyFont="1" applyFill="1" applyBorder="1" applyAlignment="1">
      <alignment horizontal="center" vertical="center"/>
    </xf>
    <xf numFmtId="49" fontId="7" fillId="2" borderId="4" xfId="0" applyNumberFormat="1" applyFont="1" applyFill="1" applyBorder="1" applyAlignment="1" applyProtection="1">
      <alignment horizontal="centerContinuous" vertical="center"/>
      <protection locked="0"/>
    </xf>
    <xf numFmtId="49" fontId="14" fillId="2" borderId="4" xfId="0" applyNumberFormat="1" applyFont="1" applyFill="1" applyBorder="1" applyAlignment="1" applyProtection="1">
      <alignment horizontal="centerContinuous" vertical="center"/>
      <protection locked="0"/>
    </xf>
    <xf numFmtId="49" fontId="4" fillId="0" borderId="4" xfId="0" applyNumberFormat="1" applyFont="1" applyBorder="1" applyAlignment="1" applyProtection="1">
      <alignment horizontal="center" vertical="center"/>
      <protection locked="0"/>
    </xf>
    <xf numFmtId="0" fontId="4" fillId="6" borderId="4" xfId="0" applyNumberFormat="1" applyFont="1" applyFill="1" applyBorder="1" applyAlignment="1" applyProtection="1">
      <alignment horizontal="center" vertical="center"/>
      <protection locked="0"/>
    </xf>
    <xf numFmtId="49" fontId="7" fillId="2" borderId="4" xfId="0" applyNumberFormat="1" applyFont="1" applyFill="1" applyBorder="1" applyAlignment="1" applyProtection="1">
      <alignment horizontal="center" vertical="center"/>
      <protection locked="0"/>
    </xf>
    <xf numFmtId="49" fontId="45" fillId="14" borderId="4" xfId="0" quotePrefix="1" applyNumberFormat="1" applyFont="1" applyFill="1" applyBorder="1" applyAlignment="1" applyProtection="1">
      <alignment vertical="center" wrapText="1"/>
      <protection locked="0"/>
    </xf>
    <xf numFmtId="49" fontId="45" fillId="14" borderId="4" xfId="0" applyNumberFormat="1" applyFont="1" applyFill="1" applyBorder="1" applyAlignment="1" applyProtection="1">
      <alignment vertical="center" wrapText="1"/>
      <protection locked="0"/>
    </xf>
    <xf numFmtId="176" fontId="8" fillId="13" borderId="4" xfId="3" applyFont="1" applyBorder="1" applyAlignment="1">
      <alignment horizontal="center" vertical="center"/>
    </xf>
    <xf numFmtId="176" fontId="7" fillId="13" borderId="4" xfId="3" applyFont="1" applyBorder="1" applyAlignment="1">
      <alignment horizontal="center" vertical="center" wrapText="1"/>
    </xf>
    <xf numFmtId="176" fontId="22" fillId="13" borderId="4" xfId="3" applyFont="1" applyBorder="1" applyAlignment="1">
      <alignment horizontal="center" vertical="center" wrapText="1"/>
    </xf>
    <xf numFmtId="49" fontId="30" fillId="2" borderId="4" xfId="3" applyNumberFormat="1" applyFont="1" applyFill="1" applyBorder="1" applyAlignment="1">
      <alignment horizontal="center" vertical="center" wrapText="1"/>
    </xf>
    <xf numFmtId="49" fontId="31" fillId="2" borderId="4" xfId="3" applyNumberFormat="1" applyFont="1" applyFill="1" applyBorder="1" applyAlignment="1">
      <alignment horizontal="center" vertical="center" wrapText="1"/>
    </xf>
    <xf numFmtId="49" fontId="4" fillId="13" borderId="4" xfId="3" applyNumberFormat="1" applyFont="1" applyBorder="1" applyAlignment="1">
      <alignment horizontal="center" vertical="center" wrapText="1"/>
    </xf>
    <xf numFmtId="49" fontId="4" fillId="13" borderId="4" xfId="3" applyNumberFormat="1" applyFont="1" applyBorder="1" applyAlignment="1">
      <alignment horizontal="left" vertical="center" wrapText="1"/>
    </xf>
    <xf numFmtId="49" fontId="4" fillId="0" borderId="4" xfId="3" applyNumberFormat="1" applyFont="1" applyFill="1" applyBorder="1" applyAlignment="1">
      <alignment horizontal="center" vertical="center" wrapText="1"/>
    </xf>
    <xf numFmtId="49" fontId="4" fillId="13" borderId="4" xfId="3" applyNumberFormat="1" applyFont="1" applyBorder="1" applyAlignment="1">
      <alignment horizontal="center" vertical="center"/>
    </xf>
    <xf numFmtId="49" fontId="45" fillId="6" borderId="4" xfId="3" applyNumberFormat="1" applyFont="1" applyFill="1" applyBorder="1" applyAlignment="1">
      <alignment horizontal="center" vertical="center"/>
    </xf>
    <xf numFmtId="49" fontId="45" fillId="6" borderId="4" xfId="3" applyNumberFormat="1" applyFont="1" applyFill="1" applyBorder="1" applyAlignment="1">
      <alignment horizontal="center" vertical="center" wrapText="1"/>
    </xf>
    <xf numFmtId="49" fontId="45" fillId="13" borderId="4" xfId="3" applyNumberFormat="1" applyFont="1" applyBorder="1" applyAlignment="1">
      <alignment horizontal="center" vertical="center" wrapText="1"/>
    </xf>
    <xf numFmtId="49" fontId="45" fillId="6" borderId="4" xfId="3" applyNumberFormat="1" applyFont="1" applyFill="1" applyBorder="1" applyAlignment="1">
      <alignment horizontal="left" vertical="center" wrapText="1"/>
    </xf>
    <xf numFmtId="49" fontId="45" fillId="13" borderId="4" xfId="3" applyNumberFormat="1" applyFont="1" applyBorder="1" applyAlignment="1">
      <alignment horizontal="center" vertical="center"/>
    </xf>
    <xf numFmtId="49" fontId="45" fillId="13" borderId="4" xfId="3" applyNumberFormat="1" applyFont="1" applyBorder="1" applyAlignment="1">
      <alignment horizontal="left" vertical="center" wrapText="1"/>
    </xf>
    <xf numFmtId="49" fontId="8" fillId="0" borderId="0" xfId="0" applyNumberFormat="1" applyFont="1" applyAlignment="1" applyProtection="1">
      <alignment horizontal="left"/>
      <protection locked="0"/>
    </xf>
    <xf numFmtId="49" fontId="7" fillId="0" borderId="4" xfId="0" applyNumberFormat="1" applyFont="1" applyBorder="1" applyAlignment="1" applyProtection="1">
      <alignment horizontal="center" vertical="center" wrapText="1"/>
      <protection locked="0"/>
    </xf>
    <xf numFmtId="49" fontId="4" fillId="0" borderId="0" xfId="0" applyNumberFormat="1" applyFont="1" applyAlignment="1" applyProtection="1">
      <alignment horizontal="left"/>
      <protection locked="0"/>
    </xf>
    <xf numFmtId="49" fontId="7" fillId="0" borderId="4" xfId="0" applyNumberFormat="1" applyFont="1" applyBorder="1" applyAlignment="1" applyProtection="1">
      <alignment horizontal="center" vertical="center"/>
      <protection locked="0"/>
    </xf>
    <xf numFmtId="49" fontId="59" fillId="14" borderId="4" xfId="0" applyNumberFormat="1" applyFont="1" applyFill="1" applyBorder="1" applyProtection="1">
      <alignment vertical="center"/>
      <protection locked="0"/>
    </xf>
    <xf numFmtId="49" fontId="29" fillId="0" borderId="0" xfId="0" applyNumberFormat="1" applyFont="1" applyAlignment="1" applyProtection="1">
      <alignment horizontal="left" vertical="center" wrapText="1"/>
      <protection locked="0"/>
    </xf>
    <xf numFmtId="49" fontId="4" fillId="14" borderId="4" xfId="0" applyNumberFormat="1" applyFont="1" applyFill="1" applyBorder="1" applyAlignment="1" applyProtection="1">
      <alignment horizontal="center" vertical="center"/>
      <protection locked="0"/>
    </xf>
    <xf numFmtId="49" fontId="4" fillId="14" borderId="4" xfId="0" applyNumberFormat="1" applyFont="1" applyFill="1" applyBorder="1" applyAlignment="1" applyProtection="1">
      <alignment horizontal="center"/>
      <protection locked="0"/>
    </xf>
    <xf numFmtId="49" fontId="7" fillId="10" borderId="4" xfId="0" applyNumberFormat="1" applyFont="1" applyFill="1" applyBorder="1" applyAlignment="1">
      <alignment horizontal="center" vertical="center" wrapText="1"/>
    </xf>
    <xf numFmtId="49" fontId="25" fillId="5" borderId="4" xfId="0" applyNumberFormat="1" applyFont="1" applyFill="1" applyBorder="1" applyAlignment="1"/>
    <xf numFmtId="49" fontId="4" fillId="0" borderId="4" xfId="0" applyNumberFormat="1" applyFont="1" applyBorder="1" applyAlignment="1">
      <alignment horizontal="center"/>
    </xf>
    <xf numFmtId="49" fontId="4" fillId="0" borderId="4" xfId="0" applyNumberFormat="1" applyFont="1" applyBorder="1" applyAlignment="1">
      <alignment horizontal="center" vertical="center"/>
    </xf>
    <xf numFmtId="49" fontId="4" fillId="14" borderId="4" xfId="0" applyNumberFormat="1" applyFont="1" applyFill="1" applyBorder="1" applyAlignment="1" applyProtection="1">
      <alignment horizontal="center" wrapText="1"/>
      <protection locked="0"/>
    </xf>
    <xf numFmtId="49" fontId="4" fillId="5" borderId="4" xfId="0" applyNumberFormat="1" applyFont="1" applyFill="1" applyBorder="1" applyAlignment="1">
      <alignment horizontal="center"/>
    </xf>
    <xf numFmtId="49" fontId="7" fillId="0" borderId="4" xfId="0" applyNumberFormat="1" applyFont="1" applyBorder="1" applyAlignment="1">
      <alignment horizontal="center" vertical="center"/>
    </xf>
    <xf numFmtId="49" fontId="7" fillId="11" borderId="4" xfId="0" applyNumberFormat="1" applyFont="1" applyFill="1" applyBorder="1" applyAlignment="1">
      <alignment horizontal="center" vertical="center" wrapText="1"/>
    </xf>
    <xf numFmtId="49" fontId="33" fillId="9" borderId="4" xfId="0" applyNumberFormat="1" applyFont="1" applyFill="1" applyBorder="1" applyAlignment="1" applyProtection="1">
      <alignment wrapText="1"/>
      <protection locked="0"/>
    </xf>
    <xf numFmtId="49" fontId="33" fillId="9" borderId="4" xfId="0" applyNumberFormat="1" applyFont="1" applyFill="1" applyBorder="1" applyAlignment="1" applyProtection="1">
      <alignment horizontal="center" wrapText="1"/>
      <protection locked="0"/>
    </xf>
    <xf numFmtId="0" fontId="33" fillId="14" borderId="4" xfId="0" quotePrefix="1" applyNumberFormat="1" applyFont="1" applyFill="1" applyBorder="1" applyAlignment="1" applyProtection="1">
      <alignment horizontal="center" wrapText="1"/>
      <protection locked="0"/>
    </xf>
    <xf numFmtId="49" fontId="33" fillId="14" borderId="4" xfId="0" applyNumberFormat="1" applyFont="1" applyFill="1" applyBorder="1" applyAlignment="1" applyProtection="1">
      <alignment horizontal="center" wrapText="1"/>
      <protection locked="0"/>
    </xf>
    <xf numFmtId="49" fontId="33" fillId="0" borderId="4" xfId="0" applyNumberFormat="1" applyFont="1" applyBorder="1" applyAlignment="1" applyProtection="1">
      <alignment wrapText="1"/>
      <protection locked="0"/>
    </xf>
    <xf numFmtId="0" fontId="52" fillId="14" borderId="4" xfId="0" quotePrefix="1" applyNumberFormat="1" applyFont="1" applyFill="1" applyBorder="1" applyAlignment="1" applyProtection="1">
      <alignment horizontal="center"/>
      <protection locked="0"/>
    </xf>
    <xf numFmtId="0" fontId="52" fillId="14" borderId="4" xfId="0" quotePrefix="1" applyNumberFormat="1" applyFont="1" applyFill="1" applyBorder="1" applyAlignment="1" applyProtection="1">
      <alignment horizontal="center" wrapText="1"/>
      <protection locked="0"/>
    </xf>
    <xf numFmtId="49" fontId="11" fillId="0" borderId="11" xfId="0" applyNumberFormat="1" applyFont="1" applyBorder="1" applyAlignment="1" applyProtection="1">
      <alignment horizontal="center" vertical="center" wrapText="1"/>
      <protection locked="0"/>
    </xf>
    <xf numFmtId="49" fontId="52" fillId="9" borderId="4" xfId="0" applyNumberFormat="1" applyFont="1" applyFill="1" applyBorder="1" applyAlignment="1" applyProtection="1">
      <alignment horizontal="left"/>
      <protection locked="0"/>
    </xf>
    <xf numFmtId="49" fontId="52" fillId="9" borderId="4" xfId="0" applyNumberFormat="1" applyFont="1" applyFill="1" applyBorder="1" applyAlignment="1" applyProtection="1">
      <alignment horizontal="center"/>
      <protection locked="0"/>
    </xf>
    <xf numFmtId="49" fontId="33" fillId="13" borderId="4" xfId="0" applyNumberFormat="1" applyFont="1" applyFill="1" applyBorder="1" applyAlignment="1" applyProtection="1">
      <protection locked="0"/>
    </xf>
    <xf numFmtId="0" fontId="60" fillId="13" borderId="0" xfId="1" applyFont="1" applyFill="1">
      <alignment vertical="top"/>
      <protection locked="0"/>
    </xf>
    <xf numFmtId="49" fontId="8" fillId="0" borderId="18" xfId="0" applyNumberFormat="1" applyFont="1" applyBorder="1" applyAlignment="1" applyProtection="1">
      <protection locked="0"/>
    </xf>
    <xf numFmtId="49" fontId="8" fillId="0" borderId="19" xfId="0" applyNumberFormat="1" applyFont="1" applyBorder="1" applyAlignment="1" applyProtection="1">
      <protection locked="0"/>
    </xf>
    <xf numFmtId="49" fontId="8" fillId="0" borderId="11" xfId="0" applyNumberFormat="1" applyFont="1" applyBorder="1" applyAlignment="1" applyProtection="1">
      <protection locked="0"/>
    </xf>
    <xf numFmtId="49" fontId="18" fillId="0" borderId="0" xfId="0" applyNumberFormat="1" applyFont="1" applyAlignment="1" applyProtection="1">
      <protection locked="0"/>
    </xf>
    <xf numFmtId="49" fontId="8" fillId="0" borderId="0" xfId="0" applyNumberFormat="1" applyFont="1" applyAlignment="1" applyProtection="1">
      <alignment horizontal="center"/>
      <protection locked="0"/>
    </xf>
    <xf numFmtId="49" fontId="61" fillId="0" borderId="0" xfId="0" applyNumberFormat="1" applyFont="1" applyAlignment="1" applyProtection="1">
      <alignment horizontal="center"/>
      <protection locked="0"/>
    </xf>
    <xf numFmtId="49" fontId="6" fillId="0" borderId="0" xfId="0" applyNumberFormat="1" applyFont="1" applyAlignment="1" applyProtection="1">
      <protection locked="0"/>
    </xf>
    <xf numFmtId="49" fontId="8" fillId="0" borderId="4" xfId="0" applyNumberFormat="1" applyFont="1" applyBorder="1" applyAlignment="1">
      <alignment horizontal="center" vertical="top" wrapText="1"/>
    </xf>
    <xf numFmtId="49" fontId="6" fillId="13" borderId="0" xfId="3" applyNumberFormat="1" applyFont="1" applyAlignment="1" applyProtection="1">
      <protection locked="0"/>
    </xf>
    <xf numFmtId="49" fontId="9" fillId="15" borderId="4" xfId="3" applyNumberFormat="1" applyFont="1" applyFill="1" applyBorder="1" applyAlignment="1" applyProtection="1">
      <alignment horizontal="center" vertical="top"/>
      <protection locked="0"/>
    </xf>
    <xf numFmtId="49" fontId="9" fillId="15" borderId="4" xfId="3" applyNumberFormat="1" applyFont="1" applyFill="1" applyBorder="1" applyAlignment="1" applyProtection="1">
      <alignment vertical="center" wrapText="1"/>
      <protection locked="0"/>
    </xf>
    <xf numFmtId="49" fontId="9" fillId="6" borderId="4" xfId="3" applyNumberFormat="1" applyFont="1" applyFill="1" applyBorder="1" applyAlignment="1" applyProtection="1">
      <alignment horizontal="center" vertical="top"/>
      <protection locked="0"/>
    </xf>
    <xf numFmtId="0" fontId="9" fillId="6" borderId="4" xfId="3" applyNumberFormat="1" applyFont="1" applyFill="1" applyBorder="1" applyProtection="1">
      <alignment vertical="center"/>
      <protection locked="0"/>
    </xf>
    <xf numFmtId="49" fontId="9" fillId="15" borderId="4" xfId="3" applyNumberFormat="1" applyFont="1" applyFill="1" applyBorder="1" applyProtection="1">
      <alignment vertical="center"/>
      <protection locked="0"/>
    </xf>
    <xf numFmtId="0" fontId="9" fillId="15" borderId="4" xfId="3" applyNumberFormat="1" applyFont="1" applyFill="1" applyBorder="1" applyProtection="1">
      <alignment vertical="center"/>
      <protection locked="0"/>
    </xf>
    <xf numFmtId="49" fontId="9" fillId="12" borderId="4" xfId="3" applyNumberFormat="1" applyFont="1" applyFill="1" applyBorder="1" applyAlignment="1" applyProtection="1">
      <alignment horizontal="center" vertical="top"/>
      <protection locked="0"/>
    </xf>
    <xf numFmtId="49" fontId="9" fillId="12" borderId="4" xfId="3" applyNumberFormat="1" applyFont="1" applyFill="1" applyBorder="1" applyAlignment="1" applyProtection="1">
      <alignment horizontal="left" vertical="top"/>
      <protection locked="0"/>
    </xf>
    <xf numFmtId="49" fontId="63" fillId="12" borderId="4" xfId="3" applyNumberFormat="1" applyFont="1" applyFill="1" applyBorder="1" applyAlignment="1" applyProtection="1">
      <alignment horizontal="center" vertical="top" wrapText="1"/>
      <protection locked="0"/>
    </xf>
    <xf numFmtId="49" fontId="63" fillId="12" borderId="4" xfId="3" applyNumberFormat="1" applyFont="1" applyFill="1" applyBorder="1" applyAlignment="1" applyProtection="1">
      <alignment horizontal="left" vertical="top" wrapText="1"/>
      <protection locked="0"/>
    </xf>
    <xf numFmtId="176" fontId="62" fillId="8" borderId="0" xfId="2" applyFont="1" applyAlignment="1" applyProtection="1">
      <alignment vertical="top"/>
      <protection locked="0"/>
    </xf>
    <xf numFmtId="0" fontId="8" fillId="8" borderId="0" xfId="2" applyNumberFormat="1" applyFont="1" applyAlignment="1" applyProtection="1">
      <protection locked="0"/>
    </xf>
    <xf numFmtId="49" fontId="6" fillId="0" borderId="4" xfId="0" applyNumberFormat="1" applyFont="1" applyBorder="1" applyAlignment="1" applyProtection="1">
      <alignment horizontal="center" vertical="center"/>
      <protection locked="0"/>
    </xf>
    <xf numFmtId="49" fontId="8" fillId="0" borderId="4" xfId="0" applyNumberFormat="1" applyFont="1" applyBorder="1" applyAlignment="1" applyProtection="1">
      <alignment horizontal="center" vertical="center"/>
      <protection locked="0"/>
    </xf>
    <xf numFmtId="49" fontId="8" fillId="0" borderId="4" xfId="0" applyNumberFormat="1" applyFont="1" applyBorder="1" applyAlignment="1" applyProtection="1">
      <alignment horizontal="left" vertical="center" wrapText="1"/>
      <protection locked="0"/>
    </xf>
    <xf numFmtId="49" fontId="8" fillId="0" borderId="4" xfId="0" applyNumberFormat="1" applyFont="1" applyBorder="1" applyAlignment="1" applyProtection="1">
      <alignment horizontal="left" vertical="center"/>
      <protection locked="0"/>
    </xf>
    <xf numFmtId="176" fontId="62" fillId="8" borderId="0" xfId="2" applyFont="1" applyAlignment="1" applyProtection="1">
      <alignment vertical="center" wrapText="1"/>
      <protection locked="0"/>
    </xf>
    <xf numFmtId="49" fontId="8" fillId="6" borderId="0" xfId="0" applyNumberFormat="1" applyFont="1" applyFill="1" applyAlignment="1" applyProtection="1">
      <protection locked="0"/>
    </xf>
    <xf numFmtId="49" fontId="11" fillId="0" borderId="4" xfId="0" applyNumberFormat="1" applyFont="1" applyBorder="1" applyAlignment="1" applyProtection="1">
      <protection locked="0"/>
    </xf>
    <xf numFmtId="49" fontId="8" fillId="0" borderId="0" xfId="0" applyNumberFormat="1" applyFont="1" applyAlignment="1" applyProtection="1">
      <alignment horizontal="center" vertical="center"/>
      <protection locked="0"/>
    </xf>
    <xf numFmtId="49" fontId="64" fillId="0" borderId="0" xfId="0" applyNumberFormat="1" applyFont="1" applyAlignment="1" applyProtection="1">
      <alignment horizontal="center"/>
      <protection locked="0"/>
    </xf>
    <xf numFmtId="0" fontId="8" fillId="0" borderId="0" xfId="0" applyNumberFormat="1" applyFont="1" applyAlignment="1" applyProtection="1">
      <protection locked="0"/>
    </xf>
    <xf numFmtId="49" fontId="4" fillId="8" borderId="4" xfId="0" applyNumberFormat="1" applyFont="1" applyFill="1" applyBorder="1" applyAlignment="1">
      <alignment horizontal="center" vertical="center"/>
    </xf>
    <xf numFmtId="49" fontId="65" fillId="0" borderId="4" xfId="0" applyNumberFormat="1" applyFont="1" applyBorder="1" applyAlignment="1">
      <alignment horizontal="center" vertical="center"/>
    </xf>
    <xf numFmtId="0" fontId="4" fillId="0" borderId="4" xfId="0" applyNumberFormat="1" applyFont="1" applyBorder="1" applyAlignment="1">
      <alignment horizontal="center" vertical="center"/>
    </xf>
    <xf numFmtId="0" fontId="4" fillId="14" borderId="4" xfId="0" applyNumberFormat="1" applyFont="1" applyFill="1" applyBorder="1" applyAlignment="1" applyProtection="1">
      <alignment horizontal="center" vertical="center" wrapText="1"/>
      <protection locked="0"/>
    </xf>
    <xf numFmtId="176" fontId="4" fillId="0" borderId="4" xfId="0" applyFont="1" applyBorder="1" applyAlignment="1">
      <alignment horizontal="center" vertical="center" wrapText="1"/>
    </xf>
    <xf numFmtId="176" fontId="21" fillId="0" borderId="0" xfId="0" applyFont="1" applyAlignment="1">
      <alignment vertical="center" wrapText="1"/>
    </xf>
    <xf numFmtId="49" fontId="25" fillId="8" borderId="0" xfId="0" applyNumberFormat="1" applyFont="1" applyFill="1" applyAlignment="1"/>
    <xf numFmtId="49" fontId="14" fillId="8" borderId="0" xfId="0" applyNumberFormat="1" applyFont="1" applyFill="1" applyAlignment="1">
      <alignment horizontal="center" vertical="center" wrapText="1"/>
    </xf>
    <xf numFmtId="49" fontId="7" fillId="8" borderId="4" xfId="0" applyNumberFormat="1" applyFont="1" applyFill="1" applyBorder="1" applyAlignment="1">
      <alignment horizontal="left" vertical="center" wrapText="1"/>
    </xf>
    <xf numFmtId="176" fontId="4" fillId="8" borderId="4" xfId="0" applyFont="1" applyFill="1" applyBorder="1" applyAlignment="1">
      <alignment horizontal="center" vertical="center" wrapText="1"/>
    </xf>
    <xf numFmtId="0" fontId="8" fillId="13" borderId="0" xfId="3" applyNumberFormat="1" applyFont="1" applyAlignment="1"/>
    <xf numFmtId="0" fontId="8" fillId="0" borderId="0" xfId="3" applyNumberFormat="1" applyFont="1" applyFill="1" applyAlignment="1"/>
    <xf numFmtId="49" fontId="8" fillId="0" borderId="4" xfId="0" applyNumberFormat="1" applyFont="1" applyBorder="1" applyAlignment="1" applyProtection="1">
      <protection locked="0"/>
    </xf>
    <xf numFmtId="49" fontId="56" fillId="0" borderId="0" xfId="0" applyNumberFormat="1" applyFont="1" applyAlignment="1" applyProtection="1">
      <protection locked="0"/>
    </xf>
    <xf numFmtId="49" fontId="56" fillId="0" borderId="0" xfId="0" applyNumberFormat="1" applyFont="1" applyAlignment="1" applyProtection="1">
      <alignment horizontal="left"/>
      <protection locked="0"/>
    </xf>
    <xf numFmtId="49" fontId="4" fillId="13" borderId="38" xfId="7" applyNumberFormat="1" applyFont="1" applyBorder="1" applyAlignment="1" applyProtection="1">
      <alignment horizontal="center" vertical="center"/>
      <protection locked="0"/>
    </xf>
    <xf numFmtId="49" fontId="4" fillId="13" borderId="37" xfId="7" applyNumberFormat="1" applyFont="1" applyBorder="1" applyAlignment="1" applyProtection="1">
      <alignment horizontal="center" vertical="center"/>
      <protection locked="0"/>
    </xf>
    <xf numFmtId="49" fontId="4" fillId="13" borderId="39" xfId="7" applyNumberFormat="1" applyFont="1" applyBorder="1" applyAlignment="1" applyProtection="1">
      <alignment horizontal="center" vertical="center"/>
      <protection locked="0"/>
    </xf>
    <xf numFmtId="49" fontId="4" fillId="13" borderId="4" xfId="8" applyNumberFormat="1" applyFont="1" applyBorder="1" applyAlignment="1" applyProtection="1">
      <alignment horizontal="center" vertical="center" wrapText="1"/>
      <protection locked="0"/>
    </xf>
    <xf numFmtId="49" fontId="79" fillId="13" borderId="4" xfId="8" applyNumberFormat="1" applyFont="1" applyBorder="1" applyAlignment="1" applyProtection="1">
      <alignment horizontal="center" vertical="center"/>
      <protection locked="0"/>
    </xf>
    <xf numFmtId="49" fontId="4" fillId="13" borderId="4" xfId="8" applyNumberFormat="1" applyFont="1" applyBorder="1" applyAlignment="1" applyProtection="1">
      <alignment horizontal="center" vertical="center"/>
      <protection locked="0"/>
    </xf>
    <xf numFmtId="49" fontId="4" fillId="0" borderId="4" xfId="0" applyNumberFormat="1" applyFont="1" applyBorder="1" applyAlignment="1" applyProtection="1">
      <alignment horizontal="center" vertical="center" wrapText="1"/>
      <protection locked="0"/>
    </xf>
    <xf numFmtId="49" fontId="77" fillId="0" borderId="4" xfId="0" applyNumberFormat="1" applyFont="1" applyBorder="1" applyAlignment="1" applyProtection="1">
      <alignment horizontal="center" vertical="center" wrapText="1"/>
      <protection locked="0"/>
    </xf>
    <xf numFmtId="49" fontId="78" fillId="0" borderId="4" xfId="0" applyNumberFormat="1" applyFont="1" applyBorder="1" applyAlignment="1" applyProtection="1">
      <alignment horizontal="center" vertical="center" wrapText="1"/>
      <protection locked="0"/>
    </xf>
    <xf numFmtId="49" fontId="79" fillId="0" borderId="4" xfId="0" applyNumberFormat="1" applyFont="1" applyBorder="1" applyAlignment="1" applyProtection="1">
      <alignment horizontal="center" vertical="center"/>
      <protection locked="0"/>
    </xf>
    <xf numFmtId="49" fontId="30" fillId="2" borderId="18" xfId="0" applyNumberFormat="1" applyFont="1" applyFill="1" applyBorder="1" applyAlignment="1" applyProtection="1">
      <alignment horizontal="center" vertical="center" wrapText="1"/>
      <protection locked="0"/>
    </xf>
    <xf numFmtId="49" fontId="31" fillId="2" borderId="18" xfId="0" applyNumberFormat="1" applyFont="1" applyFill="1" applyBorder="1" applyAlignment="1" applyProtection="1">
      <alignment horizontal="center" vertical="center" wrapText="1"/>
      <protection locked="0"/>
    </xf>
    <xf numFmtId="49" fontId="69" fillId="0" borderId="4" xfId="0" applyNumberFormat="1" applyFont="1" applyBorder="1" applyAlignment="1" applyProtection="1">
      <alignment horizontal="center" vertical="center" wrapText="1"/>
      <protection locked="0"/>
    </xf>
    <xf numFmtId="49" fontId="4" fillId="13" borderId="4" xfId="78" applyNumberFormat="1" applyFont="1" applyBorder="1" applyAlignment="1" applyProtection="1">
      <alignment horizontal="center" vertical="center" wrapText="1"/>
      <protection locked="0"/>
    </xf>
    <xf numFmtId="49" fontId="79" fillId="13" borderId="4" xfId="78" applyNumberFormat="1" applyFont="1" applyBorder="1" applyAlignment="1" applyProtection="1">
      <alignment horizontal="center" vertical="center"/>
      <protection locked="0"/>
    </xf>
    <xf numFmtId="49" fontId="4" fillId="14" borderId="29" xfId="0" applyNumberFormat="1" applyFont="1" applyFill="1" applyBorder="1" applyAlignment="1" applyProtection="1">
      <alignment horizontal="center" vertical="center"/>
      <protection locked="0"/>
    </xf>
    <xf numFmtId="49" fontId="4" fillId="14" borderId="30" xfId="0" applyNumberFormat="1" applyFont="1" applyFill="1" applyBorder="1" applyAlignment="1" applyProtection="1">
      <alignment horizontal="center" vertical="center"/>
      <protection locked="0"/>
    </xf>
    <xf numFmtId="49" fontId="4" fillId="14" borderId="30" xfId="0" applyNumberFormat="1" applyFont="1" applyFill="1" applyBorder="1" applyAlignment="1" applyProtection="1">
      <alignment horizontal="center"/>
      <protection locked="0"/>
    </xf>
    <xf numFmtId="49" fontId="11" fillId="0" borderId="18" xfId="0" applyNumberFormat="1" applyFont="1" applyBorder="1" applyAlignment="1" applyProtection="1">
      <alignment horizontal="left" vertical="center" wrapText="1"/>
      <protection locked="0"/>
    </xf>
    <xf numFmtId="0" fontId="18" fillId="0" borderId="18" xfId="0" applyNumberFormat="1" applyFont="1" applyBorder="1" applyAlignment="1" applyProtection="1">
      <alignment horizontal="left" vertical="center" wrapText="1"/>
      <protection locked="0"/>
    </xf>
    <xf numFmtId="49" fontId="11" fillId="5" borderId="18" xfId="0" applyNumberFormat="1" applyFont="1" applyFill="1" applyBorder="1" applyAlignment="1" applyProtection="1">
      <alignment horizontal="center" vertical="center" wrapText="1"/>
      <protection locked="0"/>
    </xf>
    <xf numFmtId="49" fontId="11" fillId="0" borderId="18" xfId="0" applyNumberFormat="1" applyFont="1" applyBorder="1" applyAlignment="1" applyProtection="1">
      <alignment horizontal="center" vertical="center" wrapText="1"/>
      <protection locked="0"/>
    </xf>
    <xf numFmtId="49" fontId="11" fillId="0" borderId="18" xfId="0" applyNumberFormat="1" applyFont="1" applyBorder="1" applyAlignment="1" applyProtection="1">
      <protection locked="0"/>
    </xf>
    <xf numFmtId="0" fontId="35" fillId="13" borderId="0" xfId="9" applyNumberFormat="1" applyAlignment="1" applyProtection="1">
      <protection locked="0"/>
    </xf>
    <xf numFmtId="49" fontId="74" fillId="0" borderId="3" xfId="0" applyNumberFormat="1" applyFont="1" applyBorder="1" applyAlignment="1" applyProtection="1">
      <alignment horizontal="center" vertical="center"/>
      <protection locked="0"/>
    </xf>
    <xf numFmtId="176" fontId="81" fillId="0" borderId="4" xfId="0" applyFont="1" applyBorder="1">
      <alignment vertical="center"/>
    </xf>
    <xf numFmtId="49" fontId="74" fillId="0" borderId="4" xfId="0" applyNumberFormat="1" applyFont="1" applyBorder="1" applyAlignment="1" applyProtection="1">
      <alignment horizontal="center" vertical="center"/>
      <protection locked="0"/>
    </xf>
    <xf numFmtId="49" fontId="74" fillId="0" borderId="8" xfId="0" applyNumberFormat="1" applyFont="1" applyBorder="1" applyAlignment="1" applyProtection="1">
      <alignment horizontal="center" vertical="center"/>
      <protection locked="0"/>
    </xf>
    <xf numFmtId="49" fontId="73" fillId="0" borderId="3" xfId="0" applyNumberFormat="1" applyFont="1" applyBorder="1" applyAlignment="1" applyProtection="1">
      <alignment horizontal="center" vertical="center"/>
      <protection locked="0"/>
    </xf>
    <xf numFmtId="0" fontId="35" fillId="13" borderId="4" xfId="9" applyNumberFormat="1" applyBorder="1" applyProtection="1">
      <alignment vertical="center"/>
      <protection locked="0"/>
    </xf>
    <xf numFmtId="49" fontId="73" fillId="0" borderId="4" xfId="0" applyNumberFormat="1" applyFont="1" applyBorder="1" applyAlignment="1" applyProtection="1">
      <alignment horizontal="left" vertical="center" wrapText="1"/>
      <protection locked="0"/>
    </xf>
    <xf numFmtId="49" fontId="73" fillId="0" borderId="8" xfId="0" applyNumberFormat="1" applyFont="1" applyBorder="1" applyAlignment="1" applyProtection="1">
      <alignment horizontal="left" vertical="center"/>
      <protection locked="0"/>
    </xf>
    <xf numFmtId="49" fontId="73" fillId="0" borderId="36" xfId="0" applyNumberFormat="1" applyFont="1" applyBorder="1" applyAlignment="1" applyProtection="1">
      <alignment horizontal="left" vertical="center"/>
      <protection locked="0"/>
    </xf>
    <xf numFmtId="176" fontId="81" fillId="0" borderId="4" xfId="0" applyFont="1" applyBorder="1" applyAlignment="1">
      <alignment horizontal="left" vertical="center"/>
    </xf>
    <xf numFmtId="176" fontId="81" fillId="0" borderId="4" xfId="0" applyFont="1" applyBorder="1" applyAlignment="1">
      <alignment horizontal="left" vertical="center" wrapText="1"/>
    </xf>
    <xf numFmtId="49" fontId="73" fillId="0" borderId="8" xfId="0" applyNumberFormat="1" applyFont="1" applyBorder="1" applyAlignment="1" applyProtection="1">
      <alignment horizontal="left" vertical="center" wrapText="1"/>
      <protection locked="0"/>
    </xf>
    <xf numFmtId="49" fontId="73" fillId="0" borderId="5" xfId="0" applyNumberFormat="1" applyFont="1" applyBorder="1" applyAlignment="1" applyProtection="1">
      <alignment horizontal="center" vertical="center"/>
      <protection locked="0"/>
    </xf>
    <xf numFmtId="0" fontId="35" fillId="13" borderId="4" xfId="9" applyNumberFormat="1" applyBorder="1" applyAlignment="1" applyProtection="1">
      <protection locked="0"/>
    </xf>
    <xf numFmtId="49" fontId="73" fillId="0" borderId="6" xfId="0" applyNumberFormat="1" applyFont="1" applyBorder="1" applyAlignment="1" applyProtection="1">
      <alignment horizontal="left" vertical="center" wrapText="1"/>
      <protection locked="0"/>
    </xf>
    <xf numFmtId="49" fontId="73" fillId="0" borderId="9" xfId="0" applyNumberFormat="1" applyFont="1" applyBorder="1" applyAlignment="1" applyProtection="1">
      <alignment horizontal="left" vertical="center"/>
      <protection locked="0"/>
    </xf>
    <xf numFmtId="176" fontId="81" fillId="0" borderId="4" xfId="0" applyFont="1" applyBorder="1" applyAlignment="1">
      <alignment horizontal="center" vertical="center"/>
    </xf>
    <xf numFmtId="176" fontId="82" fillId="0" borderId="4" xfId="0" applyFont="1" applyBorder="1" applyAlignment="1">
      <alignment horizontal="center" vertical="center" readingOrder="1"/>
    </xf>
    <xf numFmtId="177" fontId="81" fillId="0" borderId="4" xfId="0" applyNumberFormat="1" applyFont="1" applyBorder="1" applyAlignment="1">
      <alignment horizontal="center" vertical="center"/>
    </xf>
    <xf numFmtId="176" fontId="81" fillId="0" borderId="4" xfId="0" applyFont="1" applyBorder="1" applyAlignment="1">
      <alignment vertical="center" wrapText="1"/>
    </xf>
    <xf numFmtId="176" fontId="82" fillId="0" borderId="4" xfId="0" applyFont="1" applyBorder="1" applyAlignment="1">
      <alignment horizontal="center" vertical="center" wrapText="1" readingOrder="1"/>
    </xf>
    <xf numFmtId="6" fontId="72" fillId="0" borderId="4" xfId="0" applyNumberFormat="1" applyFont="1" applyBorder="1" applyAlignment="1">
      <alignment horizontal="center" vertical="center" wrapText="1" readingOrder="1"/>
    </xf>
    <xf numFmtId="176" fontId="72" fillId="0" borderId="4" xfId="0" applyFont="1" applyBorder="1" applyAlignment="1">
      <alignment horizontal="center" vertical="center" wrapText="1" readingOrder="1"/>
    </xf>
    <xf numFmtId="6" fontId="72" fillId="14" borderId="4" xfId="0" applyNumberFormat="1" applyFont="1" applyFill="1" applyBorder="1" applyAlignment="1">
      <alignment horizontal="center" vertical="center" wrapText="1" readingOrder="1"/>
    </xf>
    <xf numFmtId="6" fontId="72" fillId="0" borderId="4" xfId="0" applyNumberFormat="1" applyFont="1" applyBorder="1" applyAlignment="1">
      <alignment horizontal="center" vertical="center" readingOrder="1"/>
    </xf>
    <xf numFmtId="176" fontId="72" fillId="0" borderId="4" xfId="0" applyFont="1" applyBorder="1" applyAlignment="1">
      <alignment horizontal="center" vertical="center" readingOrder="1"/>
    </xf>
    <xf numFmtId="0" fontId="85" fillId="0" borderId="0" xfId="0" applyNumberFormat="1" applyFont="1" applyAlignment="1">
      <alignment horizontal="center" vertical="center" readingOrder="1"/>
    </xf>
    <xf numFmtId="0" fontId="85" fillId="0" borderId="0" xfId="0" applyNumberFormat="1" applyFont="1" applyAlignment="1">
      <alignment horizontal="center" vertical="center" wrapText="1" readingOrder="1"/>
    </xf>
    <xf numFmtId="0" fontId="36" fillId="0" borderId="0" xfId="0" applyNumberFormat="1" applyFont="1" applyAlignment="1">
      <alignment horizontal="center" vertical="center" wrapText="1" readingOrder="1"/>
    </xf>
    <xf numFmtId="0" fontId="86" fillId="0" borderId="0" xfId="0" applyNumberFormat="1" applyFont="1" applyAlignment="1">
      <alignment horizontal="center" vertical="center" wrapText="1" readingOrder="1"/>
    </xf>
    <xf numFmtId="0" fontId="86" fillId="0" borderId="0" xfId="0" applyNumberFormat="1" applyFont="1" applyAlignment="1">
      <alignment horizontal="center" vertical="center" readingOrder="1"/>
    </xf>
    <xf numFmtId="6" fontId="36" fillId="0" borderId="0" xfId="0" applyNumberFormat="1" applyFont="1" applyAlignment="1">
      <alignment horizontal="center" vertical="center" readingOrder="1"/>
    </xf>
    <xf numFmtId="0" fontId="36" fillId="0" borderId="0" xfId="0" applyNumberFormat="1" applyFont="1" applyAlignment="1">
      <alignment horizontal="center" vertical="center" readingOrder="1"/>
    </xf>
    <xf numFmtId="49" fontId="88" fillId="0" borderId="4" xfId="0" applyNumberFormat="1" applyFont="1" applyBorder="1" applyAlignment="1" applyProtection="1">
      <alignment horizontal="left" vertical="center" wrapText="1"/>
      <protection locked="0"/>
    </xf>
    <xf numFmtId="49" fontId="8" fillId="0" borderId="4" xfId="0" applyNumberFormat="1" applyFont="1" applyBorder="1" applyAlignment="1" applyProtection="1">
      <alignment horizontal="center" vertical="center" wrapText="1"/>
      <protection locked="0"/>
    </xf>
    <xf numFmtId="176" fontId="90" fillId="0" borderId="4" xfId="0" applyFont="1" applyBorder="1" applyAlignment="1">
      <alignment horizontal="left" vertical="center" wrapText="1"/>
    </xf>
    <xf numFmtId="176" fontId="62" fillId="0" borderId="4" xfId="0" applyFont="1" applyBorder="1" applyAlignment="1">
      <alignment horizontal="left" vertical="center" wrapText="1"/>
    </xf>
    <xf numFmtId="176" fontId="90" fillId="0" borderId="4" xfId="0" applyFont="1" applyBorder="1" applyAlignment="1">
      <alignment horizontal="left" vertical="center"/>
    </xf>
    <xf numFmtId="0" fontId="8" fillId="13" borderId="4" xfId="9" applyNumberFormat="1" applyFont="1" applyBorder="1" applyAlignment="1" applyProtection="1">
      <alignment horizontal="center" vertical="center"/>
      <protection locked="0"/>
    </xf>
    <xf numFmtId="0" fontId="8" fillId="13" borderId="4" xfId="9" applyNumberFormat="1" applyFont="1" applyBorder="1" applyAlignment="1" applyProtection="1">
      <protection locked="0"/>
    </xf>
    <xf numFmtId="49" fontId="87" fillId="0" borderId="4" xfId="0" applyNumberFormat="1" applyFont="1" applyBorder="1" applyAlignment="1" applyProtection="1">
      <alignment horizontal="center" vertical="center"/>
      <protection locked="0"/>
    </xf>
    <xf numFmtId="176" fontId="0" fillId="0" borderId="0" xfId="0">
      <alignment vertical="center"/>
    </xf>
    <xf numFmtId="49" fontId="75" fillId="0" borderId="4" xfId="0" applyNumberFormat="1" applyFont="1" applyBorder="1" applyAlignment="1" applyProtection="1">
      <alignment horizontal="left" vertical="center" wrapText="1"/>
      <protection locked="0"/>
    </xf>
    <xf numFmtId="49" fontId="75" fillId="0" borderId="4" xfId="0" applyNumberFormat="1" applyFont="1" applyBorder="1" applyAlignment="1" applyProtection="1">
      <alignment horizontal="left" vertical="center"/>
      <protection locked="0"/>
    </xf>
    <xf numFmtId="176" fontId="35" fillId="0" borderId="0" xfId="0" applyFont="1" applyAlignment="1">
      <alignment vertical="center" wrapText="1"/>
    </xf>
    <xf numFmtId="49" fontId="75" fillId="13" borderId="4" xfId="8" applyNumberFormat="1" applyFont="1" applyBorder="1" applyAlignment="1" applyProtection="1">
      <alignment horizontal="left" vertical="center"/>
      <protection locked="0"/>
    </xf>
    <xf numFmtId="49" fontId="75" fillId="13" borderId="4" xfId="8" applyNumberFormat="1" applyFont="1" applyBorder="1" applyAlignment="1" applyProtection="1">
      <alignment horizontal="left" vertical="center" wrapText="1"/>
      <protection locked="0"/>
    </xf>
    <xf numFmtId="176" fontId="0" fillId="0" borderId="0" xfId="0" applyAlignment="1">
      <alignment vertical="center" wrapText="1"/>
    </xf>
    <xf numFmtId="49" fontId="96" fillId="13" borderId="4" xfId="8" applyNumberFormat="1" applyFont="1" applyBorder="1" applyAlignment="1" applyProtection="1">
      <alignment horizontal="left" vertical="center" wrapText="1"/>
      <protection locked="0"/>
    </xf>
    <xf numFmtId="49" fontId="96" fillId="13" borderId="4" xfId="8" applyNumberFormat="1" applyFont="1" applyBorder="1" applyAlignment="1" applyProtection="1">
      <alignment horizontal="left" vertical="center"/>
      <protection locked="0"/>
    </xf>
    <xf numFmtId="49" fontId="75" fillId="0" borderId="0" xfId="0" applyNumberFormat="1" applyFont="1" applyAlignment="1" applyProtection="1">
      <alignment horizontal="left" vertical="center" wrapText="1"/>
      <protection locked="0"/>
    </xf>
    <xf numFmtId="49" fontId="75" fillId="0" borderId="0" xfId="0" applyNumberFormat="1" applyFont="1" applyAlignment="1" applyProtection="1">
      <alignment horizontal="left" vertical="center"/>
      <protection locked="0"/>
    </xf>
    <xf numFmtId="49" fontId="96" fillId="0" borderId="4" xfId="0" applyNumberFormat="1" applyFont="1" applyBorder="1" applyAlignment="1" applyProtection="1">
      <alignment horizontal="left" vertical="center" wrapText="1"/>
      <protection locked="0"/>
    </xf>
    <xf numFmtId="49" fontId="96" fillId="0" borderId="4" xfId="0" applyNumberFormat="1" applyFont="1" applyBorder="1" applyAlignment="1" applyProtection="1">
      <alignment horizontal="left" vertical="center"/>
      <protection locked="0"/>
    </xf>
    <xf numFmtId="49" fontId="105" fillId="0" borderId="4" xfId="0" applyNumberFormat="1" applyFont="1" applyBorder="1" applyAlignment="1" applyProtection="1">
      <alignment horizontal="center" vertical="center"/>
      <protection locked="0"/>
    </xf>
    <xf numFmtId="176" fontId="104" fillId="0" borderId="0" xfId="0" applyFont="1">
      <alignment vertical="center"/>
    </xf>
    <xf numFmtId="49" fontId="92" fillId="0" borderId="4" xfId="0" applyNumberFormat="1" applyFont="1" applyBorder="1" applyAlignment="1" applyProtection="1">
      <alignment horizontal="left" vertical="center" wrapText="1"/>
      <protection locked="0"/>
    </xf>
    <xf numFmtId="49" fontId="92" fillId="0" borderId="4" xfId="0" applyNumberFormat="1" applyFont="1" applyBorder="1" applyAlignment="1" applyProtection="1">
      <alignment horizontal="left" vertical="center"/>
      <protection locked="0"/>
    </xf>
    <xf numFmtId="176" fontId="104" fillId="0" borderId="0" xfId="0" applyFont="1" applyAlignment="1">
      <alignment vertical="center" wrapText="1"/>
    </xf>
    <xf numFmtId="0" fontId="104" fillId="13" borderId="0" xfId="9" applyNumberFormat="1" applyFont="1" applyAlignment="1" applyProtection="1">
      <protection locked="0"/>
    </xf>
    <xf numFmtId="0" fontId="6" fillId="13" borderId="4" xfId="9" applyNumberFormat="1" applyFont="1" applyBorder="1" applyAlignment="1" applyProtection="1">
      <alignment horizontal="center" vertical="center"/>
      <protection locked="0"/>
    </xf>
    <xf numFmtId="49" fontId="98" fillId="0" borderId="4" xfId="0" applyNumberFormat="1" applyFont="1" applyBorder="1" applyAlignment="1" applyProtection="1">
      <alignment horizontal="center" vertical="center"/>
      <protection locked="0"/>
    </xf>
    <xf numFmtId="49" fontId="99" fillId="0" borderId="4" xfId="0" applyNumberFormat="1" applyFont="1" applyBorder="1" applyAlignment="1" applyProtection="1">
      <alignment horizontal="left" vertical="center" wrapText="1"/>
      <protection locked="0"/>
    </xf>
    <xf numFmtId="49" fontId="99" fillId="0" borderId="4" xfId="0" applyNumberFormat="1" applyFont="1" applyBorder="1" applyAlignment="1" applyProtection="1">
      <alignment vertical="center" wrapText="1"/>
      <protection locked="0"/>
    </xf>
    <xf numFmtId="49" fontId="8" fillId="0" borderId="11" xfId="0" applyNumberFormat="1" applyFont="1" applyBorder="1" applyAlignment="1" applyProtection="1">
      <alignment horizontal="center" vertical="center"/>
      <protection locked="0"/>
    </xf>
    <xf numFmtId="0" fontId="8" fillId="13" borderId="11" xfId="9" applyNumberFormat="1" applyFont="1" applyBorder="1" applyAlignment="1" applyProtection="1">
      <alignment horizontal="center" vertical="center"/>
      <protection locked="0"/>
    </xf>
    <xf numFmtId="49" fontId="101" fillId="0" borderId="4" xfId="0" applyNumberFormat="1" applyFont="1" applyBorder="1" applyAlignment="1" applyProtection="1">
      <alignment horizontal="left" vertical="center"/>
      <protection locked="0"/>
    </xf>
    <xf numFmtId="49" fontId="8" fillId="0" borderId="4" xfId="0" applyNumberFormat="1" applyFont="1" applyBorder="1" applyAlignment="1" applyProtection="1">
      <alignment vertical="center" wrapText="1"/>
      <protection locked="0"/>
    </xf>
    <xf numFmtId="49" fontId="88" fillId="0" borderId="4" xfId="0" applyNumberFormat="1" applyFont="1" applyBorder="1" applyAlignment="1" applyProtection="1">
      <alignment vertical="center" wrapText="1"/>
      <protection locked="0"/>
    </xf>
    <xf numFmtId="49" fontId="11" fillId="0" borderId="4" xfId="0" applyNumberFormat="1" applyFont="1" applyBorder="1" applyAlignment="1" applyProtection="1">
      <alignment wrapText="1"/>
      <protection locked="0"/>
    </xf>
    <xf numFmtId="49" fontId="11" fillId="0" borderId="21" xfId="0" applyNumberFormat="1" applyFont="1" applyBorder="1" applyAlignment="1" applyProtection="1">
      <alignment horizontal="center" vertical="center"/>
      <protection locked="0"/>
    </xf>
    <xf numFmtId="49" fontId="14" fillId="0" borderId="13" xfId="0" applyNumberFormat="1" applyFont="1" applyBorder="1" applyAlignment="1" applyProtection="1">
      <alignment horizontal="center" vertical="center"/>
      <protection locked="0"/>
    </xf>
    <xf numFmtId="49" fontId="11" fillId="0" borderId="23" xfId="0" applyNumberFormat="1" applyFont="1" applyBorder="1" applyAlignment="1" applyProtection="1">
      <alignment horizontal="center" vertical="center"/>
      <protection locked="0"/>
    </xf>
    <xf numFmtId="0" fontId="11" fillId="0" borderId="4" xfId="0" applyNumberFormat="1" applyFont="1" applyBorder="1" applyAlignment="1"/>
    <xf numFmtId="0" fontId="10" fillId="16" borderId="4" xfId="0" applyNumberFormat="1" applyFont="1" applyFill="1" applyBorder="1" applyAlignment="1">
      <alignment horizontal="center" vertical="center" wrapText="1"/>
    </xf>
    <xf numFmtId="49" fontId="11" fillId="14" borderId="4" xfId="0" applyNumberFormat="1" applyFont="1" applyFill="1" applyBorder="1" applyAlignment="1" applyProtection="1">
      <alignment horizontal="center" vertical="center"/>
      <protection locked="0"/>
    </xf>
    <xf numFmtId="49" fontId="11" fillId="0" borderId="4" xfId="0" applyNumberFormat="1" applyFont="1" applyBorder="1" applyAlignment="1" applyProtection="1">
      <alignment horizontal="center"/>
      <protection locked="0"/>
    </xf>
    <xf numFmtId="49" fontId="34" fillId="0" borderId="4" xfId="0" applyNumberFormat="1" applyFont="1" applyBorder="1" applyAlignment="1" applyProtection="1">
      <alignment horizontal="left"/>
      <protection locked="0"/>
    </xf>
    <xf numFmtId="49" fontId="33" fillId="0" borderId="4" xfId="0" applyNumberFormat="1" applyFont="1" applyBorder="1" applyAlignment="1" applyProtection="1">
      <alignment horizontal="left" wrapText="1"/>
      <protection locked="0"/>
    </xf>
    <xf numFmtId="49" fontId="33" fillId="0" borderId="4" xfId="8" applyNumberFormat="1" applyFont="1" applyFill="1" applyBorder="1" applyAlignment="1" applyProtection="1">
      <alignment horizontal="center" vertical="center"/>
      <protection locked="0"/>
    </xf>
    <xf numFmtId="49" fontId="33" fillId="0" borderId="4" xfId="8" applyNumberFormat="1" applyFont="1" applyFill="1" applyBorder="1" applyAlignment="1" applyProtection="1">
      <alignment horizontal="left" vertical="center"/>
      <protection locked="0"/>
    </xf>
    <xf numFmtId="49" fontId="33" fillId="0" borderId="4" xfId="8" applyNumberFormat="1" applyFont="1" applyFill="1" applyBorder="1" applyAlignment="1" applyProtection="1">
      <alignment horizontal="left"/>
      <protection locked="0"/>
    </xf>
    <xf numFmtId="49" fontId="33" fillId="0" borderId="4" xfId="8" applyNumberFormat="1" applyFont="1" applyFill="1" applyBorder="1" applyAlignment="1" applyProtection="1">
      <alignment horizontal="center"/>
      <protection locked="0"/>
    </xf>
    <xf numFmtId="49" fontId="21" fillId="0" borderId="4" xfId="0" applyNumberFormat="1" applyFont="1" applyBorder="1" applyAlignment="1" applyProtection="1">
      <alignment horizontal="center" vertical="center" wrapText="1"/>
      <protection locked="0"/>
    </xf>
    <xf numFmtId="49" fontId="21" fillId="0" borderId="4" xfId="0" applyNumberFormat="1" applyFont="1" applyBorder="1" applyAlignment="1" applyProtection="1">
      <alignment horizontal="center" vertical="center"/>
      <protection locked="0"/>
    </xf>
    <xf numFmtId="49" fontId="11" fillId="0" borderId="4" xfId="0" applyNumberFormat="1" applyFont="1" applyBorder="1" applyAlignment="1" applyProtection="1">
      <alignment horizontal="center" wrapText="1"/>
      <protection locked="0"/>
    </xf>
    <xf numFmtId="49" fontId="21" fillId="0" borderId="4" xfId="0" applyNumberFormat="1" applyFont="1" applyBorder="1" applyAlignment="1" applyProtection="1">
      <alignment horizontal="center"/>
      <protection locked="0"/>
    </xf>
    <xf numFmtId="49" fontId="11" fillId="0" borderId="4" xfId="0" applyNumberFormat="1" applyFont="1" applyBorder="1" applyAlignment="1" applyProtection="1">
      <alignment horizontal="left"/>
      <protection locked="0"/>
    </xf>
    <xf numFmtId="49" fontId="11" fillId="0" borderId="32" xfId="8" applyNumberFormat="1" applyFont="1" applyFill="1" applyBorder="1" applyAlignment="1" applyProtection="1">
      <alignment horizontal="center" vertical="center"/>
      <protection locked="0"/>
    </xf>
    <xf numFmtId="49" fontId="21" fillId="0" borderId="11" xfId="8" applyNumberFormat="1" applyFont="1" applyFill="1" applyBorder="1" applyAlignment="1" applyProtection="1">
      <alignment horizontal="center" vertical="center"/>
      <protection locked="0"/>
    </xf>
    <xf numFmtId="49" fontId="11" fillId="0" borderId="11" xfId="8" applyNumberFormat="1" applyFont="1" applyFill="1" applyBorder="1" applyAlignment="1" applyProtection="1">
      <alignment horizontal="center" vertical="center"/>
      <protection locked="0"/>
    </xf>
    <xf numFmtId="49" fontId="11" fillId="0" borderId="11" xfId="8" applyNumberFormat="1" applyFont="1" applyFill="1" applyBorder="1" applyAlignment="1" applyProtection="1">
      <alignment horizontal="left" vertical="center" wrapText="1"/>
      <protection locked="0"/>
    </xf>
    <xf numFmtId="49" fontId="11" fillId="0" borderId="4" xfId="8" applyNumberFormat="1" applyFont="1" applyFill="1" applyBorder="1" applyAlignment="1" applyProtection="1">
      <alignment horizontal="center" vertical="center" wrapText="1"/>
      <protection locked="0"/>
    </xf>
    <xf numFmtId="49" fontId="11" fillId="0" borderId="11" xfId="8" applyNumberFormat="1" applyFont="1" applyFill="1" applyBorder="1" applyAlignment="1" applyProtection="1">
      <alignment horizontal="center" vertical="center" wrapText="1"/>
      <protection locked="0"/>
    </xf>
    <xf numFmtId="49" fontId="11" fillId="0" borderId="8" xfId="8" applyNumberFormat="1" applyFont="1" applyFill="1" applyBorder="1" applyAlignment="1" applyProtection="1">
      <alignment horizontal="center" vertical="center" wrapText="1"/>
      <protection locked="0"/>
    </xf>
    <xf numFmtId="49" fontId="11" fillId="0" borderId="3" xfId="8" applyNumberFormat="1" applyFont="1" applyFill="1" applyBorder="1" applyAlignment="1" applyProtection="1">
      <alignment horizontal="center" vertical="center"/>
      <protection locked="0"/>
    </xf>
    <xf numFmtId="49" fontId="21" fillId="0" borderId="4" xfId="8" applyNumberFormat="1" applyFont="1" applyFill="1" applyBorder="1" applyAlignment="1" applyProtection="1">
      <alignment horizontal="center" vertical="center"/>
      <protection locked="0"/>
    </xf>
    <xf numFmtId="49" fontId="11" fillId="0" borderId="4" xfId="8" applyNumberFormat="1" applyFont="1" applyFill="1" applyBorder="1" applyAlignment="1" applyProtection="1">
      <alignment horizontal="center" vertical="center"/>
      <protection locked="0"/>
    </xf>
    <xf numFmtId="49" fontId="4" fillId="0" borderId="4" xfId="91" applyNumberFormat="1" applyFont="1" applyFill="1" applyBorder="1" applyAlignment="1" applyProtection="1">
      <alignment horizontal="center" vertical="center"/>
      <protection locked="0"/>
    </xf>
    <xf numFmtId="49" fontId="4" fillId="0" borderId="4" xfId="89" applyNumberFormat="1" applyFont="1" applyFill="1" applyBorder="1" applyAlignment="1" applyProtection="1">
      <alignment horizontal="center" vertical="center"/>
      <protection locked="0"/>
    </xf>
    <xf numFmtId="49" fontId="11" fillId="0" borderId="4" xfId="8" applyNumberFormat="1" applyFont="1" applyFill="1" applyBorder="1" applyAlignment="1" applyProtection="1">
      <alignment horizontal="left" vertical="center" wrapText="1"/>
      <protection locked="0"/>
    </xf>
    <xf numFmtId="49" fontId="109" fillId="0" borderId="31" xfId="0" applyNumberFormat="1" applyFont="1" applyBorder="1" applyAlignment="1" applyProtection="1">
      <alignment horizontal="center"/>
      <protection locked="0"/>
    </xf>
    <xf numFmtId="49" fontId="9" fillId="0" borderId="4" xfId="0" applyNumberFormat="1" applyFont="1" applyBorder="1" applyAlignment="1" applyProtection="1">
      <alignment horizontal="center" vertical="center" wrapText="1"/>
      <protection locked="0"/>
    </xf>
    <xf numFmtId="49" fontId="11" fillId="0" borderId="4" xfId="0" applyNumberFormat="1" applyFont="1" applyBorder="1" applyAlignment="1" applyProtection="1">
      <alignment horizontal="left" vertical="center"/>
      <protection locked="0"/>
    </xf>
    <xf numFmtId="49" fontId="11" fillId="0" borderId="4" xfId="0" applyNumberFormat="1" applyFont="1" applyBorder="1" applyAlignment="1" applyProtection="1">
      <alignment horizontal="center" vertical="top" wrapText="1"/>
      <protection locked="0"/>
    </xf>
    <xf numFmtId="49" fontId="11" fillId="0" borderId="4" xfId="0" applyNumberFormat="1" applyFont="1" applyBorder="1" applyAlignment="1" applyProtection="1">
      <alignment horizontal="left" vertical="top" wrapText="1"/>
      <protection locked="0"/>
    </xf>
    <xf numFmtId="49" fontId="44" fillId="0" borderId="4" xfId="0" applyNumberFormat="1" applyFont="1" applyBorder="1" applyAlignment="1" applyProtection="1">
      <alignment horizontal="center" vertical="center" wrapText="1"/>
      <protection locked="0"/>
    </xf>
    <xf numFmtId="49" fontId="11" fillId="0" borderId="0" xfId="0" applyNumberFormat="1" applyFont="1" applyProtection="1">
      <alignment vertical="center"/>
      <protection locked="0"/>
    </xf>
    <xf numFmtId="49" fontId="43" fillId="0" borderId="4" xfId="1" applyNumberFormat="1" applyFont="1" applyBorder="1" applyAlignment="1">
      <alignment horizontal="center" vertical="center" wrapText="1"/>
      <protection locked="0"/>
    </xf>
    <xf numFmtId="49" fontId="43" fillId="0" borderId="4" xfId="1" applyNumberFormat="1" applyFont="1" applyBorder="1" applyAlignment="1">
      <alignment horizontal="left" vertical="center" wrapText="1"/>
      <protection locked="0"/>
    </xf>
    <xf numFmtId="49" fontId="50" fillId="0" borderId="4" xfId="0" applyNumberFormat="1" applyFont="1" applyBorder="1" applyAlignment="1" applyProtection="1">
      <alignment horizontal="center"/>
      <protection locked="0"/>
    </xf>
    <xf numFmtId="0" fontId="35" fillId="0" borderId="0" xfId="0" applyNumberFormat="1" applyFont="1" applyAlignment="1"/>
    <xf numFmtId="49" fontId="111" fillId="0" borderId="4" xfId="0" applyNumberFormat="1" applyFont="1" applyBorder="1" applyAlignment="1" applyProtection="1">
      <alignment horizontal="center" vertical="center" wrapText="1"/>
      <protection locked="0"/>
    </xf>
    <xf numFmtId="178" fontId="11" fillId="0" borderId="0" xfId="0" applyNumberFormat="1" applyFont="1" applyAlignment="1" applyProtection="1">
      <alignment horizontal="center"/>
      <protection locked="0"/>
    </xf>
    <xf numFmtId="49" fontId="12" fillId="0" borderId="13" xfId="0" applyNumberFormat="1" applyFont="1" applyBorder="1" applyAlignment="1" applyProtection="1">
      <alignment horizontal="center" vertical="center"/>
      <protection locked="0"/>
    </xf>
    <xf numFmtId="49" fontId="12" fillId="0" borderId="21" xfId="0" applyNumberFormat="1" applyFont="1" applyBorder="1" applyAlignment="1" applyProtection="1">
      <alignment horizontal="center" vertical="center"/>
      <protection locked="0"/>
    </xf>
    <xf numFmtId="49" fontId="6" fillId="0" borderId="0" xfId="0" applyNumberFormat="1" applyFont="1" applyAlignment="1" applyProtection="1">
      <alignment horizontal="center" vertical="center"/>
      <protection locked="0"/>
    </xf>
    <xf numFmtId="49" fontId="11" fillId="0" borderId="18" xfId="0" applyNumberFormat="1" applyFont="1" applyBorder="1" applyAlignment="1" applyProtection="1">
      <alignment horizontal="center" vertical="center"/>
      <protection locked="0"/>
    </xf>
    <xf numFmtId="49" fontId="11" fillId="0" borderId="18" xfId="0" applyNumberFormat="1" applyFont="1" applyBorder="1" applyAlignment="1" applyProtection="1">
      <alignment horizontal="center"/>
      <protection locked="0"/>
    </xf>
    <xf numFmtId="49" fontId="33" fillId="0" borderId="18" xfId="0" applyNumberFormat="1" applyFont="1" applyBorder="1" applyAlignment="1" applyProtection="1">
      <alignment horizontal="center" vertical="center" wrapText="1"/>
      <protection locked="0"/>
    </xf>
    <xf numFmtId="49" fontId="33" fillId="0" borderId="18" xfId="0" applyNumberFormat="1" applyFont="1" applyBorder="1" applyAlignment="1" applyProtection="1">
      <alignment horizontal="left" vertical="center" wrapText="1"/>
      <protection locked="0"/>
    </xf>
    <xf numFmtId="49" fontId="109" fillId="0" borderId="41" xfId="0" applyNumberFormat="1" applyFont="1" applyBorder="1" applyAlignment="1" applyProtection="1">
      <alignment horizontal="center"/>
      <protection locked="0"/>
    </xf>
    <xf numFmtId="49" fontId="109" fillId="0" borderId="4" xfId="0" applyNumberFormat="1" applyFont="1" applyBorder="1" applyAlignment="1" applyProtection="1">
      <alignment horizontal="center"/>
      <protection locked="0"/>
    </xf>
    <xf numFmtId="178" fontId="11" fillId="0" borderId="4" xfId="0" applyNumberFormat="1" applyFont="1" applyBorder="1" applyAlignment="1" applyProtection="1">
      <alignment horizontal="center"/>
      <protection locked="0"/>
    </xf>
    <xf numFmtId="0" fontId="11" fillId="0" borderId="4" xfId="0" quotePrefix="1" applyNumberFormat="1" applyFont="1" applyBorder="1" applyAlignment="1" applyProtection="1">
      <alignment horizontal="center"/>
      <protection locked="0"/>
    </xf>
    <xf numFmtId="0" fontId="11" fillId="0" borderId="4" xfId="0" quotePrefix="1" applyNumberFormat="1" applyFont="1" applyBorder="1" applyAlignment="1" applyProtection="1">
      <alignment horizontal="center" wrapText="1"/>
      <protection locked="0"/>
    </xf>
    <xf numFmtId="49" fontId="11" fillId="14" borderId="4" xfId="0" applyNumberFormat="1" applyFont="1" applyFill="1" applyBorder="1" applyAlignment="1" applyProtection="1">
      <protection locked="0"/>
    </xf>
    <xf numFmtId="49" fontId="11" fillId="14" borderId="4" xfId="0" applyNumberFormat="1" applyFont="1" applyFill="1" applyBorder="1" applyAlignment="1" applyProtection="1">
      <alignment horizontal="left" vertical="center" wrapText="1"/>
      <protection locked="0"/>
    </xf>
    <xf numFmtId="49" fontId="6" fillId="0" borderId="0" xfId="0" applyNumberFormat="1" applyFont="1" applyAlignment="1" applyProtection="1">
      <alignment horizontal="left" wrapText="1"/>
      <protection locked="0"/>
    </xf>
    <xf numFmtId="49" fontId="11" fillId="14" borderId="0" xfId="0" applyNumberFormat="1" applyFont="1" applyFill="1" applyAlignment="1" applyProtection="1">
      <protection locked="0"/>
    </xf>
    <xf numFmtId="0" fontId="35" fillId="0" borderId="0" xfId="0" applyNumberFormat="1" applyFont="1" applyAlignment="1">
      <alignment wrapText="1"/>
    </xf>
    <xf numFmtId="49" fontId="8" fillId="0" borderId="4" xfId="0" applyNumberFormat="1" applyFont="1" applyBorder="1" applyAlignment="1" applyProtection="1">
      <alignment wrapText="1"/>
      <protection locked="0"/>
    </xf>
    <xf numFmtId="49" fontId="114" fillId="0" borderId="4" xfId="0" applyNumberFormat="1" applyFont="1" applyBorder="1" applyAlignment="1" applyProtection="1">
      <alignment horizontal="center" vertical="center" wrapText="1"/>
      <protection locked="0"/>
    </xf>
    <xf numFmtId="0" fontId="114" fillId="0" borderId="19" xfId="0" applyNumberFormat="1" applyFont="1" applyBorder="1" applyAlignment="1" applyProtection="1">
      <alignment horizontal="center" vertical="center" wrapText="1"/>
      <protection locked="0"/>
    </xf>
    <xf numFmtId="0" fontId="114" fillId="0" borderId="14" xfId="0" applyNumberFormat="1" applyFont="1" applyBorder="1" applyAlignment="1" applyProtection="1">
      <alignment horizontal="center" vertical="center" wrapText="1"/>
      <protection locked="0"/>
    </xf>
    <xf numFmtId="176" fontId="8" fillId="0" borderId="4" xfId="0" applyFont="1" applyBorder="1" applyAlignment="1">
      <alignment horizontal="left" vertical="center" wrapText="1"/>
    </xf>
    <xf numFmtId="0" fontId="8" fillId="0" borderId="4" xfId="0" applyNumberFormat="1" applyFont="1" applyBorder="1" applyAlignment="1">
      <alignment horizontal="left" vertical="center" wrapText="1"/>
    </xf>
    <xf numFmtId="49" fontId="8" fillId="0" borderId="16" xfId="0" applyNumberFormat="1" applyFont="1" applyBorder="1" applyAlignment="1" applyProtection="1">
      <alignment wrapText="1"/>
      <protection locked="0"/>
    </xf>
    <xf numFmtId="49" fontId="8" fillId="0" borderId="3" xfId="0" applyNumberFormat="1" applyFont="1" applyBorder="1" applyAlignment="1" applyProtection="1">
      <alignment horizontal="center" vertical="center" wrapText="1"/>
      <protection locked="0"/>
    </xf>
    <xf numFmtId="49" fontId="6" fillId="0" borderId="4" xfId="0" applyNumberFormat="1" applyFont="1" applyBorder="1" applyAlignment="1" applyProtection="1">
      <alignment horizontal="left" vertical="center" wrapText="1"/>
      <protection locked="0"/>
    </xf>
    <xf numFmtId="49" fontId="8" fillId="0" borderId="15" xfId="0" applyNumberFormat="1" applyFont="1" applyBorder="1" applyAlignment="1" applyProtection="1">
      <alignment vertical="center" wrapText="1"/>
      <protection locked="0"/>
    </xf>
    <xf numFmtId="49" fontId="8" fillId="14" borderId="4" xfId="0" applyNumberFormat="1" applyFont="1" applyFill="1" applyBorder="1" applyAlignment="1" applyProtection="1">
      <alignment horizontal="center" vertical="center" wrapText="1"/>
      <protection locked="0"/>
    </xf>
    <xf numFmtId="49" fontId="8" fillId="0" borderId="10" xfId="0" applyNumberFormat="1" applyFont="1" applyBorder="1" applyAlignment="1" applyProtection="1">
      <alignment horizontal="center" vertical="center" wrapText="1"/>
      <protection locked="0"/>
    </xf>
    <xf numFmtId="49" fontId="8" fillId="0" borderId="19" xfId="0" applyNumberFormat="1" applyFont="1" applyBorder="1" applyAlignment="1" applyProtection="1">
      <alignment horizontal="center" vertical="center" wrapText="1"/>
      <protection locked="0"/>
    </xf>
    <xf numFmtId="49" fontId="6" fillId="0" borderId="19" xfId="0" applyNumberFormat="1" applyFont="1" applyBorder="1" applyAlignment="1" applyProtection="1">
      <alignment horizontal="left" vertical="center" wrapText="1"/>
      <protection locked="0"/>
    </xf>
    <xf numFmtId="49" fontId="8" fillId="0" borderId="14" xfId="0" applyNumberFormat="1" applyFont="1" applyBorder="1" applyAlignment="1" applyProtection="1">
      <alignment vertical="center" wrapText="1"/>
      <protection locked="0"/>
    </xf>
    <xf numFmtId="49" fontId="8" fillId="0" borderId="19" xfId="0" applyNumberFormat="1" applyFont="1" applyBorder="1" applyAlignment="1" applyProtection="1">
      <alignment horizontal="left" vertical="center" wrapText="1"/>
      <protection locked="0"/>
    </xf>
    <xf numFmtId="49" fontId="71" fillId="0" borderId="4" xfId="0" applyNumberFormat="1" applyFont="1" applyBorder="1" applyAlignment="1" applyProtection="1">
      <alignment horizontal="left" vertical="center" wrapText="1"/>
      <protection locked="0"/>
    </xf>
    <xf numFmtId="49" fontId="90" fillId="0" borderId="4" xfId="0" applyNumberFormat="1" applyFont="1" applyBorder="1" applyAlignment="1" applyProtection="1">
      <alignment horizontal="left" vertical="center" wrapText="1"/>
      <protection locked="0"/>
    </xf>
    <xf numFmtId="49" fontId="117" fillId="0" borderId="4" xfId="0" applyNumberFormat="1" applyFont="1" applyBorder="1" applyAlignment="1" applyProtection="1">
      <alignment horizontal="left" vertical="center" wrapText="1"/>
      <protection locked="0"/>
    </xf>
    <xf numFmtId="49" fontId="122" fillId="0" borderId="4" xfId="0" applyNumberFormat="1" applyFont="1" applyBorder="1" applyAlignment="1" applyProtection="1">
      <alignment horizontal="left" vertical="center" wrapText="1"/>
      <protection locked="0"/>
    </xf>
    <xf numFmtId="49" fontId="120" fillId="0" borderId="4" xfId="0" applyNumberFormat="1" applyFont="1" applyBorder="1" applyAlignment="1" applyProtection="1">
      <alignment horizontal="left" vertical="center" wrapText="1"/>
      <protection locked="0"/>
    </xf>
    <xf numFmtId="49" fontId="124" fillId="0" borderId="4" xfId="0" applyNumberFormat="1" applyFont="1" applyBorder="1" applyAlignment="1" applyProtection="1">
      <alignment horizontal="left" vertical="center" wrapText="1"/>
      <protection locked="0"/>
    </xf>
    <xf numFmtId="49" fontId="118" fillId="0" borderId="4" xfId="0" applyNumberFormat="1" applyFont="1" applyBorder="1" applyAlignment="1" applyProtection="1">
      <alignment horizontal="left" vertical="center" wrapText="1"/>
      <protection locked="0"/>
    </xf>
    <xf numFmtId="49" fontId="90" fillId="0" borderId="4" xfId="8" applyNumberFormat="1" applyFont="1" applyFill="1" applyBorder="1" applyAlignment="1" applyProtection="1">
      <alignment horizontal="left" vertical="center" wrapText="1"/>
      <protection locked="0"/>
    </xf>
    <xf numFmtId="49" fontId="90" fillId="0" borderId="19" xfId="8" applyNumberFormat="1" applyFont="1" applyFill="1" applyBorder="1" applyAlignment="1" applyProtection="1">
      <alignment horizontal="left" vertical="center" wrapText="1"/>
      <protection locked="0"/>
    </xf>
    <xf numFmtId="49" fontId="121" fillId="0" borderId="4" xfId="8" applyNumberFormat="1" applyFont="1" applyFill="1" applyBorder="1" applyAlignment="1" applyProtection="1">
      <alignment horizontal="left" vertical="center" wrapText="1"/>
      <protection locked="0"/>
    </xf>
    <xf numFmtId="49" fontId="81" fillId="0" borderId="4" xfId="8" applyNumberFormat="1" applyFont="1" applyFill="1" applyBorder="1" applyAlignment="1" applyProtection="1">
      <alignment horizontal="left" vertical="center" wrapText="1"/>
      <protection locked="0"/>
    </xf>
    <xf numFmtId="49" fontId="89" fillId="0" borderId="4" xfId="0" applyNumberFormat="1" applyFont="1" applyBorder="1" applyAlignment="1" applyProtection="1">
      <alignment horizontal="left" vertical="center" wrapText="1"/>
      <protection locked="0"/>
    </xf>
    <xf numFmtId="49" fontId="8" fillId="14" borderId="4" xfId="0" applyNumberFormat="1" applyFont="1" applyFill="1" applyBorder="1" applyAlignment="1" applyProtection="1">
      <alignment horizontal="left" vertical="center" wrapText="1"/>
      <protection locked="0"/>
    </xf>
    <xf numFmtId="0" fontId="8" fillId="0" borderId="4" xfId="0" applyNumberFormat="1" applyFont="1" applyBorder="1" applyAlignment="1">
      <alignment vertical="center" wrapText="1"/>
    </xf>
    <xf numFmtId="0" fontId="129" fillId="0" borderId="4" xfId="0" applyNumberFormat="1" applyFont="1" applyBorder="1" applyAlignment="1">
      <alignment horizontal="left" vertical="center" wrapText="1"/>
    </xf>
    <xf numFmtId="49" fontId="90" fillId="0" borderId="19" xfId="0" applyNumberFormat="1" applyFont="1" applyBorder="1" applyAlignment="1" applyProtection="1">
      <alignment horizontal="left" vertical="center" wrapText="1"/>
      <protection locked="0"/>
    </xf>
    <xf numFmtId="49" fontId="127" fillId="0" borderId="4" xfId="0" applyNumberFormat="1" applyFont="1" applyBorder="1" applyAlignment="1" applyProtection="1">
      <alignment horizontal="left" vertical="center" wrapText="1"/>
      <protection locked="0"/>
    </xf>
    <xf numFmtId="49" fontId="103" fillId="0" borderId="4" xfId="0" applyNumberFormat="1" applyFont="1" applyBorder="1" applyAlignment="1" applyProtection="1">
      <alignment horizontal="left" vertical="center" wrapText="1"/>
      <protection locked="0"/>
    </xf>
    <xf numFmtId="49" fontId="8" fillId="0" borderId="4" xfId="8" applyNumberFormat="1" applyFont="1" applyFill="1" applyBorder="1" applyAlignment="1" applyProtection="1">
      <alignment vertical="center" wrapText="1"/>
      <protection locked="0"/>
    </xf>
    <xf numFmtId="49" fontId="8" fillId="0" borderId="4" xfId="8" applyNumberFormat="1" applyFont="1" applyFill="1" applyBorder="1" applyAlignment="1" applyProtection="1">
      <alignment horizontal="center" vertical="center" wrapText="1"/>
      <protection locked="0"/>
    </xf>
    <xf numFmtId="49" fontId="71" fillId="0" borderId="4" xfId="10" applyNumberFormat="1" applyFont="1" applyFill="1" applyBorder="1" applyAlignment="1" applyProtection="1">
      <alignment horizontal="left" vertical="center" wrapText="1"/>
      <protection locked="0"/>
    </xf>
    <xf numFmtId="49" fontId="71" fillId="0" borderId="4" xfId="10" applyNumberFormat="1" applyFont="1" applyFill="1" applyBorder="1" applyAlignment="1" applyProtection="1">
      <alignment vertical="center" wrapText="1"/>
      <protection locked="0"/>
    </xf>
    <xf numFmtId="49" fontId="103" fillId="0" borderId="4" xfId="8" applyNumberFormat="1" applyFont="1" applyFill="1" applyBorder="1" applyAlignment="1" applyProtection="1">
      <alignment vertical="center" wrapText="1"/>
      <protection locked="0"/>
    </xf>
    <xf numFmtId="49" fontId="88" fillId="0" borderId="4" xfId="8" applyNumberFormat="1" applyFont="1" applyFill="1" applyBorder="1" applyAlignment="1" applyProtection="1">
      <alignment vertical="center" wrapText="1"/>
      <protection locked="0"/>
    </xf>
    <xf numFmtId="176" fontId="71" fillId="0" borderId="4" xfId="10" applyFont="1" applyFill="1" applyBorder="1" applyAlignment="1">
      <alignment vertical="center" wrapText="1"/>
    </xf>
    <xf numFmtId="49" fontId="71" fillId="0" borderId="4" xfId="10" applyNumberFormat="1" applyFont="1" applyFill="1" applyBorder="1" applyAlignment="1" applyProtection="1">
      <alignment horizontal="center" vertical="center" wrapText="1"/>
      <protection locked="0"/>
    </xf>
    <xf numFmtId="176" fontId="71" fillId="0" borderId="4" xfId="10" applyFont="1" applyFill="1" applyBorder="1" applyAlignment="1">
      <alignment horizontal="left" vertical="center" wrapText="1"/>
    </xf>
    <xf numFmtId="49" fontId="8" fillId="0" borderId="4" xfId="8" applyNumberFormat="1" applyFont="1" applyFill="1" applyBorder="1" applyAlignment="1" applyProtection="1">
      <alignment horizontal="left" vertical="center" wrapText="1"/>
      <protection locked="0"/>
    </xf>
    <xf numFmtId="49" fontId="8" fillId="0" borderId="0" xfId="0" applyNumberFormat="1" applyFont="1" applyAlignment="1" applyProtection="1">
      <alignment horizontal="left" vertical="center" wrapText="1"/>
      <protection locked="0"/>
    </xf>
    <xf numFmtId="49" fontId="8" fillId="14" borderId="19" xfId="0" applyNumberFormat="1" applyFont="1" applyFill="1" applyBorder="1" applyAlignment="1" applyProtection="1">
      <alignment horizontal="center" vertical="center" wrapText="1"/>
      <protection locked="0"/>
    </xf>
    <xf numFmtId="49" fontId="7" fillId="0" borderId="4" xfId="0" applyNumberFormat="1" applyFont="1" applyBorder="1" applyAlignment="1" applyProtection="1">
      <alignment horizontal="center" vertical="center" wrapText="1"/>
      <protection locked="0"/>
    </xf>
    <xf numFmtId="49" fontId="7" fillId="14" borderId="4" xfId="0" applyNumberFormat="1" applyFont="1" applyFill="1" applyBorder="1" applyAlignment="1" applyProtection="1">
      <alignment horizontal="center" vertical="center" wrapText="1"/>
      <protection locked="0"/>
    </xf>
    <xf numFmtId="49" fontId="57" fillId="0" borderId="4" xfId="0" applyNumberFormat="1" applyFont="1" applyBorder="1" applyAlignment="1" applyProtection="1">
      <alignment horizontal="left" vertical="center"/>
      <protection locked="0"/>
    </xf>
    <xf numFmtId="49" fontId="7" fillId="0" borderId="4" xfId="0" applyNumberFormat="1" applyFont="1" applyBorder="1" applyAlignment="1" applyProtection="1">
      <alignment horizontal="center" vertical="center"/>
      <protection locked="0"/>
    </xf>
    <xf numFmtId="49" fontId="4" fillId="0" borderId="4" xfId="0" applyNumberFormat="1" applyFont="1" applyBorder="1" applyAlignment="1" applyProtection="1">
      <protection locked="0"/>
    </xf>
    <xf numFmtId="49" fontId="58" fillId="0" borderId="4" xfId="0" applyNumberFormat="1" applyFont="1" applyBorder="1" applyAlignment="1" applyProtection="1">
      <alignment horizontal="left" vertical="center"/>
      <protection locked="0"/>
    </xf>
    <xf numFmtId="0" fontId="7" fillId="6" borderId="4" xfId="0" applyNumberFormat="1" applyFont="1" applyFill="1" applyBorder="1" applyAlignment="1" applyProtection="1">
      <alignment horizontal="center" vertical="center"/>
      <protection locked="0"/>
    </xf>
    <xf numFmtId="0" fontId="7" fillId="0" borderId="4" xfId="0" applyNumberFormat="1" applyFont="1" applyBorder="1" applyAlignment="1" applyProtection="1">
      <alignment horizontal="center" vertical="center"/>
      <protection locked="0"/>
    </xf>
    <xf numFmtId="49" fontId="7" fillId="14" borderId="4" xfId="0" applyNumberFormat="1" applyFont="1" applyFill="1" applyBorder="1" applyAlignment="1" applyProtection="1">
      <alignment horizontal="center" vertical="center"/>
      <protection locked="0"/>
    </xf>
    <xf numFmtId="49" fontId="45" fillId="13" borderId="4" xfId="3" applyNumberFormat="1" applyFont="1" applyBorder="1" applyAlignment="1">
      <alignment horizontal="left" vertical="center" wrapText="1"/>
    </xf>
    <xf numFmtId="49" fontId="45" fillId="13" borderId="4" xfId="3" applyNumberFormat="1" applyFont="1" applyBorder="1" applyAlignment="1">
      <alignment horizontal="left" vertical="center"/>
    </xf>
    <xf numFmtId="176" fontId="8" fillId="13" borderId="24" xfId="3" applyFont="1" applyBorder="1" applyAlignment="1">
      <alignment horizontal="left" vertical="center"/>
    </xf>
    <xf numFmtId="176" fontId="8" fillId="13" borderId="19" xfId="3" applyFont="1" applyBorder="1" applyAlignment="1">
      <alignment horizontal="left" vertical="center"/>
    </xf>
    <xf numFmtId="176" fontId="8" fillId="13" borderId="14" xfId="3" applyFont="1" applyBorder="1" applyAlignment="1">
      <alignment horizontal="left" vertical="center"/>
    </xf>
    <xf numFmtId="176" fontId="8" fillId="13" borderId="4" xfId="3" applyFont="1" applyBorder="1" applyAlignment="1">
      <alignment horizontal="left" vertical="center"/>
    </xf>
    <xf numFmtId="49" fontId="4" fillId="13" borderId="4" xfId="3" applyNumberFormat="1" applyFont="1" applyBorder="1" applyAlignment="1">
      <alignment horizontal="left" vertical="center" wrapText="1"/>
    </xf>
    <xf numFmtId="176" fontId="9" fillId="13" borderId="4" xfId="3" applyFont="1" applyBorder="1" applyAlignment="1">
      <alignment horizontal="center" vertical="center" wrapText="1"/>
    </xf>
    <xf numFmtId="176" fontId="9" fillId="13" borderId="4" xfId="3" applyFont="1" applyBorder="1" applyAlignment="1">
      <alignment horizontal="justify" vertical="center" wrapText="1"/>
    </xf>
    <xf numFmtId="176" fontId="9" fillId="13" borderId="4" xfId="3" applyFont="1" applyBorder="1" applyAlignment="1">
      <alignment horizontal="left" vertical="center" wrapText="1"/>
    </xf>
    <xf numFmtId="49" fontId="4" fillId="13" borderId="4" xfId="3" applyNumberFormat="1" applyFont="1" applyBorder="1" applyAlignment="1">
      <alignment horizontal="left" vertical="center"/>
    </xf>
    <xf numFmtId="49" fontId="45" fillId="6" borderId="4" xfId="3" applyNumberFormat="1" applyFont="1" applyFill="1" applyBorder="1" applyAlignment="1">
      <alignment horizontal="left" vertical="center" wrapText="1"/>
    </xf>
    <xf numFmtId="49" fontId="45" fillId="6" borderId="4" xfId="3" applyNumberFormat="1" applyFont="1" applyFill="1" applyBorder="1" applyAlignment="1">
      <alignment horizontal="left" vertical="center"/>
    </xf>
    <xf numFmtId="176" fontId="8" fillId="13" borderId="4" xfId="3" applyFont="1" applyBorder="1" applyAlignment="1">
      <alignment horizontal="center"/>
    </xf>
    <xf numFmtId="49" fontId="31" fillId="2" borderId="4" xfId="3" applyNumberFormat="1" applyFont="1" applyFill="1" applyBorder="1" applyAlignment="1">
      <alignment horizontal="center" vertical="center" wrapText="1"/>
    </xf>
    <xf numFmtId="176" fontId="13" fillId="13" borderId="4" xfId="3" applyFont="1" applyBorder="1" applyAlignment="1">
      <alignment horizontal="left" vertical="center"/>
    </xf>
    <xf numFmtId="176" fontId="54" fillId="13" borderId="4" xfId="3" applyFont="1" applyBorder="1" applyAlignment="1">
      <alignment horizontal="left" vertical="center"/>
    </xf>
    <xf numFmtId="176" fontId="7" fillId="13" borderId="4" xfId="3" applyFont="1" applyBorder="1" applyAlignment="1">
      <alignment horizontal="center" vertical="center" wrapText="1"/>
    </xf>
    <xf numFmtId="49" fontId="79" fillId="13" borderId="4" xfId="74" applyNumberFormat="1" applyFont="1" applyBorder="1" applyAlignment="1" applyProtection="1">
      <alignment horizontal="left" vertical="center" wrapText="1"/>
      <protection locked="0"/>
    </xf>
    <xf numFmtId="49" fontId="79" fillId="13" borderId="4" xfId="74" applyNumberFormat="1" applyFont="1" applyBorder="1" applyAlignment="1" applyProtection="1">
      <alignment horizontal="left" vertical="center"/>
      <protection locked="0"/>
    </xf>
    <xf numFmtId="49" fontId="28" fillId="0" borderId="0" xfId="0" applyNumberFormat="1" applyFont="1" applyAlignment="1" applyProtection="1">
      <alignment horizontal="left" vertical="center" wrapText="1"/>
      <protection locked="0"/>
    </xf>
    <xf numFmtId="49" fontId="8" fillId="0" borderId="0" xfId="0" applyNumberFormat="1" applyFont="1" applyAlignment="1" applyProtection="1">
      <protection locked="0"/>
    </xf>
    <xf numFmtId="49" fontId="31" fillId="2" borderId="18" xfId="0" applyNumberFormat="1" applyFont="1" applyFill="1" applyBorder="1" applyAlignment="1" applyProtection="1">
      <alignment horizontal="center" vertical="center" wrapText="1"/>
      <protection locked="0"/>
    </xf>
    <xf numFmtId="49" fontId="77" fillId="0" borderId="4" xfId="0" applyNumberFormat="1" applyFont="1" applyBorder="1" applyAlignment="1" applyProtection="1">
      <alignment horizontal="left" vertical="center" wrapText="1"/>
      <protection locked="0"/>
    </xf>
    <xf numFmtId="49" fontId="4" fillId="0" borderId="4" xfId="0" applyNumberFormat="1" applyFont="1" applyBorder="1" applyAlignment="1" applyProtection="1">
      <alignment horizontal="left" vertical="center" wrapText="1"/>
      <protection locked="0"/>
    </xf>
    <xf numFmtId="49" fontId="79" fillId="0" borderId="4" xfId="0" applyNumberFormat="1" applyFont="1" applyBorder="1" applyAlignment="1" applyProtection="1">
      <alignment horizontal="left" vertical="center"/>
      <protection locked="0"/>
    </xf>
    <xf numFmtId="49" fontId="79" fillId="13" borderId="4" xfId="8" applyNumberFormat="1" applyFont="1" applyBorder="1" applyAlignment="1" applyProtection="1">
      <alignment horizontal="left" vertical="center"/>
      <protection locked="0"/>
    </xf>
    <xf numFmtId="49" fontId="4" fillId="0" borderId="4" xfId="0" quotePrefix="1" applyNumberFormat="1" applyFont="1" applyBorder="1" applyAlignment="1" applyProtection="1">
      <alignment horizontal="left" vertical="center"/>
      <protection locked="0"/>
    </xf>
    <xf numFmtId="49" fontId="4" fillId="0" borderId="4" xfId="0" applyNumberFormat="1" applyFont="1" applyBorder="1" applyAlignment="1" applyProtection="1">
      <alignment horizontal="left" vertical="center"/>
      <protection locked="0"/>
    </xf>
    <xf numFmtId="49" fontId="4" fillId="0" borderId="4" xfId="0" quotePrefix="1" applyNumberFormat="1" applyFont="1" applyBorder="1" applyAlignment="1" applyProtection="1">
      <alignment horizontal="left" vertical="center" wrapText="1"/>
      <protection locked="0"/>
    </xf>
    <xf numFmtId="49" fontId="77" fillId="0" borderId="4" xfId="0" quotePrefix="1" applyNumberFormat="1" applyFont="1" applyBorder="1" applyAlignment="1" applyProtection="1">
      <alignment horizontal="left" vertical="center" wrapText="1"/>
      <protection locked="0"/>
    </xf>
    <xf numFmtId="49" fontId="7" fillId="11" borderId="4" xfId="0" applyNumberFormat="1" applyFont="1" applyFill="1" applyBorder="1" applyAlignment="1">
      <alignment horizontal="center" vertical="center" wrapText="1"/>
    </xf>
    <xf numFmtId="49" fontId="4" fillId="0" borderId="0" xfId="0" applyNumberFormat="1" applyFont="1" applyAlignment="1">
      <alignment horizontal="center" vertical="center" wrapText="1"/>
    </xf>
    <xf numFmtId="49" fontId="25" fillId="0" borderId="0" xfId="0" applyNumberFormat="1" applyFont="1" applyAlignment="1">
      <alignment horizontal="center"/>
    </xf>
    <xf numFmtId="49" fontId="7" fillId="7" borderId="4" xfId="0" applyNumberFormat="1"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14" fillId="0" borderId="0" xfId="0" applyNumberFormat="1" applyFont="1" applyAlignment="1">
      <alignment horizontal="center" vertical="center" wrapText="1"/>
    </xf>
    <xf numFmtId="49" fontId="26" fillId="6" borderId="4" xfId="0" applyNumberFormat="1" applyFont="1" applyFill="1" applyBorder="1" applyAlignment="1">
      <alignment horizontal="center" vertical="center" wrapText="1"/>
    </xf>
    <xf numFmtId="49" fontId="21" fillId="12" borderId="4" xfId="0" applyNumberFormat="1" applyFont="1" applyFill="1" applyBorder="1" applyAlignment="1" applyProtection="1">
      <alignment horizontal="center" vertical="center" wrapText="1"/>
      <protection locked="0"/>
    </xf>
    <xf numFmtId="49" fontId="21" fillId="12" borderId="4" xfId="0" applyNumberFormat="1" applyFont="1" applyFill="1" applyBorder="1" applyAlignment="1" applyProtection="1">
      <alignment horizontal="center" vertical="center"/>
      <protection locked="0"/>
    </xf>
    <xf numFmtId="49" fontId="6" fillId="0" borderId="0" xfId="0" applyNumberFormat="1" applyFont="1" applyAlignment="1" applyProtection="1">
      <alignment horizontal="left" wrapText="1"/>
      <protection locked="0"/>
    </xf>
    <xf numFmtId="49" fontId="6" fillId="0" borderId="0" xfId="0" applyNumberFormat="1" applyFont="1" applyAlignment="1" applyProtection="1">
      <alignment horizontal="left" vertical="center" wrapText="1"/>
      <protection locked="0"/>
    </xf>
    <xf numFmtId="49" fontId="10" fillId="2" borderId="4" xfId="0" applyNumberFormat="1" applyFont="1" applyFill="1" applyBorder="1" applyAlignment="1" applyProtection="1">
      <alignment horizontal="center" vertical="center" wrapText="1"/>
      <protection locked="0"/>
    </xf>
    <xf numFmtId="49" fontId="8" fillId="0" borderId="0" xfId="0" applyNumberFormat="1" applyFont="1" applyAlignment="1" applyProtection="1">
      <alignment horizontal="left"/>
      <protection locked="0"/>
    </xf>
    <xf numFmtId="49" fontId="11" fillId="0" borderId="4" xfId="0" applyNumberFormat="1" applyFont="1" applyBorder="1" applyAlignment="1" applyProtection="1">
      <alignment horizontal="center" vertical="center" wrapText="1"/>
      <protection locked="0"/>
    </xf>
    <xf numFmtId="49" fontId="11" fillId="0" borderId="4" xfId="0" applyNumberFormat="1" applyFont="1" applyBorder="1" applyAlignment="1" applyProtection="1">
      <alignment horizontal="left" vertical="center" wrapText="1"/>
      <protection locked="0"/>
    </xf>
    <xf numFmtId="49" fontId="11" fillId="0" borderId="4" xfId="0" applyNumberFormat="1" applyFont="1" applyBorder="1" applyAlignment="1" applyProtection="1">
      <alignment horizontal="center" vertical="center"/>
      <protection locked="0"/>
    </xf>
    <xf numFmtId="49" fontId="43" fillId="0" borderId="4" xfId="1" applyNumberFormat="1" applyFont="1" applyBorder="1" applyAlignment="1">
      <alignment horizontal="center" vertical="center" wrapText="1"/>
      <protection locked="0"/>
    </xf>
    <xf numFmtId="49" fontId="11" fillId="0" borderId="4" xfId="0" applyNumberFormat="1" applyFont="1" applyBorder="1" applyAlignment="1" applyProtection="1">
      <alignment horizontal="left" vertical="center"/>
      <protection locked="0"/>
    </xf>
    <xf numFmtId="49" fontId="10" fillId="5" borderId="4" xfId="0" applyNumberFormat="1" applyFont="1" applyFill="1" applyBorder="1" applyAlignment="1" applyProtection="1">
      <alignment horizontal="center" vertical="center" wrapText="1"/>
      <protection locked="0"/>
    </xf>
    <xf numFmtId="49" fontId="43" fillId="2" borderId="4" xfId="1" applyNumberFormat="1" applyFont="1" applyFill="1" applyBorder="1" applyAlignment="1">
      <alignment horizontal="center" vertical="center" wrapText="1"/>
      <protection locked="0"/>
    </xf>
    <xf numFmtId="49" fontId="11" fillId="0" borderId="4" xfId="0" applyNumberFormat="1" applyFont="1" applyBorder="1" applyAlignment="1" applyProtection="1">
      <alignment horizontal="center"/>
      <protection locked="0"/>
    </xf>
    <xf numFmtId="49" fontId="4" fillId="0" borderId="1" xfId="0" applyNumberFormat="1" applyFont="1" applyBorder="1" applyAlignment="1" applyProtection="1">
      <alignment horizontal="center" vertical="center"/>
      <protection locked="0"/>
    </xf>
    <xf numFmtId="49" fontId="4" fillId="0" borderId="10" xfId="0" applyNumberFormat="1" applyFont="1" applyBorder="1" applyAlignment="1" applyProtection="1">
      <alignment horizontal="center" vertical="center"/>
      <protection locked="0"/>
    </xf>
    <xf numFmtId="49" fontId="11" fillId="0" borderId="18" xfId="0" applyNumberFormat="1" applyFont="1" applyBorder="1" applyAlignment="1" applyProtection="1">
      <alignment horizontal="left" vertical="center" wrapText="1"/>
      <protection locked="0"/>
    </xf>
    <xf numFmtId="49" fontId="10" fillId="2" borderId="0" xfId="0" applyNumberFormat="1" applyFont="1" applyFill="1" applyAlignment="1" applyProtection="1">
      <alignment horizontal="center" vertical="center" wrapText="1"/>
      <protection locked="0"/>
    </xf>
    <xf numFmtId="49" fontId="10" fillId="2" borderId="28" xfId="0" applyNumberFormat="1" applyFont="1" applyFill="1" applyBorder="1" applyAlignment="1" applyProtection="1">
      <alignment horizontal="center" vertical="center" wrapText="1"/>
      <protection locked="0"/>
    </xf>
    <xf numFmtId="49" fontId="10" fillId="2" borderId="21" xfId="0" applyNumberFormat="1" applyFont="1" applyFill="1" applyBorder="1" applyAlignment="1" applyProtection="1">
      <alignment horizontal="center" vertical="center" wrapText="1"/>
      <protection locked="0"/>
    </xf>
    <xf numFmtId="49" fontId="10" fillId="2" borderId="24" xfId="0" applyNumberFormat="1" applyFont="1" applyFill="1" applyBorder="1" applyAlignment="1" applyProtection="1">
      <alignment horizontal="center" vertical="center" wrapText="1"/>
      <protection locked="0"/>
    </xf>
    <xf numFmtId="49" fontId="10" fillId="2" borderId="23" xfId="0" applyNumberFormat="1" applyFont="1" applyFill="1" applyBorder="1" applyAlignment="1" applyProtection="1">
      <alignment horizontal="center" vertical="center" wrapText="1"/>
      <protection locked="0"/>
    </xf>
    <xf numFmtId="49" fontId="4" fillId="0" borderId="4" xfId="0" applyNumberFormat="1" applyFont="1" applyBorder="1" applyAlignment="1" applyProtection="1">
      <alignment horizontal="center" vertical="center"/>
      <protection locked="0"/>
    </xf>
    <xf numFmtId="49" fontId="10" fillId="2" borderId="18" xfId="0" applyNumberFormat="1" applyFont="1" applyFill="1" applyBorder="1" applyAlignment="1" applyProtection="1">
      <alignment horizontal="center" vertical="center" wrapText="1"/>
      <protection locked="0"/>
    </xf>
    <xf numFmtId="49" fontId="10" fillId="2" borderId="11" xfId="0" applyNumberFormat="1" applyFont="1" applyFill="1" applyBorder="1" applyAlignment="1" applyProtection="1">
      <alignment horizontal="center" vertical="center" wrapText="1"/>
      <protection locked="0"/>
    </xf>
    <xf numFmtId="49" fontId="10" fillId="12" borderId="4" xfId="0" applyNumberFormat="1" applyFont="1" applyFill="1" applyBorder="1" applyAlignment="1" applyProtection="1">
      <alignment horizontal="center" vertical="center" wrapText="1"/>
      <protection locked="0"/>
    </xf>
    <xf numFmtId="49" fontId="114" fillId="0" borderId="4" xfId="0" applyNumberFormat="1" applyFont="1" applyBorder="1" applyAlignment="1" applyProtection="1">
      <alignment horizontal="center" vertical="center" wrapText="1"/>
      <protection locked="0"/>
    </xf>
    <xf numFmtId="49" fontId="114" fillId="0" borderId="22" xfId="0" applyNumberFormat="1" applyFont="1" applyBorder="1" applyAlignment="1" applyProtection="1">
      <alignment horizontal="center" vertical="center" wrapText="1"/>
      <protection locked="0"/>
    </xf>
    <xf numFmtId="49" fontId="114" fillId="0" borderId="18" xfId="0" applyNumberFormat="1" applyFont="1" applyBorder="1" applyAlignment="1" applyProtection="1">
      <alignment horizontal="center" vertical="center" wrapText="1"/>
      <protection locked="0"/>
    </xf>
    <xf numFmtId="49" fontId="116" fillId="0" borderId="4" xfId="0" applyNumberFormat="1" applyFont="1" applyBorder="1" applyAlignment="1" applyProtection="1">
      <alignment horizontal="center" vertical="center" wrapText="1"/>
      <protection locked="0"/>
    </xf>
    <xf numFmtId="49" fontId="114" fillId="0" borderId="25" xfId="0" applyNumberFormat="1" applyFont="1" applyBorder="1" applyAlignment="1" applyProtection="1">
      <alignment horizontal="center" vertical="center" wrapText="1"/>
      <protection locked="0"/>
    </xf>
    <xf numFmtId="49" fontId="114" fillId="0" borderId="26" xfId="0" applyNumberFormat="1" applyFont="1" applyBorder="1" applyAlignment="1" applyProtection="1">
      <alignment horizontal="center" vertical="center" wrapText="1"/>
      <protection locked="0"/>
    </xf>
    <xf numFmtId="49" fontId="6" fillId="0" borderId="14" xfId="0" applyNumberFormat="1" applyFont="1" applyBorder="1" applyAlignment="1" applyProtection="1">
      <alignment horizontal="left"/>
      <protection locked="0"/>
    </xf>
    <xf numFmtId="49" fontId="6" fillId="0" borderId="0" xfId="0" applyNumberFormat="1" applyFont="1" applyAlignment="1" applyProtection="1">
      <alignment horizontal="left"/>
      <protection locked="0"/>
    </xf>
    <xf numFmtId="49" fontId="6" fillId="0" borderId="14" xfId="0" applyNumberFormat="1" applyFont="1" applyBorder="1" applyAlignment="1" applyProtection="1">
      <alignment horizontal="left" wrapText="1"/>
      <protection locked="0"/>
    </xf>
    <xf numFmtId="49" fontId="4" fillId="0" borderId="15" xfId="0" applyNumberFormat="1" applyFont="1" applyBorder="1" applyAlignment="1" applyProtection="1">
      <alignment horizontal="left" vertical="center" wrapText="1"/>
      <protection locked="0"/>
    </xf>
    <xf numFmtId="49" fontId="7" fillId="0" borderId="16" xfId="0" applyNumberFormat="1" applyFont="1" applyBorder="1" applyAlignment="1" applyProtection="1">
      <alignment horizontal="left" vertical="center" wrapText="1"/>
      <protection locked="0"/>
    </xf>
    <xf numFmtId="49" fontId="4" fillId="0" borderId="16" xfId="0" applyNumberFormat="1" applyFont="1" applyBorder="1" applyAlignment="1" applyProtection="1">
      <alignment horizontal="left" vertical="center" wrapText="1"/>
      <protection locked="0"/>
    </xf>
    <xf numFmtId="49" fontId="4" fillId="0" borderId="17" xfId="0" applyNumberFormat="1" applyFont="1" applyBorder="1" applyAlignment="1" applyProtection="1">
      <alignment horizontal="left" vertical="center" wrapText="1"/>
      <protection locked="0"/>
    </xf>
    <xf numFmtId="49" fontId="15" fillId="0" borderId="12" xfId="0" applyNumberFormat="1" applyFont="1" applyBorder="1" applyAlignment="1" applyProtection="1">
      <alignment horizontal="left" wrapText="1"/>
      <protection locked="0"/>
    </xf>
    <xf numFmtId="49" fontId="15" fillId="0" borderId="13" xfId="0" applyNumberFormat="1" applyFont="1" applyBorder="1" applyAlignment="1" applyProtection="1">
      <alignment horizontal="left"/>
      <protection locked="0"/>
    </xf>
    <xf numFmtId="49" fontId="48" fillId="2" borderId="4" xfId="0" applyNumberFormat="1" applyFont="1" applyFill="1" applyBorder="1" applyAlignment="1" applyProtection="1">
      <alignment horizontal="center" vertical="center" wrapText="1"/>
      <protection locked="0"/>
    </xf>
    <xf numFmtId="49" fontId="10" fillId="2" borderId="4" xfId="0" applyNumberFormat="1" applyFont="1" applyFill="1" applyBorder="1" applyAlignment="1" applyProtection="1">
      <alignment horizontal="center" vertical="center"/>
      <protection locked="0"/>
    </xf>
    <xf numFmtId="49" fontId="10" fillId="13" borderId="4" xfId="0" applyNumberFormat="1" applyFont="1" applyFill="1" applyBorder="1" applyAlignment="1" applyProtection="1">
      <alignment horizontal="center" vertical="center" wrapText="1"/>
      <protection locked="0"/>
    </xf>
    <xf numFmtId="49" fontId="10" fillId="12" borderId="12" xfId="0" applyNumberFormat="1" applyFont="1" applyFill="1" applyBorder="1" applyAlignment="1" applyProtection="1">
      <alignment horizontal="center" vertical="center" wrapText="1"/>
      <protection locked="0"/>
    </xf>
    <xf numFmtId="49" fontId="10" fillId="12" borderId="13" xfId="0" applyNumberFormat="1" applyFont="1" applyFill="1" applyBorder="1" applyAlignment="1" applyProtection="1">
      <alignment horizontal="center" vertical="center" wrapText="1"/>
      <protection locked="0"/>
    </xf>
    <xf numFmtId="49" fontId="10" fillId="12" borderId="27" xfId="0" applyNumberFormat="1" applyFont="1" applyFill="1" applyBorder="1" applyAlignment="1" applyProtection="1">
      <alignment horizontal="center" vertical="center" wrapText="1"/>
      <protection locked="0"/>
    </xf>
    <xf numFmtId="49" fontId="21" fillId="0" borderId="4" xfId="0" applyNumberFormat="1" applyFont="1" applyBorder="1" applyAlignment="1" applyProtection="1">
      <alignment horizontal="center" vertical="center" wrapText="1"/>
      <protection locked="0"/>
    </xf>
    <xf numFmtId="49" fontId="21" fillId="0" borderId="4" xfId="0" applyNumberFormat="1" applyFont="1" applyBorder="1" applyAlignment="1" applyProtection="1">
      <alignment horizontal="center" vertical="center"/>
      <protection locked="0"/>
    </xf>
    <xf numFmtId="49" fontId="11" fillId="0" borderId="16" xfId="0" applyNumberFormat="1" applyFont="1" applyBorder="1" applyAlignment="1" applyProtection="1">
      <alignment horizontal="left" vertical="center" wrapText="1"/>
      <protection locked="0"/>
    </xf>
    <xf numFmtId="49" fontId="11" fillId="0" borderId="15" xfId="0" applyNumberFormat="1" applyFont="1" applyBorder="1" applyAlignment="1" applyProtection="1">
      <alignment horizontal="left" vertical="center" wrapText="1"/>
      <protection locked="0"/>
    </xf>
    <xf numFmtId="49" fontId="11" fillId="0" borderId="17" xfId="0" applyNumberFormat="1" applyFont="1" applyBorder="1" applyAlignment="1" applyProtection="1">
      <alignment horizontal="left" vertical="center" wrapText="1"/>
      <protection locked="0"/>
    </xf>
    <xf numFmtId="49" fontId="15" fillId="0" borderId="0" xfId="0" applyNumberFormat="1" applyFont="1" applyAlignment="1" applyProtection="1">
      <alignment horizontal="left"/>
      <protection locked="0"/>
    </xf>
    <xf numFmtId="49" fontId="11" fillId="0" borderId="0" xfId="0" applyNumberFormat="1" applyFont="1" applyAlignment="1" applyProtection="1">
      <protection locked="0"/>
    </xf>
    <xf numFmtId="49" fontId="11" fillId="0" borderId="16" xfId="0" applyNumberFormat="1" applyFont="1" applyBorder="1" applyAlignment="1" applyProtection="1">
      <alignment horizontal="left" wrapText="1"/>
      <protection locked="0"/>
    </xf>
    <xf numFmtId="176" fontId="62" fillId="0" borderId="0" xfId="2" applyFont="1" applyFill="1" applyAlignment="1" applyProtection="1">
      <alignment horizontal="left" vertical="top" wrapText="1"/>
      <protection locked="0"/>
    </xf>
    <xf numFmtId="176" fontId="62" fillId="0" borderId="0" xfId="2" applyFont="1" applyFill="1" applyAlignment="1" applyProtection="1">
      <alignment horizontal="left" vertical="top"/>
      <protection locked="0"/>
    </xf>
    <xf numFmtId="49" fontId="8" fillId="0" borderId="18" xfId="0" applyNumberFormat="1" applyFont="1" applyBorder="1" applyAlignment="1" applyProtection="1">
      <alignment horizontal="center" vertical="center"/>
      <protection locked="0"/>
    </xf>
    <xf numFmtId="49" fontId="8" fillId="0" borderId="11" xfId="0" applyNumberFormat="1" applyFont="1" applyBorder="1" applyAlignment="1" applyProtection="1">
      <alignment horizontal="center" vertical="center"/>
      <protection locked="0"/>
    </xf>
    <xf numFmtId="0" fontId="8" fillId="13" borderId="18" xfId="9" applyNumberFormat="1" applyFont="1" applyBorder="1" applyAlignment="1" applyProtection="1">
      <alignment horizontal="center" vertical="center"/>
      <protection locked="0"/>
    </xf>
    <xf numFmtId="0" fontId="8" fillId="13" borderId="11" xfId="9" applyNumberFormat="1" applyFont="1" applyBorder="1" applyAlignment="1" applyProtection="1">
      <alignment horizontal="center" vertical="center"/>
      <protection locked="0"/>
    </xf>
    <xf numFmtId="49" fontId="92" fillId="0" borderId="4" xfId="0" applyNumberFormat="1" applyFont="1" applyBorder="1" applyAlignment="1" applyProtection="1">
      <alignment horizontal="left" vertical="center" wrapText="1"/>
      <protection locked="0"/>
    </xf>
    <xf numFmtId="49" fontId="6" fillId="0" borderId="4" xfId="0" applyNumberFormat="1" applyFont="1" applyBorder="1" applyAlignment="1" applyProtection="1">
      <alignment horizontal="center" vertical="center"/>
      <protection locked="0"/>
    </xf>
    <xf numFmtId="49" fontId="105" fillId="0" borderId="4" xfId="0" applyNumberFormat="1" applyFont="1" applyBorder="1" applyAlignment="1" applyProtection="1">
      <alignment horizontal="center" vertical="center" wrapText="1"/>
      <protection locked="0"/>
    </xf>
    <xf numFmtId="49" fontId="105" fillId="0" borderId="4" xfId="0" applyNumberFormat="1" applyFont="1" applyBorder="1" applyAlignment="1" applyProtection="1">
      <alignment horizontal="center" vertical="center"/>
      <protection locked="0"/>
    </xf>
    <xf numFmtId="49" fontId="75" fillId="0" borderId="4" xfId="0" applyNumberFormat="1" applyFont="1" applyBorder="1" applyAlignment="1" applyProtection="1">
      <alignment horizontal="left" vertical="center" wrapText="1"/>
      <protection locked="0"/>
    </xf>
    <xf numFmtId="49" fontId="75" fillId="13" borderId="4" xfId="8" applyNumberFormat="1" applyFont="1" applyBorder="1" applyAlignment="1" applyProtection="1">
      <alignment horizontal="left" vertical="center" wrapText="1"/>
      <protection locked="0"/>
    </xf>
    <xf numFmtId="49" fontId="87" fillId="0" borderId="15" xfId="0" applyNumberFormat="1" applyFont="1" applyBorder="1" applyAlignment="1" applyProtection="1">
      <alignment horizontal="center" vertical="center" wrapText="1"/>
      <protection locked="0"/>
    </xf>
    <xf numFmtId="49" fontId="87" fillId="0" borderId="16" xfId="0" applyNumberFormat="1" applyFont="1" applyBorder="1" applyAlignment="1" applyProtection="1">
      <alignment horizontal="center" vertical="center" wrapText="1"/>
      <protection locked="0"/>
    </xf>
    <xf numFmtId="49" fontId="87" fillId="0" borderId="17" xfId="0" applyNumberFormat="1" applyFont="1" applyBorder="1" applyAlignment="1" applyProtection="1">
      <alignment horizontal="center" vertical="center" wrapText="1"/>
      <protection locked="0"/>
    </xf>
    <xf numFmtId="49" fontId="87" fillId="0" borderId="4" xfId="0" applyNumberFormat="1" applyFont="1" applyBorder="1" applyAlignment="1" applyProtection="1">
      <alignment horizontal="center" vertical="center"/>
      <protection locked="0"/>
    </xf>
    <xf numFmtId="49" fontId="87" fillId="0" borderId="4" xfId="0" applyNumberFormat="1" applyFont="1" applyBorder="1" applyAlignment="1" applyProtection="1">
      <alignment horizontal="center" vertical="center" wrapText="1"/>
      <protection locked="0"/>
    </xf>
    <xf numFmtId="49" fontId="75" fillId="0" borderId="18" xfId="0" applyNumberFormat="1" applyFont="1" applyBorder="1" applyAlignment="1" applyProtection="1">
      <alignment horizontal="left" vertical="center" wrapText="1"/>
      <protection locked="0"/>
    </xf>
    <xf numFmtId="49" fontId="75" fillId="0" borderId="11" xfId="0" applyNumberFormat="1" applyFont="1" applyBorder="1" applyAlignment="1" applyProtection="1">
      <alignment horizontal="left" vertical="center" wrapText="1"/>
      <protection locked="0"/>
    </xf>
    <xf numFmtId="0" fontId="8" fillId="13" borderId="4" xfId="9" applyNumberFormat="1" applyFont="1" applyBorder="1" applyAlignment="1" applyProtection="1">
      <alignment horizontal="center" vertical="center"/>
      <protection locked="0"/>
    </xf>
    <xf numFmtId="0" fontId="8" fillId="13" borderId="4" xfId="9" applyNumberFormat="1" applyFont="1" applyBorder="1" applyAlignment="1" applyProtection="1">
      <alignment horizontal="center" vertical="center" wrapText="1"/>
      <protection locked="0"/>
    </xf>
    <xf numFmtId="49" fontId="8" fillId="0" borderId="4" xfId="0" applyNumberFormat="1" applyFont="1" applyBorder="1" applyAlignment="1" applyProtection="1">
      <alignment horizontal="center" vertical="center"/>
      <protection locked="0"/>
    </xf>
    <xf numFmtId="49" fontId="8" fillId="0" borderId="4" xfId="0" applyNumberFormat="1" applyFont="1" applyBorder="1" applyAlignment="1" applyProtection="1">
      <alignment horizontal="center" vertical="center" wrapText="1"/>
      <protection locked="0"/>
    </xf>
    <xf numFmtId="176" fontId="72" fillId="0" borderId="18" xfId="0" applyFont="1" applyBorder="1" applyAlignment="1">
      <alignment horizontal="center" vertical="center" wrapText="1" readingOrder="1"/>
    </xf>
    <xf numFmtId="176" fontId="0" fillId="0" borderId="11" xfId="0" applyBorder="1" applyAlignment="1">
      <alignment horizontal="center" vertical="center" wrapText="1" readingOrder="1"/>
    </xf>
    <xf numFmtId="176" fontId="81" fillId="0" borderId="4" xfId="0" applyFont="1" applyBorder="1" applyAlignment="1">
      <alignment horizontal="left" vertical="center"/>
    </xf>
    <xf numFmtId="176" fontId="81" fillId="0" borderId="18" xfId="0" applyFont="1" applyBorder="1" applyAlignment="1">
      <alignment horizontal="left" vertical="center"/>
    </xf>
    <xf numFmtId="176" fontId="81" fillId="0" borderId="11" xfId="0" applyFont="1" applyBorder="1" applyAlignment="1">
      <alignment horizontal="left" vertical="center"/>
    </xf>
    <xf numFmtId="176" fontId="81" fillId="0" borderId="4" xfId="0" applyFont="1" applyBorder="1" applyAlignment="1">
      <alignment horizontal="center" vertical="center"/>
    </xf>
    <xf numFmtId="177" fontId="81" fillId="0" borderId="4" xfId="0" applyNumberFormat="1" applyFont="1" applyBorder="1" applyAlignment="1">
      <alignment horizontal="center" vertical="center"/>
    </xf>
    <xf numFmtId="176" fontId="81" fillId="0" borderId="19" xfId="0" applyFont="1" applyBorder="1" applyAlignment="1">
      <alignment horizontal="left" vertical="center"/>
    </xf>
    <xf numFmtId="0" fontId="35" fillId="13" borderId="21" xfId="9" applyNumberFormat="1" applyBorder="1" applyAlignment="1" applyProtection="1">
      <alignment horizontal="center"/>
      <protection locked="0"/>
    </xf>
    <xf numFmtId="176" fontId="81" fillId="0" borderId="15" xfId="0" applyFont="1" applyBorder="1" applyAlignment="1">
      <alignment horizontal="left" vertical="center"/>
    </xf>
    <xf numFmtId="176" fontId="81" fillId="0" borderId="16" xfId="0" applyFont="1" applyBorder="1" applyAlignment="1">
      <alignment horizontal="left" vertical="center"/>
    </xf>
    <xf numFmtId="176" fontId="81" fillId="0" borderId="17" xfId="0" applyFont="1" applyBorder="1" applyAlignment="1">
      <alignment horizontal="left" vertical="center"/>
    </xf>
    <xf numFmtId="49" fontId="74" fillId="0" borderId="35" xfId="0" applyNumberFormat="1" applyFont="1" applyBorder="1" applyAlignment="1" applyProtection="1">
      <alignment horizontal="center" vertical="center"/>
      <protection locked="0"/>
    </xf>
    <xf numFmtId="49" fontId="74" fillId="0" borderId="21" xfId="0" applyNumberFormat="1" applyFont="1" applyBorder="1" applyAlignment="1" applyProtection="1">
      <alignment horizontal="center" vertical="center"/>
      <protection locked="0"/>
    </xf>
    <xf numFmtId="49" fontId="74" fillId="0" borderId="15" xfId="0" applyNumberFormat="1" applyFont="1" applyBorder="1" applyAlignment="1" applyProtection="1">
      <alignment horizontal="center" vertical="center"/>
      <protection locked="0"/>
    </xf>
    <xf numFmtId="49" fontId="74" fillId="0" borderId="16" xfId="0" applyNumberFormat="1" applyFont="1" applyBorder="1" applyAlignment="1" applyProtection="1">
      <alignment horizontal="center" vertical="center"/>
      <protection locked="0"/>
    </xf>
    <xf numFmtId="49" fontId="74" fillId="0" borderId="17" xfId="0" applyNumberFormat="1" applyFont="1" applyBorder="1" applyAlignment="1" applyProtection="1">
      <alignment horizontal="center" vertical="center"/>
      <protection locked="0"/>
    </xf>
    <xf numFmtId="49" fontId="73" fillId="0" borderId="15" xfId="0" applyNumberFormat="1" applyFont="1" applyBorder="1" applyAlignment="1" applyProtection="1">
      <alignment horizontal="center" vertical="center" wrapText="1"/>
      <protection locked="0"/>
    </xf>
    <xf numFmtId="49" fontId="73" fillId="0" borderId="16" xfId="0" applyNumberFormat="1" applyFont="1" applyBorder="1" applyAlignment="1" applyProtection="1">
      <alignment horizontal="center" vertical="center" wrapText="1"/>
      <protection locked="0"/>
    </xf>
    <xf numFmtId="49" fontId="73" fillId="0" borderId="17" xfId="0" applyNumberFormat="1" applyFont="1" applyBorder="1" applyAlignment="1" applyProtection="1">
      <alignment horizontal="center" vertical="center" wrapText="1"/>
      <protection locked="0"/>
    </xf>
    <xf numFmtId="49" fontId="73" fillId="0" borderId="26" xfId="0" applyNumberFormat="1" applyFont="1" applyBorder="1" applyAlignment="1" applyProtection="1">
      <alignment horizontal="center" vertical="center"/>
      <protection locked="0"/>
    </xf>
    <xf numFmtId="49" fontId="73" fillId="0" borderId="32" xfId="0" applyNumberFormat="1" applyFont="1" applyBorder="1" applyAlignment="1" applyProtection="1">
      <alignment horizontal="center" vertical="center"/>
      <protection locked="0"/>
    </xf>
    <xf numFmtId="0" fontId="35" fillId="13" borderId="19" xfId="9" applyNumberFormat="1" applyBorder="1" applyAlignment="1" applyProtection="1">
      <alignment horizontal="left" vertical="center"/>
      <protection locked="0"/>
    </xf>
    <xf numFmtId="49" fontId="73" fillId="0" borderId="18" xfId="0" applyNumberFormat="1" applyFont="1" applyBorder="1" applyAlignment="1" applyProtection="1">
      <alignment horizontal="left" vertical="center" wrapText="1"/>
      <protection locked="0"/>
    </xf>
    <xf numFmtId="49" fontId="73" fillId="0" borderId="19" xfId="0" applyNumberFormat="1" applyFont="1" applyBorder="1" applyAlignment="1" applyProtection="1">
      <alignment horizontal="left" vertical="center" wrapText="1"/>
      <protection locked="0"/>
    </xf>
    <xf numFmtId="49" fontId="73" fillId="0" borderId="11" xfId="0" applyNumberFormat="1" applyFont="1" applyBorder="1" applyAlignment="1" applyProtection="1">
      <alignment horizontal="left" vertical="center" wrapText="1"/>
      <protection locked="0"/>
    </xf>
    <xf numFmtId="49" fontId="73" fillId="0" borderId="36" xfId="0" applyNumberFormat="1" applyFont="1" applyBorder="1" applyAlignment="1" applyProtection="1">
      <alignment horizontal="left" vertical="center"/>
      <protection locked="0"/>
    </xf>
    <xf numFmtId="49" fontId="73" fillId="0" borderId="31" xfId="0" applyNumberFormat="1" applyFont="1" applyBorder="1" applyAlignment="1" applyProtection="1">
      <alignment horizontal="left" vertical="center"/>
      <protection locked="0"/>
    </xf>
    <xf numFmtId="176" fontId="62" fillId="8" borderId="0" xfId="2" applyFont="1" applyAlignment="1" applyProtection="1">
      <alignment horizontal="left" vertical="top" wrapText="1"/>
      <protection locked="0"/>
    </xf>
    <xf numFmtId="49" fontId="8" fillId="0" borderId="4" xfId="0" applyNumberFormat="1" applyFont="1" applyBorder="1" applyAlignment="1" applyProtection="1">
      <alignment horizontal="left" vertical="center" wrapText="1"/>
      <protection locked="0"/>
    </xf>
    <xf numFmtId="49" fontId="73" fillId="0" borderId="33" xfId="0" applyNumberFormat="1" applyFont="1" applyBorder="1" applyAlignment="1" applyProtection="1">
      <alignment horizontal="center" vertical="center" wrapText="1"/>
      <protection locked="0"/>
    </xf>
    <xf numFmtId="49" fontId="73" fillId="0" borderId="34" xfId="0" applyNumberFormat="1" applyFont="1" applyBorder="1" applyAlignment="1" applyProtection="1">
      <alignment horizontal="center" vertical="center" wrapText="1"/>
      <protection locked="0"/>
    </xf>
    <xf numFmtId="49" fontId="73" fillId="0" borderId="40" xfId="0" applyNumberFormat="1" applyFont="1" applyBorder="1" applyAlignment="1" applyProtection="1">
      <alignment horizontal="center" vertical="center" wrapText="1"/>
      <protection locked="0"/>
    </xf>
    <xf numFmtId="49" fontId="9" fillId="12" borderId="4" xfId="3" applyNumberFormat="1" applyFont="1" applyFill="1" applyBorder="1" applyAlignment="1" applyProtection="1">
      <alignment horizontal="center" vertical="center"/>
      <protection locked="0"/>
    </xf>
    <xf numFmtId="49" fontId="9" fillId="12" borderId="4" xfId="3" applyNumberFormat="1" applyFont="1" applyFill="1" applyBorder="1" applyAlignment="1" applyProtection="1">
      <alignment horizontal="center" vertical="top"/>
      <protection locked="0"/>
    </xf>
    <xf numFmtId="49" fontId="9" fillId="4" borderId="4" xfId="3" applyNumberFormat="1" applyFont="1" applyFill="1" applyBorder="1" applyAlignment="1" applyProtection="1">
      <alignment horizontal="center" vertical="center"/>
      <protection locked="0"/>
    </xf>
    <xf numFmtId="49" fontId="9" fillId="15" borderId="4" xfId="3" applyNumberFormat="1" applyFont="1" applyFill="1" applyBorder="1" applyAlignment="1" applyProtection="1">
      <alignment horizontal="left" vertical="center"/>
      <protection locked="0"/>
    </xf>
    <xf numFmtId="49" fontId="9" fillId="6" borderId="4" xfId="3" applyNumberFormat="1" applyFont="1" applyFill="1" applyBorder="1" applyAlignment="1" applyProtection="1">
      <alignment horizontal="left" vertical="center"/>
      <protection locked="0"/>
    </xf>
    <xf numFmtId="49" fontId="10" fillId="2" borderId="4" xfId="3" applyNumberFormat="1" applyFont="1" applyFill="1" applyBorder="1" applyAlignment="1" applyProtection="1">
      <alignment horizontal="center" vertical="center" wrapText="1"/>
      <protection locked="0"/>
    </xf>
    <xf numFmtId="49" fontId="6" fillId="13" borderId="0" xfId="3" applyNumberFormat="1" applyFont="1" applyAlignment="1" applyProtection="1">
      <alignment horizontal="left"/>
      <protection locked="0"/>
    </xf>
    <xf numFmtId="49" fontId="6" fillId="0" borderId="0" xfId="0" applyNumberFormat="1" applyFont="1" applyAlignment="1">
      <alignment horizontal="left" vertical="top" wrapText="1"/>
    </xf>
    <xf numFmtId="49" fontId="8" fillId="0" borderId="3" xfId="0" applyNumberFormat="1" applyFont="1" applyFill="1" applyBorder="1" applyAlignment="1" applyProtection="1">
      <alignment horizontal="center" vertical="center" wrapText="1"/>
      <protection locked="0"/>
    </xf>
    <xf numFmtId="49" fontId="8" fillId="0" borderId="4" xfId="0" applyNumberFormat="1" applyFont="1" applyFill="1" applyBorder="1" applyAlignment="1" applyProtection="1">
      <alignment horizontal="center" vertical="center" wrapText="1"/>
      <protection locked="0"/>
    </xf>
    <xf numFmtId="49" fontId="6" fillId="0" borderId="4" xfId="0" applyNumberFormat="1" applyFont="1" applyFill="1" applyBorder="1" applyAlignment="1" applyProtection="1">
      <alignment horizontal="left" vertical="center" wrapText="1"/>
      <protection locked="0"/>
    </xf>
    <xf numFmtId="49" fontId="8" fillId="0" borderId="15" xfId="0" applyNumberFormat="1" applyFont="1" applyFill="1" applyBorder="1" applyAlignment="1" applyProtection="1">
      <alignment vertical="center" wrapText="1"/>
      <protection locked="0"/>
    </xf>
    <xf numFmtId="49" fontId="8" fillId="0" borderId="4" xfId="0" applyNumberFormat="1" applyFont="1" applyFill="1" applyBorder="1" applyAlignment="1" applyProtection="1">
      <alignment horizontal="left" vertical="center" wrapText="1"/>
      <protection locked="0"/>
    </xf>
    <xf numFmtId="49" fontId="8" fillId="0" borderId="4" xfId="0" applyNumberFormat="1" applyFont="1" applyFill="1" applyBorder="1" applyAlignment="1" applyProtection="1">
      <alignment wrapText="1"/>
      <protection locked="0"/>
    </xf>
    <xf numFmtId="49" fontId="8" fillId="0" borderId="0" xfId="0" applyNumberFormat="1" applyFont="1" applyFill="1" applyAlignment="1" applyProtection="1">
      <alignment wrapText="1"/>
      <protection locked="0"/>
    </xf>
    <xf numFmtId="49" fontId="8" fillId="0" borderId="16" xfId="0" applyNumberFormat="1" applyFont="1" applyFill="1" applyBorder="1" applyAlignment="1" applyProtection="1">
      <alignment wrapText="1"/>
      <protection locked="0"/>
    </xf>
    <xf numFmtId="49" fontId="8" fillId="0" borderId="10" xfId="0" applyNumberFormat="1" applyFont="1" applyFill="1" applyBorder="1" applyAlignment="1" applyProtection="1">
      <alignment horizontal="center" vertical="center" wrapText="1"/>
      <protection locked="0"/>
    </xf>
    <xf numFmtId="49" fontId="8" fillId="0" borderId="19" xfId="0" applyNumberFormat="1" applyFont="1" applyFill="1" applyBorder="1" applyAlignment="1" applyProtection="1">
      <alignment horizontal="center" vertical="center" wrapText="1"/>
      <protection locked="0"/>
    </xf>
    <xf numFmtId="49" fontId="6" fillId="0" borderId="19" xfId="0" applyNumberFormat="1" applyFont="1" applyFill="1" applyBorder="1" applyAlignment="1" applyProtection="1">
      <alignment horizontal="left" vertical="center" wrapText="1"/>
      <protection locked="0"/>
    </xf>
    <xf numFmtId="49" fontId="8" fillId="0" borderId="14" xfId="0" applyNumberFormat="1" applyFont="1" applyFill="1" applyBorder="1" applyAlignment="1" applyProtection="1">
      <alignment vertical="center" wrapText="1"/>
      <protection locked="0"/>
    </xf>
    <xf numFmtId="49" fontId="8" fillId="0" borderId="19" xfId="0" applyNumberFormat="1" applyFont="1" applyFill="1" applyBorder="1" applyAlignment="1" applyProtection="1">
      <alignment horizontal="left" vertical="center" wrapText="1"/>
      <protection locked="0"/>
    </xf>
    <xf numFmtId="49" fontId="8" fillId="0" borderId="26" xfId="0" applyNumberFormat="1" applyFont="1" applyFill="1" applyBorder="1" applyAlignment="1" applyProtection="1">
      <alignment horizontal="center" vertical="center" wrapText="1"/>
      <protection locked="0"/>
    </xf>
    <xf numFmtId="49" fontId="8" fillId="0" borderId="18" xfId="0" applyNumberFormat="1" applyFont="1" applyFill="1" applyBorder="1" applyAlignment="1" applyProtection="1">
      <alignment wrapText="1"/>
      <protection locked="0"/>
    </xf>
    <xf numFmtId="49" fontId="8" fillId="0" borderId="18" xfId="0" applyNumberFormat="1" applyFont="1" applyFill="1" applyBorder="1" applyAlignment="1" applyProtection="1">
      <alignment horizontal="center" vertical="center" wrapText="1"/>
      <protection locked="0"/>
    </xf>
    <xf numFmtId="49" fontId="8" fillId="0" borderId="12" xfId="0" applyNumberFormat="1" applyFont="1" applyFill="1" applyBorder="1" applyAlignment="1" applyProtection="1">
      <alignment vertical="center" wrapText="1"/>
      <protection locked="0"/>
    </xf>
    <xf numFmtId="49" fontId="8" fillId="0" borderId="18" xfId="0" applyNumberFormat="1" applyFont="1" applyFill="1" applyBorder="1" applyAlignment="1" applyProtection="1">
      <alignment horizontal="left" vertical="center" wrapText="1"/>
      <protection locked="0"/>
    </xf>
    <xf numFmtId="49" fontId="11" fillId="0" borderId="4" xfId="0" applyNumberFormat="1" applyFont="1" applyFill="1" applyBorder="1" applyAlignment="1" applyProtection="1">
      <alignment horizontal="center" vertical="center"/>
      <protection locked="0"/>
    </xf>
    <xf numFmtId="49" fontId="8" fillId="0" borderId="4" xfId="0" applyNumberFormat="1" applyFont="1" applyFill="1" applyBorder="1" applyAlignment="1" applyProtection="1">
      <protection locked="0"/>
    </xf>
  </cellXfs>
  <cellStyles count="153">
    <cellStyle name="一般" xfId="0" builtinId="0"/>
    <cellStyle name="一般 10" xfId="8" xr:uid="{3B0069F4-60FD-4A46-9CDE-F72AC728724F}"/>
    <cellStyle name="一般 11" xfId="17" xr:uid="{B7C3E585-B15A-429F-BEE8-B4436D1DC001}"/>
    <cellStyle name="一般 12" xfId="18" xr:uid="{A054830F-E51D-48C1-A33E-3CAEBA2BE0FC}"/>
    <cellStyle name="一般 13" xfId="19" xr:uid="{52EAD40B-8000-4A40-9D65-F3D545B4485D}"/>
    <cellStyle name="一般 14" xfId="10" xr:uid="{5C6A3EAE-13AE-4E10-A0F9-1D10CBEE9122}"/>
    <cellStyle name="一般 14 2" xfId="74" xr:uid="{B7068E1B-46A3-4209-A278-B9BADD0D65E9}"/>
    <cellStyle name="一般 15" xfId="11" xr:uid="{280217F9-B527-4925-A545-6686C3E5E41F}"/>
    <cellStyle name="一般 16" xfId="12" xr:uid="{826320C6-9EC0-414F-BFE4-FF0223585C6F}"/>
    <cellStyle name="一般 17" xfId="20" xr:uid="{D5E30FB3-1279-49C6-A0D4-75936275C676}"/>
    <cellStyle name="一般 17 2" xfId="22" xr:uid="{F8F106E2-35BB-4CF0-AD87-6D3AEFC9D73F}"/>
    <cellStyle name="一般 17 2 2" xfId="44" xr:uid="{7AC1DFB1-6270-44B2-87C4-6A8626AB06B2}"/>
    <cellStyle name="一般 17 2 2 2" xfId="60" xr:uid="{165DB470-8D47-406C-A38A-0DFCE11AD2F9}"/>
    <cellStyle name="一般 17 2 2 2 2" xfId="111" xr:uid="{76994E5D-7276-48C8-8342-1DAFB425E463}"/>
    <cellStyle name="一般 17 2 2 2 3" xfId="143" xr:uid="{C09B16BB-6B9C-463C-954D-2DD5D58BED4A}"/>
    <cellStyle name="一般 17 2 2 3" xfId="95" xr:uid="{9DDD02FE-8FE7-4F25-8890-F9A3E7AFA39D}"/>
    <cellStyle name="一般 17 2 2 4" xfId="127" xr:uid="{6E238142-5D01-4219-9F35-61DDAC0EF148}"/>
    <cellStyle name="一般 17 2 3" xfId="48" xr:uid="{12C30507-F923-4B74-9315-7A9D868C1F69}"/>
    <cellStyle name="一般 17 2 3 2" xfId="64" xr:uid="{013EA19B-2AEC-49FD-AE73-5E6116F661AC}"/>
    <cellStyle name="一般 17 2 3 2 2" xfId="115" xr:uid="{97226AC4-AB9C-40C5-A773-37FD022A8D45}"/>
    <cellStyle name="一般 17 2 3 2 3" xfId="147" xr:uid="{E2550FCE-F481-4C6B-AE6B-31FBAF3BE6CB}"/>
    <cellStyle name="一般 17 2 3 3" xfId="99" xr:uid="{27D8C421-6FEF-4867-9FC3-5F2523780730}"/>
    <cellStyle name="一般 17 2 3 4" xfId="131" xr:uid="{FB5A1E67-9090-4C7E-B165-11DCAB03F569}"/>
    <cellStyle name="一般 17 2 4" xfId="52" xr:uid="{B06E3773-6690-4A72-9889-06B18FCA1DB9}"/>
    <cellStyle name="一般 17 2 4 2" xfId="68" xr:uid="{4D1BE86C-1846-4855-B9D5-01C6676CE682}"/>
    <cellStyle name="一般 17 2 4 2 2" xfId="119" xr:uid="{19BF062B-9CFB-4D61-96D6-92F5A02498E0}"/>
    <cellStyle name="一般 17 2 4 2 3" xfId="151" xr:uid="{8BCFBEFD-02E7-4683-9738-5B04C1915EA2}"/>
    <cellStyle name="一般 17 2 4 3" xfId="103" xr:uid="{B09E398A-87C8-4C5C-8763-AC98D1CF6125}"/>
    <cellStyle name="一般 17 2 4 4" xfId="135" xr:uid="{8B51974E-C3D7-4440-8F0A-EA0CA8BEB48A}"/>
    <cellStyle name="一般 17 2 5" xfId="56" xr:uid="{4EB5FA94-17DE-4FFC-A6C6-718150032282}"/>
    <cellStyle name="一般 17 2 5 2" xfId="107" xr:uid="{CB23F864-7C8C-4461-BBE4-25643C1CC801}"/>
    <cellStyle name="一般 17 2 5 3" xfId="139" xr:uid="{E0D51DE8-6925-495B-B551-3D615988C541}"/>
    <cellStyle name="一般 17 2 6" xfId="91" xr:uid="{64E60569-FCA3-4271-8C97-3594C1BB34C0}"/>
    <cellStyle name="一般 17 2 7" xfId="123" xr:uid="{854C397E-3162-4994-A425-9F7A3A4B3005}"/>
    <cellStyle name="一般 17 3" xfId="42" xr:uid="{F0CE4608-430C-430D-8289-D70A155F51AB}"/>
    <cellStyle name="一般 17 3 2" xfId="58" xr:uid="{C11D037D-F875-4DD0-B540-07B79B129F9B}"/>
    <cellStyle name="一般 17 3 2 2" xfId="109" xr:uid="{2148A55A-286F-4A56-8DED-3381BEA2A1A7}"/>
    <cellStyle name="一般 17 3 2 3" xfId="141" xr:uid="{318040E4-CD87-498D-A502-F4F45E93F926}"/>
    <cellStyle name="一般 17 3 3" xfId="93" xr:uid="{48D7362A-26E1-460D-9D32-7A21A75C591C}"/>
    <cellStyle name="一般 17 3 4" xfId="125" xr:uid="{AE6641B2-36AB-4ED5-BEF4-9B620A9A9B89}"/>
    <cellStyle name="一般 17 4" xfId="46" xr:uid="{D81DEC52-5549-4B34-8DE7-9B9906DBEE2C}"/>
    <cellStyle name="一般 17 4 2" xfId="62" xr:uid="{65B53C9D-D286-47D7-9692-C674152D1454}"/>
    <cellStyle name="一般 17 4 2 2" xfId="113" xr:uid="{71C60232-FBC0-443E-BD94-3BC4ED32484A}"/>
    <cellStyle name="一般 17 4 2 3" xfId="145" xr:uid="{41CBB1B1-DA4D-4ECF-9EA3-7A50856825BD}"/>
    <cellStyle name="一般 17 4 3" xfId="97" xr:uid="{0006020A-3DA3-4FB0-B0DE-DFE9D318D479}"/>
    <cellStyle name="一般 17 4 4" xfId="129" xr:uid="{8244CBF7-7FD4-4BB6-9698-26F83CE20387}"/>
    <cellStyle name="一般 17 5" xfId="50" xr:uid="{0212808A-DA91-4196-B0D8-74F7B4FE208B}"/>
    <cellStyle name="一般 17 5 2" xfId="66" xr:uid="{512DA75F-2134-44C8-8967-4C28118DAF40}"/>
    <cellStyle name="一般 17 5 2 2" xfId="117" xr:uid="{E9DB0B8B-5ECE-4946-B8CE-66F079353E44}"/>
    <cellStyle name="一般 17 5 2 3" xfId="149" xr:uid="{0471E29D-68B4-43F4-A328-8545BA1ED5EC}"/>
    <cellStyle name="一般 17 5 3" xfId="101" xr:uid="{24F0C731-7F27-47E4-81EE-DAB28D03736D}"/>
    <cellStyle name="一般 17 5 4" xfId="133" xr:uid="{6EFAD875-FF57-4BF4-9674-EDDCEFA1E73F}"/>
    <cellStyle name="一般 17 6" xfId="54" xr:uid="{D456EDF2-8501-4CDA-9E79-BC35FB5FCD29}"/>
    <cellStyle name="一般 17 6 2" xfId="105" xr:uid="{1299602D-5236-4683-834C-5BC433BCA2A9}"/>
    <cellStyle name="一般 17 6 3" xfId="137" xr:uid="{EE41CBD7-8D16-45BF-A154-CADF914F85F4}"/>
    <cellStyle name="一般 17 7" xfId="89" xr:uid="{9A0DD705-BA14-4419-954A-0617AC582CB8}"/>
    <cellStyle name="一般 17 8" xfId="121" xr:uid="{7AE54662-E96D-42B9-8D24-6E0666F0BF91}"/>
    <cellStyle name="一般 18" xfId="21" xr:uid="{894AC6D5-EB3E-4797-809E-40B80033033F}"/>
    <cellStyle name="一般 18 2" xfId="23" xr:uid="{BF806443-5F1F-4FF4-A060-11B6EC8041A5}"/>
    <cellStyle name="一般 18 2 2" xfId="45" xr:uid="{F17F9DEA-E42C-44EB-AB4E-99318BFEA0E6}"/>
    <cellStyle name="一般 18 2 2 2" xfId="61" xr:uid="{A2FE9190-0A88-4F19-B4C3-2A9F49AA3E69}"/>
    <cellStyle name="一般 18 2 2 2 2" xfId="112" xr:uid="{4F59FE65-D77E-42CB-B300-3C90B7F54FE9}"/>
    <cellStyle name="一般 18 2 2 2 3" xfId="144" xr:uid="{CF342550-6476-4FD2-9A87-532E5552AAF5}"/>
    <cellStyle name="一般 18 2 2 3" xfId="96" xr:uid="{753BB14E-305F-416C-BABB-237FF9951A0C}"/>
    <cellStyle name="一般 18 2 2 4" xfId="128" xr:uid="{7AB80993-9353-4DC6-BCFC-BFF7E2CFF54C}"/>
    <cellStyle name="一般 18 2 3" xfId="49" xr:uid="{99F6DFCC-E713-4BDB-AD5E-36B27F4C5940}"/>
    <cellStyle name="一般 18 2 3 2" xfId="65" xr:uid="{1CE11A61-ACD9-444B-A9C1-0998B9CE8E39}"/>
    <cellStyle name="一般 18 2 3 2 2" xfId="116" xr:uid="{01DD2CB6-F619-4AAE-9D9D-893F33535CB9}"/>
    <cellStyle name="一般 18 2 3 2 3" xfId="148" xr:uid="{55921DAF-5EF8-4E38-8848-DC8FA9E2DE9F}"/>
    <cellStyle name="一般 18 2 3 3" xfId="100" xr:uid="{653C0AD6-EAA8-45ED-A848-7F467F9913E1}"/>
    <cellStyle name="一般 18 2 3 4" xfId="132" xr:uid="{A71CD6D5-D0D1-4BC3-A325-E5E71E569EED}"/>
    <cellStyle name="一般 18 2 4" xfId="53" xr:uid="{CA2394A5-8E47-49C5-BD2E-3CA0A8775795}"/>
    <cellStyle name="一般 18 2 4 2" xfId="69" xr:uid="{3DE2C8CE-9DBA-4DAF-8B85-095FCFAE353A}"/>
    <cellStyle name="一般 18 2 4 2 2" xfId="120" xr:uid="{72B29A25-7B37-4FB5-A6FB-8D11A16C9B14}"/>
    <cellStyle name="一般 18 2 4 2 3" xfId="152" xr:uid="{DF04BA79-4082-4814-A736-6ECD83E2AA8D}"/>
    <cellStyle name="一般 18 2 4 3" xfId="104" xr:uid="{968F6FDD-42FA-44C2-97DF-A07C4A402548}"/>
    <cellStyle name="一般 18 2 4 4" xfId="136" xr:uid="{0C9A02F3-C450-4C61-A5F0-59238CF59F9C}"/>
    <cellStyle name="一般 18 2 5" xfId="57" xr:uid="{62E56720-DC0C-425F-996C-17FCEF28AB15}"/>
    <cellStyle name="一般 18 2 5 2" xfId="108" xr:uid="{CC8AD04E-7C4D-4AEE-A441-9F3287BCFC04}"/>
    <cellStyle name="一般 18 2 5 3" xfId="140" xr:uid="{B1365C5E-AF0C-4085-8CDC-DA2AEE380738}"/>
    <cellStyle name="一般 18 2 6" xfId="92" xr:uid="{036EAE0E-B1AB-4E42-88F7-6903B0F77CE2}"/>
    <cellStyle name="一般 18 2 7" xfId="124" xr:uid="{39EFC526-49A0-4E65-BE91-180ECA2B1933}"/>
    <cellStyle name="一般 18 3" xfId="43" xr:uid="{8115004E-E685-4101-A7F0-63FF2EAADBB3}"/>
    <cellStyle name="一般 18 3 2" xfId="59" xr:uid="{67690AC0-0CCA-4BD4-82EB-9FB8A66ED4D0}"/>
    <cellStyle name="一般 18 3 2 2" xfId="110" xr:uid="{736DA528-C260-4037-95E8-F0CAAC3BD8BC}"/>
    <cellStyle name="一般 18 3 2 3" xfId="142" xr:uid="{9978EB08-3354-49F7-B25B-7EF9F1AFAEFF}"/>
    <cellStyle name="一般 18 3 3" xfId="94" xr:uid="{37B8645F-323F-4C81-AFD8-9E1175E25A70}"/>
    <cellStyle name="一般 18 3 4" xfId="126" xr:uid="{A858D627-EA3B-4F61-BE9B-058C3DBF0F1D}"/>
    <cellStyle name="一般 18 4" xfId="47" xr:uid="{DC181722-A61B-43FB-A814-E5E3E7FE122B}"/>
    <cellStyle name="一般 18 4 2" xfId="63" xr:uid="{C86CF623-8A54-4499-BA8A-ECB342286EC5}"/>
    <cellStyle name="一般 18 4 2 2" xfId="114" xr:uid="{870B58FF-51F8-4BF1-B091-013B3C5BB1B6}"/>
    <cellStyle name="一般 18 4 2 3" xfId="146" xr:uid="{26B51B37-EED1-4ED2-A9F1-7711AD11B7BC}"/>
    <cellStyle name="一般 18 4 3" xfId="98" xr:uid="{5C27E9CD-09C8-460B-94CB-58F5E181563D}"/>
    <cellStyle name="一般 18 4 4" xfId="130" xr:uid="{EB707235-6B2E-4891-A586-1B71C2B9B122}"/>
    <cellStyle name="一般 18 5" xfId="51" xr:uid="{1BEA4B7F-FE02-478A-8DBC-8AA1F44915D9}"/>
    <cellStyle name="一般 18 5 2" xfId="67" xr:uid="{A241F444-5FDC-49E3-A2C4-E7E1AF9BD40A}"/>
    <cellStyle name="一般 18 5 2 2" xfId="118" xr:uid="{CC44335F-AD8C-4510-A52F-74B6A9594FA5}"/>
    <cellStyle name="一般 18 5 2 3" xfId="150" xr:uid="{58B144C2-6942-44A2-B1EE-8189D0054E5C}"/>
    <cellStyle name="一般 18 5 3" xfId="102" xr:uid="{46B2BF98-8EC4-49ED-B73F-295E9042DFB6}"/>
    <cellStyle name="一般 18 5 4" xfId="134" xr:uid="{F4235A63-9E78-4FBB-9035-48118061092D}"/>
    <cellStyle name="一般 18 6" xfId="55" xr:uid="{DB5FA007-36F8-4538-A43D-16528DFCBD1A}"/>
    <cellStyle name="一般 18 6 2" xfId="106" xr:uid="{A1AD8EEC-5E36-4637-8304-88AE5BD2A4EA}"/>
    <cellStyle name="一般 18 6 3" xfId="138" xr:uid="{40E6FB8B-B096-436F-90E6-5541C7C3D00A}"/>
    <cellStyle name="一般 18 7" xfId="90" xr:uid="{84C61B90-3BAC-4435-8DC6-BC3F6814EC00}"/>
    <cellStyle name="一般 18 8" xfId="122" xr:uid="{FB4237B6-19D9-4659-95A2-D7D2A7F0034D}"/>
    <cellStyle name="一般 19" xfId="24" xr:uid="{EF1EFE35-9FD7-4C68-98BA-AE682D61244A}"/>
    <cellStyle name="一般 2" xfId="2" xr:uid="{00000000-0005-0000-0000-000001000000}"/>
    <cellStyle name="一般 2 2" xfId="9" xr:uid="{DE02C792-CBBC-4107-9C86-0BBA6D17EA57}"/>
    <cellStyle name="一般 2 2 2" xfId="78" xr:uid="{EC06D3E4-2571-411C-B1D0-7DBDD079CCE3}"/>
    <cellStyle name="一般 2 3" xfId="76" xr:uid="{1639581E-6EDB-40EB-86AC-3F1918692FA8}"/>
    <cellStyle name="一般 2 4" xfId="73" xr:uid="{FF30820B-5E16-49B2-AC62-AB028A004893}"/>
    <cellStyle name="一般 2 5" xfId="71" xr:uid="{97605251-5B34-43ED-92C4-BF0CD241A8FB}"/>
    <cellStyle name="一般 2 6" xfId="5" xr:uid="{1DEBFFA7-5B4C-4E2F-A234-87F64460EEBA}"/>
    <cellStyle name="一般 20" xfId="27" xr:uid="{3944B20B-3D2E-4726-9C6A-5A1D00741F41}"/>
    <cellStyle name="一般 21" xfId="25" xr:uid="{323EFE8E-09FC-4A1D-9011-866A04137986}"/>
    <cellStyle name="一般 22" xfId="29" xr:uid="{C21A2CFC-766B-4CAE-804C-DB974388DBAC}"/>
    <cellStyle name="一般 23" xfId="28" xr:uid="{69ABC4C7-6DA6-4412-BD40-35FC42DDB7B7}"/>
    <cellStyle name="一般 24" xfId="30" xr:uid="{6A3C49EC-429A-4E5E-AAA8-93D9302F4313}"/>
    <cellStyle name="一般 25" xfId="31" xr:uid="{78582EFB-C911-482C-B81D-B55E7A4903DC}"/>
    <cellStyle name="一般 26" xfId="32" xr:uid="{F125F4E4-4148-4302-B1AD-9BCD5DEE28A5}"/>
    <cellStyle name="一般 27" xfId="33" xr:uid="{81302623-BF00-4170-9C2E-595020F19404}"/>
    <cellStyle name="一般 28" xfId="34" xr:uid="{80BCF671-0F9E-46AC-8ACD-B5A868E0D5BC}"/>
    <cellStyle name="一般 29" xfId="35" xr:uid="{F8ACDFB1-F6EC-43D4-B6E0-9BA43D4D56FB}"/>
    <cellStyle name="一般 3" xfId="3" xr:uid="{B8713EB6-01EF-48EA-8ED6-C502712FC046}"/>
    <cellStyle name="一般 3 2" xfId="72" xr:uid="{8C419743-1098-401C-9C98-131FAE16C714}"/>
    <cellStyle name="一般 30" xfId="36" xr:uid="{AF7D3427-EE8D-4BA0-A898-310C163149F2}"/>
    <cellStyle name="一般 31" xfId="37" xr:uid="{7CF6D02A-0962-4607-997F-309FE27A209A}"/>
    <cellStyle name="一般 32" xfId="38" xr:uid="{01367B77-39BE-434D-83FA-4DB879A9733F}"/>
    <cellStyle name="一般 33" xfId="39" xr:uid="{AF6E7705-96EE-440A-A503-23A8B606A961}"/>
    <cellStyle name="一般 34" xfId="40" xr:uid="{80FBFC6F-52F7-42D1-A3AD-DC364B2B06CB}"/>
    <cellStyle name="一般 35" xfId="41" xr:uid="{39802CE7-CF94-4388-BF67-6B27489EEDE3}"/>
    <cellStyle name="一般 36" xfId="26" xr:uid="{FC785CE8-3641-4168-B84E-70709D482C45}"/>
    <cellStyle name="一般 37" xfId="70" xr:uid="{13C04EA8-1E01-46C3-A1FE-D272B462EAA6}"/>
    <cellStyle name="一般 38" xfId="83" xr:uid="{E37BF5C0-6F5F-4B1E-B8B5-440039633984}"/>
    <cellStyle name="一般 39" xfId="84" xr:uid="{DCB830BB-25BD-4D93-8194-6C347768B74C}"/>
    <cellStyle name="一般 4" xfId="6" xr:uid="{0D47D8DD-EA3C-4A1A-9D4B-80203395DAF9}"/>
    <cellStyle name="一般 4 2" xfId="77" xr:uid="{427DA58D-769C-4C5C-9D56-1F95EDB9D6A4}"/>
    <cellStyle name="一般 40" xfId="85" xr:uid="{FE488351-491D-4896-9CF7-F8CBAF8F3A9F}"/>
    <cellStyle name="一般 41" xfId="86" xr:uid="{F97FA0C0-B4FB-44A6-9D5C-C23BD91C003A}"/>
    <cellStyle name="一般 42" xfId="88" xr:uid="{F92961A8-FE82-42F3-8136-C4C408F722C0}"/>
    <cellStyle name="一般 43" xfId="87" xr:uid="{3C180FEB-9B58-4B71-B371-E4C34FE59F7C}"/>
    <cellStyle name="一般 5" xfId="13" xr:uid="{F3AD3742-0BE3-4093-BDBD-F4B4ADCAB173}"/>
    <cellStyle name="一般 5 2" xfId="79" xr:uid="{1C321F67-E1B9-4D09-83E7-0B8877EA4C4B}"/>
    <cellStyle name="一般 6" xfId="7" xr:uid="{538DCF1D-E9F0-4695-87D3-F71CAE59EA85}"/>
    <cellStyle name="一般 6 2" xfId="80" xr:uid="{DC4DA027-6799-4B11-9210-859051CEC806}"/>
    <cellStyle name="一般 7" xfId="15" xr:uid="{5574C220-BC44-4215-B7F9-1B5AE9335E4A}"/>
    <cellStyle name="一般 7 2" xfId="82" xr:uid="{12AF7FA4-45B4-4206-966A-B20DA0128520}"/>
    <cellStyle name="一般 8" xfId="14" xr:uid="{A817451C-4735-419C-8F59-ED5BDA1513C6}"/>
    <cellStyle name="一般 8 2" xfId="81" xr:uid="{76516BBA-0763-40DC-A03D-42AEAF6EED55}"/>
    <cellStyle name="一般 9" xfId="16" xr:uid="{3AF6354C-373B-4E5D-A968-CD6D12CFAF00}"/>
    <cellStyle name="一般 9 2" xfId="75" xr:uid="{015FEB66-369D-4213-9B9F-81E9F8C9A001}"/>
    <cellStyle name="超連結" xfId="1" builtinId="8"/>
    <cellStyle name="超連結 2" xfId="4" xr:uid="{D4EA3FBE-515C-4698-90A9-67C59CFF2A39}"/>
  </cellStyles>
  <dxfs count="239">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bgColor theme="3" tint="0.39924314096499525"/>
        </patternFill>
      </fill>
    </dxf>
    <dxf>
      <fill>
        <patternFill patternType="solid">
          <bgColor theme="3" tint="0.39924314096499525"/>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31"/>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0000"/>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22"/>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22"/>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22"/>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9"/>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22"/>
        </patternFill>
      </fill>
    </dxf>
    <dxf>
      <fill>
        <patternFill patternType="solid">
          <fgColor indexed="10"/>
          <bgColor indexed="9"/>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9"/>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10"/>
        </patternFill>
      </fill>
    </dxf>
    <dxf>
      <fill>
        <patternFill patternType="solid">
          <fgColor indexed="10"/>
          <bgColor indexed="31"/>
        </patternFill>
      </fill>
    </dxf>
    <dxf>
      <fill>
        <patternFill patternType="solid">
          <fgColor indexed="10"/>
          <bgColor indexed="9"/>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31"/>
        </patternFill>
      </fill>
    </dxf>
    <dxf>
      <fill>
        <patternFill>
          <bgColor theme="0" tint="-0.34998626667073579"/>
        </patternFill>
      </fill>
    </dxf>
    <dxf>
      <fill>
        <patternFill>
          <bgColor theme="0" tint="-0.34998626667073579"/>
        </patternFill>
      </fill>
    </dxf>
    <dxf>
      <fill>
        <patternFill patternType="solid">
          <bgColor rgb="FF92D050"/>
        </patternFill>
      </fill>
    </dxf>
    <dxf>
      <fill>
        <patternFill patternType="solid">
          <bgColor theme="5" tint="0.59999389629810485"/>
        </patternFill>
      </fill>
    </dxf>
    <dxf>
      <fill>
        <patternFill patternType="solid">
          <bgColor rgb="FF92D050"/>
        </patternFill>
      </fill>
    </dxf>
    <dxf>
      <fill>
        <patternFill patternType="solid">
          <bgColor theme="5"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3</xdr:col>
      <xdr:colOff>123825</xdr:colOff>
      <xdr:row>3</xdr:row>
      <xdr:rowOff>57150</xdr:rowOff>
    </xdr:from>
    <xdr:to>
      <xdr:col>4</xdr:col>
      <xdr:colOff>1399235</xdr:colOff>
      <xdr:row>4</xdr:row>
      <xdr:rowOff>1095376</xdr:rowOff>
    </xdr:to>
    <xdr:pic>
      <xdr:nvPicPr>
        <xdr:cNvPr id="2" name="Picture 291">
          <a:extLst>
            <a:ext uri="{FF2B5EF4-FFF2-40B4-BE49-F238E27FC236}">
              <a16:creationId xmlns:a16="http://schemas.microsoft.com/office/drawing/2014/main" id="{45BD248E-576E-4676-93A6-57256B7136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5" t="-8" r="-5" b="-8"/>
        <a:stretch>
          <a:fillRect/>
        </a:stretch>
      </xdr:blipFill>
      <xdr:spPr bwMode="auto">
        <a:xfrm>
          <a:off x="4638675" y="657225"/>
          <a:ext cx="1999310" cy="149542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492026</xdr:colOff>
      <xdr:row>55</xdr:row>
      <xdr:rowOff>304800</xdr:rowOff>
    </xdr:from>
    <xdr:to>
      <xdr:col>13</xdr:col>
      <xdr:colOff>952500</xdr:colOff>
      <xdr:row>121</xdr:row>
      <xdr:rowOff>353291</xdr:rowOff>
    </xdr:to>
    <xdr:pic>
      <xdr:nvPicPr>
        <xdr:cNvPr id="2" name="圖片 1">
          <a:extLst>
            <a:ext uri="{FF2B5EF4-FFF2-40B4-BE49-F238E27FC236}">
              <a16:creationId xmlns:a16="http://schemas.microsoft.com/office/drawing/2014/main" id="{AECAB9F4-D032-47A6-BC02-0000A78FD4E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947" t="6191" r="22007" b="7561"/>
        <a:stretch/>
      </xdr:blipFill>
      <xdr:spPr>
        <a:xfrm>
          <a:off x="17446526" y="16954500"/>
          <a:ext cx="5375374" cy="20241491"/>
        </a:xfrm>
        <a:prstGeom prst="rect">
          <a:avLst/>
        </a:prstGeom>
      </xdr:spPr>
    </xdr:pic>
    <xdr:clientData/>
  </xdr:twoCellAnchor>
  <xdr:twoCellAnchor>
    <xdr:from>
      <xdr:col>2</xdr:col>
      <xdr:colOff>1247775</xdr:colOff>
      <xdr:row>24</xdr:row>
      <xdr:rowOff>152399</xdr:rowOff>
    </xdr:from>
    <xdr:to>
      <xdr:col>3</xdr:col>
      <xdr:colOff>2486025</xdr:colOff>
      <xdr:row>29</xdr:row>
      <xdr:rowOff>342899</xdr:rowOff>
    </xdr:to>
    <xdr:sp macro="" textlink="">
      <xdr:nvSpPr>
        <xdr:cNvPr id="3" name="雙波浪 2">
          <a:extLst>
            <a:ext uri="{FF2B5EF4-FFF2-40B4-BE49-F238E27FC236}">
              <a16:creationId xmlns:a16="http://schemas.microsoft.com/office/drawing/2014/main" id="{CDC859C6-314F-47AA-9D7D-D117F77DB4C2}"/>
            </a:ext>
          </a:extLst>
        </xdr:cNvPr>
        <xdr:cNvSpPr/>
      </xdr:nvSpPr>
      <xdr:spPr>
        <a:xfrm>
          <a:off x="4086225" y="2409824"/>
          <a:ext cx="3648075" cy="1190625"/>
        </a:xfrm>
        <a:prstGeom prst="doubleWave">
          <a:avLst/>
        </a:pr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xdr:spPr>
      <xdr:txBody>
        <a:bodyPr rot="0" vertOverflow="overflow" vert="horz" rtlCol="0" anchor="ctr"/>
        <a:lstStyle/>
        <a:p>
          <a:pPr algn="ctr"/>
          <a:r>
            <a:rPr lang="zh-TW" altLang="en-US" sz="4000"/>
            <a:t>可與</a:t>
          </a:r>
          <a:r>
            <a:rPr lang="en-US" altLang="zh-TW" sz="4000"/>
            <a:t>APS</a:t>
          </a:r>
          <a:r>
            <a:rPr lang="zh-TW" altLang="en-US" sz="4000"/>
            <a:t>合併執行</a:t>
          </a:r>
        </a:p>
      </xdr:txBody>
    </xdr:sp>
    <xdr:clientData/>
  </xdr:twoCellAnchor>
  <xdr:twoCellAnchor>
    <xdr:from>
      <xdr:col>5</xdr:col>
      <xdr:colOff>1804147</xdr:colOff>
      <xdr:row>90</xdr:row>
      <xdr:rowOff>1003436</xdr:rowOff>
    </xdr:from>
    <xdr:to>
      <xdr:col>7</xdr:col>
      <xdr:colOff>972874</xdr:colOff>
      <xdr:row>99</xdr:row>
      <xdr:rowOff>168088</xdr:rowOff>
    </xdr:to>
    <xdr:sp macro="" textlink="">
      <xdr:nvSpPr>
        <xdr:cNvPr id="4" name="文字方塊 3">
          <a:extLst>
            <a:ext uri="{FF2B5EF4-FFF2-40B4-BE49-F238E27FC236}">
              <a16:creationId xmlns:a16="http://schemas.microsoft.com/office/drawing/2014/main" id="{0FA1B3EE-DF87-42E9-941D-E79DCB92C14F}"/>
            </a:ext>
          </a:extLst>
        </xdr:cNvPr>
        <xdr:cNvSpPr txBox="1"/>
      </xdr:nvSpPr>
      <xdr:spPr>
        <a:xfrm>
          <a:off x="14119972" y="25215986"/>
          <a:ext cx="4483677" cy="2079302"/>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zh-TW" altLang="en-US" sz="1400">
              <a:solidFill>
                <a:schemeClr val="dk1"/>
              </a:solidFill>
              <a:effectLst/>
              <a:latin typeface="微軟正黑體" panose="020B0604030504040204" pitchFamily="34" charset="-120"/>
              <a:ea typeface="微軟正黑體" panose="020B0604030504040204" pitchFamily="34" charset="-120"/>
              <a:cs typeface="+mn-cs"/>
            </a:rPr>
            <a:t>參照 </a:t>
          </a:r>
          <a:r>
            <a:rPr lang="en-US" altLang="zh-TW" sz="1400">
              <a:solidFill>
                <a:schemeClr val="dk1"/>
              </a:solidFill>
              <a:effectLst/>
              <a:latin typeface="微軟正黑體" panose="020B0604030504040204" pitchFamily="34" charset="-120"/>
              <a:ea typeface="微軟正黑體" panose="020B0604030504040204" pitchFamily="34" charset="-120"/>
              <a:cs typeface="+mn-cs"/>
            </a:rPr>
            <a:t>Model Code </a:t>
          </a:r>
          <a:r>
            <a:rPr lang="zh-TW" altLang="en-US" sz="1400" baseline="0">
              <a:latin typeface="微軟正黑體" panose="020B0604030504040204" pitchFamily="34" charset="-120"/>
              <a:ea typeface="微軟正黑體" panose="020B0604030504040204" pitchFamily="34" charset="-120"/>
            </a:rPr>
            <a:t>第七碼 </a:t>
          </a:r>
          <a:r>
            <a:rPr lang="en-US" altLang="zh-TW" sz="1400" baseline="0">
              <a:latin typeface="微軟正黑體" panose="020B0604030504040204" pitchFamily="34" charset="-120"/>
              <a:ea typeface="微軟正黑體" panose="020B0604030504040204" pitchFamily="34" charset="-120"/>
            </a:rPr>
            <a:t>(A</a:t>
          </a:r>
          <a:r>
            <a:rPr lang="zh-TW" altLang="en-US" sz="1400" baseline="0">
              <a:latin typeface="微軟正黑體" panose="020B0604030504040204" pitchFamily="34" charset="-120"/>
              <a:ea typeface="微軟正黑體" panose="020B0604030504040204" pitchFamily="34" charset="-120"/>
            </a:rPr>
            <a:t>、</a:t>
          </a:r>
          <a:r>
            <a:rPr lang="en-US" altLang="zh-TW" sz="1400" baseline="0">
              <a:latin typeface="微軟正黑體" panose="020B0604030504040204" pitchFamily="34" charset="-120"/>
              <a:ea typeface="微軟正黑體" panose="020B0604030504040204" pitchFamily="34" charset="-120"/>
            </a:rPr>
            <a:t>B</a:t>
          </a:r>
          <a:r>
            <a:rPr lang="zh-TW" altLang="en-US" sz="1400" baseline="0">
              <a:latin typeface="微軟正黑體" panose="020B0604030504040204" pitchFamily="34" charset="-120"/>
              <a:ea typeface="微軟正黑體" panose="020B0604030504040204" pitchFamily="34" charset="-120"/>
            </a:rPr>
            <a:t>、</a:t>
          </a:r>
          <a:r>
            <a:rPr lang="en-US" altLang="zh-TW" sz="1400" baseline="0">
              <a:latin typeface="微軟正黑體" panose="020B0604030504040204" pitchFamily="34" charset="-120"/>
              <a:ea typeface="微軟正黑體" panose="020B0604030504040204" pitchFamily="34" charset="-120"/>
            </a:rPr>
            <a:t>C)</a:t>
          </a:r>
          <a:r>
            <a:rPr lang="zh-TW" altLang="en-US" sz="1400" baseline="0">
              <a:latin typeface="微軟正黑體" panose="020B0604030504040204" pitchFamily="34" charset="-120"/>
              <a:ea typeface="微軟正黑體" panose="020B0604030504040204" pitchFamily="34" charset="-120"/>
            </a:rPr>
            <a:t> ，設定參數值</a:t>
          </a:r>
          <a:br>
            <a:rPr lang="en-US" altLang="zh-TW" sz="1400" baseline="0">
              <a:latin typeface="微軟正黑體" panose="020B0604030504040204" pitchFamily="34" charset="-120"/>
              <a:ea typeface="微軟正黑體" panose="020B0604030504040204" pitchFamily="34" charset="-120"/>
            </a:rPr>
          </a:br>
          <a:r>
            <a:rPr lang="en-US" altLang="zh-TW" sz="1400" baseline="0">
              <a:latin typeface="微軟正黑體" panose="020B0604030504040204" pitchFamily="34" charset="-120"/>
              <a:ea typeface="微軟正黑體" panose="020B0604030504040204" pitchFamily="34" charset="-120"/>
            </a:rPr>
            <a:t>A:</a:t>
          </a:r>
          <a:r>
            <a:rPr lang="zh-TW" altLang="en-US" sz="1400" baseline="0">
              <a:latin typeface="微軟正黑體" panose="020B0604030504040204" pitchFamily="34" charset="-120"/>
              <a:ea typeface="微軟正黑體" panose="020B0604030504040204" pitchFamily="34" charset="-120"/>
            </a:rPr>
            <a:t> </a:t>
          </a:r>
          <a:r>
            <a:rPr lang="en-US" altLang="zh-TW" sz="1400">
              <a:solidFill>
                <a:schemeClr val="dk1"/>
              </a:solidFill>
              <a:effectLst/>
              <a:latin typeface="微軟正黑體" panose="020B0604030504040204" pitchFamily="34" charset="-120"/>
              <a:ea typeface="微軟正黑體" panose="020B0604030504040204" pitchFamily="34" charset="-120"/>
              <a:cs typeface="+mn-cs"/>
            </a:rPr>
            <a:t>0x01 (FWD) </a:t>
          </a:r>
          <a:endParaRPr lang="zh-TW" altLang="zh-TW" sz="1400">
            <a:effectLst/>
            <a:latin typeface="微軟正黑體" panose="020B0604030504040204" pitchFamily="34" charset="-120"/>
            <a:ea typeface="微軟正黑體" panose="020B0604030504040204" pitchFamily="34" charset="-120"/>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400" baseline="0">
              <a:latin typeface="微軟正黑體" panose="020B0604030504040204" pitchFamily="34" charset="-120"/>
              <a:ea typeface="微軟正黑體" panose="020B0604030504040204" pitchFamily="34" charset="-120"/>
            </a:rPr>
            <a:t>B:</a:t>
          </a:r>
          <a:r>
            <a:rPr lang="zh-TW" altLang="en-US" sz="1400" baseline="0">
              <a:latin typeface="微軟正黑體" panose="020B0604030504040204" pitchFamily="34" charset="-120"/>
              <a:ea typeface="微軟正黑體" panose="020B0604030504040204" pitchFamily="34" charset="-120"/>
            </a:rPr>
            <a:t> </a:t>
          </a:r>
          <a:r>
            <a:rPr lang="en-US" altLang="zh-TW" sz="1400">
              <a:solidFill>
                <a:schemeClr val="dk1"/>
              </a:solidFill>
              <a:effectLst/>
              <a:latin typeface="微軟正黑體" panose="020B0604030504040204" pitchFamily="34" charset="-120"/>
              <a:ea typeface="微軟正黑體" panose="020B0604030504040204" pitchFamily="34" charset="-120"/>
              <a:cs typeface="+mn-cs"/>
            </a:rPr>
            <a:t>0x02 (AWD)</a:t>
          </a:r>
          <a:endParaRPr lang="zh-TW" altLang="zh-TW" sz="1400">
            <a:effectLst/>
            <a:latin typeface="微軟正黑體" panose="020B0604030504040204" pitchFamily="34" charset="-120"/>
            <a:ea typeface="微軟正黑體" panose="020B0604030504040204" pitchFamily="34" charset="-120"/>
          </a:endParaRPr>
        </a:p>
        <a:p>
          <a:r>
            <a:rPr lang="en-US" altLang="zh-TW" sz="1400">
              <a:latin typeface="微軟正黑體" panose="020B0604030504040204" pitchFamily="34" charset="-120"/>
              <a:ea typeface="微軟正黑體" panose="020B0604030504040204" pitchFamily="34" charset="-120"/>
            </a:rPr>
            <a:t>C:</a:t>
          </a:r>
          <a:r>
            <a:rPr lang="zh-TW" altLang="en-US" sz="1400">
              <a:latin typeface="微軟正黑體" panose="020B0604030504040204" pitchFamily="34" charset="-120"/>
              <a:ea typeface="微軟正黑體" panose="020B0604030504040204" pitchFamily="34" charset="-120"/>
            </a:rPr>
            <a:t> </a:t>
          </a:r>
          <a:r>
            <a:rPr lang="en-US" altLang="zh-TW" sz="1400">
              <a:latin typeface="微軟正黑體" panose="020B0604030504040204" pitchFamily="34" charset="-120"/>
              <a:ea typeface="微軟正黑體" panose="020B0604030504040204" pitchFamily="34" charset="-120"/>
            </a:rPr>
            <a:t>0x00</a:t>
          </a:r>
          <a:r>
            <a:rPr lang="en-US" altLang="zh-TW" sz="1400" baseline="0">
              <a:latin typeface="微軟正黑體" panose="020B0604030504040204" pitchFamily="34" charset="-120"/>
              <a:ea typeface="微軟正黑體" panose="020B0604030504040204" pitchFamily="34" charset="-120"/>
            </a:rPr>
            <a:t> (</a:t>
          </a:r>
          <a:r>
            <a:rPr lang="en-US" altLang="zh-TW" sz="1400">
              <a:latin typeface="微軟正黑體" panose="020B0604030504040204" pitchFamily="34" charset="-120"/>
              <a:ea typeface="微軟正黑體" panose="020B0604030504040204" pitchFamily="34" charset="-120"/>
            </a:rPr>
            <a:t>RWD) </a:t>
          </a:r>
        </a:p>
        <a:p>
          <a:endParaRPr lang="en-US" altLang="zh-TW" sz="1400">
            <a:latin typeface="微軟正黑體" panose="020B0604030504040204" pitchFamily="34" charset="-120"/>
            <a:ea typeface="微軟正黑體" panose="020B0604030504040204" pitchFamily="34" charset="-120"/>
          </a:endParaRPr>
        </a:p>
        <a:p>
          <a:r>
            <a:rPr lang="en-US" altLang="zh-TW" sz="1400">
              <a:latin typeface="微軟正黑體" panose="020B0604030504040204" pitchFamily="34" charset="-120"/>
              <a:ea typeface="微軟正黑體" panose="020B0604030504040204" pitchFamily="34" charset="-120"/>
            </a:rPr>
            <a:t>ex: model code  = D31JHPC B11B-----</a:t>
          </a:r>
        </a:p>
        <a:p>
          <a:r>
            <a:rPr lang="en-US" altLang="zh-TW" sz="1400">
              <a:latin typeface="微軟正黑體" panose="020B0604030504040204" pitchFamily="34" charset="-120"/>
              <a:ea typeface="微軟正黑體" panose="020B0604030504040204" pitchFamily="34" charset="-120"/>
            </a:rPr>
            <a:t>tester: 2E 02 01 00</a:t>
          </a:r>
        </a:p>
        <a:p>
          <a:endParaRPr lang="zh-TW" altLang="en-US" sz="1400">
            <a:latin typeface="微軟正黑體" panose="020B0604030504040204" pitchFamily="34" charset="-120"/>
            <a:ea typeface="微軟正黑體" panose="020B0604030504040204" pitchFamily="34" charset="-120"/>
          </a:endParaRPr>
        </a:p>
      </xdr:txBody>
    </xdr:sp>
    <xdr:clientData/>
  </xdr:twoCellAnchor>
  <xdr:twoCellAnchor>
    <xdr:from>
      <xdr:col>3</xdr:col>
      <xdr:colOff>3300150</xdr:colOff>
      <xdr:row>98</xdr:row>
      <xdr:rowOff>142985</xdr:rowOff>
    </xdr:from>
    <xdr:to>
      <xdr:col>5</xdr:col>
      <xdr:colOff>1809535</xdr:colOff>
      <xdr:row>99</xdr:row>
      <xdr:rowOff>175261</xdr:rowOff>
    </xdr:to>
    <xdr:sp macro="" textlink="">
      <xdr:nvSpPr>
        <xdr:cNvPr id="5" name="箭號: 向下 4">
          <a:extLst>
            <a:ext uri="{FF2B5EF4-FFF2-40B4-BE49-F238E27FC236}">
              <a16:creationId xmlns:a16="http://schemas.microsoft.com/office/drawing/2014/main" id="{FB28E89C-2F21-4198-8278-645CE05CC6C6}"/>
            </a:ext>
          </a:extLst>
        </xdr:cNvPr>
        <xdr:cNvSpPr/>
      </xdr:nvSpPr>
      <xdr:spPr>
        <a:xfrm rot="4911730" flipH="1">
          <a:off x="11225505" y="24402605"/>
          <a:ext cx="222776" cy="5576935"/>
        </a:xfrm>
        <a:prstGeom prst="downArrow">
          <a:avLst/>
        </a:pr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xdr:spPr>
      <xdr:txBody>
        <a:bodyPr rot="0" vertOverflow="overflow" vert="horz" rtlCol="0" anchor="t"/>
        <a:lstStyle/>
        <a:p>
          <a:pPr algn="l"/>
          <a:endParaRPr lang="zh-TW" altLang="en-US" sz="1100"/>
        </a:p>
      </xdr:txBody>
    </xdr:sp>
    <xdr:clientData/>
  </xdr:twoCellAnchor>
  <xdr:twoCellAnchor>
    <xdr:from>
      <xdr:col>6</xdr:col>
      <xdr:colOff>50618</xdr:colOff>
      <xdr:row>123</xdr:row>
      <xdr:rowOff>19867</xdr:rowOff>
    </xdr:from>
    <xdr:to>
      <xdr:col>6</xdr:col>
      <xdr:colOff>2086746</xdr:colOff>
      <xdr:row>124</xdr:row>
      <xdr:rowOff>40159</xdr:rowOff>
    </xdr:to>
    <xdr:sp macro="" textlink="">
      <xdr:nvSpPr>
        <xdr:cNvPr id="6" name="文字方塊 5">
          <a:extLst>
            <a:ext uri="{FF2B5EF4-FFF2-40B4-BE49-F238E27FC236}">
              <a16:creationId xmlns:a16="http://schemas.microsoft.com/office/drawing/2014/main" id="{DAAFB87E-A0EC-45A8-9696-5D051D350E8B}"/>
            </a:ext>
          </a:extLst>
        </xdr:cNvPr>
        <xdr:cNvSpPr txBox="1"/>
      </xdr:nvSpPr>
      <xdr:spPr>
        <a:xfrm>
          <a:off x="14938193" y="32785867"/>
          <a:ext cx="2036128" cy="43939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 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twoCellAnchor>
    <xdr:from>
      <xdr:col>6</xdr:col>
      <xdr:colOff>110763</xdr:colOff>
      <xdr:row>144</xdr:row>
      <xdr:rowOff>57241</xdr:rowOff>
    </xdr:from>
    <xdr:to>
      <xdr:col>6</xdr:col>
      <xdr:colOff>2015889</xdr:colOff>
      <xdr:row>145</xdr:row>
      <xdr:rowOff>100104</xdr:rowOff>
    </xdr:to>
    <xdr:sp macro="" textlink="">
      <xdr:nvSpPr>
        <xdr:cNvPr id="7" name="文字方塊 6">
          <a:extLst>
            <a:ext uri="{FF2B5EF4-FFF2-40B4-BE49-F238E27FC236}">
              <a16:creationId xmlns:a16="http://schemas.microsoft.com/office/drawing/2014/main" id="{D78AE1A3-0EBF-472C-AAF8-DBD9CE37FADD}"/>
            </a:ext>
          </a:extLst>
        </xdr:cNvPr>
        <xdr:cNvSpPr txBox="1"/>
      </xdr:nvSpPr>
      <xdr:spPr>
        <a:xfrm>
          <a:off x="14998338" y="38395366"/>
          <a:ext cx="1905126" cy="4619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a:t>
          </a:r>
          <a:r>
            <a:rPr lang="zh-TW" altLang="en-US" sz="1100">
              <a:solidFill>
                <a:srgbClr val="FF0000"/>
              </a:solidFill>
            </a:rPr>
            <a:t> </a:t>
          </a:r>
          <a:r>
            <a:rPr lang="en-US" altLang="zh-TW" sz="1100">
              <a:solidFill>
                <a:srgbClr val="FF0000"/>
              </a:solidFill>
            </a:rPr>
            <a:t>was</a:t>
          </a:r>
          <a:r>
            <a:rPr lang="en-US" altLang="zh-TW" sz="1100" baseline="0">
              <a:solidFill>
                <a:srgbClr val="FF0000"/>
              </a:solidFill>
            </a:rPr>
            <a:t> generated by VND Server itself</a:t>
          </a:r>
          <a:endParaRPr lang="zh-TW" altLang="en-US" sz="1100">
            <a:solidFill>
              <a:srgbClr val="FF0000"/>
            </a:solidFill>
          </a:endParaRPr>
        </a:p>
      </xdr:txBody>
    </xdr:sp>
    <xdr:clientData/>
  </xdr:twoCellAnchor>
  <xdr:twoCellAnchor>
    <xdr:from>
      <xdr:col>6</xdr:col>
      <xdr:colOff>135617</xdr:colOff>
      <xdr:row>191</xdr:row>
      <xdr:rowOff>19504</xdr:rowOff>
    </xdr:from>
    <xdr:to>
      <xdr:col>7</xdr:col>
      <xdr:colOff>680356</xdr:colOff>
      <xdr:row>192</xdr:row>
      <xdr:rowOff>72875</xdr:rowOff>
    </xdr:to>
    <xdr:sp macro="" textlink="">
      <xdr:nvSpPr>
        <xdr:cNvPr id="8" name="文字方塊 7">
          <a:extLst>
            <a:ext uri="{FF2B5EF4-FFF2-40B4-BE49-F238E27FC236}">
              <a16:creationId xmlns:a16="http://schemas.microsoft.com/office/drawing/2014/main" id="{FAA91D87-4332-440A-A922-48083B89B763}"/>
            </a:ext>
          </a:extLst>
        </xdr:cNvPr>
        <xdr:cNvSpPr txBox="1"/>
      </xdr:nvSpPr>
      <xdr:spPr>
        <a:xfrm>
          <a:off x="15023192" y="51054454"/>
          <a:ext cx="3287939" cy="472471"/>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 was</a:t>
          </a:r>
          <a:r>
            <a:rPr lang="en-US" altLang="zh-TW" sz="1100" baseline="0">
              <a:solidFill>
                <a:srgbClr val="FF0000"/>
              </a:solidFill>
            </a:rPr>
            <a:t> generated by Connectivity Client itself</a:t>
          </a:r>
        </a:p>
        <a:p>
          <a:endParaRPr lang="zh-TW" altLang="en-US" sz="1100">
            <a:solidFill>
              <a:srgbClr val="FF0000"/>
            </a:solidFill>
          </a:endParaRPr>
        </a:p>
      </xdr:txBody>
    </xdr:sp>
    <xdr:clientData/>
  </xdr:twoCellAnchor>
  <xdr:twoCellAnchor>
    <xdr:from>
      <xdr:col>6</xdr:col>
      <xdr:colOff>136525</xdr:colOff>
      <xdr:row>196</xdr:row>
      <xdr:rowOff>132895</xdr:rowOff>
    </xdr:from>
    <xdr:to>
      <xdr:col>7</xdr:col>
      <xdr:colOff>1279070</xdr:colOff>
      <xdr:row>197</xdr:row>
      <xdr:rowOff>244927</xdr:rowOff>
    </xdr:to>
    <xdr:sp macro="" textlink="">
      <xdr:nvSpPr>
        <xdr:cNvPr id="9" name="文字方塊 8">
          <a:extLst>
            <a:ext uri="{FF2B5EF4-FFF2-40B4-BE49-F238E27FC236}">
              <a16:creationId xmlns:a16="http://schemas.microsoft.com/office/drawing/2014/main" id="{59BB75E0-F1E2-48EC-9CE9-E007B2190C56}"/>
            </a:ext>
            <a:ext uri="{147F2762-F138-4A5C-976F-8EAC2B608ADB}">
              <a16:predDERef xmlns:a16="http://schemas.microsoft.com/office/drawing/2014/main" pred="{76D74CF3-965A-41C6-ACE7-E83E4E0275A3}"/>
            </a:ext>
          </a:extLst>
        </xdr:cNvPr>
        <xdr:cNvSpPr txBox="1"/>
      </xdr:nvSpPr>
      <xdr:spPr>
        <a:xfrm>
          <a:off x="15024100" y="52844245"/>
          <a:ext cx="3885745" cy="53113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 was generated by Connectivity Client itself</a:t>
          </a:r>
        </a:p>
      </xdr:txBody>
    </xdr:sp>
    <xdr:clientData/>
  </xdr:twoCellAnchor>
  <xdr:twoCellAnchor>
    <xdr:from>
      <xdr:col>6</xdr:col>
      <xdr:colOff>249374</xdr:colOff>
      <xdr:row>217</xdr:row>
      <xdr:rowOff>6713</xdr:rowOff>
    </xdr:from>
    <xdr:to>
      <xdr:col>7</xdr:col>
      <xdr:colOff>798286</xdr:colOff>
      <xdr:row>218</xdr:row>
      <xdr:rowOff>136073</xdr:rowOff>
    </xdr:to>
    <xdr:sp macro="" textlink="">
      <xdr:nvSpPr>
        <xdr:cNvPr id="10" name="文字方塊 9">
          <a:extLst>
            <a:ext uri="{FF2B5EF4-FFF2-40B4-BE49-F238E27FC236}">
              <a16:creationId xmlns:a16="http://schemas.microsoft.com/office/drawing/2014/main" id="{EE6EC068-ED51-49B4-93F7-EEBB365710CC}"/>
            </a:ext>
          </a:extLst>
        </xdr:cNvPr>
        <xdr:cNvSpPr txBox="1"/>
      </xdr:nvSpPr>
      <xdr:spPr>
        <a:xfrm>
          <a:off x="15136949" y="58290188"/>
          <a:ext cx="3292112" cy="54846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a:t>
          </a:r>
          <a:r>
            <a:rPr lang="zh-TW" altLang="en-US" sz="1100">
              <a:solidFill>
                <a:srgbClr val="FF0000"/>
              </a:solidFill>
            </a:rPr>
            <a:t> </a:t>
          </a:r>
          <a:r>
            <a:rPr lang="en-US" altLang="zh-TW" sz="1100">
              <a:solidFill>
                <a:srgbClr val="FF0000"/>
              </a:solidFill>
            </a:rPr>
            <a:t>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twoCellAnchor>
    <xdr:from>
      <xdr:col>6</xdr:col>
      <xdr:colOff>247922</xdr:colOff>
      <xdr:row>228</xdr:row>
      <xdr:rowOff>139337</xdr:rowOff>
    </xdr:from>
    <xdr:to>
      <xdr:col>7</xdr:col>
      <xdr:colOff>1052285</xdr:colOff>
      <xdr:row>229</xdr:row>
      <xdr:rowOff>172357</xdr:rowOff>
    </xdr:to>
    <xdr:sp macro="" textlink="">
      <xdr:nvSpPr>
        <xdr:cNvPr id="11" name="文字方塊 10">
          <a:extLst>
            <a:ext uri="{FF2B5EF4-FFF2-40B4-BE49-F238E27FC236}">
              <a16:creationId xmlns:a16="http://schemas.microsoft.com/office/drawing/2014/main" id="{37B117D9-9F0D-49F5-81CE-B18F9C29CB06}"/>
            </a:ext>
            <a:ext uri="{147F2762-F138-4A5C-976F-8EAC2B608ADB}">
              <a16:predDERef xmlns:a16="http://schemas.microsoft.com/office/drawing/2014/main" pred="{507353D0-0CF4-4393-B570-6B8DDEE525BD}"/>
            </a:ext>
          </a:extLst>
        </xdr:cNvPr>
        <xdr:cNvSpPr txBox="1"/>
      </xdr:nvSpPr>
      <xdr:spPr>
        <a:xfrm>
          <a:off x="15135497" y="61985162"/>
          <a:ext cx="3547563" cy="45212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a:t>
          </a:r>
          <a:r>
            <a:rPr lang="zh-TW" altLang="en-US" sz="1100">
              <a:solidFill>
                <a:srgbClr val="FF0000"/>
              </a:solidFill>
            </a:rPr>
            <a:t> </a:t>
          </a:r>
          <a:r>
            <a:rPr lang="en-US" altLang="zh-TW" sz="1100">
              <a:solidFill>
                <a:srgbClr val="FF0000"/>
              </a:solidFill>
            </a:rPr>
            <a:t>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twoCellAnchor>
    <xdr:from>
      <xdr:col>5</xdr:col>
      <xdr:colOff>1784849</xdr:colOff>
      <xdr:row>254</xdr:row>
      <xdr:rowOff>26370</xdr:rowOff>
    </xdr:from>
    <xdr:to>
      <xdr:col>6</xdr:col>
      <xdr:colOff>1605244</xdr:colOff>
      <xdr:row>255</xdr:row>
      <xdr:rowOff>25624</xdr:rowOff>
    </xdr:to>
    <xdr:sp macro="" textlink="">
      <xdr:nvSpPr>
        <xdr:cNvPr id="12" name="文字方塊 11">
          <a:extLst>
            <a:ext uri="{FF2B5EF4-FFF2-40B4-BE49-F238E27FC236}">
              <a16:creationId xmlns:a16="http://schemas.microsoft.com/office/drawing/2014/main" id="{AF10122C-A56B-4504-AD54-56A56224879F}"/>
            </a:ext>
            <a:ext uri="{147F2762-F138-4A5C-976F-8EAC2B608ADB}">
              <a16:predDERef xmlns:a16="http://schemas.microsoft.com/office/drawing/2014/main" pred="{78C8B5DF-084A-4D5E-9AE2-ACD5AF3B2C28}"/>
            </a:ext>
          </a:extLst>
        </xdr:cNvPr>
        <xdr:cNvSpPr txBox="1"/>
      </xdr:nvSpPr>
      <xdr:spPr>
        <a:xfrm>
          <a:off x="14100674" y="69120720"/>
          <a:ext cx="2392145" cy="418354"/>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a:t>
          </a:r>
          <a:r>
            <a:rPr lang="zh-TW" altLang="en-US" sz="1100">
              <a:solidFill>
                <a:srgbClr val="FF0000"/>
              </a:solidFill>
            </a:rPr>
            <a:t> </a:t>
          </a:r>
          <a:r>
            <a:rPr lang="en-US" altLang="zh-TW" sz="1100">
              <a:solidFill>
                <a:srgbClr val="FF0000"/>
              </a:solidFill>
            </a:rPr>
            <a:t>was</a:t>
          </a:r>
          <a:r>
            <a:rPr lang="en-US" altLang="zh-TW" sz="1100" baseline="0">
              <a:solidFill>
                <a:srgbClr val="FF0000"/>
              </a:solidFill>
            </a:rPr>
            <a:t> generated by OTA Service</a:t>
          </a:r>
        </a:p>
        <a:p>
          <a:endParaRPr lang="zh-TW" altLang="en-US" sz="1100">
            <a:solidFill>
              <a:srgbClr val="FF0000"/>
            </a:solidFill>
          </a:endParaRPr>
        </a:p>
      </xdr:txBody>
    </xdr:sp>
    <xdr:clientData/>
  </xdr:twoCellAnchor>
  <xdr:twoCellAnchor>
    <xdr:from>
      <xdr:col>6</xdr:col>
      <xdr:colOff>50617</xdr:colOff>
      <xdr:row>172</xdr:row>
      <xdr:rowOff>19867</xdr:rowOff>
    </xdr:from>
    <xdr:to>
      <xdr:col>7</xdr:col>
      <xdr:colOff>734784</xdr:colOff>
      <xdr:row>175</xdr:row>
      <xdr:rowOff>18142</xdr:rowOff>
    </xdr:to>
    <xdr:sp macro="" textlink="">
      <xdr:nvSpPr>
        <xdr:cNvPr id="13" name="文字方塊 12">
          <a:extLst>
            <a:ext uri="{FF2B5EF4-FFF2-40B4-BE49-F238E27FC236}">
              <a16:creationId xmlns:a16="http://schemas.microsoft.com/office/drawing/2014/main" id="{185865BB-9863-41C8-85D7-86A330D9566C}"/>
            </a:ext>
          </a:extLst>
        </xdr:cNvPr>
        <xdr:cNvSpPr txBox="1"/>
      </xdr:nvSpPr>
      <xdr:spPr>
        <a:xfrm>
          <a:off x="14938192" y="46530442"/>
          <a:ext cx="3427367" cy="9888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 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twoCellAnchor>
    <xdr:from>
      <xdr:col>6</xdr:col>
      <xdr:colOff>354965</xdr:colOff>
      <xdr:row>233</xdr:row>
      <xdr:rowOff>83094</xdr:rowOff>
    </xdr:from>
    <xdr:to>
      <xdr:col>7</xdr:col>
      <xdr:colOff>1159328</xdr:colOff>
      <xdr:row>234</xdr:row>
      <xdr:rowOff>116114</xdr:rowOff>
    </xdr:to>
    <xdr:sp macro="" textlink="">
      <xdr:nvSpPr>
        <xdr:cNvPr id="14" name="文字方塊 13">
          <a:extLst>
            <a:ext uri="{FF2B5EF4-FFF2-40B4-BE49-F238E27FC236}">
              <a16:creationId xmlns:a16="http://schemas.microsoft.com/office/drawing/2014/main" id="{F00BB22A-6FA7-4C90-8971-2F0E1538D326}"/>
            </a:ext>
            <a:ext uri="{147F2762-F138-4A5C-976F-8EAC2B608ADB}">
              <a16:predDERef xmlns:a16="http://schemas.microsoft.com/office/drawing/2014/main" pred="{507353D0-0CF4-4393-B570-6B8DDEE525BD}"/>
            </a:ext>
          </a:extLst>
        </xdr:cNvPr>
        <xdr:cNvSpPr txBox="1"/>
      </xdr:nvSpPr>
      <xdr:spPr>
        <a:xfrm>
          <a:off x="15242540" y="63814869"/>
          <a:ext cx="3547563" cy="45212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a:t>
          </a:r>
          <a:r>
            <a:rPr lang="zh-TW" altLang="en-US" sz="1100">
              <a:solidFill>
                <a:srgbClr val="FF0000"/>
              </a:solidFill>
            </a:rPr>
            <a:t> </a:t>
          </a:r>
          <a:r>
            <a:rPr lang="en-US" altLang="zh-TW" sz="1100">
              <a:solidFill>
                <a:srgbClr val="FF0000"/>
              </a:solidFill>
            </a:rPr>
            <a:t>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twoCellAnchor editAs="oneCell">
    <xdr:from>
      <xdr:col>7</xdr:col>
      <xdr:colOff>1004207</xdr:colOff>
      <xdr:row>387</xdr:row>
      <xdr:rowOff>394135</xdr:rowOff>
    </xdr:from>
    <xdr:to>
      <xdr:col>14</xdr:col>
      <xdr:colOff>244927</xdr:colOff>
      <xdr:row>399</xdr:row>
      <xdr:rowOff>245511</xdr:rowOff>
    </xdr:to>
    <xdr:pic>
      <xdr:nvPicPr>
        <xdr:cNvPr id="15" name="圖片 14" descr="一張含有 文字, 圖表, 方案, 工程製圖 的圖片&#10;&#10;自動產生的描述">
          <a:extLst>
            <a:ext uri="{FF2B5EF4-FFF2-40B4-BE49-F238E27FC236}">
              <a16:creationId xmlns:a16="http://schemas.microsoft.com/office/drawing/2014/main" id="{4E550A97-9921-431E-8A94-07A7EC92796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543314" y="139608814"/>
          <a:ext cx="9037863" cy="5920161"/>
        </a:xfrm>
        <a:prstGeom prst="rect">
          <a:avLst/>
        </a:prstGeom>
      </xdr:spPr>
    </xdr:pic>
    <xdr:clientData/>
  </xdr:twoCellAnchor>
  <xdr:twoCellAnchor>
    <xdr:from>
      <xdr:col>6</xdr:col>
      <xdr:colOff>50618</xdr:colOff>
      <xdr:row>297</xdr:row>
      <xdr:rowOff>19867</xdr:rowOff>
    </xdr:from>
    <xdr:to>
      <xdr:col>6</xdr:col>
      <xdr:colOff>2086746</xdr:colOff>
      <xdr:row>298</xdr:row>
      <xdr:rowOff>40159</xdr:rowOff>
    </xdr:to>
    <xdr:sp macro="" textlink="">
      <xdr:nvSpPr>
        <xdr:cNvPr id="16" name="文字方塊 15">
          <a:extLst>
            <a:ext uri="{FF2B5EF4-FFF2-40B4-BE49-F238E27FC236}">
              <a16:creationId xmlns:a16="http://schemas.microsoft.com/office/drawing/2014/main" id="{860A123E-8C6A-466E-AF56-F95FC202426E}"/>
            </a:ext>
          </a:extLst>
        </xdr:cNvPr>
        <xdr:cNvSpPr txBox="1"/>
      </xdr:nvSpPr>
      <xdr:spPr>
        <a:xfrm>
          <a:off x="14938193" y="79753642"/>
          <a:ext cx="2036128" cy="43939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 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twoCellAnchor>
    <xdr:from>
      <xdr:col>6</xdr:col>
      <xdr:colOff>50618</xdr:colOff>
      <xdr:row>370</xdr:row>
      <xdr:rowOff>19867</xdr:rowOff>
    </xdr:from>
    <xdr:to>
      <xdr:col>6</xdr:col>
      <xdr:colOff>2086746</xdr:colOff>
      <xdr:row>371</xdr:row>
      <xdr:rowOff>40159</xdr:rowOff>
    </xdr:to>
    <xdr:sp macro="" textlink="">
      <xdr:nvSpPr>
        <xdr:cNvPr id="17" name="文字方塊 16">
          <a:extLst>
            <a:ext uri="{FF2B5EF4-FFF2-40B4-BE49-F238E27FC236}">
              <a16:creationId xmlns:a16="http://schemas.microsoft.com/office/drawing/2014/main" id="{882340D4-6DD4-4FD2-B69F-F0374DB1C3FD}"/>
            </a:ext>
          </a:extLst>
        </xdr:cNvPr>
        <xdr:cNvSpPr txBox="1"/>
      </xdr:nvSpPr>
      <xdr:spPr>
        <a:xfrm>
          <a:off x="14938193" y="99879967"/>
          <a:ext cx="2036128" cy="43939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 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twoCellAnchor>
    <xdr:from>
      <xdr:col>6</xdr:col>
      <xdr:colOff>50618</xdr:colOff>
      <xdr:row>321</xdr:row>
      <xdr:rowOff>19867</xdr:rowOff>
    </xdr:from>
    <xdr:to>
      <xdr:col>6</xdr:col>
      <xdr:colOff>2086746</xdr:colOff>
      <xdr:row>322</xdr:row>
      <xdr:rowOff>40159</xdr:rowOff>
    </xdr:to>
    <xdr:sp macro="" textlink="">
      <xdr:nvSpPr>
        <xdr:cNvPr id="18" name="文字方塊 17">
          <a:extLst>
            <a:ext uri="{FF2B5EF4-FFF2-40B4-BE49-F238E27FC236}">
              <a16:creationId xmlns:a16="http://schemas.microsoft.com/office/drawing/2014/main" id="{F9BDE748-3212-4EED-8FA0-6F8E3C12A9F4}"/>
            </a:ext>
          </a:extLst>
        </xdr:cNvPr>
        <xdr:cNvSpPr txBox="1"/>
      </xdr:nvSpPr>
      <xdr:spPr>
        <a:xfrm>
          <a:off x="14938193" y="86402092"/>
          <a:ext cx="2036128" cy="43939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 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twoCellAnchor>
    <xdr:from>
      <xdr:col>6</xdr:col>
      <xdr:colOff>50618</xdr:colOff>
      <xdr:row>345</xdr:row>
      <xdr:rowOff>19867</xdr:rowOff>
    </xdr:from>
    <xdr:to>
      <xdr:col>6</xdr:col>
      <xdr:colOff>2086746</xdr:colOff>
      <xdr:row>346</xdr:row>
      <xdr:rowOff>40159</xdr:rowOff>
    </xdr:to>
    <xdr:sp macro="" textlink="">
      <xdr:nvSpPr>
        <xdr:cNvPr id="19" name="文字方塊 18">
          <a:extLst>
            <a:ext uri="{FF2B5EF4-FFF2-40B4-BE49-F238E27FC236}">
              <a16:creationId xmlns:a16="http://schemas.microsoft.com/office/drawing/2014/main" id="{796F4576-B393-4D9F-A458-7562A0E5F15A}"/>
            </a:ext>
          </a:extLst>
        </xdr:cNvPr>
        <xdr:cNvSpPr txBox="1"/>
      </xdr:nvSpPr>
      <xdr:spPr>
        <a:xfrm>
          <a:off x="14938193" y="93050542"/>
          <a:ext cx="2036128" cy="43939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 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492026</xdr:colOff>
      <xdr:row>55</xdr:row>
      <xdr:rowOff>304800</xdr:rowOff>
    </xdr:from>
    <xdr:to>
      <xdr:col>13</xdr:col>
      <xdr:colOff>952500</xdr:colOff>
      <xdr:row>159</xdr:row>
      <xdr:rowOff>181841</xdr:rowOff>
    </xdr:to>
    <xdr:pic>
      <xdr:nvPicPr>
        <xdr:cNvPr id="2" name="圖片 1">
          <a:extLst>
            <a:ext uri="{FF2B5EF4-FFF2-40B4-BE49-F238E27FC236}">
              <a16:creationId xmlns:a16="http://schemas.microsoft.com/office/drawing/2014/main" id="{3D3C2481-0029-4D0D-AC44-333D2F87A2B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947" t="6191" r="22007" b="7561"/>
        <a:stretch/>
      </xdr:blipFill>
      <xdr:spPr>
        <a:xfrm>
          <a:off x="17446526" y="16735425"/>
          <a:ext cx="5375374" cy="19803341"/>
        </a:xfrm>
        <a:prstGeom prst="rect">
          <a:avLst/>
        </a:prstGeom>
      </xdr:spPr>
    </xdr:pic>
    <xdr:clientData/>
  </xdr:twoCellAnchor>
  <xdr:twoCellAnchor>
    <xdr:from>
      <xdr:col>2</xdr:col>
      <xdr:colOff>1247775</xdr:colOff>
      <xdr:row>24</xdr:row>
      <xdr:rowOff>152399</xdr:rowOff>
    </xdr:from>
    <xdr:to>
      <xdr:col>3</xdr:col>
      <xdr:colOff>2486025</xdr:colOff>
      <xdr:row>29</xdr:row>
      <xdr:rowOff>342899</xdr:rowOff>
    </xdr:to>
    <xdr:sp macro="" textlink="">
      <xdr:nvSpPr>
        <xdr:cNvPr id="3" name="雙波浪 2">
          <a:extLst>
            <a:ext uri="{FF2B5EF4-FFF2-40B4-BE49-F238E27FC236}">
              <a16:creationId xmlns:a16="http://schemas.microsoft.com/office/drawing/2014/main" id="{46AC43AA-17A6-4902-85FD-DD9AD5B44B80}"/>
            </a:ext>
          </a:extLst>
        </xdr:cNvPr>
        <xdr:cNvSpPr/>
      </xdr:nvSpPr>
      <xdr:spPr>
        <a:xfrm>
          <a:off x="2390775" y="5010149"/>
          <a:ext cx="4410075" cy="1190625"/>
        </a:xfrm>
        <a:prstGeom prst="doubleWave">
          <a:avLst/>
        </a:pr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xdr:spPr>
      <xdr:txBody>
        <a:bodyPr rot="0" vertOverflow="overflow" vert="horz" rtlCol="0" anchor="ctr"/>
        <a:lstStyle/>
        <a:p>
          <a:pPr algn="ctr"/>
          <a:r>
            <a:rPr lang="zh-TW" altLang="en-US" sz="4000"/>
            <a:t>可與</a:t>
          </a:r>
          <a:r>
            <a:rPr lang="en-US" altLang="zh-TW" sz="4000"/>
            <a:t>APS</a:t>
          </a:r>
          <a:r>
            <a:rPr lang="zh-TW" altLang="en-US" sz="4000"/>
            <a:t>合併執行</a:t>
          </a:r>
        </a:p>
      </xdr:txBody>
    </xdr:sp>
    <xdr:clientData/>
  </xdr:twoCellAnchor>
  <xdr:twoCellAnchor>
    <xdr:from>
      <xdr:col>5</xdr:col>
      <xdr:colOff>1804147</xdr:colOff>
      <xdr:row>90</xdr:row>
      <xdr:rowOff>1003436</xdr:rowOff>
    </xdr:from>
    <xdr:to>
      <xdr:col>7</xdr:col>
      <xdr:colOff>972874</xdr:colOff>
      <xdr:row>99</xdr:row>
      <xdr:rowOff>168088</xdr:rowOff>
    </xdr:to>
    <xdr:sp macro="" textlink="">
      <xdr:nvSpPr>
        <xdr:cNvPr id="4" name="文字方塊 3">
          <a:extLst>
            <a:ext uri="{FF2B5EF4-FFF2-40B4-BE49-F238E27FC236}">
              <a16:creationId xmlns:a16="http://schemas.microsoft.com/office/drawing/2014/main" id="{3A293803-2C3B-49C9-9F73-BFDEFAF3612A}"/>
            </a:ext>
          </a:extLst>
        </xdr:cNvPr>
        <xdr:cNvSpPr txBox="1"/>
      </xdr:nvSpPr>
      <xdr:spPr>
        <a:xfrm>
          <a:off x="10481422" y="28864061"/>
          <a:ext cx="4045527" cy="2079302"/>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zh-TW" altLang="en-US" sz="1400">
              <a:solidFill>
                <a:schemeClr val="dk1"/>
              </a:solidFill>
              <a:effectLst/>
              <a:latin typeface="微軟正黑體" panose="020B0604030504040204" pitchFamily="34" charset="-120"/>
              <a:ea typeface="微軟正黑體" panose="020B0604030504040204" pitchFamily="34" charset="-120"/>
              <a:cs typeface="+mn-cs"/>
            </a:rPr>
            <a:t>參照 </a:t>
          </a:r>
          <a:r>
            <a:rPr lang="en-US" altLang="zh-TW" sz="1400">
              <a:solidFill>
                <a:schemeClr val="dk1"/>
              </a:solidFill>
              <a:effectLst/>
              <a:latin typeface="微軟正黑體" panose="020B0604030504040204" pitchFamily="34" charset="-120"/>
              <a:ea typeface="微軟正黑體" panose="020B0604030504040204" pitchFamily="34" charset="-120"/>
              <a:cs typeface="+mn-cs"/>
            </a:rPr>
            <a:t>Model Code </a:t>
          </a:r>
          <a:r>
            <a:rPr lang="zh-TW" altLang="en-US" sz="1400" baseline="0">
              <a:latin typeface="微軟正黑體" panose="020B0604030504040204" pitchFamily="34" charset="-120"/>
              <a:ea typeface="微軟正黑體" panose="020B0604030504040204" pitchFamily="34" charset="-120"/>
            </a:rPr>
            <a:t>第七碼 </a:t>
          </a:r>
          <a:r>
            <a:rPr lang="en-US" altLang="zh-TW" sz="1400" baseline="0">
              <a:latin typeface="微軟正黑體" panose="020B0604030504040204" pitchFamily="34" charset="-120"/>
              <a:ea typeface="微軟正黑體" panose="020B0604030504040204" pitchFamily="34" charset="-120"/>
            </a:rPr>
            <a:t>(A</a:t>
          </a:r>
          <a:r>
            <a:rPr lang="zh-TW" altLang="en-US" sz="1400" baseline="0">
              <a:latin typeface="微軟正黑體" panose="020B0604030504040204" pitchFamily="34" charset="-120"/>
              <a:ea typeface="微軟正黑體" panose="020B0604030504040204" pitchFamily="34" charset="-120"/>
            </a:rPr>
            <a:t>、</a:t>
          </a:r>
          <a:r>
            <a:rPr lang="en-US" altLang="zh-TW" sz="1400" baseline="0">
              <a:latin typeface="微軟正黑體" panose="020B0604030504040204" pitchFamily="34" charset="-120"/>
              <a:ea typeface="微軟正黑體" panose="020B0604030504040204" pitchFamily="34" charset="-120"/>
            </a:rPr>
            <a:t>B</a:t>
          </a:r>
          <a:r>
            <a:rPr lang="zh-TW" altLang="en-US" sz="1400" baseline="0">
              <a:latin typeface="微軟正黑體" panose="020B0604030504040204" pitchFamily="34" charset="-120"/>
              <a:ea typeface="微軟正黑體" panose="020B0604030504040204" pitchFamily="34" charset="-120"/>
            </a:rPr>
            <a:t>、</a:t>
          </a:r>
          <a:r>
            <a:rPr lang="en-US" altLang="zh-TW" sz="1400" baseline="0">
              <a:latin typeface="微軟正黑體" panose="020B0604030504040204" pitchFamily="34" charset="-120"/>
              <a:ea typeface="微軟正黑體" panose="020B0604030504040204" pitchFamily="34" charset="-120"/>
            </a:rPr>
            <a:t>C)</a:t>
          </a:r>
          <a:r>
            <a:rPr lang="zh-TW" altLang="en-US" sz="1400" baseline="0">
              <a:latin typeface="微軟正黑體" panose="020B0604030504040204" pitchFamily="34" charset="-120"/>
              <a:ea typeface="微軟正黑體" panose="020B0604030504040204" pitchFamily="34" charset="-120"/>
            </a:rPr>
            <a:t> ，設定參數值</a:t>
          </a:r>
          <a:br>
            <a:rPr lang="en-US" altLang="zh-TW" sz="1400" baseline="0">
              <a:latin typeface="微軟正黑體" panose="020B0604030504040204" pitchFamily="34" charset="-120"/>
              <a:ea typeface="微軟正黑體" panose="020B0604030504040204" pitchFamily="34" charset="-120"/>
            </a:rPr>
          </a:br>
          <a:r>
            <a:rPr lang="en-US" altLang="zh-TW" sz="1400" baseline="0">
              <a:latin typeface="微軟正黑體" panose="020B0604030504040204" pitchFamily="34" charset="-120"/>
              <a:ea typeface="微軟正黑體" panose="020B0604030504040204" pitchFamily="34" charset="-120"/>
            </a:rPr>
            <a:t>A:</a:t>
          </a:r>
          <a:r>
            <a:rPr lang="zh-TW" altLang="en-US" sz="1400" baseline="0">
              <a:latin typeface="微軟正黑體" panose="020B0604030504040204" pitchFamily="34" charset="-120"/>
              <a:ea typeface="微軟正黑體" panose="020B0604030504040204" pitchFamily="34" charset="-120"/>
            </a:rPr>
            <a:t> </a:t>
          </a:r>
          <a:r>
            <a:rPr lang="en-US" altLang="zh-TW" sz="1400">
              <a:solidFill>
                <a:schemeClr val="dk1"/>
              </a:solidFill>
              <a:effectLst/>
              <a:latin typeface="微軟正黑體" panose="020B0604030504040204" pitchFamily="34" charset="-120"/>
              <a:ea typeface="微軟正黑體" panose="020B0604030504040204" pitchFamily="34" charset="-120"/>
              <a:cs typeface="+mn-cs"/>
            </a:rPr>
            <a:t>0x01 (FWD) </a:t>
          </a:r>
          <a:endParaRPr lang="zh-TW" altLang="zh-TW" sz="1400">
            <a:effectLst/>
            <a:latin typeface="微軟正黑體" panose="020B0604030504040204" pitchFamily="34" charset="-120"/>
            <a:ea typeface="微軟正黑體" panose="020B0604030504040204" pitchFamily="34" charset="-120"/>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400" baseline="0">
              <a:latin typeface="微軟正黑體" panose="020B0604030504040204" pitchFamily="34" charset="-120"/>
              <a:ea typeface="微軟正黑體" panose="020B0604030504040204" pitchFamily="34" charset="-120"/>
            </a:rPr>
            <a:t>B:</a:t>
          </a:r>
          <a:r>
            <a:rPr lang="zh-TW" altLang="en-US" sz="1400" baseline="0">
              <a:latin typeface="微軟正黑體" panose="020B0604030504040204" pitchFamily="34" charset="-120"/>
              <a:ea typeface="微軟正黑體" panose="020B0604030504040204" pitchFamily="34" charset="-120"/>
            </a:rPr>
            <a:t> </a:t>
          </a:r>
          <a:r>
            <a:rPr lang="en-US" altLang="zh-TW" sz="1400">
              <a:solidFill>
                <a:schemeClr val="dk1"/>
              </a:solidFill>
              <a:effectLst/>
              <a:latin typeface="微軟正黑體" panose="020B0604030504040204" pitchFamily="34" charset="-120"/>
              <a:ea typeface="微軟正黑體" panose="020B0604030504040204" pitchFamily="34" charset="-120"/>
              <a:cs typeface="+mn-cs"/>
            </a:rPr>
            <a:t>0x02 (AWD)</a:t>
          </a:r>
          <a:endParaRPr lang="zh-TW" altLang="zh-TW" sz="1400">
            <a:effectLst/>
            <a:latin typeface="微軟正黑體" panose="020B0604030504040204" pitchFamily="34" charset="-120"/>
            <a:ea typeface="微軟正黑體" panose="020B0604030504040204" pitchFamily="34" charset="-120"/>
          </a:endParaRPr>
        </a:p>
        <a:p>
          <a:r>
            <a:rPr lang="en-US" altLang="zh-TW" sz="1400">
              <a:latin typeface="微軟正黑體" panose="020B0604030504040204" pitchFamily="34" charset="-120"/>
              <a:ea typeface="微軟正黑體" panose="020B0604030504040204" pitchFamily="34" charset="-120"/>
            </a:rPr>
            <a:t>C:</a:t>
          </a:r>
          <a:r>
            <a:rPr lang="zh-TW" altLang="en-US" sz="1400">
              <a:latin typeface="微軟正黑體" panose="020B0604030504040204" pitchFamily="34" charset="-120"/>
              <a:ea typeface="微軟正黑體" panose="020B0604030504040204" pitchFamily="34" charset="-120"/>
            </a:rPr>
            <a:t> </a:t>
          </a:r>
          <a:r>
            <a:rPr lang="en-US" altLang="zh-TW" sz="1400">
              <a:latin typeface="微軟正黑體" panose="020B0604030504040204" pitchFamily="34" charset="-120"/>
              <a:ea typeface="微軟正黑體" panose="020B0604030504040204" pitchFamily="34" charset="-120"/>
            </a:rPr>
            <a:t>0x00</a:t>
          </a:r>
          <a:r>
            <a:rPr lang="en-US" altLang="zh-TW" sz="1400" baseline="0">
              <a:latin typeface="微軟正黑體" panose="020B0604030504040204" pitchFamily="34" charset="-120"/>
              <a:ea typeface="微軟正黑體" panose="020B0604030504040204" pitchFamily="34" charset="-120"/>
            </a:rPr>
            <a:t> (</a:t>
          </a:r>
          <a:r>
            <a:rPr lang="en-US" altLang="zh-TW" sz="1400">
              <a:latin typeface="微軟正黑體" panose="020B0604030504040204" pitchFamily="34" charset="-120"/>
              <a:ea typeface="微軟正黑體" panose="020B0604030504040204" pitchFamily="34" charset="-120"/>
            </a:rPr>
            <a:t>RWD) </a:t>
          </a:r>
        </a:p>
        <a:p>
          <a:endParaRPr lang="en-US" altLang="zh-TW" sz="1400">
            <a:latin typeface="微軟正黑體" panose="020B0604030504040204" pitchFamily="34" charset="-120"/>
            <a:ea typeface="微軟正黑體" panose="020B0604030504040204" pitchFamily="34" charset="-120"/>
          </a:endParaRPr>
        </a:p>
        <a:p>
          <a:r>
            <a:rPr lang="en-US" altLang="zh-TW" sz="1400">
              <a:latin typeface="微軟正黑體" panose="020B0604030504040204" pitchFamily="34" charset="-120"/>
              <a:ea typeface="微軟正黑體" panose="020B0604030504040204" pitchFamily="34" charset="-120"/>
            </a:rPr>
            <a:t>ex: model code  = D31JHPC B11B-----</a:t>
          </a:r>
        </a:p>
        <a:p>
          <a:r>
            <a:rPr lang="en-US" altLang="zh-TW" sz="1400">
              <a:latin typeface="微軟正黑體" panose="020B0604030504040204" pitchFamily="34" charset="-120"/>
              <a:ea typeface="微軟正黑體" panose="020B0604030504040204" pitchFamily="34" charset="-120"/>
            </a:rPr>
            <a:t>tester: 2E 02 01 00</a:t>
          </a:r>
        </a:p>
        <a:p>
          <a:endParaRPr lang="zh-TW" altLang="en-US" sz="1400">
            <a:latin typeface="微軟正黑體" panose="020B0604030504040204" pitchFamily="34" charset="-120"/>
            <a:ea typeface="微軟正黑體" panose="020B0604030504040204" pitchFamily="34" charset="-120"/>
          </a:endParaRPr>
        </a:p>
      </xdr:txBody>
    </xdr:sp>
    <xdr:clientData/>
  </xdr:twoCellAnchor>
  <xdr:twoCellAnchor>
    <xdr:from>
      <xdr:col>3</xdr:col>
      <xdr:colOff>3300150</xdr:colOff>
      <xdr:row>98</xdr:row>
      <xdr:rowOff>142985</xdr:rowOff>
    </xdr:from>
    <xdr:to>
      <xdr:col>5</xdr:col>
      <xdr:colOff>1809535</xdr:colOff>
      <xdr:row>99</xdr:row>
      <xdr:rowOff>175261</xdr:rowOff>
    </xdr:to>
    <xdr:sp macro="" textlink="">
      <xdr:nvSpPr>
        <xdr:cNvPr id="5" name="箭號: 向下 4">
          <a:extLst>
            <a:ext uri="{FF2B5EF4-FFF2-40B4-BE49-F238E27FC236}">
              <a16:creationId xmlns:a16="http://schemas.microsoft.com/office/drawing/2014/main" id="{4E4E81C8-8CF7-4EB4-8B88-15706CED5320}"/>
            </a:ext>
          </a:extLst>
        </xdr:cNvPr>
        <xdr:cNvSpPr/>
      </xdr:nvSpPr>
      <xdr:spPr>
        <a:xfrm rot="4911730" flipH="1">
          <a:off x="8663280" y="29136530"/>
          <a:ext cx="222776" cy="3405235"/>
        </a:xfrm>
        <a:prstGeom prst="downArrow">
          <a:avLst/>
        </a:pr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xdr:spPr>
      <xdr:txBody>
        <a:bodyPr rot="0" vertOverflow="overflow" vert="horz" rtlCol="0" anchor="t"/>
        <a:lstStyle/>
        <a:p>
          <a:pPr algn="l"/>
          <a:endParaRPr lang="zh-TW" altLang="en-US" sz="1100"/>
        </a:p>
      </xdr:txBody>
    </xdr:sp>
    <xdr:clientData/>
  </xdr:twoCellAnchor>
  <xdr:twoCellAnchor>
    <xdr:from>
      <xdr:col>6</xdr:col>
      <xdr:colOff>50618</xdr:colOff>
      <xdr:row>123</xdr:row>
      <xdr:rowOff>19867</xdr:rowOff>
    </xdr:from>
    <xdr:to>
      <xdr:col>6</xdr:col>
      <xdr:colOff>2086746</xdr:colOff>
      <xdr:row>124</xdr:row>
      <xdr:rowOff>40159</xdr:rowOff>
    </xdr:to>
    <xdr:sp macro="" textlink="">
      <xdr:nvSpPr>
        <xdr:cNvPr id="6" name="文字方塊 5">
          <a:extLst>
            <a:ext uri="{FF2B5EF4-FFF2-40B4-BE49-F238E27FC236}">
              <a16:creationId xmlns:a16="http://schemas.microsoft.com/office/drawing/2014/main" id="{D743F6D9-2029-47AD-BCA9-FE4D98C61B40}"/>
            </a:ext>
          </a:extLst>
        </xdr:cNvPr>
        <xdr:cNvSpPr txBox="1"/>
      </xdr:nvSpPr>
      <xdr:spPr>
        <a:xfrm>
          <a:off x="10528118" y="38300842"/>
          <a:ext cx="2036128" cy="64894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 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twoCellAnchor>
    <xdr:from>
      <xdr:col>6</xdr:col>
      <xdr:colOff>110763</xdr:colOff>
      <xdr:row>144</xdr:row>
      <xdr:rowOff>57241</xdr:rowOff>
    </xdr:from>
    <xdr:to>
      <xdr:col>6</xdr:col>
      <xdr:colOff>2015889</xdr:colOff>
      <xdr:row>145</xdr:row>
      <xdr:rowOff>100104</xdr:rowOff>
    </xdr:to>
    <xdr:sp macro="" textlink="">
      <xdr:nvSpPr>
        <xdr:cNvPr id="7" name="文字方塊 6">
          <a:extLst>
            <a:ext uri="{FF2B5EF4-FFF2-40B4-BE49-F238E27FC236}">
              <a16:creationId xmlns:a16="http://schemas.microsoft.com/office/drawing/2014/main" id="{3DAA65D4-4B5C-4A3F-8845-3B9E6D42E8B5}"/>
            </a:ext>
          </a:extLst>
        </xdr:cNvPr>
        <xdr:cNvSpPr txBox="1"/>
      </xdr:nvSpPr>
      <xdr:spPr>
        <a:xfrm>
          <a:off x="10588263" y="44748541"/>
          <a:ext cx="1905126" cy="67151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a:t>
          </a:r>
          <a:r>
            <a:rPr lang="zh-TW" altLang="en-US" sz="1100">
              <a:solidFill>
                <a:srgbClr val="FF0000"/>
              </a:solidFill>
            </a:rPr>
            <a:t> </a:t>
          </a:r>
          <a:r>
            <a:rPr lang="en-US" altLang="zh-TW" sz="1100">
              <a:solidFill>
                <a:srgbClr val="FF0000"/>
              </a:solidFill>
            </a:rPr>
            <a:t>was</a:t>
          </a:r>
          <a:r>
            <a:rPr lang="en-US" altLang="zh-TW" sz="1100" baseline="0">
              <a:solidFill>
                <a:srgbClr val="FF0000"/>
              </a:solidFill>
            </a:rPr>
            <a:t> generated by VND Server itself</a:t>
          </a:r>
          <a:endParaRPr lang="zh-TW" altLang="en-US" sz="1100">
            <a:solidFill>
              <a:srgbClr val="FF0000"/>
            </a:solidFill>
          </a:endParaRPr>
        </a:p>
      </xdr:txBody>
    </xdr:sp>
    <xdr:clientData/>
  </xdr:twoCellAnchor>
  <xdr:twoCellAnchor>
    <xdr:from>
      <xdr:col>6</xdr:col>
      <xdr:colOff>135617</xdr:colOff>
      <xdr:row>191</xdr:row>
      <xdr:rowOff>19504</xdr:rowOff>
    </xdr:from>
    <xdr:to>
      <xdr:col>7</xdr:col>
      <xdr:colOff>680356</xdr:colOff>
      <xdr:row>192</xdr:row>
      <xdr:rowOff>72875</xdr:rowOff>
    </xdr:to>
    <xdr:sp macro="" textlink="">
      <xdr:nvSpPr>
        <xdr:cNvPr id="8" name="文字方塊 7">
          <a:extLst>
            <a:ext uri="{FF2B5EF4-FFF2-40B4-BE49-F238E27FC236}">
              <a16:creationId xmlns:a16="http://schemas.microsoft.com/office/drawing/2014/main" id="{A745CB77-899F-481B-B72C-51A4D958D7F4}"/>
            </a:ext>
          </a:extLst>
        </xdr:cNvPr>
        <xdr:cNvSpPr txBox="1"/>
      </xdr:nvSpPr>
      <xdr:spPr>
        <a:xfrm>
          <a:off x="10613117" y="63751279"/>
          <a:ext cx="3621314" cy="891571"/>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 was</a:t>
          </a:r>
          <a:r>
            <a:rPr lang="en-US" altLang="zh-TW" sz="1100" baseline="0">
              <a:solidFill>
                <a:srgbClr val="FF0000"/>
              </a:solidFill>
            </a:rPr>
            <a:t> generated by Connectivity Client itself</a:t>
          </a:r>
        </a:p>
        <a:p>
          <a:endParaRPr lang="zh-TW" altLang="en-US" sz="1100">
            <a:solidFill>
              <a:srgbClr val="FF0000"/>
            </a:solidFill>
          </a:endParaRPr>
        </a:p>
      </xdr:txBody>
    </xdr:sp>
    <xdr:clientData/>
  </xdr:twoCellAnchor>
  <xdr:twoCellAnchor>
    <xdr:from>
      <xdr:col>6</xdr:col>
      <xdr:colOff>136525</xdr:colOff>
      <xdr:row>196</xdr:row>
      <xdr:rowOff>132895</xdr:rowOff>
    </xdr:from>
    <xdr:to>
      <xdr:col>7</xdr:col>
      <xdr:colOff>1279070</xdr:colOff>
      <xdr:row>197</xdr:row>
      <xdr:rowOff>244927</xdr:rowOff>
    </xdr:to>
    <xdr:sp macro="" textlink="">
      <xdr:nvSpPr>
        <xdr:cNvPr id="9" name="文字方塊 8">
          <a:extLst>
            <a:ext uri="{FF2B5EF4-FFF2-40B4-BE49-F238E27FC236}">
              <a16:creationId xmlns:a16="http://schemas.microsoft.com/office/drawing/2014/main" id="{31B28ABF-9EC9-4621-AD56-C2CDD14A1091}"/>
            </a:ext>
            <a:ext uri="{147F2762-F138-4A5C-976F-8EAC2B608ADB}">
              <a16:predDERef xmlns:a16="http://schemas.microsoft.com/office/drawing/2014/main" pred="{76D74CF3-965A-41C6-ACE7-E83E4E0275A3}"/>
            </a:ext>
          </a:extLst>
        </xdr:cNvPr>
        <xdr:cNvSpPr txBox="1"/>
      </xdr:nvSpPr>
      <xdr:spPr>
        <a:xfrm>
          <a:off x="10614025" y="67846120"/>
          <a:ext cx="4219120" cy="74068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 was generated by Connectivity Client itself</a:t>
          </a:r>
        </a:p>
      </xdr:txBody>
    </xdr:sp>
    <xdr:clientData/>
  </xdr:twoCellAnchor>
  <xdr:twoCellAnchor>
    <xdr:from>
      <xdr:col>6</xdr:col>
      <xdr:colOff>249374</xdr:colOff>
      <xdr:row>217</xdr:row>
      <xdr:rowOff>6713</xdr:rowOff>
    </xdr:from>
    <xdr:to>
      <xdr:col>7</xdr:col>
      <xdr:colOff>798286</xdr:colOff>
      <xdr:row>218</xdr:row>
      <xdr:rowOff>136073</xdr:rowOff>
    </xdr:to>
    <xdr:sp macro="" textlink="">
      <xdr:nvSpPr>
        <xdr:cNvPr id="10" name="文字方塊 9">
          <a:extLst>
            <a:ext uri="{FF2B5EF4-FFF2-40B4-BE49-F238E27FC236}">
              <a16:creationId xmlns:a16="http://schemas.microsoft.com/office/drawing/2014/main" id="{AE8C1E2A-7F97-4462-AA57-4BB4876447FC}"/>
            </a:ext>
          </a:extLst>
        </xdr:cNvPr>
        <xdr:cNvSpPr txBox="1"/>
      </xdr:nvSpPr>
      <xdr:spPr>
        <a:xfrm>
          <a:off x="10726874" y="74130263"/>
          <a:ext cx="3625487" cy="85326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a:t>
          </a:r>
          <a:r>
            <a:rPr lang="zh-TW" altLang="en-US" sz="1100">
              <a:solidFill>
                <a:srgbClr val="FF0000"/>
              </a:solidFill>
            </a:rPr>
            <a:t> </a:t>
          </a:r>
          <a:r>
            <a:rPr lang="en-US" altLang="zh-TW" sz="1100">
              <a:solidFill>
                <a:srgbClr val="FF0000"/>
              </a:solidFill>
            </a:rPr>
            <a:t>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twoCellAnchor>
    <xdr:from>
      <xdr:col>6</xdr:col>
      <xdr:colOff>247922</xdr:colOff>
      <xdr:row>228</xdr:row>
      <xdr:rowOff>139337</xdr:rowOff>
    </xdr:from>
    <xdr:to>
      <xdr:col>7</xdr:col>
      <xdr:colOff>1052285</xdr:colOff>
      <xdr:row>229</xdr:row>
      <xdr:rowOff>172357</xdr:rowOff>
    </xdr:to>
    <xdr:sp macro="" textlink="">
      <xdr:nvSpPr>
        <xdr:cNvPr id="11" name="文字方塊 10">
          <a:extLst>
            <a:ext uri="{FF2B5EF4-FFF2-40B4-BE49-F238E27FC236}">
              <a16:creationId xmlns:a16="http://schemas.microsoft.com/office/drawing/2014/main" id="{22219015-A7DF-40E6-8094-3C4648BBA6B3}"/>
            </a:ext>
            <a:ext uri="{147F2762-F138-4A5C-976F-8EAC2B608ADB}">
              <a16:predDERef xmlns:a16="http://schemas.microsoft.com/office/drawing/2014/main" pred="{507353D0-0CF4-4393-B570-6B8DDEE525BD}"/>
            </a:ext>
          </a:extLst>
        </xdr:cNvPr>
        <xdr:cNvSpPr txBox="1"/>
      </xdr:nvSpPr>
      <xdr:spPr>
        <a:xfrm>
          <a:off x="10725422" y="81044687"/>
          <a:ext cx="3880938" cy="129032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a:t>
          </a:r>
          <a:r>
            <a:rPr lang="zh-TW" altLang="en-US" sz="1100">
              <a:solidFill>
                <a:srgbClr val="FF0000"/>
              </a:solidFill>
            </a:rPr>
            <a:t> </a:t>
          </a:r>
          <a:r>
            <a:rPr lang="en-US" altLang="zh-TW" sz="1100">
              <a:solidFill>
                <a:srgbClr val="FF0000"/>
              </a:solidFill>
            </a:rPr>
            <a:t>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twoCellAnchor>
    <xdr:from>
      <xdr:col>5</xdr:col>
      <xdr:colOff>1784849</xdr:colOff>
      <xdr:row>254</xdr:row>
      <xdr:rowOff>26370</xdr:rowOff>
    </xdr:from>
    <xdr:to>
      <xdr:col>6</xdr:col>
      <xdr:colOff>1605244</xdr:colOff>
      <xdr:row>255</xdr:row>
      <xdr:rowOff>25624</xdr:rowOff>
    </xdr:to>
    <xdr:sp macro="" textlink="">
      <xdr:nvSpPr>
        <xdr:cNvPr id="12" name="文字方塊 11">
          <a:extLst>
            <a:ext uri="{FF2B5EF4-FFF2-40B4-BE49-F238E27FC236}">
              <a16:creationId xmlns:a16="http://schemas.microsoft.com/office/drawing/2014/main" id="{6699BB16-8B33-4B73-B61D-5072AF62FDFE}"/>
            </a:ext>
            <a:ext uri="{147F2762-F138-4A5C-976F-8EAC2B608ADB}">
              <a16:predDERef xmlns:a16="http://schemas.microsoft.com/office/drawing/2014/main" pred="{78C8B5DF-084A-4D5E-9AE2-ACD5AF3B2C28}"/>
            </a:ext>
          </a:extLst>
        </xdr:cNvPr>
        <xdr:cNvSpPr txBox="1"/>
      </xdr:nvSpPr>
      <xdr:spPr>
        <a:xfrm>
          <a:off x="10481174" y="92361720"/>
          <a:ext cx="1601570" cy="627904"/>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a:t>
          </a:r>
          <a:r>
            <a:rPr lang="zh-TW" altLang="en-US" sz="1100">
              <a:solidFill>
                <a:srgbClr val="FF0000"/>
              </a:solidFill>
            </a:rPr>
            <a:t> </a:t>
          </a:r>
          <a:r>
            <a:rPr lang="en-US" altLang="zh-TW" sz="1100">
              <a:solidFill>
                <a:srgbClr val="FF0000"/>
              </a:solidFill>
            </a:rPr>
            <a:t>was</a:t>
          </a:r>
          <a:r>
            <a:rPr lang="en-US" altLang="zh-TW" sz="1100" baseline="0">
              <a:solidFill>
                <a:srgbClr val="FF0000"/>
              </a:solidFill>
            </a:rPr>
            <a:t> generated by OTA Service</a:t>
          </a:r>
        </a:p>
        <a:p>
          <a:endParaRPr lang="zh-TW" altLang="en-US" sz="1100">
            <a:solidFill>
              <a:srgbClr val="FF0000"/>
            </a:solidFill>
          </a:endParaRPr>
        </a:p>
      </xdr:txBody>
    </xdr:sp>
    <xdr:clientData/>
  </xdr:twoCellAnchor>
  <xdr:twoCellAnchor>
    <xdr:from>
      <xdr:col>6</xdr:col>
      <xdr:colOff>50617</xdr:colOff>
      <xdr:row>172</xdr:row>
      <xdr:rowOff>19867</xdr:rowOff>
    </xdr:from>
    <xdr:to>
      <xdr:col>7</xdr:col>
      <xdr:colOff>734784</xdr:colOff>
      <xdr:row>175</xdr:row>
      <xdr:rowOff>18142</xdr:rowOff>
    </xdr:to>
    <xdr:sp macro="" textlink="">
      <xdr:nvSpPr>
        <xdr:cNvPr id="13" name="文字方塊 12">
          <a:extLst>
            <a:ext uri="{FF2B5EF4-FFF2-40B4-BE49-F238E27FC236}">
              <a16:creationId xmlns:a16="http://schemas.microsoft.com/office/drawing/2014/main" id="{D22C1F0C-EDE0-43CE-8FC6-A5C0E1B89B91}"/>
            </a:ext>
          </a:extLst>
        </xdr:cNvPr>
        <xdr:cNvSpPr txBox="1"/>
      </xdr:nvSpPr>
      <xdr:spPr>
        <a:xfrm>
          <a:off x="10528117" y="58122367"/>
          <a:ext cx="3760742" cy="146512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 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twoCellAnchor>
    <xdr:from>
      <xdr:col>6</xdr:col>
      <xdr:colOff>354965</xdr:colOff>
      <xdr:row>233</xdr:row>
      <xdr:rowOff>83094</xdr:rowOff>
    </xdr:from>
    <xdr:to>
      <xdr:col>7</xdr:col>
      <xdr:colOff>1159328</xdr:colOff>
      <xdr:row>234</xdr:row>
      <xdr:rowOff>116114</xdr:rowOff>
    </xdr:to>
    <xdr:sp macro="" textlink="">
      <xdr:nvSpPr>
        <xdr:cNvPr id="14" name="文字方塊 13">
          <a:extLst>
            <a:ext uri="{FF2B5EF4-FFF2-40B4-BE49-F238E27FC236}">
              <a16:creationId xmlns:a16="http://schemas.microsoft.com/office/drawing/2014/main" id="{516D80E9-03CF-44DC-B614-14288735EE97}"/>
            </a:ext>
            <a:ext uri="{147F2762-F138-4A5C-976F-8EAC2B608ADB}">
              <a16:predDERef xmlns:a16="http://schemas.microsoft.com/office/drawing/2014/main" pred="{507353D0-0CF4-4393-B570-6B8DDEE525BD}"/>
            </a:ext>
          </a:extLst>
        </xdr:cNvPr>
        <xdr:cNvSpPr txBox="1"/>
      </xdr:nvSpPr>
      <xdr:spPr>
        <a:xfrm>
          <a:off x="10832465" y="84407919"/>
          <a:ext cx="3880938" cy="93789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a:t>
          </a:r>
          <a:r>
            <a:rPr lang="zh-TW" altLang="en-US" sz="1100">
              <a:solidFill>
                <a:srgbClr val="FF0000"/>
              </a:solidFill>
            </a:rPr>
            <a:t> </a:t>
          </a:r>
          <a:r>
            <a:rPr lang="en-US" altLang="zh-TW" sz="1100">
              <a:solidFill>
                <a:srgbClr val="FF0000"/>
              </a:solidFill>
            </a:rPr>
            <a:t>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twoCellAnchor editAs="oneCell">
    <xdr:from>
      <xdr:col>7</xdr:col>
      <xdr:colOff>1004207</xdr:colOff>
      <xdr:row>387</xdr:row>
      <xdr:rowOff>394135</xdr:rowOff>
    </xdr:from>
    <xdr:to>
      <xdr:col>14</xdr:col>
      <xdr:colOff>244927</xdr:colOff>
      <xdr:row>419</xdr:row>
      <xdr:rowOff>64536</xdr:rowOff>
    </xdr:to>
    <xdr:pic>
      <xdr:nvPicPr>
        <xdr:cNvPr id="15" name="圖片 14" descr="一張含有 文字, 圖表, 方案, 工程製圖 的圖片&#10;&#10;自動產生的描述">
          <a:extLst>
            <a:ext uri="{FF2B5EF4-FFF2-40B4-BE49-F238E27FC236}">
              <a16:creationId xmlns:a16="http://schemas.microsoft.com/office/drawing/2014/main" id="{F380885C-3D68-4BDF-B4EC-3F9514467DE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558282" y="140659285"/>
          <a:ext cx="9041945" cy="5966426"/>
        </a:xfrm>
        <a:prstGeom prst="rect">
          <a:avLst/>
        </a:prstGeom>
      </xdr:spPr>
    </xdr:pic>
    <xdr:clientData/>
  </xdr:twoCellAnchor>
  <xdr:twoCellAnchor>
    <xdr:from>
      <xdr:col>6</xdr:col>
      <xdr:colOff>50618</xdr:colOff>
      <xdr:row>297</xdr:row>
      <xdr:rowOff>19867</xdr:rowOff>
    </xdr:from>
    <xdr:to>
      <xdr:col>6</xdr:col>
      <xdr:colOff>2086746</xdr:colOff>
      <xdr:row>298</xdr:row>
      <xdr:rowOff>40159</xdr:rowOff>
    </xdr:to>
    <xdr:sp macro="" textlink="">
      <xdr:nvSpPr>
        <xdr:cNvPr id="16" name="文字方塊 15">
          <a:extLst>
            <a:ext uri="{FF2B5EF4-FFF2-40B4-BE49-F238E27FC236}">
              <a16:creationId xmlns:a16="http://schemas.microsoft.com/office/drawing/2014/main" id="{FA0D5EEA-C750-4FC9-8601-26DD9FA48283}"/>
            </a:ext>
          </a:extLst>
        </xdr:cNvPr>
        <xdr:cNvSpPr txBox="1"/>
      </xdr:nvSpPr>
      <xdr:spPr>
        <a:xfrm>
          <a:off x="10528118" y="107157067"/>
          <a:ext cx="2036128" cy="64894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 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twoCellAnchor>
    <xdr:from>
      <xdr:col>6</xdr:col>
      <xdr:colOff>50618</xdr:colOff>
      <xdr:row>370</xdr:row>
      <xdr:rowOff>19867</xdr:rowOff>
    </xdr:from>
    <xdr:to>
      <xdr:col>6</xdr:col>
      <xdr:colOff>2086746</xdr:colOff>
      <xdr:row>371</xdr:row>
      <xdr:rowOff>40159</xdr:rowOff>
    </xdr:to>
    <xdr:sp macro="" textlink="">
      <xdr:nvSpPr>
        <xdr:cNvPr id="17" name="文字方塊 16">
          <a:extLst>
            <a:ext uri="{FF2B5EF4-FFF2-40B4-BE49-F238E27FC236}">
              <a16:creationId xmlns:a16="http://schemas.microsoft.com/office/drawing/2014/main" id="{24529242-F5CD-4D1E-B0F9-471C7E6D8127}"/>
            </a:ext>
          </a:extLst>
        </xdr:cNvPr>
        <xdr:cNvSpPr txBox="1"/>
      </xdr:nvSpPr>
      <xdr:spPr>
        <a:xfrm>
          <a:off x="10528118" y="134827192"/>
          <a:ext cx="2036128" cy="64894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 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twoCellAnchor>
    <xdr:from>
      <xdr:col>6</xdr:col>
      <xdr:colOff>50618</xdr:colOff>
      <xdr:row>321</xdr:row>
      <xdr:rowOff>19867</xdr:rowOff>
    </xdr:from>
    <xdr:to>
      <xdr:col>6</xdr:col>
      <xdr:colOff>2086746</xdr:colOff>
      <xdr:row>322</xdr:row>
      <xdr:rowOff>40159</xdr:rowOff>
    </xdr:to>
    <xdr:sp macro="" textlink="">
      <xdr:nvSpPr>
        <xdr:cNvPr id="18" name="文字方塊 17">
          <a:extLst>
            <a:ext uri="{FF2B5EF4-FFF2-40B4-BE49-F238E27FC236}">
              <a16:creationId xmlns:a16="http://schemas.microsoft.com/office/drawing/2014/main" id="{D2E217A6-717E-4783-B60A-6FD68997A30D}"/>
            </a:ext>
          </a:extLst>
        </xdr:cNvPr>
        <xdr:cNvSpPr txBox="1"/>
      </xdr:nvSpPr>
      <xdr:spPr>
        <a:xfrm>
          <a:off x="10528118" y="116320117"/>
          <a:ext cx="2036128" cy="64894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 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twoCellAnchor>
    <xdr:from>
      <xdr:col>6</xdr:col>
      <xdr:colOff>50618</xdr:colOff>
      <xdr:row>345</xdr:row>
      <xdr:rowOff>19867</xdr:rowOff>
    </xdr:from>
    <xdr:to>
      <xdr:col>6</xdr:col>
      <xdr:colOff>2086746</xdr:colOff>
      <xdr:row>346</xdr:row>
      <xdr:rowOff>40159</xdr:rowOff>
    </xdr:to>
    <xdr:sp macro="" textlink="">
      <xdr:nvSpPr>
        <xdr:cNvPr id="19" name="文字方塊 18">
          <a:extLst>
            <a:ext uri="{FF2B5EF4-FFF2-40B4-BE49-F238E27FC236}">
              <a16:creationId xmlns:a16="http://schemas.microsoft.com/office/drawing/2014/main" id="{3DA160A6-9FEF-48E0-A6A4-D203C68BBC90}"/>
            </a:ext>
          </a:extLst>
        </xdr:cNvPr>
        <xdr:cNvSpPr txBox="1"/>
      </xdr:nvSpPr>
      <xdr:spPr>
        <a:xfrm>
          <a:off x="10528118" y="125483167"/>
          <a:ext cx="2036128" cy="64894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This CSR was</a:t>
          </a:r>
          <a:r>
            <a:rPr lang="en-US" altLang="zh-TW" sz="1100" baseline="0">
              <a:solidFill>
                <a:srgbClr val="FF0000"/>
              </a:solidFill>
            </a:rPr>
            <a:t> generated by OPENSSL or HSE.</a:t>
          </a:r>
          <a:endParaRPr lang="zh-TW" altLang="en-US" sz="11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08198\Download\Fusion&#12289;Zone&#21508;app%20DS&#28165;&#21934;_20230711-01\FVT_DiagnosticSpecificaion(I&#29256;)_D31_WHETRON_APS_v0.4_20230331.xlsx" TargetMode="External"/><Relationship Id="rId1" Type="http://schemas.openxmlformats.org/officeDocument/2006/relationships/externalLinkPath" Target="https://foxtronev-my.sharepoint.com/08198/Download/Fusion&#12289;Zone&#21508;app%20DS&#28165;&#21934;_20230711-01/FVT_DiagnosticSpecificaion(I&#29256;)_D31_WHETRON_APS_v0.4_20230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Introduction"/>
      <sheetName val="Revision"/>
      <sheetName val="GeneralInfo"/>
      <sheetName val="Services"/>
      <sheetName val="27Service"/>
      <sheetName val="28Service"/>
      <sheetName val="DTCInfo"/>
      <sheetName val="DTCList"/>
      <sheetName val="Snapshot"/>
      <sheetName val="ExtendedData"/>
      <sheetName val="DIDList"/>
      <sheetName val="DIDData"/>
      <sheetName val="2FService"/>
      <sheetName val="31Service"/>
      <sheetName val="23_3DService"/>
      <sheetName val="2AService"/>
      <sheetName val="Bootloader"/>
      <sheetName val="EOL"/>
      <sheetName val="Calibration"/>
      <sheetName val="NRC"/>
      <sheetName val="OIL"/>
    </sheetNames>
    <sheetDataSet>
      <sheetData sheetId="0">
        <row r="14">
          <cell r="B14" t="str">
            <v>0x680</v>
          </cell>
        </row>
        <row r="16">
          <cell r="B16" t="str">
            <v>0x600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ahLst/>
          <a:cxnLst/>
          <a:rect l="0" t="0" r="0" b="0"/>
          <a:pathLst>
            <a:path w="21600" h="21600" stroke="0" extrusionOk="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rot="0" vertOverflow="overflow" vert="horz" rtlCol="0" anchor="t"/>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Z23"/>
  <sheetViews>
    <sheetView zoomScale="115" zoomScaleNormal="115" workbookViewId="0">
      <selection activeCell="L5" sqref="L5"/>
    </sheetView>
  </sheetViews>
  <sheetFormatPr defaultColWidth="9" defaultRowHeight="15"/>
  <cols>
    <col min="1" max="1" width="22.625" style="62" customWidth="1"/>
    <col min="2" max="2" width="22.375" style="62" customWidth="1"/>
    <col min="3" max="3" width="14.25" style="62" customWidth="1"/>
    <col min="4" max="4" width="9.5" style="62" bestFit="1" customWidth="1"/>
    <col min="5" max="5" width="20" style="134" bestFit="1" customWidth="1"/>
    <col min="6" max="23" width="9" style="62"/>
    <col min="24" max="24" width="12.375" style="62" customWidth="1"/>
    <col min="25" max="16384" width="9" style="62"/>
  </cols>
  <sheetData>
    <row r="1" spans="1:26">
      <c r="V1" s="62" t="s">
        <v>430</v>
      </c>
      <c r="W1" s="205" t="s">
        <v>0</v>
      </c>
      <c r="X1" s="205" t="s">
        <v>410</v>
      </c>
      <c r="Y1" s="205" t="s">
        <v>2</v>
      </c>
      <c r="Z1" s="205" t="s">
        <v>247</v>
      </c>
    </row>
    <row r="2" spans="1:26">
      <c r="V2" s="62" t="s">
        <v>689</v>
      </c>
      <c r="W2" s="205" t="s">
        <v>3</v>
      </c>
      <c r="X2" s="205" t="s">
        <v>690</v>
      </c>
      <c r="Y2" s="205" t="s">
        <v>4</v>
      </c>
      <c r="Z2" s="205" t="s">
        <v>5</v>
      </c>
    </row>
    <row r="3" spans="1:26">
      <c r="W3" s="205"/>
      <c r="X3" s="205" t="s">
        <v>2</v>
      </c>
      <c r="Y3" s="205" t="s">
        <v>6</v>
      </c>
      <c r="Z3" s="192"/>
    </row>
    <row r="4" spans="1:26" ht="36" customHeight="1">
      <c r="A4" s="409" t="s">
        <v>491</v>
      </c>
      <c r="B4" s="409"/>
      <c r="C4" s="409"/>
      <c r="D4" s="409"/>
      <c r="E4" s="409"/>
      <c r="X4" s="205" t="s">
        <v>413</v>
      </c>
      <c r="Y4" s="205" t="s">
        <v>8</v>
      </c>
      <c r="Z4" s="192"/>
    </row>
    <row r="5" spans="1:26" ht="117" customHeight="1">
      <c r="A5" s="409"/>
      <c r="B5" s="409"/>
      <c r="C5" s="409"/>
      <c r="D5" s="409"/>
      <c r="E5" s="409"/>
      <c r="W5" s="190"/>
      <c r="X5" s="205" t="s">
        <v>411</v>
      </c>
      <c r="Y5" s="192"/>
      <c r="Z5" s="192"/>
    </row>
    <row r="6" spans="1:26" ht="14.25" customHeight="1">
      <c r="A6" s="409" t="s">
        <v>167</v>
      </c>
      <c r="B6" s="409"/>
      <c r="C6" s="409"/>
      <c r="D6" s="409" t="s">
        <v>291</v>
      </c>
      <c r="E6" s="410" t="s">
        <v>3560</v>
      </c>
    </row>
    <row r="7" spans="1:26" ht="15" customHeight="1">
      <c r="A7" s="409"/>
      <c r="B7" s="409"/>
      <c r="C7" s="409"/>
      <c r="D7" s="409"/>
      <c r="E7" s="410"/>
    </row>
    <row r="8" spans="1:26">
      <c r="A8" s="19"/>
      <c r="B8" s="19"/>
      <c r="C8" s="19"/>
      <c r="D8" s="19"/>
      <c r="E8" s="136"/>
    </row>
    <row r="9" spans="1:26">
      <c r="A9" s="19"/>
      <c r="B9" s="19"/>
      <c r="C9" s="19"/>
      <c r="D9" s="19"/>
      <c r="E9" s="136"/>
    </row>
    <row r="10" spans="1:26">
      <c r="A10" s="19"/>
      <c r="B10" s="19"/>
      <c r="C10" s="19"/>
      <c r="D10" s="19"/>
      <c r="E10" s="136"/>
    </row>
    <row r="11" spans="1:26">
      <c r="A11" s="19"/>
      <c r="B11" s="19"/>
      <c r="C11" s="19"/>
      <c r="D11" s="19"/>
      <c r="E11" s="136"/>
    </row>
    <row r="12" spans="1:26">
      <c r="A12" s="112" t="s">
        <v>10</v>
      </c>
      <c r="B12" s="113"/>
      <c r="C12" s="113"/>
      <c r="D12" s="113"/>
      <c r="E12" s="113"/>
    </row>
    <row r="13" spans="1:26" ht="26.25" thickBot="1">
      <c r="A13" s="135" t="s">
        <v>154</v>
      </c>
      <c r="B13" s="135" t="s">
        <v>11</v>
      </c>
      <c r="C13" s="135" t="s">
        <v>305</v>
      </c>
      <c r="D13" s="135" t="s">
        <v>12</v>
      </c>
      <c r="E13" s="137" t="s">
        <v>13</v>
      </c>
    </row>
    <row r="14" spans="1:26">
      <c r="A14" s="415" t="str">
        <f>GeneralInfo!C8</f>
        <v>0x680</v>
      </c>
      <c r="B14" s="208" t="s">
        <v>702</v>
      </c>
      <c r="C14" s="412" t="str">
        <f>GeneralInfo!B13</f>
        <v>CANFD</v>
      </c>
      <c r="D14" s="417" t="s">
        <v>705</v>
      </c>
      <c r="E14" s="115"/>
    </row>
    <row r="15" spans="1:26">
      <c r="A15" s="415"/>
      <c r="B15" s="209" t="s">
        <v>703</v>
      </c>
      <c r="C15" s="416"/>
      <c r="D15" s="417"/>
      <c r="E15" s="115"/>
      <c r="X15" s="206"/>
    </row>
    <row r="16" spans="1:26" ht="15.75" thickBot="1">
      <c r="A16" s="415"/>
      <c r="B16" s="210" t="s">
        <v>704</v>
      </c>
      <c r="C16" s="416"/>
      <c r="D16" s="417"/>
      <c r="E16" s="115"/>
      <c r="X16" s="206"/>
    </row>
    <row r="17" spans="1:24" s="206" customFormat="1">
      <c r="A17" s="112" t="s">
        <v>16</v>
      </c>
      <c r="B17" s="112"/>
      <c r="C17" s="112"/>
      <c r="D17" s="112"/>
      <c r="E17" s="116" t="s">
        <v>332</v>
      </c>
    </row>
    <row r="18" spans="1:24" s="206" customFormat="1" ht="38.25">
      <c r="A18" s="411" t="s">
        <v>166</v>
      </c>
      <c r="B18" s="411"/>
      <c r="C18" s="411"/>
      <c r="D18" s="411"/>
      <c r="E18" s="117" t="s">
        <v>706</v>
      </c>
    </row>
    <row r="19" spans="1:24" s="206" customFormat="1" ht="38.25">
      <c r="A19" s="412"/>
      <c r="B19" s="413"/>
      <c r="C19" s="413"/>
      <c r="D19" s="413"/>
      <c r="E19" s="118" t="s">
        <v>707</v>
      </c>
    </row>
    <row r="20" spans="1:24" s="206" customFormat="1" ht="38.25">
      <c r="A20" s="414"/>
      <c r="B20" s="411"/>
      <c r="C20" s="411"/>
      <c r="D20" s="411"/>
      <c r="E20" s="118" t="s">
        <v>3561</v>
      </c>
    </row>
    <row r="21" spans="1:24" s="206" customFormat="1">
      <c r="A21" s="412"/>
      <c r="B21" s="412"/>
      <c r="C21" s="412"/>
      <c r="D21" s="412"/>
      <c r="E21" s="138"/>
      <c r="X21" s="62"/>
    </row>
    <row r="22" spans="1:24" s="206" customFormat="1">
      <c r="E22" s="207"/>
      <c r="X22" s="62"/>
    </row>
    <row r="23" spans="1:24" ht="14.25" customHeight="1"/>
  </sheetData>
  <sheetProtection formatCells="0" formatColumns="0" formatRows="0"/>
  <protectedRanges>
    <protectedRange sqref="D14:E16 E6 E18:E21 A14" name="範圍1"/>
  </protectedRanges>
  <mergeCells count="12">
    <mergeCell ref="A18:D18"/>
    <mergeCell ref="A19:D19"/>
    <mergeCell ref="A20:D20"/>
    <mergeCell ref="A21:D21"/>
    <mergeCell ref="A14:A16"/>
    <mergeCell ref="C14:C16"/>
    <mergeCell ref="D14:D16"/>
    <mergeCell ref="D6:D7"/>
    <mergeCell ref="A4:C5"/>
    <mergeCell ref="A6:C7"/>
    <mergeCell ref="E6:E7"/>
    <mergeCell ref="D4:E5"/>
  </mergeCells>
  <phoneticPr fontId="23" type="noConversion"/>
  <dataValidations disablePrompts="1" count="2">
    <dataValidation type="list" allowBlank="1" showInputMessage="1" showErrorMessage="1" sqref="Y5" xr:uid="{00000000-0002-0000-0000-000000000000}">
      <formula1>$B$88:$B$94</formula1>
    </dataValidation>
    <dataValidation type="list" allowBlank="1" showInputMessage="1" showErrorMessage="1" sqref="Y1:Y2 X3" xr:uid="{00000000-0002-0000-0000-000001000000}">
      <formula1>$B$100:$B$106</formula1>
    </dataValidation>
  </dataValidations>
  <printOptions horizontalCentered="1"/>
  <pageMargins left="0.74791666666666701" right="0.74791666666666701" top="0.98402777777777795" bottom="0.98402777777777795" header="0.51180555555555596" footer="0.51180555555555596"/>
  <pageSetup paperSize="9" scale="85"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工作表9">
    <tabColor rgb="FFFFFF00"/>
  </sheetPr>
  <dimension ref="A2:CW254"/>
  <sheetViews>
    <sheetView zoomScale="25" zoomScaleNormal="25" workbookViewId="0">
      <selection activeCell="BP11" sqref="BP11"/>
    </sheetView>
  </sheetViews>
  <sheetFormatPr defaultColWidth="9" defaultRowHeight="15.75"/>
  <cols>
    <col min="1" max="3" width="8.125" style="33" customWidth="1"/>
    <col min="4" max="4" width="6.875" style="33" customWidth="1"/>
    <col min="5" max="5" width="7.375" style="33" customWidth="1"/>
    <col min="6" max="6" width="17.25" style="360" customWidth="1"/>
    <col min="7" max="7" width="13.25" style="33" customWidth="1"/>
    <col min="8" max="11" width="19.625" style="33" customWidth="1"/>
    <col min="12" max="12" width="44.375" style="33" customWidth="1"/>
    <col min="13" max="13" width="19.625" style="33" customWidth="1"/>
    <col min="14" max="14" width="20.5" style="33" customWidth="1"/>
    <col min="15" max="15" width="32.625" style="33" customWidth="1"/>
    <col min="16" max="16" width="34.875" style="33" customWidth="1"/>
    <col min="17" max="17" width="23.25" style="33" customWidth="1"/>
    <col min="18" max="28" width="26" style="33" customWidth="1"/>
    <col min="29" max="29" width="15.5" style="33" customWidth="1"/>
    <col min="30" max="32" width="26" style="33" customWidth="1"/>
    <col min="33" max="52" width="26" style="33" hidden="1" customWidth="1"/>
    <col min="53" max="53" width="26" style="33" customWidth="1"/>
    <col min="54" max="16384" width="9" style="33"/>
  </cols>
  <sheetData>
    <row r="2" spans="1:101">
      <c r="A2" s="458" t="s">
        <v>444</v>
      </c>
      <c r="B2" s="458"/>
      <c r="C2" s="458"/>
      <c r="D2" s="458"/>
      <c r="E2" s="458"/>
      <c r="F2" s="458"/>
      <c r="G2" s="458"/>
      <c r="H2" s="458"/>
      <c r="I2" s="458"/>
      <c r="J2" s="458"/>
      <c r="K2" s="458"/>
      <c r="L2" s="458"/>
      <c r="M2" s="458"/>
      <c r="N2" s="458"/>
      <c r="O2" s="458"/>
      <c r="P2" s="458"/>
      <c r="Q2" s="458"/>
      <c r="R2" s="458"/>
      <c r="S2" s="458"/>
      <c r="T2" s="458"/>
      <c r="U2" s="458"/>
      <c r="V2" s="458"/>
      <c r="W2" s="458"/>
      <c r="X2" s="458"/>
      <c r="Y2" s="458"/>
      <c r="Z2" s="458"/>
      <c r="AA2" s="458"/>
      <c r="AB2" s="458"/>
      <c r="AC2" s="458"/>
      <c r="AD2" s="458"/>
      <c r="AE2" s="458"/>
    </row>
    <row r="3" spans="1:101">
      <c r="A3" s="459"/>
      <c r="B3" s="459"/>
      <c r="C3" s="459"/>
      <c r="D3" s="459"/>
      <c r="E3" s="459"/>
      <c r="F3" s="459"/>
      <c r="G3" s="459"/>
      <c r="H3" s="459"/>
      <c r="I3" s="459"/>
      <c r="J3" s="459"/>
      <c r="K3" s="459"/>
      <c r="L3" s="459"/>
      <c r="M3" s="459"/>
      <c r="N3" s="459"/>
      <c r="O3" s="459"/>
      <c r="P3" s="459"/>
      <c r="Q3" s="459"/>
      <c r="R3" s="459"/>
      <c r="S3" s="459"/>
      <c r="T3" s="459"/>
      <c r="U3" s="459"/>
      <c r="V3" s="459"/>
      <c r="W3" s="459"/>
      <c r="X3" s="459"/>
      <c r="Y3" s="459"/>
      <c r="Z3" s="459"/>
      <c r="AA3" s="459"/>
      <c r="AB3" s="459"/>
      <c r="AC3" s="459"/>
      <c r="AD3" s="459"/>
      <c r="AE3" s="459"/>
    </row>
    <row r="4" spans="1:101" ht="16.5" thickBot="1">
      <c r="A4" s="61"/>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row>
    <row r="5" spans="1:101" ht="45">
      <c r="A5" s="486" t="s">
        <v>586</v>
      </c>
      <c r="B5" s="483" t="s">
        <v>587</v>
      </c>
      <c r="C5" s="483"/>
      <c r="D5" s="483"/>
      <c r="E5" s="483"/>
      <c r="F5" s="483" t="s">
        <v>584</v>
      </c>
      <c r="G5" s="483" t="s">
        <v>585</v>
      </c>
      <c r="H5" s="483" t="s">
        <v>448</v>
      </c>
      <c r="I5" s="483" t="s">
        <v>588</v>
      </c>
      <c r="J5" s="483" t="s">
        <v>589</v>
      </c>
      <c r="K5" s="483" t="s">
        <v>590</v>
      </c>
      <c r="L5" s="483" t="s">
        <v>3676</v>
      </c>
      <c r="M5" s="483" t="s">
        <v>591</v>
      </c>
      <c r="N5" s="483" t="s">
        <v>592</v>
      </c>
      <c r="O5" s="482" t="s">
        <v>593</v>
      </c>
      <c r="P5" s="482" t="s">
        <v>594</v>
      </c>
      <c r="Q5" s="482" t="s">
        <v>595</v>
      </c>
      <c r="R5" s="482" t="s">
        <v>596</v>
      </c>
      <c r="S5" s="482" t="s">
        <v>597</v>
      </c>
      <c r="T5" s="364" t="s">
        <v>376</v>
      </c>
      <c r="U5" s="364" t="s">
        <v>377</v>
      </c>
      <c r="V5" s="364" t="s">
        <v>378</v>
      </c>
      <c r="W5" s="364" t="s">
        <v>379</v>
      </c>
      <c r="X5" s="364" t="s">
        <v>380</v>
      </c>
      <c r="Y5" s="364" t="s">
        <v>381</v>
      </c>
      <c r="Z5" s="364" t="s">
        <v>382</v>
      </c>
      <c r="AA5" s="364" t="s">
        <v>383</v>
      </c>
      <c r="AB5" s="364" t="s">
        <v>384</v>
      </c>
      <c r="AC5" s="485" t="s">
        <v>607</v>
      </c>
      <c r="AD5" s="482" t="s">
        <v>608</v>
      </c>
      <c r="AE5" s="482" t="s">
        <v>609</v>
      </c>
      <c r="AF5" s="485" t="s">
        <v>441</v>
      </c>
    </row>
    <row r="6" spans="1:101" ht="31.5">
      <c r="A6" s="487"/>
      <c r="B6" s="365" t="str">
        <f>IF(Cover!E14="","",Cover!E14)</f>
        <v/>
      </c>
      <c r="C6" s="365" t="str">
        <f>IF(Cover!E15="","",Cover!E15)</f>
        <v/>
      </c>
      <c r="D6" s="365" t="str">
        <f>IF(Cover!E16="","",Cover!E16)</f>
        <v/>
      </c>
      <c r="E6" s="366" t="str">
        <f>IF(Cover!A14="","",Cover!A14)</f>
        <v>0x680</v>
      </c>
      <c r="F6" s="484"/>
      <c r="G6" s="484"/>
      <c r="H6" s="484"/>
      <c r="I6" s="484"/>
      <c r="J6" s="484"/>
      <c r="K6" s="484"/>
      <c r="L6" s="484"/>
      <c r="M6" s="484"/>
      <c r="N6" s="484"/>
      <c r="O6" s="482"/>
      <c r="P6" s="482"/>
      <c r="Q6" s="482"/>
      <c r="R6" s="482"/>
      <c r="S6" s="482"/>
      <c r="T6" s="364" t="s">
        <v>598</v>
      </c>
      <c r="U6" s="364" t="s">
        <v>599</v>
      </c>
      <c r="V6" s="364" t="s">
        <v>600</v>
      </c>
      <c r="W6" s="364" t="s">
        <v>601</v>
      </c>
      <c r="X6" s="364" t="s">
        <v>602</v>
      </c>
      <c r="Y6" s="364" t="s">
        <v>603</v>
      </c>
      <c r="Z6" s="364" t="s">
        <v>604</v>
      </c>
      <c r="AA6" s="364" t="s">
        <v>605</v>
      </c>
      <c r="AB6" s="364" t="s">
        <v>606</v>
      </c>
      <c r="AC6" s="485"/>
      <c r="AD6" s="482"/>
      <c r="AE6" s="482"/>
      <c r="AF6" s="485"/>
      <c r="BA6" s="363" t="s">
        <v>3677</v>
      </c>
    </row>
    <row r="7" spans="1:101" ht="90">
      <c r="A7" s="266">
        <v>1</v>
      </c>
      <c r="B7" s="266"/>
      <c r="C7" s="266"/>
      <c r="D7" s="266"/>
      <c r="E7" s="266" t="s">
        <v>0</v>
      </c>
      <c r="F7" s="185" t="s">
        <v>1472</v>
      </c>
      <c r="G7" s="299" t="s">
        <v>1473</v>
      </c>
      <c r="H7" s="185" t="s">
        <v>1474</v>
      </c>
      <c r="I7" s="185" t="s">
        <v>1475</v>
      </c>
      <c r="J7" s="185" t="s">
        <v>1476</v>
      </c>
      <c r="K7" s="185" t="s">
        <v>1477</v>
      </c>
      <c r="L7" s="185" t="s">
        <v>3678</v>
      </c>
      <c r="M7" s="185" t="s">
        <v>1478</v>
      </c>
      <c r="N7" s="185" t="s">
        <v>1479</v>
      </c>
      <c r="O7" s="185" t="s">
        <v>1479</v>
      </c>
      <c r="P7" s="185" t="s">
        <v>1479</v>
      </c>
      <c r="Q7" s="266" t="s">
        <v>1480</v>
      </c>
      <c r="R7" s="185" t="s">
        <v>1481</v>
      </c>
      <c r="S7" s="185" t="s">
        <v>1482</v>
      </c>
      <c r="T7" s="185" t="s">
        <v>1483</v>
      </c>
      <c r="U7" s="185" t="s">
        <v>1484</v>
      </c>
      <c r="V7" s="185" t="s">
        <v>1485</v>
      </c>
      <c r="W7" s="185" t="s">
        <v>1486</v>
      </c>
      <c r="X7" s="185" t="s">
        <v>1484</v>
      </c>
      <c r="Y7" s="185" t="s">
        <v>1487</v>
      </c>
      <c r="Z7" s="185" t="s">
        <v>1487</v>
      </c>
      <c r="AA7" s="185" t="s">
        <v>1486</v>
      </c>
      <c r="AB7" s="185" t="s">
        <v>1486</v>
      </c>
      <c r="AC7" s="185" t="s">
        <v>1488</v>
      </c>
      <c r="AD7" s="185" t="s">
        <v>1479</v>
      </c>
      <c r="AE7" s="185" t="s">
        <v>1489</v>
      </c>
      <c r="AF7" s="266" t="s">
        <v>168</v>
      </c>
      <c r="BA7" s="266" t="s">
        <v>3297</v>
      </c>
    </row>
    <row r="8" spans="1:101" s="369" customFormat="1" ht="90">
      <c r="A8" s="266">
        <v>2</v>
      </c>
      <c r="B8" s="266"/>
      <c r="C8" s="266"/>
      <c r="D8" s="266"/>
      <c r="E8" s="266" t="s">
        <v>0</v>
      </c>
      <c r="F8" s="185" t="s">
        <v>1490</v>
      </c>
      <c r="G8" s="299" t="s">
        <v>1491</v>
      </c>
      <c r="H8" s="185" t="s">
        <v>1492</v>
      </c>
      <c r="I8" s="367" t="s">
        <v>1493</v>
      </c>
      <c r="J8" s="185" t="s">
        <v>1494</v>
      </c>
      <c r="K8" s="185" t="s">
        <v>1477</v>
      </c>
      <c r="L8" s="185" t="s">
        <v>3678</v>
      </c>
      <c r="M8" s="185" t="s">
        <v>1478</v>
      </c>
      <c r="N8" s="368" t="s">
        <v>1479</v>
      </c>
      <c r="O8" s="185" t="s">
        <v>1479</v>
      </c>
      <c r="P8" s="185" t="s">
        <v>1479</v>
      </c>
      <c r="Q8" s="266" t="s">
        <v>1480</v>
      </c>
      <c r="R8" s="185" t="s">
        <v>1481</v>
      </c>
      <c r="S8" s="185" t="s">
        <v>1482</v>
      </c>
      <c r="T8" s="185" t="s">
        <v>1483</v>
      </c>
      <c r="U8" s="185" t="s">
        <v>1484</v>
      </c>
      <c r="V8" s="185" t="s">
        <v>1485</v>
      </c>
      <c r="W8" s="185" t="s">
        <v>1486</v>
      </c>
      <c r="X8" s="185" t="s">
        <v>1484</v>
      </c>
      <c r="Y8" s="185" t="s">
        <v>1487</v>
      </c>
      <c r="Z8" s="185" t="s">
        <v>1487</v>
      </c>
      <c r="AA8" s="185" t="s">
        <v>1486</v>
      </c>
      <c r="AB8" s="185" t="s">
        <v>1486</v>
      </c>
      <c r="AC8" s="185" t="s">
        <v>1488</v>
      </c>
      <c r="AD8" s="185" t="s">
        <v>1479</v>
      </c>
      <c r="AE8" s="185" t="s">
        <v>1495</v>
      </c>
      <c r="AF8" s="363"/>
      <c r="AG8" s="33"/>
      <c r="AH8" s="33"/>
      <c r="AI8" s="33"/>
      <c r="AJ8" s="33"/>
      <c r="AK8" s="33"/>
      <c r="AL8" s="33"/>
      <c r="AM8" s="33"/>
      <c r="AN8" s="33"/>
      <c r="AO8" s="33"/>
      <c r="AP8" s="33"/>
      <c r="AQ8" s="33"/>
      <c r="AR8" s="33"/>
      <c r="AS8" s="33"/>
      <c r="AT8" s="33"/>
      <c r="AU8" s="33"/>
      <c r="AV8" s="33"/>
      <c r="AW8" s="33"/>
      <c r="AX8" s="33"/>
      <c r="AY8" s="33"/>
      <c r="AZ8" s="33"/>
      <c r="BA8" s="266" t="s">
        <v>3297</v>
      </c>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row>
    <row r="9" spans="1:101" s="369" customFormat="1" ht="90">
      <c r="A9" s="370">
        <v>3</v>
      </c>
      <c r="B9" s="266"/>
      <c r="C9" s="266"/>
      <c r="D9" s="266"/>
      <c r="E9" s="266" t="s">
        <v>0</v>
      </c>
      <c r="F9" s="371" t="s">
        <v>1496</v>
      </c>
      <c r="G9" s="372" t="s">
        <v>1497</v>
      </c>
      <c r="H9" s="185" t="s">
        <v>1498</v>
      </c>
      <c r="I9" s="185" t="s">
        <v>1499</v>
      </c>
      <c r="J9" s="185" t="s">
        <v>1500</v>
      </c>
      <c r="K9" s="185" t="s">
        <v>1477</v>
      </c>
      <c r="L9" s="185" t="s">
        <v>3678</v>
      </c>
      <c r="M9" s="185" t="s">
        <v>1478</v>
      </c>
      <c r="N9" s="185" t="s">
        <v>1479</v>
      </c>
      <c r="O9" s="185" t="s">
        <v>1479</v>
      </c>
      <c r="P9" s="185" t="s">
        <v>1479</v>
      </c>
      <c r="Q9" s="266" t="s">
        <v>1480</v>
      </c>
      <c r="R9" s="185" t="s">
        <v>1481</v>
      </c>
      <c r="S9" s="185" t="s">
        <v>1482</v>
      </c>
      <c r="T9" s="185" t="s">
        <v>1483</v>
      </c>
      <c r="U9" s="185" t="s">
        <v>1484</v>
      </c>
      <c r="V9" s="185" t="s">
        <v>1485</v>
      </c>
      <c r="W9" s="185" t="s">
        <v>1486</v>
      </c>
      <c r="X9" s="185" t="s">
        <v>1484</v>
      </c>
      <c r="Y9" s="185" t="s">
        <v>1487</v>
      </c>
      <c r="Z9" s="185" t="s">
        <v>1487</v>
      </c>
      <c r="AA9" s="185" t="s">
        <v>1486</v>
      </c>
      <c r="AB9" s="185" t="s">
        <v>1486</v>
      </c>
      <c r="AC9" s="185" t="s">
        <v>1488</v>
      </c>
      <c r="AD9" s="185" t="s">
        <v>1479</v>
      </c>
      <c r="AE9" s="185" t="s">
        <v>1501</v>
      </c>
      <c r="AF9" s="363"/>
      <c r="AG9" s="33"/>
      <c r="AH9" s="33"/>
      <c r="AI9" s="33"/>
      <c r="AJ9" s="33"/>
      <c r="AK9" s="33"/>
      <c r="AL9" s="33"/>
      <c r="AM9" s="33"/>
      <c r="AN9" s="33"/>
      <c r="AO9" s="33"/>
      <c r="AP9" s="33"/>
      <c r="AQ9" s="33"/>
      <c r="AR9" s="33"/>
      <c r="AS9" s="33"/>
      <c r="AT9" s="33"/>
      <c r="AU9" s="33"/>
      <c r="AV9" s="33"/>
      <c r="AW9" s="33"/>
      <c r="AX9" s="33"/>
      <c r="AY9" s="33"/>
      <c r="AZ9" s="33"/>
      <c r="BA9" s="266" t="s">
        <v>3297</v>
      </c>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row>
    <row r="10" spans="1:101" s="369" customFormat="1" ht="90">
      <c r="A10" s="370">
        <v>4</v>
      </c>
      <c r="B10" s="266"/>
      <c r="C10" s="266"/>
      <c r="D10" s="266"/>
      <c r="E10" s="266" t="s">
        <v>0</v>
      </c>
      <c r="F10" s="371" t="s">
        <v>1502</v>
      </c>
      <c r="G10" s="372" t="s">
        <v>1503</v>
      </c>
      <c r="H10" s="185" t="s">
        <v>1504</v>
      </c>
      <c r="I10" s="185" t="s">
        <v>1505</v>
      </c>
      <c r="J10" s="185" t="s">
        <v>1506</v>
      </c>
      <c r="K10" s="185" t="s">
        <v>1477</v>
      </c>
      <c r="L10" s="185" t="s">
        <v>3678</v>
      </c>
      <c r="M10" s="185" t="s">
        <v>1478</v>
      </c>
      <c r="N10" s="185" t="s">
        <v>1479</v>
      </c>
      <c r="O10" s="185" t="s">
        <v>1479</v>
      </c>
      <c r="P10" s="185" t="s">
        <v>1479</v>
      </c>
      <c r="Q10" s="266" t="s">
        <v>1480</v>
      </c>
      <c r="R10" s="185" t="s">
        <v>1481</v>
      </c>
      <c r="S10" s="185" t="s">
        <v>1482</v>
      </c>
      <c r="T10" s="185" t="s">
        <v>1483</v>
      </c>
      <c r="U10" s="185" t="s">
        <v>1484</v>
      </c>
      <c r="V10" s="185" t="s">
        <v>1485</v>
      </c>
      <c r="W10" s="185" t="s">
        <v>1486</v>
      </c>
      <c r="X10" s="185" t="s">
        <v>1484</v>
      </c>
      <c r="Y10" s="185" t="s">
        <v>1487</v>
      </c>
      <c r="Z10" s="185" t="s">
        <v>1487</v>
      </c>
      <c r="AA10" s="185" t="s">
        <v>1486</v>
      </c>
      <c r="AB10" s="185" t="s">
        <v>1486</v>
      </c>
      <c r="AC10" s="185" t="s">
        <v>1488</v>
      </c>
      <c r="AD10" s="185" t="s">
        <v>1479</v>
      </c>
      <c r="AE10" s="185" t="s">
        <v>1507</v>
      </c>
      <c r="AF10" s="363"/>
      <c r="AG10" s="33"/>
      <c r="AH10" s="33"/>
      <c r="AI10" s="33"/>
      <c r="AJ10" s="33"/>
      <c r="AK10" s="33"/>
      <c r="AL10" s="33"/>
      <c r="AM10" s="33"/>
      <c r="AN10" s="33"/>
      <c r="AO10" s="33"/>
      <c r="AP10" s="33"/>
      <c r="AQ10" s="33"/>
      <c r="AR10" s="33"/>
      <c r="AS10" s="33"/>
      <c r="AT10" s="33"/>
      <c r="AU10" s="33"/>
      <c r="AV10" s="33"/>
      <c r="AW10" s="33"/>
      <c r="AX10" s="33"/>
      <c r="AY10" s="33"/>
      <c r="AZ10" s="33"/>
      <c r="BA10" s="266" t="s">
        <v>3297</v>
      </c>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row>
    <row r="11" spans="1:101" s="369" customFormat="1" ht="90">
      <c r="A11" s="370">
        <v>5</v>
      </c>
      <c r="B11" s="266"/>
      <c r="C11" s="266"/>
      <c r="D11" s="266"/>
      <c r="E11" s="266" t="s">
        <v>0</v>
      </c>
      <c r="F11" s="371" t="s">
        <v>1508</v>
      </c>
      <c r="G11" s="372" t="s">
        <v>1509</v>
      </c>
      <c r="H11" s="185" t="s">
        <v>1510</v>
      </c>
      <c r="I11" s="185" t="s">
        <v>1511</v>
      </c>
      <c r="J11" s="185" t="s">
        <v>1512</v>
      </c>
      <c r="K11" s="185" t="s">
        <v>1477</v>
      </c>
      <c r="L11" s="185" t="s">
        <v>3678</v>
      </c>
      <c r="M11" s="185" t="s">
        <v>1478</v>
      </c>
      <c r="N11" s="185" t="s">
        <v>1479</v>
      </c>
      <c r="O11" s="185" t="s">
        <v>1479</v>
      </c>
      <c r="P11" s="185" t="s">
        <v>1479</v>
      </c>
      <c r="Q11" s="266" t="s">
        <v>1480</v>
      </c>
      <c r="R11" s="185" t="s">
        <v>1481</v>
      </c>
      <c r="S11" s="185" t="s">
        <v>1482</v>
      </c>
      <c r="T11" s="185" t="s">
        <v>1483</v>
      </c>
      <c r="U11" s="185" t="s">
        <v>1484</v>
      </c>
      <c r="V11" s="185" t="s">
        <v>1485</v>
      </c>
      <c r="W11" s="185" t="s">
        <v>1486</v>
      </c>
      <c r="X11" s="185" t="s">
        <v>1484</v>
      </c>
      <c r="Y11" s="185" t="s">
        <v>1487</v>
      </c>
      <c r="Z11" s="185" t="s">
        <v>1487</v>
      </c>
      <c r="AA11" s="185" t="s">
        <v>1486</v>
      </c>
      <c r="AB11" s="185" t="s">
        <v>1486</v>
      </c>
      <c r="AC11" s="185" t="s">
        <v>1488</v>
      </c>
      <c r="AD11" s="185" t="s">
        <v>1479</v>
      </c>
      <c r="AE11" s="185" t="s">
        <v>1513</v>
      </c>
      <c r="AF11" s="363"/>
      <c r="AG11" s="33"/>
      <c r="AH11" s="33"/>
      <c r="AI11" s="33"/>
      <c r="AJ11" s="33"/>
      <c r="AK11" s="33"/>
      <c r="AL11" s="33"/>
      <c r="AM11" s="33"/>
      <c r="AN11" s="33"/>
      <c r="AO11" s="33"/>
      <c r="AP11" s="33"/>
      <c r="AQ11" s="33"/>
      <c r="AR11" s="33"/>
      <c r="AS11" s="33"/>
      <c r="AT11" s="33"/>
      <c r="AU11" s="33"/>
      <c r="AV11" s="33"/>
      <c r="AW11" s="33"/>
      <c r="AX11" s="33"/>
      <c r="AY11" s="33"/>
      <c r="AZ11" s="33"/>
      <c r="BA11" s="266" t="s">
        <v>3297</v>
      </c>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row>
    <row r="12" spans="1:101" s="369" customFormat="1" ht="90">
      <c r="A12" s="370">
        <v>6</v>
      </c>
      <c r="B12" s="266"/>
      <c r="C12" s="266"/>
      <c r="D12" s="266"/>
      <c r="E12" s="266" t="s">
        <v>0</v>
      </c>
      <c r="F12" s="371" t="s">
        <v>1514</v>
      </c>
      <c r="G12" s="372" t="s">
        <v>1515</v>
      </c>
      <c r="H12" s="185" t="s">
        <v>1516</v>
      </c>
      <c r="I12" s="185" t="s">
        <v>1517</v>
      </c>
      <c r="J12" s="185" t="s">
        <v>1518</v>
      </c>
      <c r="K12" s="185" t="s">
        <v>1477</v>
      </c>
      <c r="L12" s="185" t="s">
        <v>3678</v>
      </c>
      <c r="M12" s="185" t="s">
        <v>1478</v>
      </c>
      <c r="N12" s="185" t="s">
        <v>1479</v>
      </c>
      <c r="O12" s="185" t="s">
        <v>1479</v>
      </c>
      <c r="P12" s="185" t="s">
        <v>1479</v>
      </c>
      <c r="Q12" s="266" t="s">
        <v>1480</v>
      </c>
      <c r="R12" s="185" t="s">
        <v>1481</v>
      </c>
      <c r="S12" s="185" t="s">
        <v>1482</v>
      </c>
      <c r="T12" s="185" t="s">
        <v>1483</v>
      </c>
      <c r="U12" s="185" t="s">
        <v>1484</v>
      </c>
      <c r="V12" s="185" t="s">
        <v>1485</v>
      </c>
      <c r="W12" s="185" t="s">
        <v>1486</v>
      </c>
      <c r="X12" s="185" t="s">
        <v>1484</v>
      </c>
      <c r="Y12" s="185" t="s">
        <v>1487</v>
      </c>
      <c r="Z12" s="185" t="s">
        <v>1487</v>
      </c>
      <c r="AA12" s="185" t="s">
        <v>1486</v>
      </c>
      <c r="AB12" s="185" t="s">
        <v>1486</v>
      </c>
      <c r="AC12" s="185" t="s">
        <v>1488</v>
      </c>
      <c r="AD12" s="185" t="s">
        <v>1479</v>
      </c>
      <c r="AE12" s="185" t="s">
        <v>1519</v>
      </c>
      <c r="AF12" s="363"/>
      <c r="AG12" s="33"/>
      <c r="AH12" s="33"/>
      <c r="AI12" s="33"/>
      <c r="AJ12" s="33"/>
      <c r="AK12" s="33"/>
      <c r="AL12" s="33"/>
      <c r="AM12" s="33"/>
      <c r="AN12" s="33"/>
      <c r="AO12" s="33"/>
      <c r="AP12" s="33"/>
      <c r="AQ12" s="33"/>
      <c r="AR12" s="33"/>
      <c r="AS12" s="33"/>
      <c r="AT12" s="33"/>
      <c r="AU12" s="33"/>
      <c r="AV12" s="33"/>
      <c r="AW12" s="33"/>
      <c r="AX12" s="33"/>
      <c r="AY12" s="33"/>
      <c r="AZ12" s="33"/>
      <c r="BA12" s="266" t="s">
        <v>3297</v>
      </c>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row>
    <row r="13" spans="1:101" s="369" customFormat="1" ht="90">
      <c r="A13" s="370">
        <v>7</v>
      </c>
      <c r="B13" s="266"/>
      <c r="C13" s="266"/>
      <c r="D13" s="266"/>
      <c r="E13" s="266" t="s">
        <v>0</v>
      </c>
      <c r="F13" s="371" t="s">
        <v>1520</v>
      </c>
      <c r="G13" s="372" t="s">
        <v>1521</v>
      </c>
      <c r="H13" s="185" t="s">
        <v>1522</v>
      </c>
      <c r="I13" s="185" t="s">
        <v>1523</v>
      </c>
      <c r="J13" s="185" t="s">
        <v>1524</v>
      </c>
      <c r="K13" s="185" t="s">
        <v>1477</v>
      </c>
      <c r="L13" s="185" t="s">
        <v>3678</v>
      </c>
      <c r="M13" s="185" t="s">
        <v>1478</v>
      </c>
      <c r="N13" s="185" t="s">
        <v>1479</v>
      </c>
      <c r="O13" s="185" t="s">
        <v>1479</v>
      </c>
      <c r="P13" s="185" t="s">
        <v>1479</v>
      </c>
      <c r="Q13" s="266" t="s">
        <v>1480</v>
      </c>
      <c r="R13" s="185" t="s">
        <v>1481</v>
      </c>
      <c r="S13" s="185" t="s">
        <v>1482</v>
      </c>
      <c r="T13" s="185" t="s">
        <v>1483</v>
      </c>
      <c r="U13" s="185" t="s">
        <v>1484</v>
      </c>
      <c r="V13" s="185" t="s">
        <v>1485</v>
      </c>
      <c r="W13" s="185" t="s">
        <v>1486</v>
      </c>
      <c r="X13" s="185" t="s">
        <v>1484</v>
      </c>
      <c r="Y13" s="185" t="s">
        <v>1487</v>
      </c>
      <c r="Z13" s="185" t="s">
        <v>1487</v>
      </c>
      <c r="AA13" s="185" t="s">
        <v>1486</v>
      </c>
      <c r="AB13" s="185" t="s">
        <v>1486</v>
      </c>
      <c r="AC13" s="185" t="s">
        <v>1488</v>
      </c>
      <c r="AD13" s="185" t="s">
        <v>1479</v>
      </c>
      <c r="AE13" s="185" t="s">
        <v>1525</v>
      </c>
      <c r="AF13" s="363"/>
      <c r="AG13" s="33"/>
      <c r="AH13" s="33"/>
      <c r="AI13" s="33"/>
      <c r="AJ13" s="33"/>
      <c r="AK13" s="33"/>
      <c r="AL13" s="33"/>
      <c r="AM13" s="33"/>
      <c r="AN13" s="33"/>
      <c r="AO13" s="33"/>
      <c r="AP13" s="33"/>
      <c r="AQ13" s="33"/>
      <c r="AR13" s="33"/>
      <c r="AS13" s="33"/>
      <c r="AT13" s="33"/>
      <c r="AU13" s="33"/>
      <c r="AV13" s="33"/>
      <c r="AW13" s="33"/>
      <c r="AX13" s="33"/>
      <c r="AY13" s="33"/>
      <c r="AZ13" s="33"/>
      <c r="BA13" s="266" t="s">
        <v>3297</v>
      </c>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row>
    <row r="14" spans="1:101" s="369" customFormat="1" ht="31.5">
      <c r="A14" s="370">
        <v>8</v>
      </c>
      <c r="B14" s="266"/>
      <c r="C14" s="266"/>
      <c r="D14" s="266"/>
      <c r="E14" s="266" t="s">
        <v>0</v>
      </c>
      <c r="F14" s="371" t="s">
        <v>1526</v>
      </c>
      <c r="G14" s="372" t="s">
        <v>1527</v>
      </c>
      <c r="H14" s="185" t="s">
        <v>1528</v>
      </c>
      <c r="I14" s="185" t="s">
        <v>3679</v>
      </c>
      <c r="J14" s="185" t="s">
        <v>1529</v>
      </c>
      <c r="K14" s="185" t="s">
        <v>1530</v>
      </c>
      <c r="L14" s="185" t="s">
        <v>1531</v>
      </c>
      <c r="M14" s="185" t="s">
        <v>1532</v>
      </c>
      <c r="N14" s="185" t="s">
        <v>1533</v>
      </c>
      <c r="O14" s="265" t="s">
        <v>3680</v>
      </c>
      <c r="P14" s="185" t="s">
        <v>1534</v>
      </c>
      <c r="Q14" s="266" t="s">
        <v>1480</v>
      </c>
      <c r="R14" s="185" t="s">
        <v>1535</v>
      </c>
      <c r="S14" s="185" t="s">
        <v>1536</v>
      </c>
      <c r="T14" s="185" t="s">
        <v>1537</v>
      </c>
      <c r="U14" s="185" t="s">
        <v>1538</v>
      </c>
      <c r="V14" s="185" t="s">
        <v>1537</v>
      </c>
      <c r="W14" s="185" t="s">
        <v>1539</v>
      </c>
      <c r="X14" s="185" t="s">
        <v>1538</v>
      </c>
      <c r="Y14" s="185" t="s">
        <v>1479</v>
      </c>
      <c r="Z14" s="185" t="s">
        <v>1479</v>
      </c>
      <c r="AA14" s="185" t="s">
        <v>1479</v>
      </c>
      <c r="AB14" s="185" t="s">
        <v>1479</v>
      </c>
      <c r="AC14" s="185" t="s">
        <v>1479</v>
      </c>
      <c r="AD14" s="185" t="s">
        <v>1479</v>
      </c>
      <c r="AE14" s="185" t="s">
        <v>1540</v>
      </c>
      <c r="AF14" s="363"/>
      <c r="AG14" s="33"/>
      <c r="AH14" s="33"/>
      <c r="AI14" s="33"/>
      <c r="AJ14" s="33"/>
      <c r="AK14" s="33"/>
      <c r="AL14" s="33"/>
      <c r="AM14" s="33"/>
      <c r="AN14" s="33"/>
      <c r="AO14" s="33"/>
      <c r="AP14" s="33"/>
      <c r="AQ14" s="33"/>
      <c r="AR14" s="33"/>
      <c r="AS14" s="33"/>
      <c r="AT14" s="33"/>
      <c r="AU14" s="33"/>
      <c r="AV14" s="33"/>
      <c r="AW14" s="33"/>
      <c r="AX14" s="33"/>
      <c r="AY14" s="33"/>
      <c r="AZ14" s="33"/>
      <c r="BA14" s="266" t="s">
        <v>3297</v>
      </c>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row>
    <row r="15" spans="1:101" s="369" customFormat="1" ht="30">
      <c r="A15" s="370">
        <v>9</v>
      </c>
      <c r="B15" s="266"/>
      <c r="C15" s="266"/>
      <c r="D15" s="266"/>
      <c r="E15" s="266" t="s">
        <v>0</v>
      </c>
      <c r="F15" s="371" t="s">
        <v>1541</v>
      </c>
      <c r="G15" s="372" t="s">
        <v>1542</v>
      </c>
      <c r="H15" s="185" t="s">
        <v>1543</v>
      </c>
      <c r="I15" s="185" t="s">
        <v>1544</v>
      </c>
      <c r="J15" s="185" t="s">
        <v>1545</v>
      </c>
      <c r="K15" s="185" t="s">
        <v>1546</v>
      </c>
      <c r="L15" s="185" t="s">
        <v>1547</v>
      </c>
      <c r="M15" s="185" t="s">
        <v>1548</v>
      </c>
      <c r="N15" s="185" t="s">
        <v>1533</v>
      </c>
      <c r="O15" s="265" t="s">
        <v>3681</v>
      </c>
      <c r="P15" s="185" t="s">
        <v>1534</v>
      </c>
      <c r="Q15" s="266" t="s">
        <v>1480</v>
      </c>
      <c r="R15" s="185" t="s">
        <v>1535</v>
      </c>
      <c r="S15" s="185" t="s">
        <v>1536</v>
      </c>
      <c r="T15" s="185" t="s">
        <v>1537</v>
      </c>
      <c r="U15" s="185" t="s">
        <v>1538</v>
      </c>
      <c r="V15" s="185" t="s">
        <v>1549</v>
      </c>
      <c r="W15" s="185" t="s">
        <v>1550</v>
      </c>
      <c r="X15" s="185" t="s">
        <v>1538</v>
      </c>
      <c r="Y15" s="185" t="s">
        <v>1479</v>
      </c>
      <c r="Z15" s="185" t="s">
        <v>1479</v>
      </c>
      <c r="AA15" s="185" t="s">
        <v>1479</v>
      </c>
      <c r="AB15" s="185" t="s">
        <v>1479</v>
      </c>
      <c r="AC15" s="185" t="s">
        <v>1479</v>
      </c>
      <c r="AD15" s="185" t="s">
        <v>1479</v>
      </c>
      <c r="AE15" s="185" t="s">
        <v>1540</v>
      </c>
      <c r="AF15" s="363"/>
      <c r="AG15" s="33"/>
      <c r="AH15" s="33"/>
      <c r="AI15" s="33"/>
      <c r="AJ15" s="33"/>
      <c r="AK15" s="33"/>
      <c r="AL15" s="33"/>
      <c r="AM15" s="33"/>
      <c r="AN15" s="33"/>
      <c r="AO15" s="33"/>
      <c r="AP15" s="33"/>
      <c r="AQ15" s="33"/>
      <c r="AR15" s="33"/>
      <c r="AS15" s="33"/>
      <c r="AT15" s="33"/>
      <c r="AU15" s="33"/>
      <c r="AV15" s="33"/>
      <c r="AW15" s="33"/>
      <c r="AX15" s="33"/>
      <c r="AY15" s="33"/>
      <c r="AZ15" s="33"/>
      <c r="BA15" s="266" t="s">
        <v>3297</v>
      </c>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row>
    <row r="16" spans="1:101" s="369" customFormat="1" ht="150">
      <c r="A16" s="370">
        <v>10</v>
      </c>
      <c r="B16" s="266"/>
      <c r="C16" s="266"/>
      <c r="D16" s="266"/>
      <c r="E16" s="373" t="s">
        <v>3675</v>
      </c>
      <c r="F16" s="371" t="s">
        <v>3587</v>
      </c>
      <c r="G16" s="372" t="s">
        <v>3588</v>
      </c>
      <c r="H16" s="185" t="s">
        <v>3589</v>
      </c>
      <c r="I16" s="185" t="s">
        <v>3643</v>
      </c>
      <c r="J16" s="185" t="s">
        <v>3644</v>
      </c>
      <c r="K16" s="185" t="s">
        <v>3645</v>
      </c>
      <c r="L16" s="185" t="s">
        <v>3646</v>
      </c>
      <c r="M16" s="185" t="s">
        <v>1478</v>
      </c>
      <c r="N16" s="185" t="s">
        <v>3647</v>
      </c>
      <c r="O16" s="185" t="s">
        <v>3648</v>
      </c>
      <c r="P16" s="185" t="s">
        <v>3649</v>
      </c>
      <c r="Q16" s="266" t="s">
        <v>1551</v>
      </c>
      <c r="R16" s="185" t="s">
        <v>1481</v>
      </c>
      <c r="S16" s="185" t="s">
        <v>1552</v>
      </c>
      <c r="T16" s="185" t="s">
        <v>3650</v>
      </c>
      <c r="U16" s="185" t="s">
        <v>3651</v>
      </c>
      <c r="V16" s="185" t="s">
        <v>3650</v>
      </c>
      <c r="W16" s="185" t="s">
        <v>3652</v>
      </c>
      <c r="X16" s="185" t="s">
        <v>1553</v>
      </c>
      <c r="Y16" s="185" t="s">
        <v>3653</v>
      </c>
      <c r="Z16" s="185" t="s">
        <v>3653</v>
      </c>
      <c r="AA16" s="185" t="s">
        <v>3652</v>
      </c>
      <c r="AB16" s="185" t="s">
        <v>3652</v>
      </c>
      <c r="AC16" s="185" t="s">
        <v>1554</v>
      </c>
      <c r="AD16" s="185" t="s">
        <v>1479</v>
      </c>
      <c r="AE16" s="185"/>
      <c r="AF16" s="363"/>
      <c r="AG16" s="33"/>
      <c r="AH16" s="33"/>
      <c r="AI16" s="33"/>
      <c r="AJ16" s="33"/>
      <c r="AK16" s="33"/>
      <c r="AL16" s="33"/>
      <c r="AM16" s="33"/>
      <c r="AN16" s="33"/>
      <c r="AO16" s="33"/>
      <c r="AP16" s="33"/>
      <c r="AQ16" s="33"/>
      <c r="AR16" s="33"/>
      <c r="AS16" s="33"/>
      <c r="AT16" s="33"/>
      <c r="AU16" s="33"/>
      <c r="AV16" s="33"/>
      <c r="AW16" s="33"/>
      <c r="AX16" s="33"/>
      <c r="AY16" s="33"/>
      <c r="AZ16" s="33"/>
      <c r="BA16" s="266" t="s">
        <v>1349</v>
      </c>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row>
    <row r="17" spans="1:101" ht="150">
      <c r="A17" s="374">
        <v>11</v>
      </c>
      <c r="B17" s="375"/>
      <c r="C17" s="375"/>
      <c r="D17" s="375"/>
      <c r="E17" s="373" t="s">
        <v>3675</v>
      </c>
      <c r="F17" s="376" t="s">
        <v>3590</v>
      </c>
      <c r="G17" s="377" t="s">
        <v>3591</v>
      </c>
      <c r="H17" s="378" t="s">
        <v>3592</v>
      </c>
      <c r="I17" s="378" t="s">
        <v>3654</v>
      </c>
      <c r="J17" s="378" t="s">
        <v>3655</v>
      </c>
      <c r="K17" s="378" t="s">
        <v>3645</v>
      </c>
      <c r="L17" s="378" t="s">
        <v>3646</v>
      </c>
      <c r="M17" s="378" t="s">
        <v>1478</v>
      </c>
      <c r="N17" s="378" t="s">
        <v>3647</v>
      </c>
      <c r="O17" s="185" t="s">
        <v>3648</v>
      </c>
      <c r="P17" s="185" t="s">
        <v>3649</v>
      </c>
      <c r="Q17" s="266" t="s">
        <v>1551</v>
      </c>
      <c r="R17" s="185" t="s">
        <v>1481</v>
      </c>
      <c r="S17" s="185" t="s">
        <v>1552</v>
      </c>
      <c r="T17" s="185" t="s">
        <v>3656</v>
      </c>
      <c r="U17" s="185" t="s">
        <v>1538</v>
      </c>
      <c r="V17" s="185" t="s">
        <v>3656</v>
      </c>
      <c r="W17" s="185" t="s">
        <v>3657</v>
      </c>
      <c r="X17" s="185" t="s">
        <v>1538</v>
      </c>
      <c r="Y17" s="185" t="s">
        <v>3653</v>
      </c>
      <c r="Z17" s="185" t="s">
        <v>3653</v>
      </c>
      <c r="AA17" s="185" t="s">
        <v>3657</v>
      </c>
      <c r="AB17" s="185" t="s">
        <v>3657</v>
      </c>
      <c r="AC17" s="185" t="s">
        <v>1554</v>
      </c>
      <c r="AD17" s="185" t="s">
        <v>1479</v>
      </c>
      <c r="AE17" s="185"/>
      <c r="AF17" s="363"/>
      <c r="BA17" s="266" t="s">
        <v>1349</v>
      </c>
    </row>
    <row r="18" spans="1:101" s="369" customFormat="1" ht="150">
      <c r="A18" s="370">
        <v>12</v>
      </c>
      <c r="B18" s="266"/>
      <c r="C18" s="266"/>
      <c r="D18" s="266"/>
      <c r="E18" s="373" t="s">
        <v>3675</v>
      </c>
      <c r="F18" s="371" t="s">
        <v>3593</v>
      </c>
      <c r="G18" s="372" t="s">
        <v>3594</v>
      </c>
      <c r="H18" s="185" t="s">
        <v>1528</v>
      </c>
      <c r="I18" s="185" t="s">
        <v>3658</v>
      </c>
      <c r="J18" s="185" t="s">
        <v>1529</v>
      </c>
      <c r="K18" s="185" t="s">
        <v>1546</v>
      </c>
      <c r="L18" s="185" t="s">
        <v>1547</v>
      </c>
      <c r="M18" s="185" t="s">
        <v>1548</v>
      </c>
      <c r="N18" s="185" t="s">
        <v>1533</v>
      </c>
      <c r="O18" s="185" t="s">
        <v>3659</v>
      </c>
      <c r="P18" s="185" t="s">
        <v>1534</v>
      </c>
      <c r="Q18" s="266" t="s">
        <v>1480</v>
      </c>
      <c r="R18" s="185" t="s">
        <v>1535</v>
      </c>
      <c r="S18" s="185" t="s">
        <v>1536</v>
      </c>
      <c r="T18" s="185" t="s">
        <v>1537</v>
      </c>
      <c r="U18" s="185" t="s">
        <v>1538</v>
      </c>
      <c r="V18" s="185" t="s">
        <v>1537</v>
      </c>
      <c r="W18" s="185" t="s">
        <v>1539</v>
      </c>
      <c r="X18" s="185" t="s">
        <v>1538</v>
      </c>
      <c r="Y18" s="185" t="s">
        <v>1555</v>
      </c>
      <c r="Z18" s="185" t="s">
        <v>1555</v>
      </c>
      <c r="AA18" s="185" t="s">
        <v>1539</v>
      </c>
      <c r="AB18" s="185" t="s">
        <v>1539</v>
      </c>
      <c r="AC18" s="185" t="s">
        <v>1554</v>
      </c>
      <c r="AD18" s="185" t="s">
        <v>1479</v>
      </c>
      <c r="AE18" s="185" t="s">
        <v>3660</v>
      </c>
      <c r="AF18" s="363"/>
      <c r="AG18" s="33"/>
      <c r="AH18" s="33"/>
      <c r="AI18" s="33"/>
      <c r="AJ18" s="33"/>
      <c r="AK18" s="33"/>
      <c r="AL18" s="33"/>
      <c r="AM18" s="33"/>
      <c r="AN18" s="33"/>
      <c r="AO18" s="33"/>
      <c r="AP18" s="33"/>
      <c r="AQ18" s="33"/>
      <c r="AR18" s="33"/>
      <c r="AS18" s="33"/>
      <c r="AT18" s="33"/>
      <c r="AU18" s="33"/>
      <c r="AV18" s="33"/>
      <c r="AW18" s="33"/>
      <c r="AX18" s="33"/>
      <c r="AY18" s="33"/>
      <c r="AZ18" s="33"/>
      <c r="BA18" s="266" t="s">
        <v>1349</v>
      </c>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row>
    <row r="19" spans="1:101" s="369" customFormat="1" ht="150">
      <c r="A19" s="370">
        <v>13</v>
      </c>
      <c r="B19" s="266"/>
      <c r="C19" s="266"/>
      <c r="D19" s="266"/>
      <c r="E19" s="373" t="s">
        <v>3675</v>
      </c>
      <c r="F19" s="371" t="s">
        <v>3595</v>
      </c>
      <c r="G19" s="185" t="s">
        <v>3596</v>
      </c>
      <c r="H19" s="185" t="s">
        <v>1543</v>
      </c>
      <c r="I19" s="185" t="s">
        <v>3661</v>
      </c>
      <c r="J19" s="185" t="s">
        <v>1545</v>
      </c>
      <c r="K19" s="185" t="s">
        <v>1546</v>
      </c>
      <c r="L19" s="185" t="s">
        <v>1547</v>
      </c>
      <c r="M19" s="185" t="s">
        <v>1548</v>
      </c>
      <c r="N19" s="185" t="s">
        <v>1533</v>
      </c>
      <c r="O19" s="185" t="s">
        <v>3659</v>
      </c>
      <c r="P19" s="185" t="s">
        <v>1534</v>
      </c>
      <c r="Q19" s="266" t="s">
        <v>1480</v>
      </c>
      <c r="R19" s="185" t="s">
        <v>1535</v>
      </c>
      <c r="S19" s="185" t="s">
        <v>1536</v>
      </c>
      <c r="T19" s="185" t="s">
        <v>1549</v>
      </c>
      <c r="U19" s="185" t="s">
        <v>1538</v>
      </c>
      <c r="V19" s="185" t="s">
        <v>1549</v>
      </c>
      <c r="W19" s="185" t="s">
        <v>1550</v>
      </c>
      <c r="X19" s="185" t="s">
        <v>1538</v>
      </c>
      <c r="Y19" s="185" t="s">
        <v>1555</v>
      </c>
      <c r="Z19" s="185" t="s">
        <v>1555</v>
      </c>
      <c r="AA19" s="185" t="s">
        <v>1550</v>
      </c>
      <c r="AB19" s="185" t="s">
        <v>1550</v>
      </c>
      <c r="AC19" s="185" t="s">
        <v>1554</v>
      </c>
      <c r="AD19" s="185" t="s">
        <v>1479</v>
      </c>
      <c r="AE19" s="185" t="s">
        <v>3660</v>
      </c>
      <c r="AF19" s="363"/>
      <c r="AG19" s="33"/>
      <c r="AH19" s="33"/>
      <c r="AI19" s="33"/>
      <c r="AJ19" s="33"/>
      <c r="AK19" s="33"/>
      <c r="AL19" s="33"/>
      <c r="AM19" s="33"/>
      <c r="AN19" s="33"/>
      <c r="AO19" s="33"/>
      <c r="AP19" s="33"/>
      <c r="AQ19" s="33"/>
      <c r="AR19" s="33"/>
      <c r="AS19" s="33"/>
      <c r="AT19" s="33"/>
      <c r="AU19" s="33"/>
      <c r="AV19" s="33"/>
      <c r="AW19" s="33"/>
      <c r="AX19" s="33"/>
      <c r="AY19" s="33"/>
      <c r="AZ19" s="33"/>
      <c r="BA19" s="266" t="s">
        <v>1349</v>
      </c>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row>
    <row r="20" spans="1:101" s="369" customFormat="1" ht="150">
      <c r="A20" s="370">
        <v>14</v>
      </c>
      <c r="B20" s="266"/>
      <c r="C20" s="266"/>
      <c r="D20" s="266"/>
      <c r="E20" s="373" t="s">
        <v>3675</v>
      </c>
      <c r="F20" s="371" t="s">
        <v>3597</v>
      </c>
      <c r="G20" s="372" t="s">
        <v>3598</v>
      </c>
      <c r="H20" s="185" t="s">
        <v>1528</v>
      </c>
      <c r="I20" s="185" t="s">
        <v>3658</v>
      </c>
      <c r="J20" s="185" t="s">
        <v>1529</v>
      </c>
      <c r="K20" s="185" t="s">
        <v>1546</v>
      </c>
      <c r="L20" s="185" t="s">
        <v>1547</v>
      </c>
      <c r="M20" s="185" t="s">
        <v>1548</v>
      </c>
      <c r="N20" s="185" t="s">
        <v>1533</v>
      </c>
      <c r="O20" s="185" t="s">
        <v>3659</v>
      </c>
      <c r="P20" s="185" t="s">
        <v>1534</v>
      </c>
      <c r="Q20" s="266" t="s">
        <v>1480</v>
      </c>
      <c r="R20" s="185" t="s">
        <v>1535</v>
      </c>
      <c r="S20" s="185" t="s">
        <v>1536</v>
      </c>
      <c r="T20" s="185" t="s">
        <v>1537</v>
      </c>
      <c r="U20" s="185" t="s">
        <v>1538</v>
      </c>
      <c r="V20" s="185" t="s">
        <v>1537</v>
      </c>
      <c r="W20" s="185" t="s">
        <v>1539</v>
      </c>
      <c r="X20" s="185" t="s">
        <v>1538</v>
      </c>
      <c r="Y20" s="185" t="s">
        <v>1555</v>
      </c>
      <c r="Z20" s="185" t="s">
        <v>1555</v>
      </c>
      <c r="AA20" s="185" t="s">
        <v>1539</v>
      </c>
      <c r="AB20" s="185" t="s">
        <v>1539</v>
      </c>
      <c r="AC20" s="185" t="s">
        <v>1554</v>
      </c>
      <c r="AD20" s="185" t="s">
        <v>1479</v>
      </c>
      <c r="AE20" s="185" t="s">
        <v>3662</v>
      </c>
      <c r="AF20" s="363"/>
      <c r="AG20" s="33"/>
      <c r="AH20" s="33"/>
      <c r="AI20" s="33"/>
      <c r="AJ20" s="33"/>
      <c r="AK20" s="33"/>
      <c r="AL20" s="33"/>
      <c r="AM20" s="33"/>
      <c r="AN20" s="33"/>
      <c r="AO20" s="33"/>
      <c r="AP20" s="33"/>
      <c r="AQ20" s="33"/>
      <c r="AR20" s="33"/>
      <c r="AS20" s="33"/>
      <c r="AT20" s="33"/>
      <c r="AU20" s="33"/>
      <c r="AV20" s="33"/>
      <c r="AW20" s="33"/>
      <c r="AX20" s="33"/>
      <c r="AY20" s="33"/>
      <c r="AZ20" s="33"/>
      <c r="BA20" s="266" t="s">
        <v>1349</v>
      </c>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row>
    <row r="21" spans="1:101" s="369" customFormat="1" ht="150">
      <c r="A21" s="370">
        <v>15</v>
      </c>
      <c r="B21" s="266"/>
      <c r="C21" s="266"/>
      <c r="D21" s="266"/>
      <c r="E21" s="373" t="s">
        <v>3675</v>
      </c>
      <c r="F21" s="371" t="s">
        <v>3599</v>
      </c>
      <c r="G21" s="372" t="s">
        <v>3600</v>
      </c>
      <c r="H21" s="185" t="s">
        <v>1543</v>
      </c>
      <c r="I21" s="185" t="s">
        <v>3663</v>
      </c>
      <c r="J21" s="185" t="s">
        <v>3664</v>
      </c>
      <c r="K21" s="185" t="s">
        <v>1546</v>
      </c>
      <c r="L21" s="185" t="s">
        <v>1547</v>
      </c>
      <c r="M21" s="185" t="s">
        <v>1548</v>
      </c>
      <c r="N21" s="185" t="s">
        <v>1533</v>
      </c>
      <c r="O21" s="185" t="s">
        <v>3659</v>
      </c>
      <c r="P21" s="185" t="s">
        <v>1534</v>
      </c>
      <c r="Q21" s="266" t="s">
        <v>1480</v>
      </c>
      <c r="R21" s="185" t="s">
        <v>1535</v>
      </c>
      <c r="S21" s="185" t="s">
        <v>1536</v>
      </c>
      <c r="T21" s="185" t="s">
        <v>1549</v>
      </c>
      <c r="U21" s="185" t="s">
        <v>1538</v>
      </c>
      <c r="V21" s="185" t="s">
        <v>1549</v>
      </c>
      <c r="W21" s="185" t="s">
        <v>1550</v>
      </c>
      <c r="X21" s="185" t="s">
        <v>1538</v>
      </c>
      <c r="Y21" s="185" t="s">
        <v>1555</v>
      </c>
      <c r="Z21" s="185" t="s">
        <v>1555</v>
      </c>
      <c r="AA21" s="185" t="s">
        <v>1550</v>
      </c>
      <c r="AB21" s="185" t="s">
        <v>1550</v>
      </c>
      <c r="AC21" s="185" t="s">
        <v>1554</v>
      </c>
      <c r="AD21" s="185" t="s">
        <v>1479</v>
      </c>
      <c r="AE21" s="185" t="s">
        <v>3662</v>
      </c>
      <c r="AF21" s="363"/>
      <c r="AG21" s="33"/>
      <c r="AH21" s="33"/>
      <c r="AI21" s="33"/>
      <c r="AJ21" s="33"/>
      <c r="AK21" s="33"/>
      <c r="AL21" s="33"/>
      <c r="AM21" s="33"/>
      <c r="AN21" s="33"/>
      <c r="AO21" s="33"/>
      <c r="AP21" s="33"/>
      <c r="AQ21" s="33"/>
      <c r="AR21" s="33"/>
      <c r="AS21" s="33"/>
      <c r="AT21" s="33"/>
      <c r="AU21" s="33"/>
      <c r="AV21" s="33"/>
      <c r="AW21" s="33"/>
      <c r="AX21" s="33"/>
      <c r="AY21" s="33"/>
      <c r="AZ21" s="33"/>
      <c r="BA21" s="266" t="s">
        <v>1349</v>
      </c>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row>
    <row r="22" spans="1:101" s="369" customFormat="1" ht="150">
      <c r="A22" s="370">
        <v>16</v>
      </c>
      <c r="B22" s="266"/>
      <c r="C22" s="266"/>
      <c r="D22" s="266"/>
      <c r="E22" s="373" t="s">
        <v>3675</v>
      </c>
      <c r="F22" s="371" t="s">
        <v>3601</v>
      </c>
      <c r="G22" s="372" t="s">
        <v>3602</v>
      </c>
      <c r="H22" s="185" t="s">
        <v>3603</v>
      </c>
      <c r="I22" s="185" t="s">
        <v>3665</v>
      </c>
      <c r="J22" s="185" t="s">
        <v>3666</v>
      </c>
      <c r="K22" s="185" t="s">
        <v>3667</v>
      </c>
      <c r="L22" s="185" t="s">
        <v>3668</v>
      </c>
      <c r="M22" s="185" t="s">
        <v>3669</v>
      </c>
      <c r="N22" s="185" t="s">
        <v>3647</v>
      </c>
      <c r="O22" s="379" t="s">
        <v>3670</v>
      </c>
      <c r="P22" s="185" t="s">
        <v>3649</v>
      </c>
      <c r="Q22" s="266" t="s">
        <v>1556</v>
      </c>
      <c r="R22" s="185" t="s">
        <v>1557</v>
      </c>
      <c r="S22" s="185" t="s">
        <v>1558</v>
      </c>
      <c r="T22" s="185" t="s">
        <v>3671</v>
      </c>
      <c r="U22" s="185" t="s">
        <v>1538</v>
      </c>
      <c r="V22" s="185" t="s">
        <v>3671</v>
      </c>
      <c r="W22" s="185" t="s">
        <v>3672</v>
      </c>
      <c r="X22" s="185" t="s">
        <v>1538</v>
      </c>
      <c r="Y22" s="185" t="s">
        <v>1555</v>
      </c>
      <c r="Z22" s="185" t="s">
        <v>1555</v>
      </c>
      <c r="AA22" s="185" t="s">
        <v>3672</v>
      </c>
      <c r="AB22" s="185" t="s">
        <v>3672</v>
      </c>
      <c r="AC22" s="185" t="s">
        <v>1554</v>
      </c>
      <c r="AD22" s="185" t="s">
        <v>1479</v>
      </c>
      <c r="AE22" s="185"/>
      <c r="AF22" s="363"/>
      <c r="AG22" s="33"/>
      <c r="AH22" s="33"/>
      <c r="AI22" s="33"/>
      <c r="AJ22" s="33"/>
      <c r="AK22" s="33"/>
      <c r="AL22" s="33"/>
      <c r="AM22" s="33"/>
      <c r="AN22" s="33"/>
      <c r="AO22" s="33"/>
      <c r="AP22" s="33"/>
      <c r="AQ22" s="33"/>
      <c r="AR22" s="33"/>
      <c r="AS22" s="33"/>
      <c r="AT22" s="33"/>
      <c r="AU22" s="33"/>
      <c r="AV22" s="33"/>
      <c r="AW22" s="33"/>
      <c r="AX22" s="33"/>
      <c r="AY22" s="33"/>
      <c r="AZ22" s="33"/>
      <c r="BA22" s="266" t="s">
        <v>1349</v>
      </c>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row>
    <row r="23" spans="1:101" s="369" customFormat="1" ht="150">
      <c r="A23" s="370">
        <v>17</v>
      </c>
      <c r="B23" s="266"/>
      <c r="C23" s="266"/>
      <c r="D23" s="266"/>
      <c r="E23" s="373" t="s">
        <v>3675</v>
      </c>
      <c r="F23" s="371" t="s">
        <v>3604</v>
      </c>
      <c r="G23" s="372" t="s">
        <v>3605</v>
      </c>
      <c r="H23" s="185" t="s">
        <v>3606</v>
      </c>
      <c r="I23" s="185" t="s">
        <v>3673</v>
      </c>
      <c r="J23" s="185" t="s">
        <v>3674</v>
      </c>
      <c r="K23" s="185" t="s">
        <v>3667</v>
      </c>
      <c r="L23" s="185" t="s">
        <v>3668</v>
      </c>
      <c r="M23" s="185" t="s">
        <v>3669</v>
      </c>
      <c r="N23" s="185" t="s">
        <v>3647</v>
      </c>
      <c r="O23" s="185" t="s">
        <v>3648</v>
      </c>
      <c r="P23" s="185" t="s">
        <v>3649</v>
      </c>
      <c r="Q23" s="266" t="s">
        <v>1556</v>
      </c>
      <c r="R23" s="185" t="s">
        <v>1557</v>
      </c>
      <c r="S23" s="185" t="s">
        <v>1558</v>
      </c>
      <c r="T23" s="185" t="s">
        <v>3671</v>
      </c>
      <c r="U23" s="185" t="s">
        <v>1538</v>
      </c>
      <c r="V23" s="185" t="s">
        <v>3671</v>
      </c>
      <c r="W23" s="185" t="s">
        <v>3672</v>
      </c>
      <c r="X23" s="185" t="s">
        <v>1538</v>
      </c>
      <c r="Y23" s="185" t="s">
        <v>1555</v>
      </c>
      <c r="Z23" s="185" t="s">
        <v>1555</v>
      </c>
      <c r="AA23" s="185" t="s">
        <v>3672</v>
      </c>
      <c r="AB23" s="185" t="s">
        <v>3672</v>
      </c>
      <c r="AC23" s="185" t="s">
        <v>1554</v>
      </c>
      <c r="AD23" s="185" t="s">
        <v>1479</v>
      </c>
      <c r="AE23" s="185"/>
      <c r="AF23" s="363"/>
      <c r="AG23" s="33"/>
      <c r="AH23" s="33"/>
      <c r="AI23" s="33"/>
      <c r="AJ23" s="33"/>
      <c r="AK23" s="33"/>
      <c r="AL23" s="33"/>
      <c r="AM23" s="33"/>
      <c r="AN23" s="33"/>
      <c r="AO23" s="33"/>
      <c r="AP23" s="33"/>
      <c r="AQ23" s="33"/>
      <c r="AR23" s="33"/>
      <c r="AS23" s="33"/>
      <c r="AT23" s="33"/>
      <c r="AU23" s="33"/>
      <c r="AV23" s="33"/>
      <c r="AW23" s="33"/>
      <c r="AX23" s="33"/>
      <c r="AY23" s="33"/>
      <c r="AZ23" s="33"/>
      <c r="BA23" s="266" t="s">
        <v>1349</v>
      </c>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row>
    <row r="24" spans="1:101" s="369" customFormat="1" ht="150">
      <c r="A24" s="370">
        <v>18</v>
      </c>
      <c r="B24" s="266"/>
      <c r="C24" s="266"/>
      <c r="D24" s="266"/>
      <c r="E24" s="266" t="s">
        <v>0</v>
      </c>
      <c r="F24" s="371" t="s">
        <v>1559</v>
      </c>
      <c r="G24" s="372" t="s">
        <v>1560</v>
      </c>
      <c r="H24" s="185" t="s">
        <v>1561</v>
      </c>
      <c r="I24" s="185" t="s">
        <v>1562</v>
      </c>
      <c r="J24" s="185" t="s">
        <v>1563</v>
      </c>
      <c r="K24" s="185" t="s">
        <v>3419</v>
      </c>
      <c r="L24" s="265" t="s">
        <v>3682</v>
      </c>
      <c r="M24" s="185" t="s">
        <v>3683</v>
      </c>
      <c r="N24" s="185" t="s">
        <v>3418</v>
      </c>
      <c r="O24" s="265" t="s">
        <v>3684</v>
      </c>
      <c r="P24" s="185" t="s">
        <v>3685</v>
      </c>
      <c r="Q24" s="266" t="s">
        <v>1556</v>
      </c>
      <c r="R24" s="185" t="s">
        <v>1557</v>
      </c>
      <c r="S24" s="185" t="s">
        <v>1558</v>
      </c>
      <c r="T24" s="185" t="s">
        <v>1564</v>
      </c>
      <c r="U24" s="185" t="s">
        <v>1538</v>
      </c>
      <c r="V24" s="185" t="s">
        <v>1564</v>
      </c>
      <c r="W24" s="185" t="s">
        <v>1565</v>
      </c>
      <c r="X24" s="185" t="s">
        <v>1538</v>
      </c>
      <c r="Y24" s="185" t="s">
        <v>1555</v>
      </c>
      <c r="Z24" s="185" t="s">
        <v>1555</v>
      </c>
      <c r="AA24" s="185" t="s">
        <v>1565</v>
      </c>
      <c r="AB24" s="185" t="s">
        <v>1565</v>
      </c>
      <c r="AC24" s="185" t="s">
        <v>1554</v>
      </c>
      <c r="AD24" s="185" t="s">
        <v>1479</v>
      </c>
      <c r="AE24" s="185"/>
      <c r="AF24" s="363"/>
      <c r="AG24" s="33"/>
      <c r="AH24" s="33"/>
      <c r="AI24" s="33"/>
      <c r="AJ24" s="33"/>
      <c r="AK24" s="33"/>
      <c r="AL24" s="33"/>
      <c r="AM24" s="33"/>
      <c r="AN24" s="33"/>
      <c r="AO24" s="33"/>
      <c r="AP24" s="33"/>
      <c r="AQ24" s="33"/>
      <c r="AR24" s="33"/>
      <c r="AS24" s="33"/>
      <c r="AT24" s="33"/>
      <c r="AU24" s="33"/>
      <c r="AV24" s="33"/>
      <c r="AW24" s="33"/>
      <c r="AX24" s="33"/>
      <c r="AY24" s="33"/>
      <c r="AZ24" s="33"/>
      <c r="BA24" s="266" t="s">
        <v>1349</v>
      </c>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row>
    <row r="25" spans="1:101" s="369" customFormat="1" ht="150">
      <c r="A25" s="370">
        <v>19</v>
      </c>
      <c r="B25" s="266"/>
      <c r="C25" s="266"/>
      <c r="D25" s="266"/>
      <c r="E25" s="266" t="s">
        <v>0</v>
      </c>
      <c r="F25" s="371" t="s">
        <v>1566</v>
      </c>
      <c r="G25" s="372" t="s">
        <v>1567</v>
      </c>
      <c r="H25" s="185" t="s">
        <v>1568</v>
      </c>
      <c r="I25" s="185" t="s">
        <v>1569</v>
      </c>
      <c r="J25" s="185" t="s">
        <v>1570</v>
      </c>
      <c r="K25" s="185" t="s">
        <v>3420</v>
      </c>
      <c r="L25" s="265" t="s">
        <v>3686</v>
      </c>
      <c r="M25" s="185" t="s">
        <v>3687</v>
      </c>
      <c r="N25" s="185" t="s">
        <v>3421</v>
      </c>
      <c r="O25" s="265" t="s">
        <v>3688</v>
      </c>
      <c r="P25" s="185" t="s">
        <v>3685</v>
      </c>
      <c r="Q25" s="266" t="s">
        <v>1556</v>
      </c>
      <c r="R25" s="185" t="s">
        <v>1557</v>
      </c>
      <c r="S25" s="185" t="s">
        <v>1558</v>
      </c>
      <c r="T25" s="185" t="s">
        <v>1571</v>
      </c>
      <c r="U25" s="185" t="s">
        <v>1538</v>
      </c>
      <c r="V25" s="185" t="s">
        <v>1571</v>
      </c>
      <c r="W25" s="185" t="s">
        <v>1572</v>
      </c>
      <c r="X25" s="185" t="s">
        <v>1538</v>
      </c>
      <c r="Y25" s="185" t="s">
        <v>1555</v>
      </c>
      <c r="Z25" s="185" t="s">
        <v>1555</v>
      </c>
      <c r="AA25" s="185" t="s">
        <v>1572</v>
      </c>
      <c r="AB25" s="185" t="s">
        <v>1572</v>
      </c>
      <c r="AC25" s="185" t="s">
        <v>1554</v>
      </c>
      <c r="AD25" s="185" t="s">
        <v>1479</v>
      </c>
      <c r="AE25" s="185"/>
      <c r="AF25" s="363"/>
      <c r="AG25" s="33"/>
      <c r="AH25" s="33"/>
      <c r="AI25" s="33"/>
      <c r="AJ25" s="33"/>
      <c r="AK25" s="33"/>
      <c r="AL25" s="33"/>
      <c r="AM25" s="33"/>
      <c r="AN25" s="33"/>
      <c r="AO25" s="33"/>
      <c r="AP25" s="33"/>
      <c r="AQ25" s="33"/>
      <c r="AR25" s="33"/>
      <c r="AS25" s="33"/>
      <c r="AT25" s="33"/>
      <c r="AU25" s="33"/>
      <c r="AV25" s="33"/>
      <c r="AW25" s="33"/>
      <c r="AX25" s="33"/>
      <c r="AY25" s="33"/>
      <c r="AZ25" s="33"/>
      <c r="BA25" s="266" t="s">
        <v>1349</v>
      </c>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row>
    <row r="26" spans="1:101" s="369" customFormat="1" ht="150">
      <c r="A26" s="370">
        <v>20</v>
      </c>
      <c r="B26" s="266"/>
      <c r="C26" s="266"/>
      <c r="D26" s="266"/>
      <c r="E26" s="266" t="s">
        <v>0</v>
      </c>
      <c r="F26" s="371" t="s">
        <v>1573</v>
      </c>
      <c r="G26" s="372" t="s">
        <v>1574</v>
      </c>
      <c r="H26" s="185" t="s">
        <v>1575</v>
      </c>
      <c r="I26" s="185" t="s">
        <v>1576</v>
      </c>
      <c r="J26" s="185" t="s">
        <v>1577</v>
      </c>
      <c r="K26" s="185" t="s">
        <v>3422</v>
      </c>
      <c r="L26" s="265" t="s">
        <v>3689</v>
      </c>
      <c r="M26" s="185" t="s">
        <v>3690</v>
      </c>
      <c r="N26" s="185" t="s">
        <v>3423</v>
      </c>
      <c r="O26" s="265" t="s">
        <v>3691</v>
      </c>
      <c r="P26" s="185" t="s">
        <v>3685</v>
      </c>
      <c r="Q26" s="266" t="s">
        <v>1556</v>
      </c>
      <c r="R26" s="185" t="s">
        <v>1557</v>
      </c>
      <c r="S26" s="185" t="s">
        <v>1558</v>
      </c>
      <c r="T26" s="185" t="s">
        <v>1578</v>
      </c>
      <c r="U26" s="185" t="s">
        <v>1538</v>
      </c>
      <c r="V26" s="185" t="s">
        <v>1578</v>
      </c>
      <c r="W26" s="185" t="s">
        <v>1579</v>
      </c>
      <c r="X26" s="185" t="s">
        <v>1538</v>
      </c>
      <c r="Y26" s="185" t="s">
        <v>1555</v>
      </c>
      <c r="Z26" s="185" t="s">
        <v>1555</v>
      </c>
      <c r="AA26" s="185" t="s">
        <v>1579</v>
      </c>
      <c r="AB26" s="185" t="s">
        <v>1579</v>
      </c>
      <c r="AC26" s="185" t="s">
        <v>1554</v>
      </c>
      <c r="AD26" s="185" t="s">
        <v>1479</v>
      </c>
      <c r="AE26" s="185"/>
      <c r="AF26" s="363"/>
      <c r="AG26" s="33"/>
      <c r="AH26" s="33"/>
      <c r="AI26" s="33"/>
      <c r="AJ26" s="33"/>
      <c r="AK26" s="33"/>
      <c r="AL26" s="33"/>
      <c r="AM26" s="33"/>
      <c r="AN26" s="33"/>
      <c r="AO26" s="33"/>
      <c r="AP26" s="33"/>
      <c r="AQ26" s="33"/>
      <c r="AR26" s="33"/>
      <c r="AS26" s="33"/>
      <c r="AT26" s="33"/>
      <c r="AU26" s="33"/>
      <c r="AV26" s="33"/>
      <c r="AW26" s="33"/>
      <c r="AX26" s="33"/>
      <c r="AY26" s="33"/>
      <c r="AZ26" s="33"/>
      <c r="BA26" s="266" t="s">
        <v>1349</v>
      </c>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row>
    <row r="27" spans="1:101" s="369" customFormat="1" ht="150">
      <c r="A27" s="370">
        <v>21</v>
      </c>
      <c r="B27" s="266"/>
      <c r="C27" s="266"/>
      <c r="D27" s="266"/>
      <c r="E27" s="266" t="s">
        <v>0</v>
      </c>
      <c r="F27" s="371" t="s">
        <v>1580</v>
      </c>
      <c r="G27" s="372" t="s">
        <v>1581</v>
      </c>
      <c r="H27" s="185" t="s">
        <v>1582</v>
      </c>
      <c r="I27" s="185" t="s">
        <v>3692</v>
      </c>
      <c r="J27" s="185" t="s">
        <v>1583</v>
      </c>
      <c r="K27" s="185" t="s">
        <v>3424</v>
      </c>
      <c r="L27" s="265" t="s">
        <v>3693</v>
      </c>
      <c r="M27" s="185" t="s">
        <v>3694</v>
      </c>
      <c r="N27" s="185" t="s">
        <v>3425</v>
      </c>
      <c r="O27" s="265" t="s">
        <v>3695</v>
      </c>
      <c r="P27" s="185" t="s">
        <v>3685</v>
      </c>
      <c r="Q27" s="266" t="s">
        <v>1556</v>
      </c>
      <c r="R27" s="185" t="s">
        <v>1557</v>
      </c>
      <c r="S27" s="185" t="s">
        <v>1558</v>
      </c>
      <c r="T27" s="185" t="s">
        <v>1584</v>
      </c>
      <c r="U27" s="185" t="s">
        <v>1538</v>
      </c>
      <c r="V27" s="185" t="s">
        <v>1584</v>
      </c>
      <c r="W27" s="185" t="s">
        <v>1585</v>
      </c>
      <c r="X27" s="185" t="s">
        <v>1538</v>
      </c>
      <c r="Y27" s="185" t="s">
        <v>1555</v>
      </c>
      <c r="Z27" s="185" t="s">
        <v>1555</v>
      </c>
      <c r="AA27" s="185" t="s">
        <v>1585</v>
      </c>
      <c r="AB27" s="185" t="s">
        <v>1585</v>
      </c>
      <c r="AC27" s="185" t="s">
        <v>1554</v>
      </c>
      <c r="AD27" s="185" t="s">
        <v>1479</v>
      </c>
      <c r="AE27" s="185"/>
      <c r="AF27" s="363"/>
      <c r="AG27" s="33"/>
      <c r="AH27" s="33"/>
      <c r="AI27" s="33"/>
      <c r="AJ27" s="33"/>
      <c r="AK27" s="33"/>
      <c r="AL27" s="33"/>
      <c r="AM27" s="33"/>
      <c r="AN27" s="33"/>
      <c r="AO27" s="33"/>
      <c r="AP27" s="33"/>
      <c r="AQ27" s="33"/>
      <c r="AR27" s="33"/>
      <c r="AS27" s="33"/>
      <c r="AT27" s="33"/>
      <c r="AU27" s="33"/>
      <c r="AV27" s="33"/>
      <c r="AW27" s="33"/>
      <c r="AX27" s="33"/>
      <c r="AY27" s="33"/>
      <c r="AZ27" s="33"/>
      <c r="BA27" s="266" t="s">
        <v>1349</v>
      </c>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row>
    <row r="28" spans="1:101" s="369" customFormat="1" ht="150">
      <c r="A28" s="370">
        <v>22</v>
      </c>
      <c r="B28" s="266"/>
      <c r="C28" s="266"/>
      <c r="D28" s="266"/>
      <c r="E28" s="266" t="s">
        <v>0</v>
      </c>
      <c r="F28" s="371" t="s">
        <v>1586</v>
      </c>
      <c r="G28" s="372" t="s">
        <v>1587</v>
      </c>
      <c r="H28" s="185" t="s">
        <v>3426</v>
      </c>
      <c r="I28" s="185" t="s">
        <v>1589</v>
      </c>
      <c r="J28" s="185" t="s">
        <v>1590</v>
      </c>
      <c r="K28" s="185" t="s">
        <v>3427</v>
      </c>
      <c r="L28" s="265" t="s">
        <v>3696</v>
      </c>
      <c r="M28" s="185" t="s">
        <v>3697</v>
      </c>
      <c r="N28" s="185" t="s">
        <v>3428</v>
      </c>
      <c r="O28" s="265" t="s">
        <v>3698</v>
      </c>
      <c r="P28" s="185" t="s">
        <v>3685</v>
      </c>
      <c r="Q28" s="266" t="s">
        <v>1556</v>
      </c>
      <c r="R28" s="185" t="s">
        <v>1557</v>
      </c>
      <c r="S28" s="185" t="s">
        <v>1558</v>
      </c>
      <c r="T28" s="185" t="s">
        <v>1591</v>
      </c>
      <c r="U28" s="185" t="s">
        <v>1538</v>
      </c>
      <c r="V28" s="185" t="s">
        <v>1591</v>
      </c>
      <c r="W28" s="185" t="s">
        <v>1592</v>
      </c>
      <c r="X28" s="185" t="s">
        <v>1538</v>
      </c>
      <c r="Y28" s="185" t="s">
        <v>1555</v>
      </c>
      <c r="Z28" s="185" t="s">
        <v>1555</v>
      </c>
      <c r="AA28" s="185" t="s">
        <v>1592</v>
      </c>
      <c r="AB28" s="185" t="s">
        <v>1592</v>
      </c>
      <c r="AC28" s="185" t="s">
        <v>1554</v>
      </c>
      <c r="AD28" s="185" t="s">
        <v>1479</v>
      </c>
      <c r="AE28" s="185"/>
      <c r="AF28" s="363"/>
      <c r="AG28" s="33"/>
      <c r="AH28" s="33"/>
      <c r="AI28" s="33"/>
      <c r="AJ28" s="33"/>
      <c r="AK28" s="33"/>
      <c r="AL28" s="33"/>
      <c r="AM28" s="33"/>
      <c r="AN28" s="33"/>
      <c r="AO28" s="33"/>
      <c r="AP28" s="33"/>
      <c r="AQ28" s="33"/>
      <c r="AR28" s="33"/>
      <c r="AS28" s="33"/>
      <c r="AT28" s="33"/>
      <c r="AU28" s="33"/>
      <c r="AV28" s="33"/>
      <c r="AW28" s="33"/>
      <c r="AX28" s="33"/>
      <c r="AY28" s="33"/>
      <c r="AZ28" s="33"/>
      <c r="BA28" s="266" t="s">
        <v>1349</v>
      </c>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row>
    <row r="29" spans="1:101" s="369" customFormat="1" ht="150">
      <c r="A29" s="370">
        <v>23</v>
      </c>
      <c r="B29" s="266"/>
      <c r="C29" s="266"/>
      <c r="D29" s="266"/>
      <c r="E29" s="266" t="s">
        <v>0</v>
      </c>
      <c r="F29" s="371" t="s">
        <v>1593</v>
      </c>
      <c r="G29" s="372" t="s">
        <v>1594</v>
      </c>
      <c r="H29" s="185" t="s">
        <v>3429</v>
      </c>
      <c r="I29" s="185" t="s">
        <v>1596</v>
      </c>
      <c r="J29" s="185" t="s">
        <v>1597</v>
      </c>
      <c r="K29" s="185" t="s">
        <v>3430</v>
      </c>
      <c r="L29" s="265" t="s">
        <v>3699</v>
      </c>
      <c r="M29" s="185" t="s">
        <v>3700</v>
      </c>
      <c r="N29" s="185" t="s">
        <v>3431</v>
      </c>
      <c r="O29" s="265" t="s">
        <v>3701</v>
      </c>
      <c r="P29" s="185" t="s">
        <v>3685</v>
      </c>
      <c r="Q29" s="266" t="s">
        <v>1556</v>
      </c>
      <c r="R29" s="185" t="s">
        <v>1557</v>
      </c>
      <c r="S29" s="185" t="s">
        <v>1558</v>
      </c>
      <c r="T29" s="185" t="s">
        <v>1598</v>
      </c>
      <c r="U29" s="185" t="s">
        <v>1538</v>
      </c>
      <c r="V29" s="185" t="s">
        <v>1598</v>
      </c>
      <c r="W29" s="185" t="s">
        <v>1599</v>
      </c>
      <c r="X29" s="185" t="s">
        <v>1538</v>
      </c>
      <c r="Y29" s="185" t="s">
        <v>1555</v>
      </c>
      <c r="Z29" s="185" t="s">
        <v>1555</v>
      </c>
      <c r="AA29" s="185" t="s">
        <v>1599</v>
      </c>
      <c r="AB29" s="185" t="s">
        <v>1599</v>
      </c>
      <c r="AC29" s="185" t="s">
        <v>1554</v>
      </c>
      <c r="AD29" s="185" t="s">
        <v>1479</v>
      </c>
      <c r="AE29" s="185"/>
      <c r="AF29" s="363"/>
      <c r="AG29" s="33"/>
      <c r="AH29" s="33"/>
      <c r="AI29" s="33"/>
      <c r="AJ29" s="33"/>
      <c r="AK29" s="33"/>
      <c r="AL29" s="33"/>
      <c r="AM29" s="33"/>
      <c r="AN29" s="33"/>
      <c r="AO29" s="33"/>
      <c r="AP29" s="33"/>
      <c r="AQ29" s="33"/>
      <c r="AR29" s="33"/>
      <c r="AS29" s="33"/>
      <c r="AT29" s="33"/>
      <c r="AU29" s="33"/>
      <c r="AV29" s="33"/>
      <c r="AW29" s="33"/>
      <c r="AX29" s="33"/>
      <c r="AY29" s="33"/>
      <c r="AZ29" s="33"/>
      <c r="BA29" s="266" t="s">
        <v>1349</v>
      </c>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row>
    <row r="30" spans="1:101" ht="150">
      <c r="A30" s="374">
        <v>24</v>
      </c>
      <c r="B30" s="375"/>
      <c r="C30" s="375"/>
      <c r="D30" s="375"/>
      <c r="E30" s="375" t="s">
        <v>0</v>
      </c>
      <c r="F30" s="376" t="s">
        <v>1600</v>
      </c>
      <c r="G30" s="377" t="s">
        <v>1601</v>
      </c>
      <c r="H30" s="378" t="s">
        <v>3432</v>
      </c>
      <c r="I30" s="378" t="s">
        <v>1603</v>
      </c>
      <c r="J30" s="378" t="s">
        <v>1604</v>
      </c>
      <c r="K30" s="185" t="s">
        <v>3433</v>
      </c>
      <c r="L30" s="265" t="s">
        <v>3702</v>
      </c>
      <c r="M30" s="185" t="s">
        <v>3703</v>
      </c>
      <c r="N30" s="185" t="s">
        <v>3434</v>
      </c>
      <c r="O30" s="265" t="s">
        <v>3704</v>
      </c>
      <c r="P30" s="185" t="s">
        <v>3685</v>
      </c>
      <c r="Q30" s="266" t="s">
        <v>1556</v>
      </c>
      <c r="R30" s="185" t="s">
        <v>1557</v>
      </c>
      <c r="S30" s="185" t="s">
        <v>1558</v>
      </c>
      <c r="T30" s="185" t="s">
        <v>1605</v>
      </c>
      <c r="U30" s="185" t="s">
        <v>1538</v>
      </c>
      <c r="V30" s="185" t="s">
        <v>1605</v>
      </c>
      <c r="W30" s="185" t="s">
        <v>1606</v>
      </c>
      <c r="X30" s="185" t="s">
        <v>1538</v>
      </c>
      <c r="Y30" s="185" t="s">
        <v>1555</v>
      </c>
      <c r="Z30" s="185" t="s">
        <v>1555</v>
      </c>
      <c r="AA30" s="185" t="s">
        <v>1606</v>
      </c>
      <c r="AB30" s="185" t="s">
        <v>1606</v>
      </c>
      <c r="AC30" s="185" t="s">
        <v>1554</v>
      </c>
      <c r="AD30" s="185" t="s">
        <v>1479</v>
      </c>
      <c r="AE30" s="185"/>
      <c r="AF30" s="363"/>
      <c r="BA30" s="266" t="s">
        <v>1349</v>
      </c>
    </row>
    <row r="31" spans="1:101" s="369" customFormat="1" ht="150">
      <c r="A31" s="370">
        <v>25</v>
      </c>
      <c r="B31" s="266"/>
      <c r="C31" s="266"/>
      <c r="D31" s="266"/>
      <c r="E31" s="266" t="s">
        <v>0</v>
      </c>
      <c r="F31" s="371" t="s">
        <v>1607</v>
      </c>
      <c r="G31" s="372" t="s">
        <v>1608</v>
      </c>
      <c r="H31" s="185" t="s">
        <v>3435</v>
      </c>
      <c r="I31" s="185" t="s">
        <v>1610</v>
      </c>
      <c r="J31" s="185" t="s">
        <v>1611</v>
      </c>
      <c r="K31" s="185" t="s">
        <v>3436</v>
      </c>
      <c r="L31" s="265" t="s">
        <v>3705</v>
      </c>
      <c r="M31" s="185" t="s">
        <v>3706</v>
      </c>
      <c r="N31" s="185" t="s">
        <v>3437</v>
      </c>
      <c r="O31" s="265" t="s">
        <v>3707</v>
      </c>
      <c r="P31" s="185" t="s">
        <v>3685</v>
      </c>
      <c r="Q31" s="266" t="s">
        <v>1556</v>
      </c>
      <c r="R31" s="185" t="s">
        <v>1557</v>
      </c>
      <c r="S31" s="185" t="s">
        <v>1558</v>
      </c>
      <c r="T31" s="185" t="s">
        <v>1612</v>
      </c>
      <c r="U31" s="185" t="s">
        <v>1538</v>
      </c>
      <c r="V31" s="185" t="s">
        <v>1612</v>
      </c>
      <c r="W31" s="185" t="s">
        <v>1613</v>
      </c>
      <c r="X31" s="185" t="s">
        <v>1538</v>
      </c>
      <c r="Y31" s="185" t="s">
        <v>1555</v>
      </c>
      <c r="Z31" s="185" t="s">
        <v>1555</v>
      </c>
      <c r="AA31" s="185" t="s">
        <v>1613</v>
      </c>
      <c r="AB31" s="185" t="s">
        <v>1613</v>
      </c>
      <c r="AC31" s="185" t="s">
        <v>1554</v>
      </c>
      <c r="AD31" s="185" t="s">
        <v>1479</v>
      </c>
      <c r="AE31" s="185"/>
      <c r="AF31" s="363"/>
      <c r="AG31" s="33"/>
      <c r="AH31" s="33"/>
      <c r="AI31" s="33"/>
      <c r="AJ31" s="33"/>
      <c r="AK31" s="33"/>
      <c r="AL31" s="33"/>
      <c r="AM31" s="33"/>
      <c r="AN31" s="33"/>
      <c r="AO31" s="33"/>
      <c r="AP31" s="33"/>
      <c r="AQ31" s="33"/>
      <c r="AR31" s="33"/>
      <c r="AS31" s="33"/>
      <c r="AT31" s="33"/>
      <c r="AU31" s="33"/>
      <c r="AV31" s="33"/>
      <c r="AW31" s="33"/>
      <c r="AX31" s="33"/>
      <c r="AY31" s="33"/>
      <c r="AZ31" s="33"/>
      <c r="BA31" s="266" t="s">
        <v>1349</v>
      </c>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row>
    <row r="32" spans="1:101" s="369" customFormat="1" ht="150">
      <c r="A32" s="370">
        <v>26</v>
      </c>
      <c r="B32" s="266"/>
      <c r="C32" s="266"/>
      <c r="D32" s="266"/>
      <c r="E32" s="266" t="s">
        <v>0</v>
      </c>
      <c r="F32" s="371" t="s">
        <v>1614</v>
      </c>
      <c r="G32" s="185" t="s">
        <v>1615</v>
      </c>
      <c r="H32" s="185" t="s">
        <v>3438</v>
      </c>
      <c r="I32" s="185" t="s">
        <v>1617</v>
      </c>
      <c r="J32" s="185" t="s">
        <v>1618</v>
      </c>
      <c r="K32" s="185" t="s">
        <v>3439</v>
      </c>
      <c r="L32" s="265" t="s">
        <v>3708</v>
      </c>
      <c r="M32" s="185" t="s">
        <v>3709</v>
      </c>
      <c r="N32" s="185" t="s">
        <v>3440</v>
      </c>
      <c r="O32" s="265" t="s">
        <v>3710</v>
      </c>
      <c r="P32" s="185" t="s">
        <v>3685</v>
      </c>
      <c r="Q32" s="266" t="s">
        <v>1551</v>
      </c>
      <c r="R32" s="185" t="s">
        <v>1557</v>
      </c>
      <c r="S32" s="185" t="s">
        <v>1558</v>
      </c>
      <c r="T32" s="185" t="s">
        <v>1619</v>
      </c>
      <c r="U32" s="185" t="s">
        <v>1538</v>
      </c>
      <c r="V32" s="185" t="s">
        <v>1619</v>
      </c>
      <c r="W32" s="185" t="s">
        <v>1620</v>
      </c>
      <c r="X32" s="185" t="s">
        <v>1538</v>
      </c>
      <c r="Y32" s="185" t="s">
        <v>1555</v>
      </c>
      <c r="Z32" s="185" t="s">
        <v>1555</v>
      </c>
      <c r="AA32" s="185" t="s">
        <v>1620</v>
      </c>
      <c r="AB32" s="185" t="s">
        <v>1620</v>
      </c>
      <c r="AC32" s="185" t="s">
        <v>1554</v>
      </c>
      <c r="AD32" s="185" t="s">
        <v>1479</v>
      </c>
      <c r="AE32" s="185"/>
      <c r="AF32" s="363"/>
      <c r="AG32" s="33"/>
      <c r="AH32" s="33"/>
      <c r="AI32" s="33"/>
      <c r="AJ32" s="33"/>
      <c r="AK32" s="33"/>
      <c r="AL32" s="33"/>
      <c r="AM32" s="33"/>
      <c r="AN32" s="33"/>
      <c r="AO32" s="33"/>
      <c r="AP32" s="33"/>
      <c r="AQ32" s="33"/>
      <c r="AR32" s="33"/>
      <c r="AS32" s="33"/>
      <c r="AT32" s="33"/>
      <c r="AU32" s="33"/>
      <c r="AV32" s="33"/>
      <c r="AW32" s="33"/>
      <c r="AX32" s="33"/>
      <c r="AY32" s="33"/>
      <c r="AZ32" s="33"/>
      <c r="BA32" s="266" t="s">
        <v>1349</v>
      </c>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row>
    <row r="33" spans="1:101" s="369" customFormat="1" ht="150">
      <c r="A33" s="370">
        <v>27</v>
      </c>
      <c r="B33" s="266"/>
      <c r="C33" s="266"/>
      <c r="D33" s="266"/>
      <c r="E33" s="266" t="s">
        <v>0</v>
      </c>
      <c r="F33" s="371" t="s">
        <v>1621</v>
      </c>
      <c r="G33" s="372" t="s">
        <v>1622</v>
      </c>
      <c r="H33" s="185" t="s">
        <v>3441</v>
      </c>
      <c r="I33" s="185" t="s">
        <v>1624</v>
      </c>
      <c r="J33" s="185" t="s">
        <v>1625</v>
      </c>
      <c r="K33" s="185" t="s">
        <v>3442</v>
      </c>
      <c r="L33" s="265" t="s">
        <v>3711</v>
      </c>
      <c r="M33" s="185" t="s">
        <v>3712</v>
      </c>
      <c r="N33" s="185" t="s">
        <v>3443</v>
      </c>
      <c r="O33" s="265" t="s">
        <v>3713</v>
      </c>
      <c r="P33" s="185" t="s">
        <v>3685</v>
      </c>
      <c r="Q33" s="266" t="s">
        <v>1551</v>
      </c>
      <c r="R33" s="185" t="s">
        <v>1557</v>
      </c>
      <c r="S33" s="185" t="s">
        <v>1558</v>
      </c>
      <c r="T33" s="185" t="s">
        <v>1626</v>
      </c>
      <c r="U33" s="185" t="s">
        <v>1538</v>
      </c>
      <c r="V33" s="185" t="s">
        <v>1626</v>
      </c>
      <c r="W33" s="185" t="s">
        <v>1627</v>
      </c>
      <c r="X33" s="185" t="s">
        <v>1538</v>
      </c>
      <c r="Y33" s="185" t="s">
        <v>1555</v>
      </c>
      <c r="Z33" s="185" t="s">
        <v>1555</v>
      </c>
      <c r="AA33" s="185" t="s">
        <v>1627</v>
      </c>
      <c r="AB33" s="185" t="s">
        <v>1627</v>
      </c>
      <c r="AC33" s="185" t="s">
        <v>1554</v>
      </c>
      <c r="AD33" s="185" t="s">
        <v>1479</v>
      </c>
      <c r="AE33" s="185"/>
      <c r="AF33" s="363"/>
      <c r="AG33" s="33"/>
      <c r="AH33" s="33"/>
      <c r="AI33" s="33"/>
      <c r="AJ33" s="33"/>
      <c r="AK33" s="33"/>
      <c r="AL33" s="33"/>
      <c r="AM33" s="33"/>
      <c r="AN33" s="33"/>
      <c r="AO33" s="33"/>
      <c r="AP33" s="33"/>
      <c r="AQ33" s="33"/>
      <c r="AR33" s="33"/>
      <c r="AS33" s="33"/>
      <c r="AT33" s="33"/>
      <c r="AU33" s="33"/>
      <c r="AV33" s="33"/>
      <c r="AW33" s="33"/>
      <c r="AX33" s="33"/>
      <c r="AY33" s="33"/>
      <c r="AZ33" s="33"/>
      <c r="BA33" s="266" t="s">
        <v>1349</v>
      </c>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row>
    <row r="34" spans="1:101" s="369" customFormat="1" ht="150">
      <c r="A34" s="370">
        <v>28</v>
      </c>
      <c r="B34" s="266"/>
      <c r="C34" s="266"/>
      <c r="D34" s="266"/>
      <c r="E34" s="266" t="s">
        <v>0</v>
      </c>
      <c r="F34" s="371" t="s">
        <v>1628</v>
      </c>
      <c r="G34" s="372" t="s">
        <v>1629</v>
      </c>
      <c r="H34" s="185" t="s">
        <v>3444</v>
      </c>
      <c r="I34" s="185" t="s">
        <v>1631</v>
      </c>
      <c r="J34" s="185" t="s">
        <v>1632</v>
      </c>
      <c r="K34" s="185" t="s">
        <v>3445</v>
      </c>
      <c r="L34" s="265" t="s">
        <v>3714</v>
      </c>
      <c r="M34" s="185" t="s">
        <v>3715</v>
      </c>
      <c r="N34" s="185" t="s">
        <v>3446</v>
      </c>
      <c r="O34" s="265" t="s">
        <v>3716</v>
      </c>
      <c r="P34" s="185" t="s">
        <v>3685</v>
      </c>
      <c r="Q34" s="266" t="s">
        <v>1551</v>
      </c>
      <c r="R34" s="185" t="s">
        <v>1557</v>
      </c>
      <c r="S34" s="185" t="s">
        <v>1558</v>
      </c>
      <c r="T34" s="185" t="s">
        <v>1633</v>
      </c>
      <c r="U34" s="185" t="s">
        <v>1538</v>
      </c>
      <c r="V34" s="185" t="s">
        <v>1633</v>
      </c>
      <c r="W34" s="185" t="s">
        <v>1634</v>
      </c>
      <c r="X34" s="185" t="s">
        <v>1538</v>
      </c>
      <c r="Y34" s="185" t="s">
        <v>1555</v>
      </c>
      <c r="Z34" s="185" t="s">
        <v>1555</v>
      </c>
      <c r="AA34" s="185" t="s">
        <v>1634</v>
      </c>
      <c r="AB34" s="185" t="s">
        <v>1634</v>
      </c>
      <c r="AC34" s="185" t="s">
        <v>1554</v>
      </c>
      <c r="AD34" s="185" t="s">
        <v>1479</v>
      </c>
      <c r="AE34" s="185"/>
      <c r="AF34" s="363"/>
      <c r="AG34" s="33"/>
      <c r="AH34" s="33"/>
      <c r="AI34" s="33"/>
      <c r="AJ34" s="33"/>
      <c r="AK34" s="33"/>
      <c r="AL34" s="33"/>
      <c r="AM34" s="33"/>
      <c r="AN34" s="33"/>
      <c r="AO34" s="33"/>
      <c r="AP34" s="33"/>
      <c r="AQ34" s="33"/>
      <c r="AR34" s="33"/>
      <c r="AS34" s="33"/>
      <c r="AT34" s="33"/>
      <c r="AU34" s="33"/>
      <c r="AV34" s="33"/>
      <c r="AW34" s="33"/>
      <c r="AX34" s="33"/>
      <c r="AY34" s="33"/>
      <c r="AZ34" s="33"/>
      <c r="BA34" s="266" t="s">
        <v>1349</v>
      </c>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row>
    <row r="35" spans="1:101" s="369" customFormat="1" ht="150">
      <c r="A35" s="370">
        <v>29</v>
      </c>
      <c r="B35" s="266"/>
      <c r="C35" s="266"/>
      <c r="D35" s="266"/>
      <c r="E35" s="266" t="s">
        <v>0</v>
      </c>
      <c r="F35" s="371" t="s">
        <v>1635</v>
      </c>
      <c r="G35" s="372" t="s">
        <v>1636</v>
      </c>
      <c r="H35" s="185" t="s">
        <v>3447</v>
      </c>
      <c r="I35" s="185" t="s">
        <v>1638</v>
      </c>
      <c r="J35" s="185" t="s">
        <v>1639</v>
      </c>
      <c r="K35" s="185" t="s">
        <v>3448</v>
      </c>
      <c r="L35" s="265" t="s">
        <v>3717</v>
      </c>
      <c r="M35" s="185" t="s">
        <v>3718</v>
      </c>
      <c r="N35" s="185" t="s">
        <v>3449</v>
      </c>
      <c r="O35" s="265" t="s">
        <v>3719</v>
      </c>
      <c r="P35" s="185" t="s">
        <v>3685</v>
      </c>
      <c r="Q35" s="266" t="s">
        <v>1551</v>
      </c>
      <c r="R35" s="185" t="s">
        <v>1557</v>
      </c>
      <c r="S35" s="185" t="s">
        <v>1558</v>
      </c>
      <c r="T35" s="185" t="s">
        <v>1640</v>
      </c>
      <c r="U35" s="185" t="s">
        <v>1538</v>
      </c>
      <c r="V35" s="185" t="s">
        <v>1640</v>
      </c>
      <c r="W35" s="185" t="s">
        <v>1641</v>
      </c>
      <c r="X35" s="185" t="s">
        <v>1538</v>
      </c>
      <c r="Y35" s="185" t="s">
        <v>1555</v>
      </c>
      <c r="Z35" s="185" t="s">
        <v>1555</v>
      </c>
      <c r="AA35" s="185" t="s">
        <v>1641</v>
      </c>
      <c r="AB35" s="185" t="s">
        <v>1641</v>
      </c>
      <c r="AC35" s="185" t="s">
        <v>1554</v>
      </c>
      <c r="AD35" s="185" t="s">
        <v>1479</v>
      </c>
      <c r="AE35" s="185"/>
      <c r="AF35" s="363"/>
      <c r="AG35" s="33"/>
      <c r="AH35" s="33"/>
      <c r="AI35" s="33"/>
      <c r="AJ35" s="33"/>
      <c r="AK35" s="33"/>
      <c r="AL35" s="33"/>
      <c r="AM35" s="33"/>
      <c r="AN35" s="33"/>
      <c r="AO35" s="33"/>
      <c r="AP35" s="33"/>
      <c r="AQ35" s="33"/>
      <c r="AR35" s="33"/>
      <c r="AS35" s="33"/>
      <c r="AT35" s="33"/>
      <c r="AU35" s="33"/>
      <c r="AV35" s="33"/>
      <c r="AW35" s="33"/>
      <c r="AX35" s="33"/>
      <c r="AY35" s="33"/>
      <c r="AZ35" s="33"/>
      <c r="BA35" s="266" t="s">
        <v>1349</v>
      </c>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row>
    <row r="36" spans="1:101" s="369" customFormat="1" ht="150">
      <c r="A36" s="370">
        <v>30</v>
      </c>
      <c r="B36" s="266"/>
      <c r="C36" s="266"/>
      <c r="D36" s="266"/>
      <c r="E36" s="373" t="s">
        <v>3675</v>
      </c>
      <c r="F36" s="371" t="s">
        <v>3607</v>
      </c>
      <c r="G36" s="372" t="s">
        <v>3608</v>
      </c>
      <c r="H36" s="185" t="s">
        <v>3609</v>
      </c>
      <c r="I36" s="185" t="s">
        <v>3799</v>
      </c>
      <c r="J36" s="185" t="s">
        <v>3800</v>
      </c>
      <c r="K36" s="185" t="s">
        <v>3801</v>
      </c>
      <c r="L36" s="185" t="s">
        <v>3802</v>
      </c>
      <c r="M36" s="185" t="s">
        <v>3803</v>
      </c>
      <c r="N36" s="185" t="s">
        <v>3647</v>
      </c>
      <c r="O36" s="185" t="s">
        <v>3648</v>
      </c>
      <c r="P36" s="185" t="s">
        <v>3649</v>
      </c>
      <c r="Q36" s="266" t="s">
        <v>1556</v>
      </c>
      <c r="R36" s="185" t="s">
        <v>1557</v>
      </c>
      <c r="S36" s="185" t="s">
        <v>1558</v>
      </c>
      <c r="T36" s="185" t="s">
        <v>3804</v>
      </c>
      <c r="U36" s="185" t="s">
        <v>1538</v>
      </c>
      <c r="V36" s="185" t="s">
        <v>3804</v>
      </c>
      <c r="W36" s="185" t="s">
        <v>1565</v>
      </c>
      <c r="X36" s="185" t="s">
        <v>1538</v>
      </c>
      <c r="Y36" s="185" t="s">
        <v>1555</v>
      </c>
      <c r="Z36" s="185" t="s">
        <v>1555</v>
      </c>
      <c r="AA36" s="185" t="s">
        <v>1565</v>
      </c>
      <c r="AB36" s="185" t="s">
        <v>1565</v>
      </c>
      <c r="AC36" s="185" t="s">
        <v>1554</v>
      </c>
      <c r="AD36" s="185" t="s">
        <v>1479</v>
      </c>
      <c r="AE36" s="185"/>
      <c r="AF36" s="363"/>
      <c r="AG36" s="33"/>
      <c r="AH36" s="33"/>
      <c r="AI36" s="33"/>
      <c r="AJ36" s="33"/>
      <c r="AK36" s="33"/>
      <c r="AL36" s="33"/>
      <c r="AM36" s="33"/>
      <c r="AN36" s="33"/>
      <c r="AO36" s="33"/>
      <c r="AP36" s="33"/>
      <c r="AQ36" s="33"/>
      <c r="AR36" s="33"/>
      <c r="AS36" s="33"/>
      <c r="AT36" s="33"/>
      <c r="AU36" s="33"/>
      <c r="AV36" s="33"/>
      <c r="AW36" s="33"/>
      <c r="AX36" s="33"/>
      <c r="AY36" s="33"/>
      <c r="AZ36" s="33"/>
      <c r="BA36" s="266" t="s">
        <v>1349</v>
      </c>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row>
    <row r="37" spans="1:101" s="369" customFormat="1" ht="150">
      <c r="A37" s="370">
        <v>31</v>
      </c>
      <c r="B37" s="266"/>
      <c r="C37" s="266"/>
      <c r="D37" s="266"/>
      <c r="E37" s="373" t="s">
        <v>3675</v>
      </c>
      <c r="F37" s="371" t="s">
        <v>3610</v>
      </c>
      <c r="G37" s="372" t="s">
        <v>3611</v>
      </c>
      <c r="H37" s="185" t="s">
        <v>3612</v>
      </c>
      <c r="I37" s="185" t="s">
        <v>3805</v>
      </c>
      <c r="J37" s="185" t="s">
        <v>3806</v>
      </c>
      <c r="K37" s="185" t="s">
        <v>3801</v>
      </c>
      <c r="L37" s="185" t="s">
        <v>3802</v>
      </c>
      <c r="M37" s="185" t="s">
        <v>3803</v>
      </c>
      <c r="N37" s="185" t="s">
        <v>3647</v>
      </c>
      <c r="O37" s="185" t="s">
        <v>3648</v>
      </c>
      <c r="P37" s="185" t="s">
        <v>3649</v>
      </c>
      <c r="Q37" s="266" t="s">
        <v>1556</v>
      </c>
      <c r="R37" s="185" t="s">
        <v>1557</v>
      </c>
      <c r="S37" s="185" t="s">
        <v>1558</v>
      </c>
      <c r="T37" s="185" t="s">
        <v>3807</v>
      </c>
      <c r="U37" s="185" t="s">
        <v>1538</v>
      </c>
      <c r="V37" s="185" t="s">
        <v>3807</v>
      </c>
      <c r="W37" s="185" t="s">
        <v>1572</v>
      </c>
      <c r="X37" s="185" t="s">
        <v>1538</v>
      </c>
      <c r="Y37" s="185" t="s">
        <v>1555</v>
      </c>
      <c r="Z37" s="185" t="s">
        <v>1555</v>
      </c>
      <c r="AA37" s="185" t="s">
        <v>1572</v>
      </c>
      <c r="AB37" s="185" t="s">
        <v>1572</v>
      </c>
      <c r="AC37" s="185" t="s">
        <v>1554</v>
      </c>
      <c r="AD37" s="185" t="s">
        <v>1479</v>
      </c>
      <c r="AE37" s="185"/>
      <c r="AF37" s="363"/>
      <c r="AG37" s="33"/>
      <c r="AH37" s="33"/>
      <c r="AI37" s="33"/>
      <c r="AJ37" s="33"/>
      <c r="AK37" s="33"/>
      <c r="AL37" s="33"/>
      <c r="AM37" s="33"/>
      <c r="AN37" s="33"/>
      <c r="AO37" s="33"/>
      <c r="AP37" s="33"/>
      <c r="AQ37" s="33"/>
      <c r="AR37" s="33"/>
      <c r="AS37" s="33"/>
      <c r="AT37" s="33"/>
      <c r="AU37" s="33"/>
      <c r="AV37" s="33"/>
      <c r="AW37" s="33"/>
      <c r="AX37" s="33"/>
      <c r="AY37" s="33"/>
      <c r="AZ37" s="33"/>
      <c r="BA37" s="266" t="s">
        <v>1349</v>
      </c>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row>
    <row r="38" spans="1:101" s="369" customFormat="1" ht="150">
      <c r="A38" s="370">
        <v>32</v>
      </c>
      <c r="B38" s="266"/>
      <c r="C38" s="266"/>
      <c r="D38" s="266"/>
      <c r="E38" s="373" t="s">
        <v>3675</v>
      </c>
      <c r="F38" s="371" t="s">
        <v>3613</v>
      </c>
      <c r="G38" s="372" t="s">
        <v>3614</v>
      </c>
      <c r="H38" s="185" t="s">
        <v>3615</v>
      </c>
      <c r="I38" s="185" t="s">
        <v>3808</v>
      </c>
      <c r="J38" s="185" t="s">
        <v>3809</v>
      </c>
      <c r="K38" s="185" t="s">
        <v>3801</v>
      </c>
      <c r="L38" s="185" t="s">
        <v>3802</v>
      </c>
      <c r="M38" s="185" t="s">
        <v>3803</v>
      </c>
      <c r="N38" s="185" t="s">
        <v>3647</v>
      </c>
      <c r="O38" s="185" t="s">
        <v>3648</v>
      </c>
      <c r="P38" s="185" t="s">
        <v>3649</v>
      </c>
      <c r="Q38" s="266" t="s">
        <v>1556</v>
      </c>
      <c r="R38" s="185" t="s">
        <v>1557</v>
      </c>
      <c r="S38" s="185" t="s">
        <v>1558</v>
      </c>
      <c r="T38" s="185" t="s">
        <v>3810</v>
      </c>
      <c r="U38" s="185" t="s">
        <v>1538</v>
      </c>
      <c r="V38" s="185" t="s">
        <v>3810</v>
      </c>
      <c r="W38" s="185" t="s">
        <v>1579</v>
      </c>
      <c r="X38" s="185" t="s">
        <v>1538</v>
      </c>
      <c r="Y38" s="185" t="s">
        <v>1555</v>
      </c>
      <c r="Z38" s="185" t="s">
        <v>1555</v>
      </c>
      <c r="AA38" s="185" t="s">
        <v>1579</v>
      </c>
      <c r="AB38" s="185" t="s">
        <v>1579</v>
      </c>
      <c r="AC38" s="185" t="s">
        <v>1554</v>
      </c>
      <c r="AD38" s="185" t="s">
        <v>1479</v>
      </c>
      <c r="AE38" s="185"/>
      <c r="AF38" s="363"/>
      <c r="AG38" s="33"/>
      <c r="AH38" s="33"/>
      <c r="AI38" s="33"/>
      <c r="AJ38" s="33"/>
      <c r="AK38" s="33"/>
      <c r="AL38" s="33"/>
      <c r="AM38" s="33"/>
      <c r="AN38" s="33"/>
      <c r="AO38" s="33"/>
      <c r="AP38" s="33"/>
      <c r="AQ38" s="33"/>
      <c r="AR38" s="33"/>
      <c r="AS38" s="33"/>
      <c r="AT38" s="33"/>
      <c r="AU38" s="33"/>
      <c r="AV38" s="33"/>
      <c r="AW38" s="33"/>
      <c r="AX38" s="33"/>
      <c r="AY38" s="33"/>
      <c r="AZ38" s="33"/>
      <c r="BA38" s="266" t="s">
        <v>1349</v>
      </c>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row>
    <row r="39" spans="1:101" s="369" customFormat="1" ht="150">
      <c r="A39" s="370">
        <v>33</v>
      </c>
      <c r="B39" s="266"/>
      <c r="C39" s="266"/>
      <c r="D39" s="266"/>
      <c r="E39" s="373" t="s">
        <v>3675</v>
      </c>
      <c r="F39" s="371" t="s">
        <v>3616</v>
      </c>
      <c r="G39" s="372" t="s">
        <v>3617</v>
      </c>
      <c r="H39" s="185" t="s">
        <v>3618</v>
      </c>
      <c r="I39" s="185" t="s">
        <v>3811</v>
      </c>
      <c r="J39" s="185" t="s">
        <v>3812</v>
      </c>
      <c r="K39" s="185" t="s">
        <v>3801</v>
      </c>
      <c r="L39" s="185" t="s">
        <v>3802</v>
      </c>
      <c r="M39" s="185" t="s">
        <v>3803</v>
      </c>
      <c r="N39" s="185" t="s">
        <v>3647</v>
      </c>
      <c r="O39" s="185" t="s">
        <v>3648</v>
      </c>
      <c r="P39" s="185" t="s">
        <v>3649</v>
      </c>
      <c r="Q39" s="266" t="s">
        <v>1556</v>
      </c>
      <c r="R39" s="185" t="s">
        <v>1557</v>
      </c>
      <c r="S39" s="185" t="s">
        <v>1558</v>
      </c>
      <c r="T39" s="185" t="s">
        <v>3813</v>
      </c>
      <c r="U39" s="185" t="s">
        <v>1538</v>
      </c>
      <c r="V39" s="185" t="s">
        <v>3813</v>
      </c>
      <c r="W39" s="185" t="s">
        <v>1585</v>
      </c>
      <c r="X39" s="185" t="s">
        <v>1538</v>
      </c>
      <c r="Y39" s="185" t="s">
        <v>1555</v>
      </c>
      <c r="Z39" s="185" t="s">
        <v>1555</v>
      </c>
      <c r="AA39" s="185" t="s">
        <v>1585</v>
      </c>
      <c r="AB39" s="185" t="s">
        <v>1585</v>
      </c>
      <c r="AC39" s="185" t="s">
        <v>1554</v>
      </c>
      <c r="AD39" s="185" t="s">
        <v>1479</v>
      </c>
      <c r="AE39" s="185"/>
      <c r="AF39" s="363"/>
      <c r="AG39" s="33"/>
      <c r="AH39" s="33"/>
      <c r="AI39" s="33"/>
      <c r="AJ39" s="33"/>
      <c r="AK39" s="33"/>
      <c r="AL39" s="33"/>
      <c r="AM39" s="33"/>
      <c r="AN39" s="33"/>
      <c r="AO39" s="33"/>
      <c r="AP39" s="33"/>
      <c r="AQ39" s="33"/>
      <c r="AR39" s="33"/>
      <c r="AS39" s="33"/>
      <c r="AT39" s="33"/>
      <c r="AU39" s="33"/>
      <c r="AV39" s="33"/>
      <c r="AW39" s="33"/>
      <c r="AX39" s="33"/>
      <c r="AY39" s="33"/>
      <c r="AZ39" s="33"/>
      <c r="BA39" s="266" t="s">
        <v>1349</v>
      </c>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row>
    <row r="40" spans="1:101" s="369" customFormat="1" ht="150">
      <c r="A40" s="370">
        <v>34</v>
      </c>
      <c r="B40" s="266"/>
      <c r="C40" s="266"/>
      <c r="D40" s="266"/>
      <c r="E40" s="373" t="s">
        <v>3675</v>
      </c>
      <c r="F40" s="371" t="s">
        <v>3619</v>
      </c>
      <c r="G40" s="372" t="s">
        <v>3620</v>
      </c>
      <c r="H40" s="185" t="s">
        <v>3621</v>
      </c>
      <c r="I40" s="185" t="s">
        <v>3814</v>
      </c>
      <c r="J40" s="185" t="s">
        <v>3815</v>
      </c>
      <c r="K40" s="185" t="s">
        <v>3801</v>
      </c>
      <c r="L40" s="185" t="s">
        <v>3802</v>
      </c>
      <c r="M40" s="185" t="s">
        <v>3803</v>
      </c>
      <c r="N40" s="185" t="s">
        <v>3647</v>
      </c>
      <c r="O40" s="185" t="s">
        <v>3648</v>
      </c>
      <c r="P40" s="185" t="s">
        <v>3649</v>
      </c>
      <c r="Q40" s="266" t="s">
        <v>1556</v>
      </c>
      <c r="R40" s="185" t="s">
        <v>1557</v>
      </c>
      <c r="S40" s="185" t="s">
        <v>1558</v>
      </c>
      <c r="T40" s="185" t="s">
        <v>3816</v>
      </c>
      <c r="U40" s="185" t="s">
        <v>1538</v>
      </c>
      <c r="V40" s="185" t="s">
        <v>3816</v>
      </c>
      <c r="W40" s="185" t="s">
        <v>1592</v>
      </c>
      <c r="X40" s="185" t="s">
        <v>1538</v>
      </c>
      <c r="Y40" s="185" t="s">
        <v>1555</v>
      </c>
      <c r="Z40" s="185" t="s">
        <v>1555</v>
      </c>
      <c r="AA40" s="185" t="s">
        <v>1592</v>
      </c>
      <c r="AB40" s="185" t="s">
        <v>1592</v>
      </c>
      <c r="AC40" s="185" t="s">
        <v>1554</v>
      </c>
      <c r="AD40" s="185" t="s">
        <v>1479</v>
      </c>
      <c r="AE40" s="185"/>
      <c r="AF40" s="363"/>
      <c r="AG40" s="33"/>
      <c r="AH40" s="33"/>
      <c r="AI40" s="33"/>
      <c r="AJ40" s="33"/>
      <c r="AK40" s="33"/>
      <c r="AL40" s="33"/>
      <c r="AM40" s="33"/>
      <c r="AN40" s="33"/>
      <c r="AO40" s="33"/>
      <c r="AP40" s="33"/>
      <c r="AQ40" s="33"/>
      <c r="AR40" s="33"/>
      <c r="AS40" s="33"/>
      <c r="AT40" s="33"/>
      <c r="AU40" s="33"/>
      <c r="AV40" s="33"/>
      <c r="AW40" s="33"/>
      <c r="AX40" s="33"/>
      <c r="AY40" s="33"/>
      <c r="AZ40" s="33"/>
      <c r="BA40" s="266" t="s">
        <v>1349</v>
      </c>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row>
    <row r="41" spans="1:101" s="369" customFormat="1" ht="150">
      <c r="A41" s="370">
        <v>35</v>
      </c>
      <c r="B41" s="266"/>
      <c r="C41" s="266"/>
      <c r="D41" s="266"/>
      <c r="E41" s="373" t="s">
        <v>3675</v>
      </c>
      <c r="F41" s="371" t="s">
        <v>3622</v>
      </c>
      <c r="G41" s="372" t="s">
        <v>3623</v>
      </c>
      <c r="H41" s="185" t="s">
        <v>3624</v>
      </c>
      <c r="I41" s="185" t="s">
        <v>3817</v>
      </c>
      <c r="J41" s="185" t="s">
        <v>3818</v>
      </c>
      <c r="K41" s="185" t="s">
        <v>3801</v>
      </c>
      <c r="L41" s="185" t="s">
        <v>3802</v>
      </c>
      <c r="M41" s="185" t="s">
        <v>3803</v>
      </c>
      <c r="N41" s="185" t="s">
        <v>3647</v>
      </c>
      <c r="O41" s="185" t="s">
        <v>3648</v>
      </c>
      <c r="P41" s="185" t="s">
        <v>3649</v>
      </c>
      <c r="Q41" s="266" t="s">
        <v>1556</v>
      </c>
      <c r="R41" s="185" t="s">
        <v>1557</v>
      </c>
      <c r="S41" s="185" t="s">
        <v>1558</v>
      </c>
      <c r="T41" s="185" t="s">
        <v>3819</v>
      </c>
      <c r="U41" s="185" t="s">
        <v>1538</v>
      </c>
      <c r="V41" s="185" t="s">
        <v>3819</v>
      </c>
      <c r="W41" s="185" t="s">
        <v>1599</v>
      </c>
      <c r="X41" s="185" t="s">
        <v>1538</v>
      </c>
      <c r="Y41" s="185" t="s">
        <v>1555</v>
      </c>
      <c r="Z41" s="185" t="s">
        <v>1555</v>
      </c>
      <c r="AA41" s="185" t="s">
        <v>1599</v>
      </c>
      <c r="AB41" s="185" t="s">
        <v>1599</v>
      </c>
      <c r="AC41" s="185" t="s">
        <v>1554</v>
      </c>
      <c r="AD41" s="185" t="s">
        <v>1479</v>
      </c>
      <c r="AE41" s="185"/>
      <c r="AF41" s="363"/>
      <c r="AG41" s="33"/>
      <c r="AH41" s="33"/>
      <c r="AI41" s="33"/>
      <c r="AJ41" s="33"/>
      <c r="AK41" s="33"/>
      <c r="AL41" s="33"/>
      <c r="AM41" s="33"/>
      <c r="AN41" s="33"/>
      <c r="AO41" s="33"/>
      <c r="AP41" s="33"/>
      <c r="AQ41" s="33"/>
      <c r="AR41" s="33"/>
      <c r="AS41" s="33"/>
      <c r="AT41" s="33"/>
      <c r="AU41" s="33"/>
      <c r="AV41" s="33"/>
      <c r="AW41" s="33"/>
      <c r="AX41" s="33"/>
      <c r="AY41" s="33"/>
      <c r="AZ41" s="33"/>
      <c r="BA41" s="266" t="s">
        <v>1349</v>
      </c>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row>
    <row r="42" spans="1:101" s="369" customFormat="1" ht="150">
      <c r="A42" s="370">
        <v>36</v>
      </c>
      <c r="B42" s="266"/>
      <c r="C42" s="266"/>
      <c r="D42" s="266"/>
      <c r="E42" s="373" t="s">
        <v>3675</v>
      </c>
      <c r="F42" s="371" t="s">
        <v>3625</v>
      </c>
      <c r="G42" s="372" t="s">
        <v>3626</v>
      </c>
      <c r="H42" s="185" t="s">
        <v>3627</v>
      </c>
      <c r="I42" s="185" t="s">
        <v>3820</v>
      </c>
      <c r="J42" s="185" t="s">
        <v>3821</v>
      </c>
      <c r="K42" s="185" t="s">
        <v>3801</v>
      </c>
      <c r="L42" s="185" t="s">
        <v>3802</v>
      </c>
      <c r="M42" s="185" t="s">
        <v>3803</v>
      </c>
      <c r="N42" s="185" t="s">
        <v>3647</v>
      </c>
      <c r="O42" s="185" t="s">
        <v>3648</v>
      </c>
      <c r="P42" s="185" t="s">
        <v>3649</v>
      </c>
      <c r="Q42" s="266" t="s">
        <v>1556</v>
      </c>
      <c r="R42" s="185" t="s">
        <v>1557</v>
      </c>
      <c r="S42" s="185" t="s">
        <v>1558</v>
      </c>
      <c r="T42" s="185" t="s">
        <v>3822</v>
      </c>
      <c r="U42" s="185" t="s">
        <v>1538</v>
      </c>
      <c r="V42" s="185" t="s">
        <v>3822</v>
      </c>
      <c r="W42" s="185" t="s">
        <v>1606</v>
      </c>
      <c r="X42" s="185" t="s">
        <v>1538</v>
      </c>
      <c r="Y42" s="185" t="s">
        <v>1555</v>
      </c>
      <c r="Z42" s="185" t="s">
        <v>1555</v>
      </c>
      <c r="AA42" s="185" t="s">
        <v>1606</v>
      </c>
      <c r="AB42" s="185" t="s">
        <v>1606</v>
      </c>
      <c r="AC42" s="185" t="s">
        <v>1554</v>
      </c>
      <c r="AD42" s="185" t="s">
        <v>1479</v>
      </c>
      <c r="AE42" s="185"/>
      <c r="AF42" s="363"/>
      <c r="AG42" s="33"/>
      <c r="AH42" s="33"/>
      <c r="AI42" s="33"/>
      <c r="AJ42" s="33"/>
      <c r="AK42" s="33"/>
      <c r="AL42" s="33"/>
      <c r="AM42" s="33"/>
      <c r="AN42" s="33"/>
      <c r="AO42" s="33"/>
      <c r="AP42" s="33"/>
      <c r="AQ42" s="33"/>
      <c r="AR42" s="33"/>
      <c r="AS42" s="33"/>
      <c r="AT42" s="33"/>
      <c r="AU42" s="33"/>
      <c r="AV42" s="33"/>
      <c r="AW42" s="33"/>
      <c r="AX42" s="33"/>
      <c r="AY42" s="33"/>
      <c r="AZ42" s="33"/>
      <c r="BA42" s="266" t="s">
        <v>1349</v>
      </c>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row>
    <row r="43" spans="1:101" ht="150">
      <c r="A43" s="374">
        <v>37</v>
      </c>
      <c r="B43" s="375"/>
      <c r="C43" s="375"/>
      <c r="D43" s="375"/>
      <c r="E43" s="373" t="s">
        <v>3675</v>
      </c>
      <c r="F43" s="376" t="s">
        <v>3628</v>
      </c>
      <c r="G43" s="377" t="s">
        <v>3629</v>
      </c>
      <c r="H43" s="378" t="s">
        <v>3630</v>
      </c>
      <c r="I43" s="378" t="s">
        <v>3823</v>
      </c>
      <c r="J43" s="378" t="s">
        <v>3824</v>
      </c>
      <c r="K43" s="378" t="s">
        <v>3801</v>
      </c>
      <c r="L43" s="378" t="s">
        <v>3802</v>
      </c>
      <c r="M43" s="378" t="s">
        <v>3803</v>
      </c>
      <c r="N43" s="378" t="s">
        <v>3647</v>
      </c>
      <c r="O43" s="185" t="s">
        <v>3648</v>
      </c>
      <c r="P43" s="185" t="s">
        <v>3649</v>
      </c>
      <c r="Q43" s="266" t="s">
        <v>1556</v>
      </c>
      <c r="R43" s="185" t="s">
        <v>1557</v>
      </c>
      <c r="S43" s="185" t="s">
        <v>1558</v>
      </c>
      <c r="T43" s="185" t="s">
        <v>3825</v>
      </c>
      <c r="U43" s="185" t="s">
        <v>1538</v>
      </c>
      <c r="V43" s="185" t="s">
        <v>3825</v>
      </c>
      <c r="W43" s="185" t="s">
        <v>1613</v>
      </c>
      <c r="X43" s="185" t="s">
        <v>1538</v>
      </c>
      <c r="Y43" s="185" t="s">
        <v>1555</v>
      </c>
      <c r="Z43" s="185" t="s">
        <v>1555</v>
      </c>
      <c r="AA43" s="185" t="s">
        <v>1613</v>
      </c>
      <c r="AB43" s="185" t="s">
        <v>1613</v>
      </c>
      <c r="AC43" s="185" t="s">
        <v>1554</v>
      </c>
      <c r="AD43" s="185" t="s">
        <v>1479</v>
      </c>
      <c r="AE43" s="185"/>
      <c r="AF43" s="363"/>
      <c r="BA43" s="266" t="s">
        <v>1349</v>
      </c>
    </row>
    <row r="44" spans="1:101" s="369" customFormat="1" ht="150">
      <c r="A44" s="370">
        <v>38</v>
      </c>
      <c r="B44" s="266"/>
      <c r="C44" s="266"/>
      <c r="D44" s="266"/>
      <c r="E44" s="373" t="s">
        <v>3675</v>
      </c>
      <c r="F44" s="371" t="s">
        <v>3631</v>
      </c>
      <c r="G44" s="372" t="s">
        <v>3632</v>
      </c>
      <c r="H44" s="185" t="s">
        <v>3633</v>
      </c>
      <c r="I44" s="185" t="s">
        <v>3826</v>
      </c>
      <c r="J44" s="185" t="s">
        <v>3827</v>
      </c>
      <c r="K44" s="185" t="s">
        <v>3801</v>
      </c>
      <c r="L44" s="185" t="s">
        <v>3802</v>
      </c>
      <c r="M44" s="185" t="s">
        <v>3803</v>
      </c>
      <c r="N44" s="185" t="s">
        <v>3647</v>
      </c>
      <c r="O44" s="185" t="s">
        <v>3648</v>
      </c>
      <c r="P44" s="185" t="s">
        <v>3649</v>
      </c>
      <c r="Q44" s="266" t="s">
        <v>1551</v>
      </c>
      <c r="R44" s="185" t="s">
        <v>1557</v>
      </c>
      <c r="S44" s="185" t="s">
        <v>1558</v>
      </c>
      <c r="T44" s="185" t="s">
        <v>3828</v>
      </c>
      <c r="U44" s="185" t="s">
        <v>1538</v>
      </c>
      <c r="V44" s="185" t="s">
        <v>3828</v>
      </c>
      <c r="W44" s="185" t="s">
        <v>1620</v>
      </c>
      <c r="X44" s="185" t="s">
        <v>1538</v>
      </c>
      <c r="Y44" s="185" t="s">
        <v>1555</v>
      </c>
      <c r="Z44" s="185" t="s">
        <v>1555</v>
      </c>
      <c r="AA44" s="185" t="s">
        <v>1620</v>
      </c>
      <c r="AB44" s="185" t="s">
        <v>1620</v>
      </c>
      <c r="AC44" s="185" t="s">
        <v>1554</v>
      </c>
      <c r="AD44" s="185" t="s">
        <v>1479</v>
      </c>
      <c r="AE44" s="185"/>
      <c r="AF44" s="363"/>
      <c r="AG44" s="33"/>
      <c r="AH44" s="33"/>
      <c r="AI44" s="33"/>
      <c r="AJ44" s="33"/>
      <c r="AK44" s="33"/>
      <c r="AL44" s="33"/>
      <c r="AM44" s="33"/>
      <c r="AN44" s="33"/>
      <c r="AO44" s="33"/>
      <c r="AP44" s="33"/>
      <c r="AQ44" s="33"/>
      <c r="AR44" s="33"/>
      <c r="AS44" s="33"/>
      <c r="AT44" s="33"/>
      <c r="AU44" s="33"/>
      <c r="AV44" s="33"/>
      <c r="AW44" s="33"/>
      <c r="AX44" s="33"/>
      <c r="AY44" s="33"/>
      <c r="AZ44" s="33"/>
      <c r="BA44" s="266" t="s">
        <v>1349</v>
      </c>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row>
    <row r="45" spans="1:101" s="369" customFormat="1" ht="150">
      <c r="A45" s="370">
        <v>39</v>
      </c>
      <c r="B45" s="266"/>
      <c r="C45" s="266"/>
      <c r="D45" s="266"/>
      <c r="E45" s="373" t="s">
        <v>3675</v>
      </c>
      <c r="F45" s="371" t="s">
        <v>3634</v>
      </c>
      <c r="G45" s="185" t="s">
        <v>3635</v>
      </c>
      <c r="H45" s="185" t="s">
        <v>3636</v>
      </c>
      <c r="I45" s="185" t="s">
        <v>3829</v>
      </c>
      <c r="J45" s="185" t="s">
        <v>3830</v>
      </c>
      <c r="K45" s="185" t="s">
        <v>3801</v>
      </c>
      <c r="L45" s="185" t="s">
        <v>3802</v>
      </c>
      <c r="M45" s="185" t="s">
        <v>3803</v>
      </c>
      <c r="N45" s="185" t="s">
        <v>3647</v>
      </c>
      <c r="O45" s="185" t="s">
        <v>3648</v>
      </c>
      <c r="P45" s="185" t="s">
        <v>3649</v>
      </c>
      <c r="Q45" s="266" t="s">
        <v>1551</v>
      </c>
      <c r="R45" s="185" t="s">
        <v>1557</v>
      </c>
      <c r="S45" s="185" t="s">
        <v>1558</v>
      </c>
      <c r="T45" s="185" t="s">
        <v>3831</v>
      </c>
      <c r="U45" s="185" t="s">
        <v>1538</v>
      </c>
      <c r="V45" s="185" t="s">
        <v>3831</v>
      </c>
      <c r="W45" s="185" t="s">
        <v>1627</v>
      </c>
      <c r="X45" s="185" t="s">
        <v>1538</v>
      </c>
      <c r="Y45" s="185" t="s">
        <v>1555</v>
      </c>
      <c r="Z45" s="185" t="s">
        <v>1555</v>
      </c>
      <c r="AA45" s="185" t="s">
        <v>1627</v>
      </c>
      <c r="AB45" s="185" t="s">
        <v>1627</v>
      </c>
      <c r="AC45" s="185" t="s">
        <v>1554</v>
      </c>
      <c r="AD45" s="185" t="s">
        <v>1479</v>
      </c>
      <c r="AE45" s="185"/>
      <c r="AF45" s="363"/>
      <c r="AG45" s="33"/>
      <c r="AH45" s="33"/>
      <c r="AI45" s="33"/>
      <c r="AJ45" s="33"/>
      <c r="AK45" s="33"/>
      <c r="AL45" s="33"/>
      <c r="AM45" s="33"/>
      <c r="AN45" s="33"/>
      <c r="AO45" s="33"/>
      <c r="AP45" s="33"/>
      <c r="AQ45" s="33"/>
      <c r="AR45" s="33"/>
      <c r="AS45" s="33"/>
      <c r="AT45" s="33"/>
      <c r="AU45" s="33"/>
      <c r="AV45" s="33"/>
      <c r="AW45" s="33"/>
      <c r="AX45" s="33"/>
      <c r="AY45" s="33"/>
      <c r="AZ45" s="33"/>
      <c r="BA45" s="266" t="s">
        <v>1349</v>
      </c>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row>
    <row r="46" spans="1:101" s="369" customFormat="1" ht="150">
      <c r="A46" s="370">
        <v>40</v>
      </c>
      <c r="B46" s="266"/>
      <c r="C46" s="266"/>
      <c r="D46" s="266"/>
      <c r="E46" s="373" t="s">
        <v>3675</v>
      </c>
      <c r="F46" s="371" t="s">
        <v>3637</v>
      </c>
      <c r="G46" s="372" t="s">
        <v>3638</v>
      </c>
      <c r="H46" s="185" t="s">
        <v>3639</v>
      </c>
      <c r="I46" s="185" t="s">
        <v>3832</v>
      </c>
      <c r="J46" s="185" t="s">
        <v>3833</v>
      </c>
      <c r="K46" s="185" t="s">
        <v>3801</v>
      </c>
      <c r="L46" s="185" t="s">
        <v>3802</v>
      </c>
      <c r="M46" s="185" t="s">
        <v>3803</v>
      </c>
      <c r="N46" s="185" t="s">
        <v>3647</v>
      </c>
      <c r="O46" s="185" t="s">
        <v>3648</v>
      </c>
      <c r="P46" s="185" t="s">
        <v>3649</v>
      </c>
      <c r="Q46" s="266" t="s">
        <v>1551</v>
      </c>
      <c r="R46" s="185" t="s">
        <v>1557</v>
      </c>
      <c r="S46" s="185" t="s">
        <v>1558</v>
      </c>
      <c r="T46" s="185" t="s">
        <v>3834</v>
      </c>
      <c r="U46" s="185" t="s">
        <v>1538</v>
      </c>
      <c r="V46" s="185" t="s">
        <v>3834</v>
      </c>
      <c r="W46" s="185" t="s">
        <v>1634</v>
      </c>
      <c r="X46" s="185" t="s">
        <v>1538</v>
      </c>
      <c r="Y46" s="185" t="s">
        <v>1555</v>
      </c>
      <c r="Z46" s="185" t="s">
        <v>1555</v>
      </c>
      <c r="AA46" s="185" t="s">
        <v>1634</v>
      </c>
      <c r="AB46" s="185" t="s">
        <v>1634</v>
      </c>
      <c r="AC46" s="185" t="s">
        <v>1554</v>
      </c>
      <c r="AD46" s="185" t="s">
        <v>1479</v>
      </c>
      <c r="AE46" s="185"/>
      <c r="AF46" s="363"/>
      <c r="AG46" s="33"/>
      <c r="AH46" s="33"/>
      <c r="AI46" s="33"/>
      <c r="AJ46" s="33"/>
      <c r="AK46" s="33"/>
      <c r="AL46" s="33"/>
      <c r="AM46" s="33"/>
      <c r="AN46" s="33"/>
      <c r="AO46" s="33"/>
      <c r="AP46" s="33"/>
      <c r="AQ46" s="33"/>
      <c r="AR46" s="33"/>
      <c r="AS46" s="33"/>
      <c r="AT46" s="33"/>
      <c r="AU46" s="33"/>
      <c r="AV46" s="33"/>
      <c r="AW46" s="33"/>
      <c r="AX46" s="33"/>
      <c r="AY46" s="33"/>
      <c r="AZ46" s="33"/>
      <c r="BA46" s="266" t="s">
        <v>1349</v>
      </c>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row>
    <row r="47" spans="1:101" s="369" customFormat="1" ht="150">
      <c r="A47" s="370">
        <v>41</v>
      </c>
      <c r="B47" s="266"/>
      <c r="C47" s="266"/>
      <c r="D47" s="266"/>
      <c r="E47" s="373" t="s">
        <v>3675</v>
      </c>
      <c r="F47" s="371" t="s">
        <v>3640</v>
      </c>
      <c r="G47" s="372" t="s">
        <v>3641</v>
      </c>
      <c r="H47" s="185" t="s">
        <v>3642</v>
      </c>
      <c r="I47" s="185" t="s">
        <v>3835</v>
      </c>
      <c r="J47" s="185" t="s">
        <v>3836</v>
      </c>
      <c r="K47" s="185" t="s">
        <v>3801</v>
      </c>
      <c r="L47" s="185" t="s">
        <v>3802</v>
      </c>
      <c r="M47" s="185" t="s">
        <v>3803</v>
      </c>
      <c r="N47" s="185" t="s">
        <v>3647</v>
      </c>
      <c r="O47" s="185" t="s">
        <v>3648</v>
      </c>
      <c r="P47" s="185" t="s">
        <v>3649</v>
      </c>
      <c r="Q47" s="266" t="s">
        <v>1551</v>
      </c>
      <c r="R47" s="185" t="s">
        <v>1557</v>
      </c>
      <c r="S47" s="185" t="s">
        <v>1558</v>
      </c>
      <c r="T47" s="185" t="s">
        <v>3837</v>
      </c>
      <c r="U47" s="185" t="s">
        <v>1538</v>
      </c>
      <c r="V47" s="185" t="s">
        <v>3837</v>
      </c>
      <c r="W47" s="185" t="s">
        <v>1641</v>
      </c>
      <c r="X47" s="185" t="s">
        <v>1538</v>
      </c>
      <c r="Y47" s="185" t="s">
        <v>1555</v>
      </c>
      <c r="Z47" s="185" t="s">
        <v>1555</v>
      </c>
      <c r="AA47" s="185" t="s">
        <v>1641</v>
      </c>
      <c r="AB47" s="185" t="s">
        <v>1641</v>
      </c>
      <c r="AC47" s="185" t="s">
        <v>1554</v>
      </c>
      <c r="AD47" s="185" t="s">
        <v>1479</v>
      </c>
      <c r="AE47" s="185"/>
      <c r="AF47" s="363"/>
      <c r="AG47" s="33"/>
      <c r="AH47" s="33"/>
      <c r="AI47" s="33"/>
      <c r="AJ47" s="33"/>
      <c r="AK47" s="33"/>
      <c r="AL47" s="33"/>
      <c r="AM47" s="33"/>
      <c r="AN47" s="33"/>
      <c r="AO47" s="33"/>
      <c r="AP47" s="33"/>
      <c r="AQ47" s="33"/>
      <c r="AR47" s="33"/>
      <c r="AS47" s="33"/>
      <c r="AT47" s="33"/>
      <c r="AU47" s="33"/>
      <c r="AV47" s="33"/>
      <c r="AW47" s="33"/>
      <c r="AX47" s="33"/>
      <c r="AY47" s="33"/>
      <c r="AZ47" s="33"/>
      <c r="BA47" s="266" t="s">
        <v>1349</v>
      </c>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row>
    <row r="48" spans="1:101" s="369" customFormat="1" ht="210">
      <c r="A48" s="370">
        <v>42</v>
      </c>
      <c r="B48" s="266"/>
      <c r="C48" s="266"/>
      <c r="D48" s="266"/>
      <c r="E48" s="266" t="s">
        <v>0</v>
      </c>
      <c r="F48" s="371" t="s">
        <v>1642</v>
      </c>
      <c r="G48" s="372" t="s">
        <v>3450</v>
      </c>
      <c r="H48" s="185" t="s">
        <v>1644</v>
      </c>
      <c r="I48" s="185" t="s">
        <v>1645</v>
      </c>
      <c r="J48" s="185" t="s">
        <v>1646</v>
      </c>
      <c r="K48" s="185" t="s">
        <v>1647</v>
      </c>
      <c r="L48" s="185" t="s">
        <v>1648</v>
      </c>
      <c r="M48" s="185" t="s">
        <v>1649</v>
      </c>
      <c r="N48" s="380" t="s">
        <v>3350</v>
      </c>
      <c r="O48" s="362" t="s">
        <v>3351</v>
      </c>
      <c r="P48" s="381" t="s">
        <v>3720</v>
      </c>
      <c r="Q48" s="266" t="s">
        <v>1551</v>
      </c>
      <c r="R48" s="185" t="s">
        <v>1650</v>
      </c>
      <c r="S48" s="185" t="s">
        <v>1536</v>
      </c>
      <c r="T48" s="185" t="s">
        <v>1651</v>
      </c>
      <c r="U48" s="185" t="s">
        <v>1652</v>
      </c>
      <c r="V48" s="185" t="s">
        <v>1653</v>
      </c>
      <c r="W48" s="185" t="s">
        <v>1654</v>
      </c>
      <c r="X48" s="185" t="s">
        <v>1652</v>
      </c>
      <c r="Y48" s="185" t="s">
        <v>1479</v>
      </c>
      <c r="Z48" s="185" t="s">
        <v>1479</v>
      </c>
      <c r="AA48" s="185" t="s">
        <v>1479</v>
      </c>
      <c r="AB48" s="185" t="s">
        <v>1479</v>
      </c>
      <c r="AC48" s="185" t="s">
        <v>1479</v>
      </c>
      <c r="AD48" s="185" t="s">
        <v>1479</v>
      </c>
      <c r="AE48" s="185"/>
      <c r="AF48" s="363"/>
      <c r="AG48" s="33"/>
      <c r="AH48" s="33"/>
      <c r="AI48" s="33"/>
      <c r="AJ48" s="33"/>
      <c r="AK48" s="33"/>
      <c r="AL48" s="33"/>
      <c r="AM48" s="33"/>
      <c r="AN48" s="33"/>
      <c r="AO48" s="33"/>
      <c r="AP48" s="33"/>
      <c r="AQ48" s="33"/>
      <c r="AR48" s="33"/>
      <c r="AS48" s="33"/>
      <c r="AT48" s="33"/>
      <c r="AU48" s="33"/>
      <c r="AV48" s="33"/>
      <c r="AW48" s="33"/>
      <c r="AX48" s="33"/>
      <c r="AY48" s="33"/>
      <c r="AZ48" s="33"/>
      <c r="BA48" s="266" t="s">
        <v>3298</v>
      </c>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row>
    <row r="49" spans="1:101" s="369" customFormat="1" ht="225">
      <c r="A49" s="370">
        <v>43</v>
      </c>
      <c r="B49" s="266"/>
      <c r="C49" s="266"/>
      <c r="D49" s="266"/>
      <c r="E49" s="266" t="s">
        <v>0</v>
      </c>
      <c r="F49" s="371" t="s">
        <v>1655</v>
      </c>
      <c r="G49" s="372" t="s">
        <v>1656</v>
      </c>
      <c r="H49" s="185" t="s">
        <v>1657</v>
      </c>
      <c r="I49" s="185" t="s">
        <v>1658</v>
      </c>
      <c r="J49" s="185" t="s">
        <v>1659</v>
      </c>
      <c r="K49" s="185" t="s">
        <v>1647</v>
      </c>
      <c r="L49" s="185" t="s">
        <v>1648</v>
      </c>
      <c r="M49" s="185" t="s">
        <v>1649</v>
      </c>
      <c r="N49" s="380" t="s">
        <v>3352</v>
      </c>
      <c r="O49" s="362" t="s">
        <v>3353</v>
      </c>
      <c r="P49" s="381" t="s">
        <v>3721</v>
      </c>
      <c r="Q49" s="266" t="s">
        <v>1551</v>
      </c>
      <c r="R49" s="185" t="s">
        <v>1650</v>
      </c>
      <c r="S49" s="185" t="s">
        <v>1536</v>
      </c>
      <c r="T49" s="185" t="s">
        <v>1660</v>
      </c>
      <c r="U49" s="185" t="s">
        <v>1652</v>
      </c>
      <c r="V49" s="185" t="s">
        <v>1653</v>
      </c>
      <c r="W49" s="185" t="s">
        <v>1661</v>
      </c>
      <c r="X49" s="185" t="s">
        <v>1652</v>
      </c>
      <c r="Y49" s="185" t="s">
        <v>1479</v>
      </c>
      <c r="Z49" s="185" t="s">
        <v>1479</v>
      </c>
      <c r="AA49" s="185" t="s">
        <v>1479</v>
      </c>
      <c r="AB49" s="185" t="s">
        <v>1479</v>
      </c>
      <c r="AC49" s="185" t="s">
        <v>1479</v>
      </c>
      <c r="AD49" s="185" t="s">
        <v>1479</v>
      </c>
      <c r="AE49" s="185"/>
      <c r="AF49" s="363"/>
      <c r="AG49" s="33"/>
      <c r="AH49" s="33"/>
      <c r="AI49" s="33"/>
      <c r="AJ49" s="33"/>
      <c r="AK49" s="33"/>
      <c r="AL49" s="33"/>
      <c r="AM49" s="33"/>
      <c r="AN49" s="33"/>
      <c r="AO49" s="33"/>
      <c r="AP49" s="33"/>
      <c r="AQ49" s="33"/>
      <c r="AR49" s="33"/>
      <c r="AS49" s="33"/>
      <c r="AT49" s="33"/>
      <c r="AU49" s="33"/>
      <c r="AV49" s="33"/>
      <c r="AW49" s="33"/>
      <c r="AX49" s="33"/>
      <c r="AY49" s="33"/>
      <c r="AZ49" s="33"/>
      <c r="BA49" s="266" t="s">
        <v>3298</v>
      </c>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row>
    <row r="50" spans="1:101" s="369" customFormat="1" ht="195">
      <c r="A50" s="370">
        <v>44</v>
      </c>
      <c r="B50" s="266"/>
      <c r="C50" s="266"/>
      <c r="D50" s="266"/>
      <c r="E50" s="266" t="s">
        <v>0</v>
      </c>
      <c r="F50" s="371" t="s">
        <v>1662</v>
      </c>
      <c r="G50" s="372" t="s">
        <v>1663</v>
      </c>
      <c r="H50" s="185" t="s">
        <v>1664</v>
      </c>
      <c r="I50" s="185" t="s">
        <v>1665</v>
      </c>
      <c r="J50" s="185" t="s">
        <v>1666</v>
      </c>
      <c r="K50" s="185" t="s">
        <v>1647</v>
      </c>
      <c r="L50" s="185" t="s">
        <v>1648</v>
      </c>
      <c r="M50" s="185" t="s">
        <v>1649</v>
      </c>
      <c r="N50" s="380" t="s">
        <v>3354</v>
      </c>
      <c r="O50" s="362" t="s">
        <v>3355</v>
      </c>
      <c r="P50" s="381" t="s">
        <v>3722</v>
      </c>
      <c r="Q50" s="266" t="s">
        <v>1551</v>
      </c>
      <c r="R50" s="185" t="s">
        <v>1650</v>
      </c>
      <c r="S50" s="185" t="s">
        <v>1536</v>
      </c>
      <c r="T50" s="185" t="s">
        <v>1667</v>
      </c>
      <c r="U50" s="185" t="s">
        <v>1652</v>
      </c>
      <c r="V50" s="185" t="s">
        <v>1653</v>
      </c>
      <c r="W50" s="185" t="s">
        <v>1668</v>
      </c>
      <c r="X50" s="185" t="s">
        <v>1652</v>
      </c>
      <c r="Y50" s="185" t="s">
        <v>1479</v>
      </c>
      <c r="Z50" s="185" t="s">
        <v>1479</v>
      </c>
      <c r="AA50" s="185" t="s">
        <v>1479</v>
      </c>
      <c r="AB50" s="185" t="s">
        <v>1479</v>
      </c>
      <c r="AC50" s="185" t="s">
        <v>1479</v>
      </c>
      <c r="AD50" s="185" t="s">
        <v>1479</v>
      </c>
      <c r="AE50" s="185"/>
      <c r="AF50" s="363"/>
      <c r="AG50" s="33"/>
      <c r="AH50" s="33"/>
      <c r="AI50" s="33"/>
      <c r="AJ50" s="33"/>
      <c r="AK50" s="33"/>
      <c r="AL50" s="33"/>
      <c r="AM50" s="33"/>
      <c r="AN50" s="33"/>
      <c r="AO50" s="33"/>
      <c r="AP50" s="33"/>
      <c r="AQ50" s="33"/>
      <c r="AR50" s="33"/>
      <c r="AS50" s="33"/>
      <c r="AT50" s="33"/>
      <c r="AU50" s="33"/>
      <c r="AV50" s="33"/>
      <c r="AW50" s="33"/>
      <c r="AX50" s="33"/>
      <c r="AY50" s="33"/>
      <c r="AZ50" s="33"/>
      <c r="BA50" s="266" t="s">
        <v>3298</v>
      </c>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row>
    <row r="51" spans="1:101" s="369" customFormat="1" ht="225">
      <c r="A51" s="370">
        <v>45</v>
      </c>
      <c r="B51" s="266"/>
      <c r="C51" s="266"/>
      <c r="D51" s="266"/>
      <c r="E51" s="266" t="s">
        <v>0</v>
      </c>
      <c r="F51" s="371" t="s">
        <v>1669</v>
      </c>
      <c r="G51" s="372" t="s">
        <v>1670</v>
      </c>
      <c r="H51" s="185" t="s">
        <v>1671</v>
      </c>
      <c r="I51" s="185" t="s">
        <v>1672</v>
      </c>
      <c r="J51" s="185" t="s">
        <v>1673</v>
      </c>
      <c r="K51" s="185" t="s">
        <v>1647</v>
      </c>
      <c r="L51" s="185" t="s">
        <v>1648</v>
      </c>
      <c r="M51" s="185" t="s">
        <v>1649</v>
      </c>
      <c r="N51" s="380" t="s">
        <v>3356</v>
      </c>
      <c r="O51" s="362" t="s">
        <v>3357</v>
      </c>
      <c r="P51" s="381" t="s">
        <v>3723</v>
      </c>
      <c r="Q51" s="266" t="s">
        <v>1551</v>
      </c>
      <c r="R51" s="185" t="s">
        <v>1650</v>
      </c>
      <c r="S51" s="185" t="s">
        <v>1536</v>
      </c>
      <c r="T51" s="185" t="s">
        <v>1674</v>
      </c>
      <c r="U51" s="185" t="s">
        <v>1652</v>
      </c>
      <c r="V51" s="185" t="s">
        <v>1653</v>
      </c>
      <c r="W51" s="185" t="s">
        <v>1675</v>
      </c>
      <c r="X51" s="185" t="s">
        <v>1652</v>
      </c>
      <c r="Y51" s="185" t="s">
        <v>1479</v>
      </c>
      <c r="Z51" s="185" t="s">
        <v>1479</v>
      </c>
      <c r="AA51" s="185" t="s">
        <v>1479</v>
      </c>
      <c r="AB51" s="185" t="s">
        <v>1479</v>
      </c>
      <c r="AC51" s="185" t="s">
        <v>1479</v>
      </c>
      <c r="AD51" s="185" t="s">
        <v>1479</v>
      </c>
      <c r="AE51" s="185"/>
      <c r="AF51" s="363"/>
      <c r="AG51" s="33"/>
      <c r="AH51" s="33"/>
      <c r="AI51" s="33"/>
      <c r="AJ51" s="33"/>
      <c r="AK51" s="33"/>
      <c r="AL51" s="33"/>
      <c r="AM51" s="33"/>
      <c r="AN51" s="33"/>
      <c r="AO51" s="33"/>
      <c r="AP51" s="33"/>
      <c r="AQ51" s="33"/>
      <c r="AR51" s="33"/>
      <c r="AS51" s="33"/>
      <c r="AT51" s="33"/>
      <c r="AU51" s="33"/>
      <c r="AV51" s="33"/>
      <c r="AW51" s="33"/>
      <c r="AX51" s="33"/>
      <c r="AY51" s="33"/>
      <c r="AZ51" s="33"/>
      <c r="BA51" s="266" t="s">
        <v>3298</v>
      </c>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row>
    <row r="52" spans="1:101" s="369" customFormat="1" ht="45">
      <c r="A52" s="370">
        <v>46</v>
      </c>
      <c r="B52" s="266"/>
      <c r="C52" s="266"/>
      <c r="D52" s="266"/>
      <c r="E52" s="266" t="s">
        <v>0</v>
      </c>
      <c r="F52" s="371" t="s">
        <v>1676</v>
      </c>
      <c r="G52" s="372" t="s">
        <v>1677</v>
      </c>
      <c r="H52" s="185" t="s">
        <v>1678</v>
      </c>
      <c r="I52" s="185" t="s">
        <v>1679</v>
      </c>
      <c r="J52" s="185" t="s">
        <v>1680</v>
      </c>
      <c r="K52" s="185" t="s">
        <v>1681</v>
      </c>
      <c r="L52" s="185" t="s">
        <v>1682</v>
      </c>
      <c r="M52" s="185" t="s">
        <v>1683</v>
      </c>
      <c r="N52" s="382" t="s">
        <v>3724</v>
      </c>
      <c r="O52" s="382" t="s">
        <v>3724</v>
      </c>
      <c r="P52" s="382" t="s">
        <v>3724</v>
      </c>
      <c r="Q52" s="266" t="s">
        <v>1551</v>
      </c>
      <c r="R52" s="185" t="s">
        <v>1684</v>
      </c>
      <c r="S52" s="185" t="s">
        <v>1536</v>
      </c>
      <c r="T52" s="185" t="s">
        <v>1685</v>
      </c>
      <c r="U52" s="185" t="s">
        <v>1652</v>
      </c>
      <c r="V52" s="185" t="s">
        <v>1653</v>
      </c>
      <c r="W52" s="185" t="s">
        <v>1686</v>
      </c>
      <c r="X52" s="185" t="s">
        <v>1652</v>
      </c>
      <c r="Y52" s="185" t="s">
        <v>1479</v>
      </c>
      <c r="Z52" s="185" t="s">
        <v>1479</v>
      </c>
      <c r="AA52" s="185" t="s">
        <v>1479</v>
      </c>
      <c r="AB52" s="185" t="s">
        <v>1479</v>
      </c>
      <c r="AC52" s="185" t="s">
        <v>1479</v>
      </c>
      <c r="AD52" s="185" t="s">
        <v>1479</v>
      </c>
      <c r="AE52" s="185"/>
      <c r="AF52" s="363"/>
      <c r="AG52" s="33"/>
      <c r="AH52" s="33"/>
      <c r="AI52" s="33"/>
      <c r="AJ52" s="33"/>
      <c r="AK52" s="33"/>
      <c r="AL52" s="33"/>
      <c r="AM52" s="33"/>
      <c r="AN52" s="33"/>
      <c r="AO52" s="33"/>
      <c r="AP52" s="33"/>
      <c r="AQ52" s="33"/>
      <c r="AR52" s="33"/>
      <c r="AS52" s="33"/>
      <c r="AT52" s="33"/>
      <c r="AU52" s="33"/>
      <c r="AV52" s="33"/>
      <c r="AW52" s="33"/>
      <c r="AX52" s="33"/>
      <c r="AY52" s="33"/>
      <c r="AZ52" s="33"/>
      <c r="BA52" s="266" t="s">
        <v>3298</v>
      </c>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row>
    <row r="53" spans="1:101" s="369" customFormat="1" ht="45">
      <c r="A53" s="370">
        <v>47</v>
      </c>
      <c r="B53" s="266"/>
      <c r="C53" s="266"/>
      <c r="D53" s="266"/>
      <c r="E53" s="266" t="s">
        <v>0</v>
      </c>
      <c r="F53" s="371" t="s">
        <v>1687</v>
      </c>
      <c r="G53" s="372" t="s">
        <v>1688</v>
      </c>
      <c r="H53" s="185" t="s">
        <v>1689</v>
      </c>
      <c r="I53" s="185" t="s">
        <v>1690</v>
      </c>
      <c r="J53" s="185" t="s">
        <v>1691</v>
      </c>
      <c r="K53" s="185" t="s">
        <v>1681</v>
      </c>
      <c r="L53" s="185" t="s">
        <v>1682</v>
      </c>
      <c r="M53" s="185" t="s">
        <v>1683</v>
      </c>
      <c r="N53" s="382" t="s">
        <v>3724</v>
      </c>
      <c r="O53" s="382" t="s">
        <v>3724</v>
      </c>
      <c r="P53" s="382" t="s">
        <v>3724</v>
      </c>
      <c r="Q53" s="266" t="s">
        <v>1551</v>
      </c>
      <c r="R53" s="185" t="s">
        <v>1684</v>
      </c>
      <c r="S53" s="185" t="s">
        <v>1536</v>
      </c>
      <c r="T53" s="185" t="s">
        <v>1692</v>
      </c>
      <c r="U53" s="185" t="s">
        <v>1652</v>
      </c>
      <c r="V53" s="185" t="s">
        <v>1653</v>
      </c>
      <c r="W53" s="185" t="s">
        <v>1693</v>
      </c>
      <c r="X53" s="185" t="s">
        <v>1652</v>
      </c>
      <c r="Y53" s="185" t="s">
        <v>1479</v>
      </c>
      <c r="Z53" s="185" t="s">
        <v>1479</v>
      </c>
      <c r="AA53" s="185" t="s">
        <v>1479</v>
      </c>
      <c r="AB53" s="185" t="s">
        <v>1479</v>
      </c>
      <c r="AC53" s="185" t="s">
        <v>1479</v>
      </c>
      <c r="AD53" s="185" t="s">
        <v>1479</v>
      </c>
      <c r="AE53" s="185"/>
      <c r="AF53" s="363"/>
      <c r="AG53" s="33"/>
      <c r="AH53" s="33"/>
      <c r="AI53" s="33"/>
      <c r="AJ53" s="33"/>
      <c r="AK53" s="33"/>
      <c r="AL53" s="33"/>
      <c r="AM53" s="33"/>
      <c r="AN53" s="33"/>
      <c r="AO53" s="33"/>
      <c r="AP53" s="33"/>
      <c r="AQ53" s="33"/>
      <c r="AR53" s="33"/>
      <c r="AS53" s="33"/>
      <c r="AT53" s="33"/>
      <c r="AU53" s="33"/>
      <c r="AV53" s="33"/>
      <c r="AW53" s="33"/>
      <c r="AX53" s="33"/>
      <c r="AY53" s="33"/>
      <c r="AZ53" s="33"/>
      <c r="BA53" s="266" t="s">
        <v>3298</v>
      </c>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row>
    <row r="54" spans="1:101" s="369" customFormat="1" ht="45">
      <c r="A54" s="370">
        <v>48</v>
      </c>
      <c r="B54" s="266"/>
      <c r="C54" s="266"/>
      <c r="D54" s="266"/>
      <c r="E54" s="266" t="s">
        <v>0</v>
      </c>
      <c r="F54" s="371" t="s">
        <v>1694</v>
      </c>
      <c r="G54" s="372" t="s">
        <v>1695</v>
      </c>
      <c r="H54" s="185" t="s">
        <v>1696</v>
      </c>
      <c r="I54" s="185" t="s">
        <v>1697</v>
      </c>
      <c r="J54" s="185" t="s">
        <v>1698</v>
      </c>
      <c r="K54" s="185" t="s">
        <v>1681</v>
      </c>
      <c r="L54" s="185" t="s">
        <v>1682</v>
      </c>
      <c r="M54" s="185" t="s">
        <v>1683</v>
      </c>
      <c r="N54" s="382" t="s">
        <v>3724</v>
      </c>
      <c r="O54" s="382" t="s">
        <v>3724</v>
      </c>
      <c r="P54" s="382" t="s">
        <v>3724</v>
      </c>
      <c r="Q54" s="266" t="s">
        <v>1551</v>
      </c>
      <c r="R54" s="185" t="s">
        <v>1684</v>
      </c>
      <c r="S54" s="185" t="s">
        <v>1536</v>
      </c>
      <c r="T54" s="185" t="s">
        <v>1699</v>
      </c>
      <c r="U54" s="185" t="s">
        <v>1652</v>
      </c>
      <c r="V54" s="185" t="s">
        <v>1653</v>
      </c>
      <c r="W54" s="185" t="s">
        <v>1700</v>
      </c>
      <c r="X54" s="185" t="s">
        <v>1652</v>
      </c>
      <c r="Y54" s="185" t="s">
        <v>1479</v>
      </c>
      <c r="Z54" s="185" t="s">
        <v>1479</v>
      </c>
      <c r="AA54" s="185" t="s">
        <v>1479</v>
      </c>
      <c r="AB54" s="185" t="s">
        <v>1479</v>
      </c>
      <c r="AC54" s="185" t="s">
        <v>1479</v>
      </c>
      <c r="AD54" s="185" t="s">
        <v>1479</v>
      </c>
      <c r="AE54" s="185"/>
      <c r="AF54" s="363"/>
      <c r="AG54" s="33"/>
      <c r="AH54" s="33"/>
      <c r="AI54" s="33"/>
      <c r="AJ54" s="33"/>
      <c r="AK54" s="33"/>
      <c r="AL54" s="33"/>
      <c r="AM54" s="33"/>
      <c r="AN54" s="33"/>
      <c r="AO54" s="33"/>
      <c r="AP54" s="33"/>
      <c r="AQ54" s="33"/>
      <c r="AR54" s="33"/>
      <c r="AS54" s="33"/>
      <c r="AT54" s="33"/>
      <c r="AU54" s="33"/>
      <c r="AV54" s="33"/>
      <c r="AW54" s="33"/>
      <c r="AX54" s="33"/>
      <c r="AY54" s="33"/>
      <c r="AZ54" s="33"/>
      <c r="BA54" s="266" t="s">
        <v>3298</v>
      </c>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row>
    <row r="55" spans="1:101" s="369" customFormat="1" ht="45">
      <c r="A55" s="370">
        <v>49</v>
      </c>
      <c r="B55" s="266"/>
      <c r="C55" s="266"/>
      <c r="D55" s="266"/>
      <c r="E55" s="266" t="s">
        <v>0</v>
      </c>
      <c r="F55" s="371" t="s">
        <v>1701</v>
      </c>
      <c r="G55" s="372" t="s">
        <v>1702</v>
      </c>
      <c r="H55" s="185" t="s">
        <v>1703</v>
      </c>
      <c r="I55" s="185" t="s">
        <v>1704</v>
      </c>
      <c r="J55" s="185" t="s">
        <v>1705</v>
      </c>
      <c r="K55" s="185" t="s">
        <v>1681</v>
      </c>
      <c r="L55" s="185" t="s">
        <v>1682</v>
      </c>
      <c r="M55" s="185" t="s">
        <v>1683</v>
      </c>
      <c r="N55" s="382" t="s">
        <v>3724</v>
      </c>
      <c r="O55" s="382" t="s">
        <v>3724</v>
      </c>
      <c r="P55" s="382" t="s">
        <v>3724</v>
      </c>
      <c r="Q55" s="266" t="s">
        <v>1551</v>
      </c>
      <c r="R55" s="185" t="s">
        <v>1684</v>
      </c>
      <c r="S55" s="185" t="s">
        <v>1536</v>
      </c>
      <c r="T55" s="185" t="s">
        <v>1706</v>
      </c>
      <c r="U55" s="185" t="s">
        <v>1652</v>
      </c>
      <c r="V55" s="185" t="s">
        <v>1653</v>
      </c>
      <c r="W55" s="185" t="s">
        <v>1707</v>
      </c>
      <c r="X55" s="185" t="s">
        <v>1652</v>
      </c>
      <c r="Y55" s="185" t="s">
        <v>1479</v>
      </c>
      <c r="Z55" s="185" t="s">
        <v>1479</v>
      </c>
      <c r="AA55" s="185" t="s">
        <v>1479</v>
      </c>
      <c r="AB55" s="185" t="s">
        <v>1479</v>
      </c>
      <c r="AC55" s="185" t="s">
        <v>1479</v>
      </c>
      <c r="AD55" s="185" t="s">
        <v>1479</v>
      </c>
      <c r="AE55" s="185"/>
      <c r="AF55" s="363"/>
      <c r="AG55" s="33"/>
      <c r="AH55" s="33"/>
      <c r="AI55" s="33"/>
      <c r="AJ55" s="33"/>
      <c r="AK55" s="33"/>
      <c r="AL55" s="33"/>
      <c r="AM55" s="33"/>
      <c r="AN55" s="33"/>
      <c r="AO55" s="33"/>
      <c r="AP55" s="33"/>
      <c r="AQ55" s="33"/>
      <c r="AR55" s="33"/>
      <c r="AS55" s="33"/>
      <c r="AT55" s="33"/>
      <c r="AU55" s="33"/>
      <c r="AV55" s="33"/>
      <c r="AW55" s="33"/>
      <c r="AX55" s="33"/>
      <c r="AY55" s="33"/>
      <c r="AZ55" s="33"/>
      <c r="BA55" s="266" t="s">
        <v>3298</v>
      </c>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row>
    <row r="56" spans="1:101" s="369" customFormat="1" ht="345">
      <c r="A56" s="370">
        <v>50</v>
      </c>
      <c r="B56" s="266"/>
      <c r="C56" s="266"/>
      <c r="D56" s="266"/>
      <c r="E56" s="266" t="s">
        <v>0</v>
      </c>
      <c r="F56" s="371" t="s">
        <v>1708</v>
      </c>
      <c r="G56" s="372" t="s">
        <v>1709</v>
      </c>
      <c r="H56" s="185" t="s">
        <v>1710</v>
      </c>
      <c r="I56" s="185" t="s">
        <v>1711</v>
      </c>
      <c r="J56" s="185" t="s">
        <v>1712</v>
      </c>
      <c r="K56" s="185" t="s">
        <v>1713</v>
      </c>
      <c r="L56" s="185" t="s">
        <v>1714</v>
      </c>
      <c r="M56" s="185" t="s">
        <v>1715</v>
      </c>
      <c r="N56" s="380" t="s">
        <v>3459</v>
      </c>
      <c r="O56" s="383" t="s">
        <v>3460</v>
      </c>
      <c r="P56" s="383" t="s">
        <v>3461</v>
      </c>
      <c r="Q56" s="266" t="s">
        <v>1551</v>
      </c>
      <c r="R56" s="185" t="s">
        <v>1716</v>
      </c>
      <c r="S56" s="185" t="s">
        <v>1536</v>
      </c>
      <c r="T56" s="185" t="s">
        <v>1717</v>
      </c>
      <c r="U56" s="185" t="s">
        <v>1652</v>
      </c>
      <c r="V56" s="185" t="s">
        <v>1653</v>
      </c>
      <c r="W56" s="185" t="s">
        <v>1718</v>
      </c>
      <c r="X56" s="185" t="s">
        <v>1652</v>
      </c>
      <c r="Y56" s="185" t="s">
        <v>1479</v>
      </c>
      <c r="Z56" s="185" t="s">
        <v>1479</v>
      </c>
      <c r="AA56" s="185" t="s">
        <v>1479</v>
      </c>
      <c r="AB56" s="185" t="s">
        <v>1479</v>
      </c>
      <c r="AC56" s="185" t="s">
        <v>1479</v>
      </c>
      <c r="AD56" s="185" t="s">
        <v>1479</v>
      </c>
      <c r="AE56" s="185"/>
      <c r="AF56" s="363"/>
      <c r="AG56" s="33"/>
      <c r="AH56" s="33"/>
      <c r="AI56" s="33"/>
      <c r="AJ56" s="33"/>
      <c r="AK56" s="33"/>
      <c r="AL56" s="33"/>
      <c r="AM56" s="33"/>
      <c r="AN56" s="33"/>
      <c r="AO56" s="33"/>
      <c r="AP56" s="33"/>
      <c r="AQ56" s="33"/>
      <c r="AR56" s="33"/>
      <c r="AS56" s="33"/>
      <c r="AT56" s="33"/>
      <c r="AU56" s="33"/>
      <c r="AV56" s="33"/>
      <c r="AW56" s="33"/>
      <c r="AX56" s="33"/>
      <c r="AY56" s="33"/>
      <c r="AZ56" s="33"/>
      <c r="BA56" s="266" t="s">
        <v>3298</v>
      </c>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row>
    <row r="57" spans="1:101" s="369" customFormat="1" ht="345">
      <c r="A57" s="370">
        <v>51</v>
      </c>
      <c r="B57" s="266"/>
      <c r="C57" s="266"/>
      <c r="D57" s="266"/>
      <c r="E57" s="266" t="s">
        <v>0</v>
      </c>
      <c r="F57" s="371" t="s">
        <v>1719</v>
      </c>
      <c r="G57" s="372" t="s">
        <v>1720</v>
      </c>
      <c r="H57" s="185" t="s">
        <v>1721</v>
      </c>
      <c r="I57" s="185" t="s">
        <v>1722</v>
      </c>
      <c r="J57" s="185" t="s">
        <v>1723</v>
      </c>
      <c r="K57" s="185" t="s">
        <v>1713</v>
      </c>
      <c r="L57" s="185" t="s">
        <v>1714</v>
      </c>
      <c r="M57" s="185" t="s">
        <v>1715</v>
      </c>
      <c r="N57" s="380" t="s">
        <v>3462</v>
      </c>
      <c r="O57" s="383" t="s">
        <v>3463</v>
      </c>
      <c r="P57" s="383" t="s">
        <v>3464</v>
      </c>
      <c r="Q57" s="266" t="s">
        <v>1551</v>
      </c>
      <c r="R57" s="185" t="s">
        <v>1716</v>
      </c>
      <c r="S57" s="185" t="s">
        <v>1536</v>
      </c>
      <c r="T57" s="185" t="s">
        <v>1724</v>
      </c>
      <c r="U57" s="185" t="s">
        <v>1652</v>
      </c>
      <c r="V57" s="185" t="s">
        <v>1653</v>
      </c>
      <c r="W57" s="185" t="s">
        <v>1725</v>
      </c>
      <c r="X57" s="185" t="s">
        <v>1652</v>
      </c>
      <c r="Y57" s="185" t="s">
        <v>1479</v>
      </c>
      <c r="Z57" s="185" t="s">
        <v>1479</v>
      </c>
      <c r="AA57" s="185" t="s">
        <v>1479</v>
      </c>
      <c r="AB57" s="185" t="s">
        <v>1479</v>
      </c>
      <c r="AC57" s="185" t="s">
        <v>1479</v>
      </c>
      <c r="AD57" s="185" t="s">
        <v>1479</v>
      </c>
      <c r="AE57" s="185"/>
      <c r="AF57" s="363"/>
      <c r="AG57" s="33"/>
      <c r="AH57" s="33"/>
      <c r="AI57" s="33"/>
      <c r="AJ57" s="33"/>
      <c r="AK57" s="33"/>
      <c r="AL57" s="33"/>
      <c r="AM57" s="33"/>
      <c r="AN57" s="33"/>
      <c r="AO57" s="33"/>
      <c r="AP57" s="33"/>
      <c r="AQ57" s="33"/>
      <c r="AR57" s="33"/>
      <c r="AS57" s="33"/>
      <c r="AT57" s="33"/>
      <c r="AU57" s="33"/>
      <c r="AV57" s="33"/>
      <c r="AW57" s="33"/>
      <c r="AX57" s="33"/>
      <c r="AY57" s="33"/>
      <c r="AZ57" s="33"/>
      <c r="BA57" s="266" t="s">
        <v>3298</v>
      </c>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row>
    <row r="58" spans="1:101" s="369" customFormat="1" ht="345">
      <c r="A58" s="370">
        <v>52</v>
      </c>
      <c r="B58" s="266"/>
      <c r="C58" s="266"/>
      <c r="D58" s="266"/>
      <c r="E58" s="266" t="s">
        <v>0</v>
      </c>
      <c r="F58" s="371" t="s">
        <v>1726</v>
      </c>
      <c r="G58" s="372" t="s">
        <v>1727</v>
      </c>
      <c r="H58" s="185" t="s">
        <v>1728</v>
      </c>
      <c r="I58" s="185" t="s">
        <v>1729</v>
      </c>
      <c r="J58" s="185" t="s">
        <v>1730</v>
      </c>
      <c r="K58" s="185" t="s">
        <v>1713</v>
      </c>
      <c r="L58" s="185" t="s">
        <v>1714</v>
      </c>
      <c r="M58" s="185" t="s">
        <v>1715</v>
      </c>
      <c r="N58" s="380" t="s">
        <v>3465</v>
      </c>
      <c r="O58" s="383" t="s">
        <v>3466</v>
      </c>
      <c r="P58" s="383" t="s">
        <v>3467</v>
      </c>
      <c r="Q58" s="266" t="s">
        <v>1551</v>
      </c>
      <c r="R58" s="185" t="s">
        <v>1716</v>
      </c>
      <c r="S58" s="185" t="s">
        <v>1536</v>
      </c>
      <c r="T58" s="185" t="s">
        <v>1731</v>
      </c>
      <c r="U58" s="185" t="s">
        <v>1652</v>
      </c>
      <c r="V58" s="185" t="s">
        <v>1653</v>
      </c>
      <c r="W58" s="185" t="s">
        <v>1732</v>
      </c>
      <c r="X58" s="185" t="s">
        <v>1652</v>
      </c>
      <c r="Y58" s="185" t="s">
        <v>1479</v>
      </c>
      <c r="Z58" s="185" t="s">
        <v>1479</v>
      </c>
      <c r="AA58" s="185" t="s">
        <v>1479</v>
      </c>
      <c r="AB58" s="185" t="s">
        <v>1479</v>
      </c>
      <c r="AC58" s="185" t="s">
        <v>1479</v>
      </c>
      <c r="AD58" s="185" t="s">
        <v>1479</v>
      </c>
      <c r="AE58" s="185"/>
      <c r="AF58" s="363"/>
      <c r="AG58" s="33"/>
      <c r="AH58" s="33"/>
      <c r="AI58" s="33"/>
      <c r="AJ58" s="33"/>
      <c r="AK58" s="33"/>
      <c r="AL58" s="33"/>
      <c r="AM58" s="33"/>
      <c r="AN58" s="33"/>
      <c r="AO58" s="33"/>
      <c r="AP58" s="33"/>
      <c r="AQ58" s="33"/>
      <c r="AR58" s="33"/>
      <c r="AS58" s="33"/>
      <c r="AT58" s="33"/>
      <c r="AU58" s="33"/>
      <c r="AV58" s="33"/>
      <c r="AW58" s="33"/>
      <c r="AX58" s="33"/>
      <c r="AY58" s="33"/>
      <c r="AZ58" s="33"/>
      <c r="BA58" s="266" t="s">
        <v>3298</v>
      </c>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row>
    <row r="59" spans="1:101" s="369" customFormat="1" ht="345">
      <c r="A59" s="370">
        <v>53</v>
      </c>
      <c r="B59" s="266"/>
      <c r="C59" s="266"/>
      <c r="D59" s="266"/>
      <c r="E59" s="266" t="s">
        <v>0</v>
      </c>
      <c r="F59" s="371" t="s">
        <v>1733</v>
      </c>
      <c r="G59" s="372" t="s">
        <v>1734</v>
      </c>
      <c r="H59" s="185" t="s">
        <v>1735</v>
      </c>
      <c r="I59" s="185" t="s">
        <v>1736</v>
      </c>
      <c r="J59" s="185" t="s">
        <v>1737</v>
      </c>
      <c r="K59" s="185" t="s">
        <v>1713</v>
      </c>
      <c r="L59" s="185" t="s">
        <v>1714</v>
      </c>
      <c r="M59" s="185" t="s">
        <v>1715</v>
      </c>
      <c r="N59" s="380" t="s">
        <v>3468</v>
      </c>
      <c r="O59" s="383" t="s">
        <v>3469</v>
      </c>
      <c r="P59" s="384" t="s">
        <v>3725</v>
      </c>
      <c r="Q59" s="266" t="s">
        <v>1551</v>
      </c>
      <c r="R59" s="185" t="s">
        <v>1716</v>
      </c>
      <c r="S59" s="185" t="s">
        <v>1536</v>
      </c>
      <c r="T59" s="185" t="s">
        <v>1738</v>
      </c>
      <c r="U59" s="185" t="s">
        <v>1652</v>
      </c>
      <c r="V59" s="185" t="s">
        <v>1653</v>
      </c>
      <c r="W59" s="185" t="s">
        <v>1739</v>
      </c>
      <c r="X59" s="185" t="s">
        <v>1652</v>
      </c>
      <c r="Y59" s="185" t="s">
        <v>1479</v>
      </c>
      <c r="Z59" s="185" t="s">
        <v>1479</v>
      </c>
      <c r="AA59" s="185" t="s">
        <v>1479</v>
      </c>
      <c r="AB59" s="185" t="s">
        <v>1479</v>
      </c>
      <c r="AC59" s="185" t="s">
        <v>1479</v>
      </c>
      <c r="AD59" s="185" t="s">
        <v>1479</v>
      </c>
      <c r="AE59" s="185"/>
      <c r="AF59" s="363"/>
      <c r="AG59" s="33"/>
      <c r="AH59" s="33"/>
      <c r="AI59" s="33"/>
      <c r="AJ59" s="33"/>
      <c r="AK59" s="33"/>
      <c r="AL59" s="33"/>
      <c r="AM59" s="33"/>
      <c r="AN59" s="33"/>
      <c r="AO59" s="33"/>
      <c r="AP59" s="33"/>
      <c r="AQ59" s="33"/>
      <c r="AR59" s="33"/>
      <c r="AS59" s="33"/>
      <c r="AT59" s="33"/>
      <c r="AU59" s="33"/>
      <c r="AV59" s="33"/>
      <c r="AW59" s="33"/>
      <c r="AX59" s="33"/>
      <c r="AY59" s="33"/>
      <c r="AZ59" s="33"/>
      <c r="BA59" s="266" t="s">
        <v>3298</v>
      </c>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row>
    <row r="60" spans="1:101" s="369" customFormat="1" ht="300">
      <c r="A60" s="370">
        <v>54</v>
      </c>
      <c r="B60" s="266"/>
      <c r="C60" s="266"/>
      <c r="D60" s="266"/>
      <c r="E60" s="266" t="s">
        <v>0</v>
      </c>
      <c r="F60" s="371" t="s">
        <v>1740</v>
      </c>
      <c r="G60" s="372" t="s">
        <v>1741</v>
      </c>
      <c r="H60" s="185" t="s">
        <v>1742</v>
      </c>
      <c r="I60" s="185" t="s">
        <v>1743</v>
      </c>
      <c r="J60" s="185" t="s">
        <v>1744</v>
      </c>
      <c r="K60" s="185" t="s">
        <v>1745</v>
      </c>
      <c r="L60" s="185" t="s">
        <v>1746</v>
      </c>
      <c r="M60" s="185" t="s">
        <v>1747</v>
      </c>
      <c r="N60" s="380" t="s">
        <v>3470</v>
      </c>
      <c r="O60" s="385" t="s">
        <v>3726</v>
      </c>
      <c r="P60" s="383" t="s">
        <v>3471</v>
      </c>
      <c r="Q60" s="266" t="s">
        <v>1551</v>
      </c>
      <c r="R60" s="185" t="s">
        <v>1481</v>
      </c>
      <c r="S60" s="185" t="s">
        <v>1536</v>
      </c>
      <c r="T60" s="185" t="s">
        <v>1748</v>
      </c>
      <c r="U60" s="185" t="s">
        <v>1652</v>
      </c>
      <c r="V60" s="185" t="s">
        <v>1653</v>
      </c>
      <c r="W60" s="185" t="s">
        <v>1749</v>
      </c>
      <c r="X60" s="185" t="s">
        <v>1652</v>
      </c>
      <c r="Y60" s="185" t="s">
        <v>1479</v>
      </c>
      <c r="Z60" s="185" t="s">
        <v>1479</v>
      </c>
      <c r="AA60" s="185" t="s">
        <v>1479</v>
      </c>
      <c r="AB60" s="185" t="s">
        <v>1479</v>
      </c>
      <c r="AC60" s="185" t="s">
        <v>1479</v>
      </c>
      <c r="AD60" s="185" t="s">
        <v>1479</v>
      </c>
      <c r="AE60" s="185"/>
      <c r="AF60" s="363"/>
      <c r="AG60" s="33"/>
      <c r="AH60" s="33"/>
      <c r="AI60" s="33"/>
      <c r="AJ60" s="33"/>
      <c r="AK60" s="33"/>
      <c r="AL60" s="33"/>
      <c r="AM60" s="33"/>
      <c r="AN60" s="33"/>
      <c r="AO60" s="33"/>
      <c r="AP60" s="33"/>
      <c r="AQ60" s="33"/>
      <c r="AR60" s="33"/>
      <c r="AS60" s="33"/>
      <c r="AT60" s="33"/>
      <c r="AU60" s="33"/>
      <c r="AV60" s="33"/>
      <c r="AW60" s="33"/>
      <c r="AX60" s="33"/>
      <c r="AY60" s="33"/>
      <c r="AZ60" s="33"/>
      <c r="BA60" s="266" t="s">
        <v>3298</v>
      </c>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row>
    <row r="61" spans="1:101" s="369" customFormat="1" ht="300">
      <c r="A61" s="370">
        <v>55</v>
      </c>
      <c r="B61" s="266"/>
      <c r="C61" s="266"/>
      <c r="D61" s="266"/>
      <c r="E61" s="266" t="s">
        <v>0</v>
      </c>
      <c r="F61" s="371" t="s">
        <v>1750</v>
      </c>
      <c r="G61" s="372" t="s">
        <v>1751</v>
      </c>
      <c r="H61" s="185" t="s">
        <v>1752</v>
      </c>
      <c r="I61" s="185" t="s">
        <v>1753</v>
      </c>
      <c r="J61" s="185" t="s">
        <v>1754</v>
      </c>
      <c r="K61" s="185" t="s">
        <v>1745</v>
      </c>
      <c r="L61" s="185" t="s">
        <v>1746</v>
      </c>
      <c r="M61" s="185" t="s">
        <v>1747</v>
      </c>
      <c r="N61" s="380" t="s">
        <v>3472</v>
      </c>
      <c r="O61" s="383" t="s">
        <v>3473</v>
      </c>
      <c r="P61" s="383" t="s">
        <v>3474</v>
      </c>
      <c r="Q61" s="266" t="s">
        <v>1551</v>
      </c>
      <c r="R61" s="185" t="s">
        <v>1481</v>
      </c>
      <c r="S61" s="185" t="s">
        <v>1536</v>
      </c>
      <c r="T61" s="185" t="s">
        <v>1755</v>
      </c>
      <c r="U61" s="185" t="s">
        <v>1652</v>
      </c>
      <c r="V61" s="185" t="s">
        <v>1653</v>
      </c>
      <c r="W61" s="185" t="s">
        <v>1756</v>
      </c>
      <c r="X61" s="185" t="s">
        <v>1652</v>
      </c>
      <c r="Y61" s="185" t="s">
        <v>1479</v>
      </c>
      <c r="Z61" s="185" t="s">
        <v>1479</v>
      </c>
      <c r="AA61" s="185" t="s">
        <v>1479</v>
      </c>
      <c r="AB61" s="185" t="s">
        <v>1479</v>
      </c>
      <c r="AC61" s="185" t="s">
        <v>1479</v>
      </c>
      <c r="AD61" s="185" t="s">
        <v>1479</v>
      </c>
      <c r="AE61" s="185"/>
      <c r="AF61" s="363"/>
      <c r="AG61" s="33"/>
      <c r="AH61" s="33"/>
      <c r="AI61" s="33"/>
      <c r="AJ61" s="33"/>
      <c r="AK61" s="33"/>
      <c r="AL61" s="33"/>
      <c r="AM61" s="33"/>
      <c r="AN61" s="33"/>
      <c r="AO61" s="33"/>
      <c r="AP61" s="33"/>
      <c r="AQ61" s="33"/>
      <c r="AR61" s="33"/>
      <c r="AS61" s="33"/>
      <c r="AT61" s="33"/>
      <c r="AU61" s="33"/>
      <c r="AV61" s="33"/>
      <c r="AW61" s="33"/>
      <c r="AX61" s="33"/>
      <c r="AY61" s="33"/>
      <c r="AZ61" s="33"/>
      <c r="BA61" s="266" t="s">
        <v>3298</v>
      </c>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row>
    <row r="62" spans="1:101" s="369" customFormat="1" ht="300">
      <c r="A62" s="370">
        <v>56</v>
      </c>
      <c r="B62" s="266"/>
      <c r="C62" s="266"/>
      <c r="D62" s="266"/>
      <c r="E62" s="266" t="s">
        <v>0</v>
      </c>
      <c r="F62" s="371" t="s">
        <v>1757</v>
      </c>
      <c r="G62" s="372" t="s">
        <v>1758</v>
      </c>
      <c r="H62" s="185" t="s">
        <v>1759</v>
      </c>
      <c r="I62" s="185" t="s">
        <v>1760</v>
      </c>
      <c r="J62" s="185" t="s">
        <v>1761</v>
      </c>
      <c r="K62" s="185" t="s">
        <v>1745</v>
      </c>
      <c r="L62" s="185" t="s">
        <v>1746</v>
      </c>
      <c r="M62" s="185" t="s">
        <v>1747</v>
      </c>
      <c r="N62" s="380" t="s">
        <v>3475</v>
      </c>
      <c r="O62" s="383" t="s">
        <v>3476</v>
      </c>
      <c r="P62" s="383" t="s">
        <v>3477</v>
      </c>
      <c r="Q62" s="266" t="s">
        <v>1551</v>
      </c>
      <c r="R62" s="185" t="s">
        <v>1481</v>
      </c>
      <c r="S62" s="185" t="s">
        <v>1536</v>
      </c>
      <c r="T62" s="185" t="s">
        <v>1762</v>
      </c>
      <c r="U62" s="185" t="s">
        <v>1652</v>
      </c>
      <c r="V62" s="185" t="s">
        <v>1653</v>
      </c>
      <c r="W62" s="185" t="s">
        <v>1763</v>
      </c>
      <c r="X62" s="185" t="s">
        <v>1652</v>
      </c>
      <c r="Y62" s="185" t="s">
        <v>1479</v>
      </c>
      <c r="Z62" s="185" t="s">
        <v>1479</v>
      </c>
      <c r="AA62" s="185" t="s">
        <v>1479</v>
      </c>
      <c r="AB62" s="185" t="s">
        <v>1479</v>
      </c>
      <c r="AC62" s="185" t="s">
        <v>1479</v>
      </c>
      <c r="AD62" s="185" t="s">
        <v>1479</v>
      </c>
      <c r="AE62" s="185"/>
      <c r="AF62" s="363"/>
      <c r="AG62" s="33"/>
      <c r="AH62" s="33"/>
      <c r="AI62" s="33"/>
      <c r="AJ62" s="33"/>
      <c r="AK62" s="33"/>
      <c r="AL62" s="33"/>
      <c r="AM62" s="33"/>
      <c r="AN62" s="33"/>
      <c r="AO62" s="33"/>
      <c r="AP62" s="33"/>
      <c r="AQ62" s="33"/>
      <c r="AR62" s="33"/>
      <c r="AS62" s="33"/>
      <c r="AT62" s="33"/>
      <c r="AU62" s="33"/>
      <c r="AV62" s="33"/>
      <c r="AW62" s="33"/>
      <c r="AX62" s="33"/>
      <c r="AY62" s="33"/>
      <c r="AZ62" s="33"/>
      <c r="BA62" s="266" t="s">
        <v>3298</v>
      </c>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row>
    <row r="63" spans="1:101" s="369" customFormat="1" ht="195">
      <c r="A63" s="370">
        <v>57</v>
      </c>
      <c r="B63" s="266"/>
      <c r="C63" s="266"/>
      <c r="D63" s="266"/>
      <c r="E63" s="266" t="s">
        <v>0</v>
      </c>
      <c r="F63" s="371" t="s">
        <v>1764</v>
      </c>
      <c r="G63" s="372" t="s">
        <v>1765</v>
      </c>
      <c r="H63" s="185" t="s">
        <v>1766</v>
      </c>
      <c r="I63" s="185" t="s">
        <v>1767</v>
      </c>
      <c r="J63" s="185" t="s">
        <v>1768</v>
      </c>
      <c r="K63" s="185" t="s">
        <v>1745</v>
      </c>
      <c r="L63" s="185" t="s">
        <v>1746</v>
      </c>
      <c r="M63" s="185" t="s">
        <v>1747</v>
      </c>
      <c r="N63" s="380" t="s">
        <v>3478</v>
      </c>
      <c r="O63" s="383" t="s">
        <v>3479</v>
      </c>
      <c r="P63" s="383" t="s">
        <v>3480</v>
      </c>
      <c r="Q63" s="266" t="s">
        <v>1551</v>
      </c>
      <c r="R63" s="185" t="s">
        <v>1481</v>
      </c>
      <c r="S63" s="185" t="s">
        <v>1536</v>
      </c>
      <c r="T63" s="185" t="s">
        <v>1769</v>
      </c>
      <c r="U63" s="185" t="s">
        <v>1652</v>
      </c>
      <c r="V63" s="185" t="s">
        <v>1653</v>
      </c>
      <c r="W63" s="185" t="s">
        <v>1770</v>
      </c>
      <c r="X63" s="185" t="s">
        <v>1652</v>
      </c>
      <c r="Y63" s="185" t="s">
        <v>1479</v>
      </c>
      <c r="Z63" s="185" t="s">
        <v>1479</v>
      </c>
      <c r="AA63" s="185" t="s">
        <v>1479</v>
      </c>
      <c r="AB63" s="185" t="s">
        <v>1479</v>
      </c>
      <c r="AC63" s="185" t="s">
        <v>1479</v>
      </c>
      <c r="AD63" s="185" t="s">
        <v>1479</v>
      </c>
      <c r="AE63" s="185"/>
      <c r="AF63" s="363"/>
      <c r="AG63" s="33"/>
      <c r="AH63" s="33"/>
      <c r="AI63" s="33"/>
      <c r="AJ63" s="33"/>
      <c r="AK63" s="33"/>
      <c r="AL63" s="33"/>
      <c r="AM63" s="33"/>
      <c r="AN63" s="33"/>
      <c r="AO63" s="33"/>
      <c r="AP63" s="33"/>
      <c r="AQ63" s="33"/>
      <c r="AR63" s="33"/>
      <c r="AS63" s="33"/>
      <c r="AT63" s="33"/>
      <c r="AU63" s="33"/>
      <c r="AV63" s="33"/>
      <c r="AW63" s="33"/>
      <c r="AX63" s="33"/>
      <c r="AY63" s="33"/>
      <c r="AZ63" s="33"/>
      <c r="BA63" s="266" t="s">
        <v>3298</v>
      </c>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row>
    <row r="64" spans="1:101" s="369" customFormat="1" ht="274.5">
      <c r="A64" s="370">
        <v>58</v>
      </c>
      <c r="B64" s="266"/>
      <c r="C64" s="266"/>
      <c r="D64" s="266"/>
      <c r="E64" s="266" t="s">
        <v>0</v>
      </c>
      <c r="F64" s="371" t="s">
        <v>1771</v>
      </c>
      <c r="G64" s="372" t="s">
        <v>1772</v>
      </c>
      <c r="H64" s="185" t="s">
        <v>1773</v>
      </c>
      <c r="I64" s="185" t="s">
        <v>1774</v>
      </c>
      <c r="J64" s="185" t="s">
        <v>1775</v>
      </c>
      <c r="K64" s="185" t="s">
        <v>1776</v>
      </c>
      <c r="L64" s="185" t="s">
        <v>1777</v>
      </c>
      <c r="M64" s="185" t="s">
        <v>1778</v>
      </c>
      <c r="N64" s="386" t="s">
        <v>3727</v>
      </c>
      <c r="O64" s="386" t="s">
        <v>3728</v>
      </c>
      <c r="P64" s="386" t="s">
        <v>3729</v>
      </c>
      <c r="Q64" s="266" t="s">
        <v>1551</v>
      </c>
      <c r="R64" s="185" t="s">
        <v>1779</v>
      </c>
      <c r="S64" s="185" t="s">
        <v>1552</v>
      </c>
      <c r="T64" s="185" t="s">
        <v>1780</v>
      </c>
      <c r="U64" s="185" t="s">
        <v>1781</v>
      </c>
      <c r="V64" s="185" t="s">
        <v>1780</v>
      </c>
      <c r="W64" s="185" t="s">
        <v>1782</v>
      </c>
      <c r="X64" s="185" t="s">
        <v>1782</v>
      </c>
      <c r="Y64" s="185" t="s">
        <v>1479</v>
      </c>
      <c r="Z64" s="185" t="s">
        <v>1479</v>
      </c>
      <c r="AA64" s="185" t="s">
        <v>1479</v>
      </c>
      <c r="AB64" s="185" t="s">
        <v>1479</v>
      </c>
      <c r="AC64" s="185" t="s">
        <v>1782</v>
      </c>
      <c r="AD64" s="185" t="s">
        <v>1479</v>
      </c>
      <c r="AE64" s="185"/>
      <c r="AF64" s="363"/>
      <c r="AG64" s="33"/>
      <c r="AH64" s="33"/>
      <c r="AI64" s="33"/>
      <c r="AJ64" s="33"/>
      <c r="AK64" s="33"/>
      <c r="AL64" s="33"/>
      <c r="AM64" s="33"/>
      <c r="AN64" s="33"/>
      <c r="AO64" s="33"/>
      <c r="AP64" s="33"/>
      <c r="AQ64" s="33"/>
      <c r="AR64" s="33"/>
      <c r="AS64" s="33"/>
      <c r="AT64" s="33"/>
      <c r="AU64" s="33"/>
      <c r="AV64" s="33"/>
      <c r="AW64" s="33"/>
      <c r="AX64" s="33"/>
      <c r="AY64" s="33"/>
      <c r="AZ64" s="33"/>
      <c r="BA64" s="266" t="s">
        <v>3299</v>
      </c>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row>
    <row r="65" spans="1:101" s="369" customFormat="1" ht="274.5">
      <c r="A65" s="370">
        <v>59</v>
      </c>
      <c r="B65" s="266"/>
      <c r="C65" s="266"/>
      <c r="D65" s="266"/>
      <c r="E65" s="266" t="s">
        <v>0</v>
      </c>
      <c r="F65" s="371" t="s">
        <v>1783</v>
      </c>
      <c r="G65" s="372" t="s">
        <v>1784</v>
      </c>
      <c r="H65" s="185" t="s">
        <v>1785</v>
      </c>
      <c r="I65" s="185" t="s">
        <v>1786</v>
      </c>
      <c r="J65" s="185" t="s">
        <v>1787</v>
      </c>
      <c r="K65" s="185" t="s">
        <v>1788</v>
      </c>
      <c r="L65" s="185" t="s">
        <v>1789</v>
      </c>
      <c r="M65" s="185" t="s">
        <v>1790</v>
      </c>
      <c r="N65" s="386" t="s">
        <v>3730</v>
      </c>
      <c r="O65" s="386" t="s">
        <v>3731</v>
      </c>
      <c r="P65" s="386" t="s">
        <v>3732</v>
      </c>
      <c r="Q65" s="266" t="s">
        <v>1551</v>
      </c>
      <c r="R65" s="185" t="s">
        <v>1779</v>
      </c>
      <c r="S65" s="185" t="s">
        <v>1552</v>
      </c>
      <c r="T65" s="185" t="s">
        <v>1791</v>
      </c>
      <c r="U65" s="185" t="s">
        <v>1792</v>
      </c>
      <c r="V65" s="185" t="s">
        <v>1791</v>
      </c>
      <c r="W65" s="185" t="s">
        <v>1793</v>
      </c>
      <c r="X65" s="185" t="s">
        <v>1793</v>
      </c>
      <c r="Y65" s="185" t="s">
        <v>1479</v>
      </c>
      <c r="Z65" s="185" t="s">
        <v>1479</v>
      </c>
      <c r="AA65" s="185" t="s">
        <v>1479</v>
      </c>
      <c r="AB65" s="185" t="s">
        <v>1479</v>
      </c>
      <c r="AC65" s="185" t="s">
        <v>1793</v>
      </c>
      <c r="AD65" s="185" t="s">
        <v>1479</v>
      </c>
      <c r="AE65" s="185"/>
      <c r="AF65" s="363"/>
      <c r="AG65" s="33"/>
      <c r="AH65" s="33"/>
      <c r="AI65" s="33"/>
      <c r="AJ65" s="33"/>
      <c r="AK65" s="33"/>
      <c r="AL65" s="33"/>
      <c r="AM65" s="33"/>
      <c r="AN65" s="33"/>
      <c r="AO65" s="33"/>
      <c r="AP65" s="33"/>
      <c r="AQ65" s="33"/>
      <c r="AR65" s="33"/>
      <c r="AS65" s="33"/>
      <c r="AT65" s="33"/>
      <c r="AU65" s="33"/>
      <c r="AV65" s="33"/>
      <c r="AW65" s="33"/>
      <c r="AX65" s="33"/>
      <c r="AY65" s="33"/>
      <c r="AZ65" s="33"/>
      <c r="BA65" s="266" t="s">
        <v>3299</v>
      </c>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row>
    <row r="66" spans="1:101" ht="274.5">
      <c r="A66" s="374">
        <v>60</v>
      </c>
      <c r="B66" s="375"/>
      <c r="C66" s="375"/>
      <c r="D66" s="375"/>
      <c r="E66" s="375" t="s">
        <v>0</v>
      </c>
      <c r="F66" s="376" t="s">
        <v>1794</v>
      </c>
      <c r="G66" s="377" t="s">
        <v>1795</v>
      </c>
      <c r="H66" s="378" t="s">
        <v>1796</v>
      </c>
      <c r="I66" s="378" t="s">
        <v>1797</v>
      </c>
      <c r="J66" s="378" t="s">
        <v>1798</v>
      </c>
      <c r="K66" s="378" t="s">
        <v>1788</v>
      </c>
      <c r="L66" s="378" t="s">
        <v>1777</v>
      </c>
      <c r="M66" s="378" t="s">
        <v>1778</v>
      </c>
      <c r="N66" s="387" t="s">
        <v>3733</v>
      </c>
      <c r="O66" s="386" t="s">
        <v>3734</v>
      </c>
      <c r="P66" s="386" t="s">
        <v>3735</v>
      </c>
      <c r="Q66" s="266" t="s">
        <v>1551</v>
      </c>
      <c r="R66" s="185" t="s">
        <v>1779</v>
      </c>
      <c r="S66" s="185" t="s">
        <v>1552</v>
      </c>
      <c r="T66" s="185" t="s">
        <v>1799</v>
      </c>
      <c r="U66" s="185" t="s">
        <v>1800</v>
      </c>
      <c r="V66" s="185" t="s">
        <v>1799</v>
      </c>
      <c r="W66" s="185" t="s">
        <v>1801</v>
      </c>
      <c r="X66" s="185" t="s">
        <v>1801</v>
      </c>
      <c r="Y66" s="185" t="s">
        <v>1479</v>
      </c>
      <c r="Z66" s="185" t="s">
        <v>1479</v>
      </c>
      <c r="AA66" s="185" t="s">
        <v>1479</v>
      </c>
      <c r="AB66" s="185" t="s">
        <v>1479</v>
      </c>
      <c r="AC66" s="185" t="s">
        <v>1801</v>
      </c>
      <c r="AD66" s="185" t="s">
        <v>1479</v>
      </c>
      <c r="AE66" s="185"/>
      <c r="AF66" s="363"/>
      <c r="BA66" s="266" t="s">
        <v>3299</v>
      </c>
    </row>
    <row r="67" spans="1:101" s="369" customFormat="1" ht="274.5">
      <c r="A67" s="370">
        <v>61</v>
      </c>
      <c r="B67" s="266"/>
      <c r="C67" s="266"/>
      <c r="D67" s="266"/>
      <c r="E67" s="266" t="s">
        <v>0</v>
      </c>
      <c r="F67" s="371" t="s">
        <v>1802</v>
      </c>
      <c r="G67" s="372" t="s">
        <v>1803</v>
      </c>
      <c r="H67" s="185" t="s">
        <v>1804</v>
      </c>
      <c r="I67" s="185" t="s">
        <v>1805</v>
      </c>
      <c r="J67" s="185" t="s">
        <v>1806</v>
      </c>
      <c r="K67" s="185" t="s">
        <v>1788</v>
      </c>
      <c r="L67" s="185" t="s">
        <v>1789</v>
      </c>
      <c r="M67" s="185" t="s">
        <v>1790</v>
      </c>
      <c r="N67" s="386" t="s">
        <v>3736</v>
      </c>
      <c r="O67" s="386" t="s">
        <v>3737</v>
      </c>
      <c r="P67" s="386" t="s">
        <v>3738</v>
      </c>
      <c r="Q67" s="266" t="s">
        <v>1551</v>
      </c>
      <c r="R67" s="185" t="s">
        <v>1779</v>
      </c>
      <c r="S67" s="185" t="s">
        <v>1552</v>
      </c>
      <c r="T67" s="185" t="s">
        <v>1807</v>
      </c>
      <c r="U67" s="185" t="s">
        <v>1808</v>
      </c>
      <c r="V67" s="185" t="s">
        <v>1807</v>
      </c>
      <c r="W67" s="185" t="s">
        <v>1809</v>
      </c>
      <c r="X67" s="185" t="s">
        <v>1809</v>
      </c>
      <c r="Y67" s="185" t="s">
        <v>1479</v>
      </c>
      <c r="Z67" s="185" t="s">
        <v>1479</v>
      </c>
      <c r="AA67" s="185" t="s">
        <v>1479</v>
      </c>
      <c r="AB67" s="185" t="s">
        <v>1479</v>
      </c>
      <c r="AC67" s="185" t="s">
        <v>1809</v>
      </c>
      <c r="AD67" s="185" t="s">
        <v>1479</v>
      </c>
      <c r="AE67" s="185"/>
      <c r="AF67" s="363"/>
      <c r="AG67" s="33"/>
      <c r="AH67" s="33"/>
      <c r="AI67" s="33"/>
      <c r="AJ67" s="33"/>
      <c r="AK67" s="33"/>
      <c r="AL67" s="33"/>
      <c r="AM67" s="33"/>
      <c r="AN67" s="33"/>
      <c r="AO67" s="33"/>
      <c r="AP67" s="33"/>
      <c r="AQ67" s="33"/>
      <c r="AR67" s="33"/>
      <c r="AS67" s="33"/>
      <c r="AT67" s="33"/>
      <c r="AU67" s="33"/>
      <c r="AV67" s="33"/>
      <c r="AW67" s="33"/>
      <c r="AX67" s="33"/>
      <c r="AY67" s="33"/>
      <c r="AZ67" s="33"/>
      <c r="BA67" s="266" t="s">
        <v>3299</v>
      </c>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row>
    <row r="68" spans="1:101" s="369" customFormat="1" ht="60">
      <c r="A68" s="370">
        <v>62</v>
      </c>
      <c r="B68" s="266"/>
      <c r="C68" s="266"/>
      <c r="D68" s="266"/>
      <c r="E68" s="266" t="s">
        <v>0</v>
      </c>
      <c r="F68" s="371" t="s">
        <v>1810</v>
      </c>
      <c r="G68" s="185" t="s">
        <v>1811</v>
      </c>
      <c r="H68" s="185" t="s">
        <v>1812</v>
      </c>
      <c r="I68" s="185" t="s">
        <v>1813</v>
      </c>
      <c r="J68" s="185" t="s">
        <v>1814</v>
      </c>
      <c r="K68" s="185" t="s">
        <v>1815</v>
      </c>
      <c r="L68" s="185" t="s">
        <v>1816</v>
      </c>
      <c r="M68" s="185" t="s">
        <v>1817</v>
      </c>
      <c r="N68" s="386" t="s">
        <v>3341</v>
      </c>
      <c r="O68" s="388" t="s">
        <v>3342</v>
      </c>
      <c r="P68" s="389" t="s">
        <v>3343</v>
      </c>
      <c r="Q68" s="266" t="s">
        <v>1551</v>
      </c>
      <c r="R68" s="185" t="s">
        <v>1481</v>
      </c>
      <c r="S68" s="185" t="s">
        <v>1552</v>
      </c>
      <c r="T68" s="185" t="s">
        <v>1818</v>
      </c>
      <c r="U68" s="185" t="s">
        <v>1819</v>
      </c>
      <c r="V68" s="185" t="s">
        <v>1818</v>
      </c>
      <c r="W68" s="185" t="s">
        <v>1820</v>
      </c>
      <c r="X68" s="185" t="s">
        <v>1820</v>
      </c>
      <c r="Y68" s="185" t="s">
        <v>1479</v>
      </c>
      <c r="Z68" s="185" t="s">
        <v>1479</v>
      </c>
      <c r="AA68" s="185" t="s">
        <v>1479</v>
      </c>
      <c r="AB68" s="185" t="s">
        <v>1479</v>
      </c>
      <c r="AC68" s="185" t="s">
        <v>1821</v>
      </c>
      <c r="AD68" s="185" t="s">
        <v>1479</v>
      </c>
      <c r="AE68" s="185"/>
      <c r="AF68" s="363"/>
      <c r="AG68" s="33"/>
      <c r="AH68" s="33"/>
      <c r="AI68" s="33"/>
      <c r="AJ68" s="33"/>
      <c r="AK68" s="33"/>
      <c r="AL68" s="33"/>
      <c r="AM68" s="33"/>
      <c r="AN68" s="33"/>
      <c r="AO68" s="33"/>
      <c r="AP68" s="33"/>
      <c r="AQ68" s="33"/>
      <c r="AR68" s="33"/>
      <c r="AS68" s="33"/>
      <c r="AT68" s="33"/>
      <c r="AU68" s="33"/>
      <c r="AV68" s="33"/>
      <c r="AW68" s="33"/>
      <c r="AX68" s="33"/>
      <c r="AY68" s="33"/>
      <c r="AZ68" s="33"/>
      <c r="BA68" s="266" t="s">
        <v>3299</v>
      </c>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row>
    <row r="69" spans="1:101" s="369" customFormat="1" ht="75">
      <c r="A69" s="370">
        <v>63</v>
      </c>
      <c r="B69" s="266"/>
      <c r="C69" s="266"/>
      <c r="D69" s="266"/>
      <c r="E69" s="266" t="s">
        <v>0</v>
      </c>
      <c r="F69" s="371" t="s">
        <v>1822</v>
      </c>
      <c r="G69" s="372" t="s">
        <v>1823</v>
      </c>
      <c r="H69" s="185" t="s">
        <v>1824</v>
      </c>
      <c r="I69" s="185" t="s">
        <v>1825</v>
      </c>
      <c r="J69" s="185" t="s">
        <v>1825</v>
      </c>
      <c r="K69" s="185" t="s">
        <v>3345</v>
      </c>
      <c r="L69" s="390" t="s">
        <v>3344</v>
      </c>
      <c r="M69" s="390" t="s">
        <v>3346</v>
      </c>
      <c r="N69" s="185" t="s">
        <v>1479</v>
      </c>
      <c r="O69" s="185" t="s">
        <v>1899</v>
      </c>
      <c r="P69" s="379" t="s">
        <v>3349</v>
      </c>
      <c r="Q69" s="266" t="s">
        <v>1480</v>
      </c>
      <c r="R69" s="185" t="s">
        <v>1481</v>
      </c>
      <c r="S69" s="185" t="s">
        <v>1552</v>
      </c>
      <c r="T69" s="185" t="s">
        <v>1826</v>
      </c>
      <c r="U69" s="185" t="s">
        <v>1827</v>
      </c>
      <c r="V69" s="185" t="s">
        <v>1828</v>
      </c>
      <c r="W69" s="185" t="s">
        <v>1829</v>
      </c>
      <c r="X69" s="185" t="s">
        <v>1830</v>
      </c>
      <c r="Y69" s="185" t="s">
        <v>1479</v>
      </c>
      <c r="Z69" s="185" t="s">
        <v>1479</v>
      </c>
      <c r="AA69" s="185" t="s">
        <v>1479</v>
      </c>
      <c r="AB69" s="185" t="s">
        <v>1479</v>
      </c>
      <c r="AC69" s="185" t="s">
        <v>1479</v>
      </c>
      <c r="AD69" s="185" t="s">
        <v>1479</v>
      </c>
      <c r="AE69" s="185"/>
      <c r="AF69" s="363"/>
      <c r="AG69" s="33"/>
      <c r="AH69" s="33"/>
      <c r="AI69" s="33"/>
      <c r="AJ69" s="33"/>
      <c r="AK69" s="33"/>
      <c r="AL69" s="33"/>
      <c r="AM69" s="33"/>
      <c r="AN69" s="33"/>
      <c r="AO69" s="33"/>
      <c r="AP69" s="33"/>
      <c r="AQ69" s="33"/>
      <c r="AR69" s="33"/>
      <c r="AS69" s="33"/>
      <c r="AT69" s="33"/>
      <c r="AU69" s="33"/>
      <c r="AV69" s="33"/>
      <c r="AW69" s="33"/>
      <c r="AX69" s="33"/>
      <c r="AY69" s="33"/>
      <c r="AZ69" s="33"/>
      <c r="BA69" s="266" t="s">
        <v>3300</v>
      </c>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row>
    <row r="70" spans="1:101" s="369" customFormat="1" ht="90">
      <c r="A70" s="370">
        <v>64</v>
      </c>
      <c r="B70" s="266"/>
      <c r="C70" s="266"/>
      <c r="D70" s="266"/>
      <c r="E70" s="266" t="s">
        <v>0</v>
      </c>
      <c r="F70" s="371" t="s">
        <v>1831</v>
      </c>
      <c r="G70" s="372" t="s">
        <v>1832</v>
      </c>
      <c r="H70" s="185" t="s">
        <v>1833</v>
      </c>
      <c r="I70" s="185" t="s">
        <v>1834</v>
      </c>
      <c r="J70" s="185" t="s">
        <v>1834</v>
      </c>
      <c r="K70" s="185" t="s">
        <v>3347</v>
      </c>
      <c r="L70" s="185" t="s">
        <v>1836</v>
      </c>
      <c r="M70" s="185" t="s">
        <v>1836</v>
      </c>
      <c r="N70" s="185" t="s">
        <v>3348</v>
      </c>
      <c r="O70" s="265" t="s">
        <v>3739</v>
      </c>
      <c r="P70" s="265" t="s">
        <v>3740</v>
      </c>
      <c r="Q70" s="266" t="s">
        <v>1480</v>
      </c>
      <c r="R70" s="185" t="s">
        <v>1837</v>
      </c>
      <c r="S70" s="185" t="s">
        <v>1552</v>
      </c>
      <c r="T70" s="185" t="s">
        <v>1838</v>
      </c>
      <c r="U70" s="185" t="s">
        <v>1839</v>
      </c>
      <c r="V70" s="185" t="s">
        <v>1840</v>
      </c>
      <c r="W70" s="185" t="s">
        <v>1841</v>
      </c>
      <c r="X70" s="185" t="s">
        <v>1842</v>
      </c>
      <c r="Y70" s="185" t="s">
        <v>1479</v>
      </c>
      <c r="Z70" s="185" t="s">
        <v>1479</v>
      </c>
      <c r="AA70" s="185" t="s">
        <v>1479</v>
      </c>
      <c r="AB70" s="185" t="s">
        <v>1479</v>
      </c>
      <c r="AC70" s="185" t="s">
        <v>1479</v>
      </c>
      <c r="AD70" s="185" t="s">
        <v>1479</v>
      </c>
      <c r="AE70" s="185"/>
      <c r="AF70" s="363"/>
      <c r="AG70" s="33"/>
      <c r="AH70" s="33"/>
      <c r="AI70" s="33"/>
      <c r="AJ70" s="33"/>
      <c r="AK70" s="33"/>
      <c r="AL70" s="33"/>
      <c r="AM70" s="33"/>
      <c r="AN70" s="33"/>
      <c r="AO70" s="33"/>
      <c r="AP70" s="33"/>
      <c r="AQ70" s="33"/>
      <c r="AR70" s="33"/>
      <c r="AS70" s="33"/>
      <c r="AT70" s="33"/>
      <c r="AU70" s="33"/>
      <c r="AV70" s="33"/>
      <c r="AW70" s="33"/>
      <c r="AX70" s="33"/>
      <c r="AY70" s="33"/>
      <c r="AZ70" s="33"/>
      <c r="BA70" s="266" t="s">
        <v>3300</v>
      </c>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c r="CR70" s="33"/>
      <c r="CS70" s="33"/>
      <c r="CT70" s="33"/>
      <c r="CU70" s="33"/>
      <c r="CV70" s="33"/>
      <c r="CW70" s="33"/>
    </row>
    <row r="71" spans="1:101" s="369" customFormat="1" ht="90">
      <c r="A71" s="370">
        <v>65</v>
      </c>
      <c r="B71" s="266"/>
      <c r="C71" s="266"/>
      <c r="D71" s="266"/>
      <c r="E71" s="266" t="s">
        <v>0</v>
      </c>
      <c r="F71" s="371" t="s">
        <v>1843</v>
      </c>
      <c r="G71" s="372" t="s">
        <v>1844</v>
      </c>
      <c r="H71" s="185" t="s">
        <v>1845</v>
      </c>
      <c r="I71" s="185" t="s">
        <v>1846</v>
      </c>
      <c r="J71" s="185" t="s">
        <v>1846</v>
      </c>
      <c r="K71" s="185" t="s">
        <v>1835</v>
      </c>
      <c r="L71" s="185" t="s">
        <v>1836</v>
      </c>
      <c r="M71" s="185" t="s">
        <v>1836</v>
      </c>
      <c r="N71" s="185" t="s">
        <v>3348</v>
      </c>
      <c r="O71" s="265" t="s">
        <v>3739</v>
      </c>
      <c r="P71" s="265" t="s">
        <v>3740</v>
      </c>
      <c r="Q71" s="266" t="s">
        <v>1480</v>
      </c>
      <c r="R71" s="185" t="s">
        <v>1837</v>
      </c>
      <c r="S71" s="185" t="s">
        <v>1552</v>
      </c>
      <c r="T71" s="185" t="s">
        <v>1838</v>
      </c>
      <c r="U71" s="185" t="s">
        <v>1839</v>
      </c>
      <c r="V71" s="185" t="s">
        <v>1840</v>
      </c>
      <c r="W71" s="185" t="s">
        <v>1841</v>
      </c>
      <c r="X71" s="185" t="s">
        <v>1842</v>
      </c>
      <c r="Y71" s="185" t="s">
        <v>1479</v>
      </c>
      <c r="Z71" s="185" t="s">
        <v>1479</v>
      </c>
      <c r="AA71" s="185" t="s">
        <v>1479</v>
      </c>
      <c r="AB71" s="185" t="s">
        <v>1479</v>
      </c>
      <c r="AC71" s="185" t="s">
        <v>1479</v>
      </c>
      <c r="AD71" s="185" t="s">
        <v>1479</v>
      </c>
      <c r="AE71" s="185"/>
      <c r="AF71" s="363"/>
      <c r="AG71" s="33"/>
      <c r="AH71" s="33"/>
      <c r="AI71" s="33"/>
      <c r="AJ71" s="33"/>
      <c r="AK71" s="33"/>
      <c r="AL71" s="33"/>
      <c r="AM71" s="33"/>
      <c r="AN71" s="33"/>
      <c r="AO71" s="33"/>
      <c r="AP71" s="33"/>
      <c r="AQ71" s="33"/>
      <c r="AR71" s="33"/>
      <c r="AS71" s="33"/>
      <c r="AT71" s="33"/>
      <c r="AU71" s="33"/>
      <c r="AV71" s="33"/>
      <c r="AW71" s="33"/>
      <c r="AX71" s="33"/>
      <c r="AY71" s="33"/>
      <c r="AZ71" s="33"/>
      <c r="BA71" s="266" t="s">
        <v>3300</v>
      </c>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row>
    <row r="72" spans="1:101" s="369" customFormat="1" ht="90">
      <c r="A72" s="370">
        <v>66</v>
      </c>
      <c r="B72" s="266"/>
      <c r="C72" s="266"/>
      <c r="D72" s="266"/>
      <c r="E72" s="266" t="s">
        <v>0</v>
      </c>
      <c r="F72" s="371" t="s">
        <v>1847</v>
      </c>
      <c r="G72" s="372" t="s">
        <v>1848</v>
      </c>
      <c r="H72" s="185" t="s">
        <v>1849</v>
      </c>
      <c r="I72" s="185" t="s">
        <v>1850</v>
      </c>
      <c r="J72" s="185" t="s">
        <v>1850</v>
      </c>
      <c r="K72" s="185" t="s">
        <v>1851</v>
      </c>
      <c r="L72" s="185" t="s">
        <v>1852</v>
      </c>
      <c r="M72" s="185" t="s">
        <v>1852</v>
      </c>
      <c r="N72" s="185" t="s">
        <v>3348</v>
      </c>
      <c r="O72" s="265" t="s">
        <v>3739</v>
      </c>
      <c r="P72" s="265" t="s">
        <v>3740</v>
      </c>
      <c r="Q72" s="266" t="s">
        <v>1480</v>
      </c>
      <c r="R72" s="185" t="s">
        <v>1837</v>
      </c>
      <c r="S72" s="185" t="s">
        <v>1552</v>
      </c>
      <c r="T72" s="185" t="s">
        <v>1853</v>
      </c>
      <c r="U72" s="185" t="s">
        <v>1854</v>
      </c>
      <c r="V72" s="185" t="s">
        <v>1855</v>
      </c>
      <c r="W72" s="185" t="s">
        <v>1856</v>
      </c>
      <c r="X72" s="185" t="s">
        <v>1830</v>
      </c>
      <c r="Y72" s="185" t="s">
        <v>1479</v>
      </c>
      <c r="Z72" s="185" t="s">
        <v>1479</v>
      </c>
      <c r="AA72" s="185" t="s">
        <v>1479</v>
      </c>
      <c r="AB72" s="185" t="s">
        <v>1479</v>
      </c>
      <c r="AC72" s="185" t="s">
        <v>1479</v>
      </c>
      <c r="AD72" s="185" t="s">
        <v>1479</v>
      </c>
      <c r="AE72" s="185"/>
      <c r="AF72" s="363"/>
      <c r="AG72" s="33"/>
      <c r="AH72" s="33"/>
      <c r="AI72" s="33"/>
      <c r="AJ72" s="33"/>
      <c r="AK72" s="33"/>
      <c r="AL72" s="33"/>
      <c r="AM72" s="33"/>
      <c r="AN72" s="33"/>
      <c r="AO72" s="33"/>
      <c r="AP72" s="33"/>
      <c r="AQ72" s="33"/>
      <c r="AR72" s="33"/>
      <c r="AS72" s="33"/>
      <c r="AT72" s="33"/>
      <c r="AU72" s="33"/>
      <c r="AV72" s="33"/>
      <c r="AW72" s="33"/>
      <c r="AX72" s="33"/>
      <c r="AY72" s="33"/>
      <c r="AZ72" s="33"/>
      <c r="BA72" s="266" t="s">
        <v>3300</v>
      </c>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row>
    <row r="73" spans="1:101" s="369" customFormat="1" ht="90">
      <c r="A73" s="370">
        <v>67</v>
      </c>
      <c r="B73" s="266"/>
      <c r="C73" s="266"/>
      <c r="D73" s="266"/>
      <c r="E73" s="266" t="s">
        <v>0</v>
      </c>
      <c r="F73" s="371" t="s">
        <v>1857</v>
      </c>
      <c r="G73" s="372" t="s">
        <v>1858</v>
      </c>
      <c r="H73" s="185" t="s">
        <v>1859</v>
      </c>
      <c r="I73" s="185" t="s">
        <v>1860</v>
      </c>
      <c r="J73" s="185" t="s">
        <v>1860</v>
      </c>
      <c r="K73" s="185" t="s">
        <v>1861</v>
      </c>
      <c r="L73" s="185" t="s">
        <v>1862</v>
      </c>
      <c r="M73" s="185" t="s">
        <v>1862</v>
      </c>
      <c r="N73" s="185" t="s">
        <v>3348</v>
      </c>
      <c r="O73" s="265" t="s">
        <v>3739</v>
      </c>
      <c r="P73" s="265" t="s">
        <v>3740</v>
      </c>
      <c r="Q73" s="266" t="s">
        <v>1480</v>
      </c>
      <c r="R73" s="185" t="s">
        <v>1837</v>
      </c>
      <c r="S73" s="185" t="s">
        <v>1552</v>
      </c>
      <c r="T73" s="185" t="s">
        <v>1863</v>
      </c>
      <c r="U73" s="185" t="s">
        <v>1864</v>
      </c>
      <c r="V73" s="185" t="s">
        <v>1855</v>
      </c>
      <c r="W73" s="185" t="s">
        <v>1865</v>
      </c>
      <c r="X73" s="185" t="s">
        <v>1864</v>
      </c>
      <c r="Y73" s="185" t="s">
        <v>1479</v>
      </c>
      <c r="Z73" s="185" t="s">
        <v>1479</v>
      </c>
      <c r="AA73" s="185" t="s">
        <v>1479</v>
      </c>
      <c r="AB73" s="185" t="s">
        <v>1479</v>
      </c>
      <c r="AC73" s="185" t="s">
        <v>1479</v>
      </c>
      <c r="AD73" s="185" t="s">
        <v>1479</v>
      </c>
      <c r="AE73" s="185"/>
      <c r="AF73" s="363"/>
      <c r="AG73" s="33"/>
      <c r="AH73" s="33"/>
      <c r="AI73" s="33"/>
      <c r="AJ73" s="33"/>
      <c r="AK73" s="33"/>
      <c r="AL73" s="33"/>
      <c r="AM73" s="33"/>
      <c r="AN73" s="33"/>
      <c r="AO73" s="33"/>
      <c r="AP73" s="33"/>
      <c r="AQ73" s="33"/>
      <c r="AR73" s="33"/>
      <c r="AS73" s="33"/>
      <c r="AT73" s="33"/>
      <c r="AU73" s="33"/>
      <c r="AV73" s="33"/>
      <c r="AW73" s="33"/>
      <c r="AX73" s="33"/>
      <c r="AY73" s="33"/>
      <c r="AZ73" s="33"/>
      <c r="BA73" s="266" t="s">
        <v>3300</v>
      </c>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row>
    <row r="74" spans="1:101" s="369" customFormat="1" ht="60">
      <c r="A74" s="370">
        <v>68</v>
      </c>
      <c r="B74" s="266"/>
      <c r="C74" s="266"/>
      <c r="D74" s="266"/>
      <c r="E74" s="373" t="s">
        <v>3675</v>
      </c>
      <c r="F74" s="371" t="s">
        <v>3838</v>
      </c>
      <c r="G74" s="372" t="s">
        <v>3839</v>
      </c>
      <c r="H74" s="185" t="s">
        <v>3840</v>
      </c>
      <c r="I74" s="185" t="s">
        <v>3874</v>
      </c>
      <c r="J74" s="185" t="s">
        <v>3874</v>
      </c>
      <c r="K74" s="185" t="s">
        <v>3875</v>
      </c>
      <c r="L74" s="185" t="s">
        <v>3876</v>
      </c>
      <c r="M74" s="185" t="s">
        <v>3876</v>
      </c>
      <c r="N74" s="185" t="s">
        <v>3877</v>
      </c>
      <c r="O74" s="185" t="s">
        <v>3878</v>
      </c>
      <c r="P74" s="185" t="s">
        <v>3878</v>
      </c>
      <c r="Q74" s="266" t="s">
        <v>1480</v>
      </c>
      <c r="R74" s="185" t="s">
        <v>1837</v>
      </c>
      <c r="S74" s="185" t="s">
        <v>1552</v>
      </c>
      <c r="T74" s="185" t="s">
        <v>3879</v>
      </c>
      <c r="U74" s="185" t="s">
        <v>1866</v>
      </c>
      <c r="V74" s="185" t="s">
        <v>3880</v>
      </c>
      <c r="W74" s="185" t="s">
        <v>1867</v>
      </c>
      <c r="X74" s="185" t="s">
        <v>1830</v>
      </c>
      <c r="Y74" s="185" t="s">
        <v>1479</v>
      </c>
      <c r="Z74" s="185" t="s">
        <v>1479</v>
      </c>
      <c r="AA74" s="185" t="s">
        <v>1479</v>
      </c>
      <c r="AB74" s="185" t="s">
        <v>1479</v>
      </c>
      <c r="AC74" s="185" t="s">
        <v>1479</v>
      </c>
      <c r="AD74" s="185" t="s">
        <v>1479</v>
      </c>
      <c r="AE74" s="185"/>
      <c r="AF74" s="363"/>
      <c r="AG74" s="33"/>
      <c r="AH74" s="33"/>
      <c r="AI74" s="33"/>
      <c r="AJ74" s="33"/>
      <c r="AK74" s="33"/>
      <c r="AL74" s="33"/>
      <c r="AM74" s="33"/>
      <c r="AN74" s="33"/>
      <c r="AO74" s="33"/>
      <c r="AP74" s="33"/>
      <c r="AQ74" s="33"/>
      <c r="AR74" s="33"/>
      <c r="AS74" s="33"/>
      <c r="AT74" s="33"/>
      <c r="AU74" s="33"/>
      <c r="AV74" s="33"/>
      <c r="AW74" s="33"/>
      <c r="AX74" s="33"/>
      <c r="AY74" s="33"/>
      <c r="AZ74" s="33"/>
      <c r="BA74" s="266" t="s">
        <v>3300</v>
      </c>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row>
    <row r="75" spans="1:101" s="369" customFormat="1" ht="60">
      <c r="A75" s="370">
        <v>69</v>
      </c>
      <c r="B75" s="266"/>
      <c r="C75" s="266"/>
      <c r="D75" s="266"/>
      <c r="E75" s="266" t="s">
        <v>0</v>
      </c>
      <c r="F75" s="371" t="s">
        <v>1868</v>
      </c>
      <c r="G75" s="372" t="s">
        <v>1869</v>
      </c>
      <c r="H75" s="185" t="s">
        <v>1870</v>
      </c>
      <c r="I75" s="185" t="s">
        <v>1871</v>
      </c>
      <c r="J75" s="185" t="s">
        <v>1871</v>
      </c>
      <c r="K75" s="185" t="s">
        <v>1872</v>
      </c>
      <c r="L75" s="185" t="s">
        <v>1873</v>
      </c>
      <c r="M75" s="185" t="s">
        <v>1873</v>
      </c>
      <c r="N75" s="185" t="s">
        <v>1479</v>
      </c>
      <c r="O75" s="185" t="s">
        <v>1899</v>
      </c>
      <c r="P75" s="185" t="s">
        <v>1899</v>
      </c>
      <c r="Q75" s="266" t="s">
        <v>1480</v>
      </c>
      <c r="R75" s="185" t="s">
        <v>1481</v>
      </c>
      <c r="S75" s="185" t="s">
        <v>1874</v>
      </c>
      <c r="T75" s="185" t="s">
        <v>1875</v>
      </c>
      <c r="U75" s="185" t="s">
        <v>1866</v>
      </c>
      <c r="V75" s="185" t="s">
        <v>1840</v>
      </c>
      <c r="W75" s="185" t="s">
        <v>1876</v>
      </c>
      <c r="X75" s="185" t="s">
        <v>1830</v>
      </c>
      <c r="Y75" s="185" t="s">
        <v>1479</v>
      </c>
      <c r="Z75" s="185" t="s">
        <v>1479</v>
      </c>
      <c r="AA75" s="185" t="s">
        <v>1479</v>
      </c>
      <c r="AB75" s="185" t="s">
        <v>1479</v>
      </c>
      <c r="AC75" s="185" t="s">
        <v>1479</v>
      </c>
      <c r="AD75" s="185" t="s">
        <v>1479</v>
      </c>
      <c r="AE75" s="185"/>
      <c r="AF75" s="363"/>
      <c r="AG75" s="33"/>
      <c r="AH75" s="33"/>
      <c r="AI75" s="33"/>
      <c r="AJ75" s="33"/>
      <c r="AK75" s="33"/>
      <c r="AL75" s="33"/>
      <c r="AM75" s="33"/>
      <c r="AN75" s="33"/>
      <c r="AO75" s="33"/>
      <c r="AP75" s="33"/>
      <c r="AQ75" s="33"/>
      <c r="AR75" s="33"/>
      <c r="AS75" s="33"/>
      <c r="AT75" s="33"/>
      <c r="AU75" s="33"/>
      <c r="AV75" s="33"/>
      <c r="AW75" s="33"/>
      <c r="AX75" s="33"/>
      <c r="AY75" s="33"/>
      <c r="AZ75" s="33"/>
      <c r="BA75" s="266" t="s">
        <v>3300</v>
      </c>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row>
    <row r="76" spans="1:101" s="369" customFormat="1" ht="90">
      <c r="A76" s="370">
        <v>70</v>
      </c>
      <c r="B76" s="266"/>
      <c r="C76" s="266"/>
      <c r="D76" s="266"/>
      <c r="E76" s="266" t="s">
        <v>0</v>
      </c>
      <c r="F76" s="371" t="s">
        <v>1877</v>
      </c>
      <c r="G76" s="372" t="s">
        <v>1878</v>
      </c>
      <c r="H76" s="185" t="s">
        <v>1879</v>
      </c>
      <c r="I76" s="185" t="s">
        <v>1880</v>
      </c>
      <c r="J76" s="185" t="s">
        <v>1881</v>
      </c>
      <c r="K76" s="185" t="s">
        <v>1882</v>
      </c>
      <c r="L76" s="185" t="s">
        <v>1883</v>
      </c>
      <c r="M76" s="185" t="s">
        <v>1884</v>
      </c>
      <c r="N76" s="185" t="s">
        <v>3348</v>
      </c>
      <c r="O76" s="265" t="s">
        <v>3739</v>
      </c>
      <c r="P76" s="265" t="s">
        <v>3740</v>
      </c>
      <c r="Q76" s="266" t="s">
        <v>1480</v>
      </c>
      <c r="R76" s="185" t="s">
        <v>1837</v>
      </c>
      <c r="S76" s="185" t="s">
        <v>1552</v>
      </c>
      <c r="T76" s="185" t="s">
        <v>1885</v>
      </c>
      <c r="U76" s="185" t="s">
        <v>1886</v>
      </c>
      <c r="V76" s="185" t="s">
        <v>1840</v>
      </c>
      <c r="W76" s="185" t="s">
        <v>1841</v>
      </c>
      <c r="X76" s="185" t="s">
        <v>1842</v>
      </c>
      <c r="Y76" s="185" t="s">
        <v>1479</v>
      </c>
      <c r="Z76" s="185" t="s">
        <v>1479</v>
      </c>
      <c r="AA76" s="185" t="s">
        <v>1479</v>
      </c>
      <c r="AB76" s="185" t="s">
        <v>1479</v>
      </c>
      <c r="AC76" s="185" t="s">
        <v>1479</v>
      </c>
      <c r="AD76" s="185" t="s">
        <v>1479</v>
      </c>
      <c r="AE76" s="185"/>
      <c r="AF76" s="363"/>
      <c r="AG76" s="33"/>
      <c r="AH76" s="33"/>
      <c r="AI76" s="33"/>
      <c r="AJ76" s="33"/>
      <c r="AK76" s="33"/>
      <c r="AL76" s="33"/>
      <c r="AM76" s="33"/>
      <c r="AN76" s="33"/>
      <c r="AO76" s="33"/>
      <c r="AP76" s="33"/>
      <c r="AQ76" s="33"/>
      <c r="AR76" s="33"/>
      <c r="AS76" s="33"/>
      <c r="AT76" s="33"/>
      <c r="AU76" s="33"/>
      <c r="AV76" s="33"/>
      <c r="AW76" s="33"/>
      <c r="AX76" s="33"/>
      <c r="AY76" s="33"/>
      <c r="AZ76" s="33"/>
      <c r="BA76" s="266" t="s">
        <v>3300</v>
      </c>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row>
    <row r="77" spans="1:101" s="369" customFormat="1" ht="90">
      <c r="A77" s="370">
        <v>71</v>
      </c>
      <c r="B77" s="266"/>
      <c r="C77" s="266"/>
      <c r="D77" s="266"/>
      <c r="E77" s="266" t="s">
        <v>0</v>
      </c>
      <c r="F77" s="371" t="s">
        <v>1887</v>
      </c>
      <c r="G77" s="372" t="s">
        <v>1888</v>
      </c>
      <c r="H77" s="185" t="s">
        <v>1889</v>
      </c>
      <c r="I77" s="185" t="s">
        <v>1890</v>
      </c>
      <c r="J77" s="185" t="s">
        <v>1891</v>
      </c>
      <c r="K77" s="185" t="s">
        <v>1892</v>
      </c>
      <c r="L77" s="185" t="s">
        <v>1883</v>
      </c>
      <c r="M77" s="185" t="s">
        <v>1884</v>
      </c>
      <c r="N77" s="185" t="s">
        <v>3348</v>
      </c>
      <c r="O77" s="265" t="s">
        <v>3739</v>
      </c>
      <c r="P77" s="265" t="s">
        <v>3740</v>
      </c>
      <c r="Q77" s="266" t="s">
        <v>1480</v>
      </c>
      <c r="R77" s="185" t="s">
        <v>1837</v>
      </c>
      <c r="S77" s="185" t="s">
        <v>1552</v>
      </c>
      <c r="T77" s="185" t="s">
        <v>1885</v>
      </c>
      <c r="U77" s="185" t="s">
        <v>1886</v>
      </c>
      <c r="V77" s="185" t="s">
        <v>1840</v>
      </c>
      <c r="W77" s="185" t="s">
        <v>1841</v>
      </c>
      <c r="X77" s="185" t="s">
        <v>1842</v>
      </c>
      <c r="Y77" s="185" t="s">
        <v>1479</v>
      </c>
      <c r="Z77" s="185" t="s">
        <v>1479</v>
      </c>
      <c r="AA77" s="185" t="s">
        <v>1479</v>
      </c>
      <c r="AB77" s="185" t="s">
        <v>1479</v>
      </c>
      <c r="AC77" s="185" t="s">
        <v>1479</v>
      </c>
      <c r="AD77" s="185" t="s">
        <v>1479</v>
      </c>
      <c r="AE77" s="185"/>
      <c r="AF77" s="363"/>
      <c r="AG77" s="33"/>
      <c r="AH77" s="33"/>
      <c r="AI77" s="33"/>
      <c r="AJ77" s="33"/>
      <c r="AK77" s="33"/>
      <c r="AL77" s="33"/>
      <c r="AM77" s="33"/>
      <c r="AN77" s="33"/>
      <c r="AO77" s="33"/>
      <c r="AP77" s="33"/>
      <c r="AQ77" s="33"/>
      <c r="AR77" s="33"/>
      <c r="AS77" s="33"/>
      <c r="AT77" s="33"/>
      <c r="AU77" s="33"/>
      <c r="AV77" s="33"/>
      <c r="AW77" s="33"/>
      <c r="AX77" s="33"/>
      <c r="AY77" s="33"/>
      <c r="AZ77" s="33"/>
      <c r="BA77" s="266" t="s">
        <v>3300</v>
      </c>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row>
    <row r="78" spans="1:101" s="369" customFormat="1" ht="60">
      <c r="A78" s="370">
        <v>72</v>
      </c>
      <c r="B78" s="266"/>
      <c r="C78" s="266"/>
      <c r="D78" s="266"/>
      <c r="E78" s="266" t="s">
        <v>0</v>
      </c>
      <c r="F78" s="371" t="s">
        <v>1893</v>
      </c>
      <c r="G78" s="372" t="s">
        <v>1894</v>
      </c>
      <c r="H78" s="185" t="s">
        <v>1895</v>
      </c>
      <c r="I78" s="185" t="s">
        <v>1896</v>
      </c>
      <c r="J78" s="185" t="s">
        <v>1896</v>
      </c>
      <c r="K78" s="185" t="s">
        <v>1897</v>
      </c>
      <c r="L78" s="185" t="s">
        <v>1898</v>
      </c>
      <c r="M78" s="185" t="s">
        <v>1898</v>
      </c>
      <c r="N78" s="185" t="s">
        <v>1479</v>
      </c>
      <c r="O78" s="185" t="s">
        <v>1899</v>
      </c>
      <c r="P78" s="379" t="s">
        <v>3349</v>
      </c>
      <c r="Q78" s="266" t="s">
        <v>1480</v>
      </c>
      <c r="R78" s="185" t="s">
        <v>1837</v>
      </c>
      <c r="S78" s="185" t="s">
        <v>1552</v>
      </c>
      <c r="T78" s="185" t="s">
        <v>1900</v>
      </c>
      <c r="U78" s="185" t="s">
        <v>1866</v>
      </c>
      <c r="V78" s="185" t="s">
        <v>1840</v>
      </c>
      <c r="W78" s="185" t="s">
        <v>1901</v>
      </c>
      <c r="X78" s="185" t="s">
        <v>1830</v>
      </c>
      <c r="Y78" s="185" t="s">
        <v>1479</v>
      </c>
      <c r="Z78" s="185" t="s">
        <v>1479</v>
      </c>
      <c r="AA78" s="185" t="s">
        <v>1479</v>
      </c>
      <c r="AB78" s="185" t="s">
        <v>1479</v>
      </c>
      <c r="AC78" s="185" t="s">
        <v>1479</v>
      </c>
      <c r="AD78" s="185" t="s">
        <v>1479</v>
      </c>
      <c r="AE78" s="185"/>
      <c r="AF78" s="363"/>
      <c r="AG78" s="33"/>
      <c r="AH78" s="33"/>
      <c r="AI78" s="33"/>
      <c r="AJ78" s="33"/>
      <c r="AK78" s="33"/>
      <c r="AL78" s="33"/>
      <c r="AM78" s="33"/>
      <c r="AN78" s="33"/>
      <c r="AO78" s="33"/>
      <c r="AP78" s="33"/>
      <c r="AQ78" s="33"/>
      <c r="AR78" s="33"/>
      <c r="AS78" s="33"/>
      <c r="AT78" s="33"/>
      <c r="AU78" s="33"/>
      <c r="AV78" s="33"/>
      <c r="AW78" s="33"/>
      <c r="AX78" s="33"/>
      <c r="AY78" s="33"/>
      <c r="AZ78" s="33"/>
      <c r="BA78" s="266" t="s">
        <v>3300</v>
      </c>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row>
    <row r="79" spans="1:101" ht="60">
      <c r="A79" s="374">
        <v>73</v>
      </c>
      <c r="B79" s="375"/>
      <c r="C79" s="375"/>
      <c r="D79" s="375"/>
      <c r="E79" s="375" t="s">
        <v>0</v>
      </c>
      <c r="F79" s="376" t="s">
        <v>1902</v>
      </c>
      <c r="G79" s="377" t="s">
        <v>1903</v>
      </c>
      <c r="H79" s="378" t="s">
        <v>1904</v>
      </c>
      <c r="I79" s="378" t="s">
        <v>1905</v>
      </c>
      <c r="J79" s="378" t="s">
        <v>1905</v>
      </c>
      <c r="K79" s="378" t="s">
        <v>1906</v>
      </c>
      <c r="L79" s="378" t="s">
        <v>1907</v>
      </c>
      <c r="M79" s="378" t="s">
        <v>1907</v>
      </c>
      <c r="N79" s="378" t="s">
        <v>1479</v>
      </c>
      <c r="O79" s="185" t="s">
        <v>1899</v>
      </c>
      <c r="P79" s="379" t="s">
        <v>3349</v>
      </c>
      <c r="Q79" s="266" t="s">
        <v>1480</v>
      </c>
      <c r="R79" s="185" t="s">
        <v>1837</v>
      </c>
      <c r="S79" s="185" t="s">
        <v>1552</v>
      </c>
      <c r="T79" s="185" t="s">
        <v>1908</v>
      </c>
      <c r="U79" s="185" t="s">
        <v>1866</v>
      </c>
      <c r="V79" s="185" t="s">
        <v>1840</v>
      </c>
      <c r="W79" s="185" t="s">
        <v>1909</v>
      </c>
      <c r="X79" s="185" t="s">
        <v>1830</v>
      </c>
      <c r="Y79" s="185" t="s">
        <v>1479</v>
      </c>
      <c r="Z79" s="185" t="s">
        <v>1479</v>
      </c>
      <c r="AA79" s="185" t="s">
        <v>1479</v>
      </c>
      <c r="AB79" s="185" t="s">
        <v>1479</v>
      </c>
      <c r="AC79" s="185" t="s">
        <v>1479</v>
      </c>
      <c r="AD79" s="185" t="s">
        <v>1479</v>
      </c>
      <c r="AE79" s="185"/>
      <c r="AF79" s="363"/>
      <c r="BA79" s="266" t="s">
        <v>3300</v>
      </c>
    </row>
    <row r="80" spans="1:101" s="369" customFormat="1" ht="60">
      <c r="A80" s="370">
        <v>74</v>
      </c>
      <c r="B80" s="266"/>
      <c r="C80" s="266"/>
      <c r="D80" s="266"/>
      <c r="E80" s="266" t="s">
        <v>0</v>
      </c>
      <c r="F80" s="371" t="s">
        <v>1910</v>
      </c>
      <c r="G80" s="372" t="s">
        <v>1911</v>
      </c>
      <c r="H80" s="185" t="s">
        <v>1912</v>
      </c>
      <c r="I80" s="185" t="s">
        <v>1913</v>
      </c>
      <c r="J80" s="185" t="s">
        <v>1913</v>
      </c>
      <c r="K80" s="185" t="s">
        <v>1914</v>
      </c>
      <c r="L80" s="185" t="s">
        <v>1915</v>
      </c>
      <c r="M80" s="185" t="s">
        <v>1915</v>
      </c>
      <c r="N80" s="185" t="s">
        <v>1479</v>
      </c>
      <c r="O80" s="185" t="s">
        <v>1899</v>
      </c>
      <c r="P80" s="379" t="s">
        <v>3349</v>
      </c>
      <c r="Q80" s="266" t="s">
        <v>1480</v>
      </c>
      <c r="R80" s="185" t="s">
        <v>1481</v>
      </c>
      <c r="S80" s="185" t="s">
        <v>1552</v>
      </c>
      <c r="T80" s="185" t="s">
        <v>1916</v>
      </c>
      <c r="U80" s="185" t="s">
        <v>1866</v>
      </c>
      <c r="V80" s="185" t="s">
        <v>1917</v>
      </c>
      <c r="W80" s="185" t="s">
        <v>1918</v>
      </c>
      <c r="X80" s="185" t="s">
        <v>1830</v>
      </c>
      <c r="Y80" s="185" t="s">
        <v>1479</v>
      </c>
      <c r="Z80" s="185" t="s">
        <v>1479</v>
      </c>
      <c r="AA80" s="185" t="s">
        <v>1479</v>
      </c>
      <c r="AB80" s="185" t="s">
        <v>1479</v>
      </c>
      <c r="AC80" s="185" t="s">
        <v>1479</v>
      </c>
      <c r="AD80" s="185" t="s">
        <v>1479</v>
      </c>
      <c r="AE80" s="185"/>
      <c r="AF80" s="363"/>
      <c r="AG80" s="33"/>
      <c r="AH80" s="33"/>
      <c r="AI80" s="33"/>
      <c r="AJ80" s="33"/>
      <c r="AK80" s="33"/>
      <c r="AL80" s="33"/>
      <c r="AM80" s="33"/>
      <c r="AN80" s="33"/>
      <c r="AO80" s="33"/>
      <c r="AP80" s="33"/>
      <c r="AQ80" s="33"/>
      <c r="AR80" s="33"/>
      <c r="AS80" s="33"/>
      <c r="AT80" s="33"/>
      <c r="AU80" s="33"/>
      <c r="AV80" s="33"/>
      <c r="AW80" s="33"/>
      <c r="AX80" s="33"/>
      <c r="AY80" s="33"/>
      <c r="AZ80" s="33"/>
      <c r="BA80" s="266" t="s">
        <v>3300</v>
      </c>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row>
    <row r="81" spans="1:101" s="369" customFormat="1" ht="60">
      <c r="A81" s="370">
        <v>75</v>
      </c>
      <c r="B81" s="266"/>
      <c r="C81" s="266"/>
      <c r="D81" s="266"/>
      <c r="E81" s="266" t="s">
        <v>0</v>
      </c>
      <c r="F81" s="371" t="s">
        <v>1919</v>
      </c>
      <c r="G81" s="185" t="s">
        <v>1920</v>
      </c>
      <c r="H81" s="185" t="s">
        <v>1921</v>
      </c>
      <c r="I81" s="185" t="s">
        <v>1922</v>
      </c>
      <c r="J81" s="185" t="s">
        <v>1923</v>
      </c>
      <c r="K81" s="185" t="s">
        <v>1924</v>
      </c>
      <c r="L81" s="185" t="s">
        <v>1898</v>
      </c>
      <c r="M81" s="185" t="s">
        <v>1898</v>
      </c>
      <c r="N81" s="185" t="s">
        <v>1479</v>
      </c>
      <c r="O81" s="185" t="s">
        <v>1899</v>
      </c>
      <c r="P81" s="379" t="s">
        <v>3349</v>
      </c>
      <c r="Q81" s="266" t="s">
        <v>1480</v>
      </c>
      <c r="R81" s="185" t="s">
        <v>1481</v>
      </c>
      <c r="S81" s="185" t="s">
        <v>1552</v>
      </c>
      <c r="T81" s="185" t="s">
        <v>1925</v>
      </c>
      <c r="U81" s="185" t="s">
        <v>1866</v>
      </c>
      <c r="V81" s="185" t="s">
        <v>1917</v>
      </c>
      <c r="W81" s="185" t="s">
        <v>1918</v>
      </c>
      <c r="X81" s="185" t="s">
        <v>1830</v>
      </c>
      <c r="Y81" s="185" t="s">
        <v>1479</v>
      </c>
      <c r="Z81" s="185" t="s">
        <v>1479</v>
      </c>
      <c r="AA81" s="185" t="s">
        <v>1479</v>
      </c>
      <c r="AB81" s="185" t="s">
        <v>1479</v>
      </c>
      <c r="AC81" s="185" t="s">
        <v>1479</v>
      </c>
      <c r="AD81" s="185" t="s">
        <v>1479</v>
      </c>
      <c r="AE81" s="185"/>
      <c r="AF81" s="363"/>
      <c r="AG81" s="33"/>
      <c r="AH81" s="33"/>
      <c r="AI81" s="33"/>
      <c r="AJ81" s="33"/>
      <c r="AK81" s="33"/>
      <c r="AL81" s="33"/>
      <c r="AM81" s="33"/>
      <c r="AN81" s="33"/>
      <c r="AO81" s="33"/>
      <c r="AP81" s="33"/>
      <c r="AQ81" s="33"/>
      <c r="AR81" s="33"/>
      <c r="AS81" s="33"/>
      <c r="AT81" s="33"/>
      <c r="AU81" s="33"/>
      <c r="AV81" s="33"/>
      <c r="AW81" s="33"/>
      <c r="AX81" s="33"/>
      <c r="AY81" s="33"/>
      <c r="AZ81" s="33"/>
      <c r="BA81" s="266" t="s">
        <v>3300</v>
      </c>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c r="CT81" s="33"/>
      <c r="CU81" s="33"/>
      <c r="CV81" s="33"/>
      <c r="CW81" s="33"/>
    </row>
    <row r="82" spans="1:101" s="369" customFormat="1" ht="105">
      <c r="A82" s="370">
        <v>76</v>
      </c>
      <c r="B82" s="266"/>
      <c r="C82" s="266"/>
      <c r="D82" s="266"/>
      <c r="E82" s="266" t="s">
        <v>0</v>
      </c>
      <c r="F82" s="371" t="s">
        <v>1926</v>
      </c>
      <c r="G82" s="372" t="s">
        <v>1927</v>
      </c>
      <c r="H82" s="185" t="s">
        <v>1928</v>
      </c>
      <c r="I82" s="185" t="s">
        <v>1929</v>
      </c>
      <c r="J82" s="185" t="s">
        <v>1930</v>
      </c>
      <c r="K82" s="185" t="s">
        <v>3415</v>
      </c>
      <c r="L82" s="379" t="s">
        <v>3416</v>
      </c>
      <c r="M82" s="379" t="s">
        <v>3417</v>
      </c>
      <c r="N82" s="185" t="s">
        <v>1479</v>
      </c>
      <c r="O82" s="185" t="s">
        <v>1899</v>
      </c>
      <c r="P82" s="379" t="s">
        <v>3349</v>
      </c>
      <c r="Q82" s="266" t="s">
        <v>1480</v>
      </c>
      <c r="R82" s="185" t="s">
        <v>1481</v>
      </c>
      <c r="S82" s="185" t="s">
        <v>1552</v>
      </c>
      <c r="T82" s="185" t="s">
        <v>1931</v>
      </c>
      <c r="U82" s="185" t="s">
        <v>1866</v>
      </c>
      <c r="V82" s="185" t="s">
        <v>1917</v>
      </c>
      <c r="W82" s="185" t="s">
        <v>1918</v>
      </c>
      <c r="X82" s="185" t="s">
        <v>1830</v>
      </c>
      <c r="Y82" s="185" t="s">
        <v>1479</v>
      </c>
      <c r="Z82" s="185" t="s">
        <v>1479</v>
      </c>
      <c r="AA82" s="185" t="s">
        <v>1479</v>
      </c>
      <c r="AB82" s="185" t="s">
        <v>1479</v>
      </c>
      <c r="AC82" s="185" t="s">
        <v>1479</v>
      </c>
      <c r="AD82" s="185" t="s">
        <v>1479</v>
      </c>
      <c r="AE82" s="185"/>
      <c r="AF82" s="363"/>
      <c r="AG82" s="33"/>
      <c r="AH82" s="33"/>
      <c r="AI82" s="33"/>
      <c r="AJ82" s="33"/>
      <c r="AK82" s="33"/>
      <c r="AL82" s="33"/>
      <c r="AM82" s="33"/>
      <c r="AN82" s="33"/>
      <c r="AO82" s="33"/>
      <c r="AP82" s="33"/>
      <c r="AQ82" s="33"/>
      <c r="AR82" s="33"/>
      <c r="AS82" s="33"/>
      <c r="AT82" s="33"/>
      <c r="AU82" s="33"/>
      <c r="AV82" s="33"/>
      <c r="AW82" s="33"/>
      <c r="AX82" s="33"/>
      <c r="AY82" s="33"/>
      <c r="AZ82" s="33"/>
      <c r="BA82" s="266" t="s">
        <v>3300</v>
      </c>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c r="CT82" s="33"/>
      <c r="CU82" s="33"/>
      <c r="CV82" s="33"/>
      <c r="CW82" s="33"/>
    </row>
    <row r="83" spans="1:101" s="369" customFormat="1" ht="90">
      <c r="A83" s="370">
        <v>77</v>
      </c>
      <c r="B83" s="266"/>
      <c r="C83" s="266"/>
      <c r="D83" s="266"/>
      <c r="E83" s="373" t="s">
        <v>3675</v>
      </c>
      <c r="F83" s="371" t="s">
        <v>3841</v>
      </c>
      <c r="G83" s="372" t="s">
        <v>3842</v>
      </c>
      <c r="H83" s="185" t="s">
        <v>3843</v>
      </c>
      <c r="I83" s="185" t="s">
        <v>3881</v>
      </c>
      <c r="J83" s="185" t="s">
        <v>3881</v>
      </c>
      <c r="K83" s="185" t="s">
        <v>3882</v>
      </c>
      <c r="L83" s="185" t="s">
        <v>3883</v>
      </c>
      <c r="M83" s="185" t="s">
        <v>3884</v>
      </c>
      <c r="N83" s="185" t="s">
        <v>1479</v>
      </c>
      <c r="O83" s="185" t="s">
        <v>1899</v>
      </c>
      <c r="P83" s="185" t="s">
        <v>1899</v>
      </c>
      <c r="Q83" s="266" t="s">
        <v>1480</v>
      </c>
      <c r="R83" s="185" t="s">
        <v>1481</v>
      </c>
      <c r="S83" s="185" t="s">
        <v>1552</v>
      </c>
      <c r="T83" s="185" t="s">
        <v>3885</v>
      </c>
      <c r="U83" s="185" t="s">
        <v>1866</v>
      </c>
      <c r="V83" s="185" t="s">
        <v>1917</v>
      </c>
      <c r="W83" s="185" t="s">
        <v>1867</v>
      </c>
      <c r="X83" s="185" t="s">
        <v>1830</v>
      </c>
      <c r="Y83" s="185" t="s">
        <v>1479</v>
      </c>
      <c r="Z83" s="185" t="s">
        <v>1479</v>
      </c>
      <c r="AA83" s="185" t="s">
        <v>1479</v>
      </c>
      <c r="AB83" s="185" t="s">
        <v>1479</v>
      </c>
      <c r="AC83" s="185" t="s">
        <v>1479</v>
      </c>
      <c r="AD83" s="185" t="s">
        <v>1479</v>
      </c>
      <c r="AE83" s="185"/>
      <c r="AF83" s="363"/>
      <c r="AG83" s="33"/>
      <c r="AH83" s="33"/>
      <c r="AI83" s="33"/>
      <c r="AJ83" s="33"/>
      <c r="AK83" s="33"/>
      <c r="AL83" s="33"/>
      <c r="AM83" s="33"/>
      <c r="AN83" s="33"/>
      <c r="AO83" s="33"/>
      <c r="AP83" s="33"/>
      <c r="AQ83" s="33"/>
      <c r="AR83" s="33"/>
      <c r="AS83" s="33"/>
      <c r="AT83" s="33"/>
      <c r="AU83" s="33"/>
      <c r="AV83" s="33"/>
      <c r="AW83" s="33"/>
      <c r="AX83" s="33"/>
      <c r="AY83" s="33"/>
      <c r="AZ83" s="33"/>
      <c r="BA83" s="266" t="s">
        <v>3300</v>
      </c>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c r="CT83" s="33"/>
      <c r="CU83" s="33"/>
      <c r="CV83" s="33"/>
      <c r="CW83" s="33"/>
    </row>
    <row r="84" spans="1:101" s="369" customFormat="1" ht="105">
      <c r="A84" s="370">
        <v>78</v>
      </c>
      <c r="B84" s="266"/>
      <c r="C84" s="266"/>
      <c r="D84" s="266"/>
      <c r="E84" s="266" t="s">
        <v>0</v>
      </c>
      <c r="F84" s="371" t="s">
        <v>1932</v>
      </c>
      <c r="G84" s="372" t="s">
        <v>1933</v>
      </c>
      <c r="H84" s="185" t="s">
        <v>1934</v>
      </c>
      <c r="I84" s="185" t="s">
        <v>1935</v>
      </c>
      <c r="J84" s="185" t="s">
        <v>1936</v>
      </c>
      <c r="K84" s="185" t="s">
        <v>3415</v>
      </c>
      <c r="L84" s="379" t="s">
        <v>3416</v>
      </c>
      <c r="M84" s="379" t="s">
        <v>3417</v>
      </c>
      <c r="N84" s="185" t="s">
        <v>1479</v>
      </c>
      <c r="O84" s="185" t="s">
        <v>1899</v>
      </c>
      <c r="P84" s="379" t="s">
        <v>3349</v>
      </c>
      <c r="Q84" s="266" t="s">
        <v>1480</v>
      </c>
      <c r="R84" s="185" t="s">
        <v>1481</v>
      </c>
      <c r="S84" s="185" t="s">
        <v>1552</v>
      </c>
      <c r="T84" s="185" t="s">
        <v>1937</v>
      </c>
      <c r="U84" s="185" t="s">
        <v>1866</v>
      </c>
      <c r="V84" s="185" t="s">
        <v>1917</v>
      </c>
      <c r="W84" s="185" t="s">
        <v>1867</v>
      </c>
      <c r="X84" s="185" t="s">
        <v>1830</v>
      </c>
      <c r="Y84" s="185" t="s">
        <v>1479</v>
      </c>
      <c r="Z84" s="185" t="s">
        <v>1479</v>
      </c>
      <c r="AA84" s="185" t="s">
        <v>1479</v>
      </c>
      <c r="AB84" s="185" t="s">
        <v>1479</v>
      </c>
      <c r="AC84" s="185" t="s">
        <v>1479</v>
      </c>
      <c r="AD84" s="185" t="s">
        <v>1479</v>
      </c>
      <c r="AE84" s="185"/>
      <c r="AF84" s="363"/>
      <c r="AG84" s="33"/>
      <c r="AH84" s="33"/>
      <c r="AI84" s="33"/>
      <c r="AJ84" s="33"/>
      <c r="AK84" s="33"/>
      <c r="AL84" s="33"/>
      <c r="AM84" s="33"/>
      <c r="AN84" s="33"/>
      <c r="AO84" s="33"/>
      <c r="AP84" s="33"/>
      <c r="AQ84" s="33"/>
      <c r="AR84" s="33"/>
      <c r="AS84" s="33"/>
      <c r="AT84" s="33"/>
      <c r="AU84" s="33"/>
      <c r="AV84" s="33"/>
      <c r="AW84" s="33"/>
      <c r="AX84" s="33"/>
      <c r="AY84" s="33"/>
      <c r="AZ84" s="33"/>
      <c r="BA84" s="266" t="s">
        <v>3300</v>
      </c>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c r="CU84" s="33"/>
      <c r="CV84" s="33"/>
      <c r="CW84" s="33"/>
    </row>
    <row r="85" spans="1:101" s="369" customFormat="1" ht="105">
      <c r="A85" s="370">
        <v>79</v>
      </c>
      <c r="B85" s="266"/>
      <c r="C85" s="266"/>
      <c r="D85" s="266"/>
      <c r="E85" s="266" t="s">
        <v>0</v>
      </c>
      <c r="F85" s="371" t="s">
        <v>1938</v>
      </c>
      <c r="G85" s="372" t="s">
        <v>1939</v>
      </c>
      <c r="H85" s="185" t="s">
        <v>1940</v>
      </c>
      <c r="I85" s="185" t="s">
        <v>1941</v>
      </c>
      <c r="J85" s="185" t="s">
        <v>1941</v>
      </c>
      <c r="K85" s="185" t="s">
        <v>3415</v>
      </c>
      <c r="L85" s="379" t="s">
        <v>3416</v>
      </c>
      <c r="M85" s="379" t="s">
        <v>3417</v>
      </c>
      <c r="N85" s="185" t="s">
        <v>1479</v>
      </c>
      <c r="O85" s="185" t="s">
        <v>1899</v>
      </c>
      <c r="P85" s="379" t="s">
        <v>3349</v>
      </c>
      <c r="Q85" s="266" t="s">
        <v>1480</v>
      </c>
      <c r="R85" s="185" t="s">
        <v>1481</v>
      </c>
      <c r="S85" s="185" t="s">
        <v>1552</v>
      </c>
      <c r="T85" s="185" t="s">
        <v>1942</v>
      </c>
      <c r="U85" s="185" t="s">
        <v>1866</v>
      </c>
      <c r="V85" s="185" t="s">
        <v>1917</v>
      </c>
      <c r="W85" s="185" t="s">
        <v>1867</v>
      </c>
      <c r="X85" s="185" t="s">
        <v>1830</v>
      </c>
      <c r="Y85" s="185" t="s">
        <v>1479</v>
      </c>
      <c r="Z85" s="185" t="s">
        <v>1479</v>
      </c>
      <c r="AA85" s="185" t="s">
        <v>1479</v>
      </c>
      <c r="AB85" s="185" t="s">
        <v>1479</v>
      </c>
      <c r="AC85" s="185" t="s">
        <v>1479</v>
      </c>
      <c r="AD85" s="185" t="s">
        <v>1479</v>
      </c>
      <c r="AE85" s="185"/>
      <c r="AF85" s="363"/>
      <c r="AG85" s="33"/>
      <c r="AH85" s="33"/>
      <c r="AI85" s="33"/>
      <c r="AJ85" s="33"/>
      <c r="AK85" s="33"/>
      <c r="AL85" s="33"/>
      <c r="AM85" s="33"/>
      <c r="AN85" s="33"/>
      <c r="AO85" s="33"/>
      <c r="AP85" s="33"/>
      <c r="AQ85" s="33"/>
      <c r="AR85" s="33"/>
      <c r="AS85" s="33"/>
      <c r="AT85" s="33"/>
      <c r="AU85" s="33"/>
      <c r="AV85" s="33"/>
      <c r="AW85" s="33"/>
      <c r="AX85" s="33"/>
      <c r="AY85" s="33"/>
      <c r="AZ85" s="33"/>
      <c r="BA85" s="266" t="s">
        <v>3300</v>
      </c>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c r="CU85" s="33"/>
      <c r="CV85" s="33"/>
      <c r="CW85" s="33"/>
    </row>
    <row r="86" spans="1:101" s="369" customFormat="1" ht="105">
      <c r="A86" s="370">
        <v>80</v>
      </c>
      <c r="B86" s="266"/>
      <c r="C86" s="266"/>
      <c r="D86" s="266"/>
      <c r="E86" s="266" t="s">
        <v>0</v>
      </c>
      <c r="F86" s="371" t="s">
        <v>1943</v>
      </c>
      <c r="G86" s="372" t="s">
        <v>1944</v>
      </c>
      <c r="H86" s="185" t="s">
        <v>1945</v>
      </c>
      <c r="I86" s="185" t="s">
        <v>1946</v>
      </c>
      <c r="J86" s="185" t="s">
        <v>1946</v>
      </c>
      <c r="K86" s="185" t="s">
        <v>3415</v>
      </c>
      <c r="L86" s="379" t="s">
        <v>3416</v>
      </c>
      <c r="M86" s="379" t="s">
        <v>3417</v>
      </c>
      <c r="N86" s="185" t="s">
        <v>1479</v>
      </c>
      <c r="O86" s="185" t="s">
        <v>1899</v>
      </c>
      <c r="P86" s="379" t="s">
        <v>3349</v>
      </c>
      <c r="Q86" s="266" t="s">
        <v>1480</v>
      </c>
      <c r="R86" s="185" t="s">
        <v>1481</v>
      </c>
      <c r="S86" s="185" t="s">
        <v>1552</v>
      </c>
      <c r="T86" s="185" t="s">
        <v>1947</v>
      </c>
      <c r="U86" s="185" t="s">
        <v>1866</v>
      </c>
      <c r="V86" s="185" t="s">
        <v>1917</v>
      </c>
      <c r="W86" s="185" t="s">
        <v>1867</v>
      </c>
      <c r="X86" s="185" t="s">
        <v>1830</v>
      </c>
      <c r="Y86" s="185" t="s">
        <v>1479</v>
      </c>
      <c r="Z86" s="185" t="s">
        <v>1479</v>
      </c>
      <c r="AA86" s="185" t="s">
        <v>1479</v>
      </c>
      <c r="AB86" s="185" t="s">
        <v>1479</v>
      </c>
      <c r="AC86" s="185" t="s">
        <v>1479</v>
      </c>
      <c r="AD86" s="185" t="s">
        <v>1479</v>
      </c>
      <c r="AE86" s="185"/>
      <c r="AF86" s="363"/>
      <c r="AG86" s="33"/>
      <c r="AH86" s="33"/>
      <c r="AI86" s="33"/>
      <c r="AJ86" s="33"/>
      <c r="AK86" s="33"/>
      <c r="AL86" s="33"/>
      <c r="AM86" s="33"/>
      <c r="AN86" s="33"/>
      <c r="AO86" s="33"/>
      <c r="AP86" s="33"/>
      <c r="AQ86" s="33"/>
      <c r="AR86" s="33"/>
      <c r="AS86" s="33"/>
      <c r="AT86" s="33"/>
      <c r="AU86" s="33"/>
      <c r="AV86" s="33"/>
      <c r="AW86" s="33"/>
      <c r="AX86" s="33"/>
      <c r="AY86" s="33"/>
      <c r="AZ86" s="33"/>
      <c r="BA86" s="266" t="s">
        <v>3300</v>
      </c>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row>
    <row r="87" spans="1:101" s="369" customFormat="1" ht="75">
      <c r="A87" s="370">
        <v>81</v>
      </c>
      <c r="B87" s="266"/>
      <c r="C87" s="266"/>
      <c r="D87" s="266"/>
      <c r="E87" s="266" t="s">
        <v>0</v>
      </c>
      <c r="F87" s="371" t="s">
        <v>1948</v>
      </c>
      <c r="G87" s="372" t="s">
        <v>1949</v>
      </c>
      <c r="H87" s="185" t="s">
        <v>1950</v>
      </c>
      <c r="I87" s="185" t="s">
        <v>1951</v>
      </c>
      <c r="J87" s="185" t="s">
        <v>1951</v>
      </c>
      <c r="K87" s="185" t="s">
        <v>3415</v>
      </c>
      <c r="L87" s="379" t="s">
        <v>3416</v>
      </c>
      <c r="M87" s="379" t="s">
        <v>3417</v>
      </c>
      <c r="N87" s="185" t="s">
        <v>1479</v>
      </c>
      <c r="O87" s="185" t="s">
        <v>1899</v>
      </c>
      <c r="P87" s="379" t="s">
        <v>3349</v>
      </c>
      <c r="Q87" s="266" t="s">
        <v>1480</v>
      </c>
      <c r="R87" s="185" t="s">
        <v>1481</v>
      </c>
      <c r="S87" s="185" t="s">
        <v>1552</v>
      </c>
      <c r="T87" s="185" t="s">
        <v>1952</v>
      </c>
      <c r="U87" s="185" t="s">
        <v>1866</v>
      </c>
      <c r="V87" s="185" t="s">
        <v>1917</v>
      </c>
      <c r="W87" s="185" t="s">
        <v>1918</v>
      </c>
      <c r="X87" s="185" t="s">
        <v>1830</v>
      </c>
      <c r="Y87" s="185" t="s">
        <v>1479</v>
      </c>
      <c r="Z87" s="185" t="s">
        <v>1479</v>
      </c>
      <c r="AA87" s="185" t="s">
        <v>1479</v>
      </c>
      <c r="AB87" s="185" t="s">
        <v>1479</v>
      </c>
      <c r="AC87" s="185" t="s">
        <v>1479</v>
      </c>
      <c r="AD87" s="185" t="s">
        <v>1479</v>
      </c>
      <c r="AE87" s="185"/>
      <c r="AF87" s="363"/>
      <c r="AG87" s="33"/>
      <c r="AH87" s="33"/>
      <c r="AI87" s="33"/>
      <c r="AJ87" s="33"/>
      <c r="AK87" s="33"/>
      <c r="AL87" s="33"/>
      <c r="AM87" s="33"/>
      <c r="AN87" s="33"/>
      <c r="AO87" s="33"/>
      <c r="AP87" s="33"/>
      <c r="AQ87" s="33"/>
      <c r="AR87" s="33"/>
      <c r="AS87" s="33"/>
      <c r="AT87" s="33"/>
      <c r="AU87" s="33"/>
      <c r="AV87" s="33"/>
      <c r="AW87" s="33"/>
      <c r="AX87" s="33"/>
      <c r="AY87" s="33"/>
      <c r="AZ87" s="33"/>
      <c r="BA87" s="266" t="s">
        <v>3300</v>
      </c>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row>
    <row r="88" spans="1:101" s="369" customFormat="1" ht="90">
      <c r="A88" s="370">
        <v>82</v>
      </c>
      <c r="B88" s="266"/>
      <c r="C88" s="266"/>
      <c r="D88" s="266"/>
      <c r="E88" s="266" t="s">
        <v>0</v>
      </c>
      <c r="F88" s="371" t="s">
        <v>1953</v>
      </c>
      <c r="G88" s="372" t="s">
        <v>1954</v>
      </c>
      <c r="H88" s="185" t="s">
        <v>1955</v>
      </c>
      <c r="I88" s="185" t="s">
        <v>1956</v>
      </c>
      <c r="J88" s="185" t="s">
        <v>1956</v>
      </c>
      <c r="K88" s="185" t="s">
        <v>3415</v>
      </c>
      <c r="L88" s="379" t="s">
        <v>3416</v>
      </c>
      <c r="M88" s="379" t="s">
        <v>3417</v>
      </c>
      <c r="N88" s="185" t="s">
        <v>1479</v>
      </c>
      <c r="O88" s="185" t="s">
        <v>1899</v>
      </c>
      <c r="P88" s="379" t="s">
        <v>3349</v>
      </c>
      <c r="Q88" s="266" t="s">
        <v>1480</v>
      </c>
      <c r="R88" s="185" t="s">
        <v>1481</v>
      </c>
      <c r="S88" s="185" t="s">
        <v>1552</v>
      </c>
      <c r="T88" s="185" t="s">
        <v>1957</v>
      </c>
      <c r="U88" s="185" t="s">
        <v>1866</v>
      </c>
      <c r="V88" s="185" t="s">
        <v>1917</v>
      </c>
      <c r="W88" s="185" t="s">
        <v>1918</v>
      </c>
      <c r="X88" s="185" t="s">
        <v>1830</v>
      </c>
      <c r="Y88" s="185" t="s">
        <v>1479</v>
      </c>
      <c r="Z88" s="185" t="s">
        <v>1479</v>
      </c>
      <c r="AA88" s="185" t="s">
        <v>1479</v>
      </c>
      <c r="AB88" s="185" t="s">
        <v>1479</v>
      </c>
      <c r="AC88" s="185" t="s">
        <v>1479</v>
      </c>
      <c r="AD88" s="185" t="s">
        <v>1479</v>
      </c>
      <c r="AE88" s="185"/>
      <c r="AF88" s="363"/>
      <c r="AG88" s="33"/>
      <c r="AH88" s="33"/>
      <c r="AI88" s="33"/>
      <c r="AJ88" s="33"/>
      <c r="AK88" s="33"/>
      <c r="AL88" s="33"/>
      <c r="AM88" s="33"/>
      <c r="AN88" s="33"/>
      <c r="AO88" s="33"/>
      <c r="AP88" s="33"/>
      <c r="AQ88" s="33"/>
      <c r="AR88" s="33"/>
      <c r="AS88" s="33"/>
      <c r="AT88" s="33"/>
      <c r="AU88" s="33"/>
      <c r="AV88" s="33"/>
      <c r="AW88" s="33"/>
      <c r="AX88" s="33"/>
      <c r="AY88" s="33"/>
      <c r="AZ88" s="33"/>
      <c r="BA88" s="266" t="s">
        <v>3300</v>
      </c>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row>
    <row r="89" spans="1:101" s="369" customFormat="1" ht="105">
      <c r="A89" s="370">
        <v>83</v>
      </c>
      <c r="B89" s="266"/>
      <c r="C89" s="266"/>
      <c r="D89" s="266"/>
      <c r="E89" s="266" t="s">
        <v>0</v>
      </c>
      <c r="F89" s="371" t="s">
        <v>1958</v>
      </c>
      <c r="G89" s="372" t="s">
        <v>1959</v>
      </c>
      <c r="H89" s="185" t="s">
        <v>1960</v>
      </c>
      <c r="I89" s="185" t="s">
        <v>1961</v>
      </c>
      <c r="J89" s="185" t="s">
        <v>1961</v>
      </c>
      <c r="K89" s="185" t="s">
        <v>3415</v>
      </c>
      <c r="L89" s="379" t="s">
        <v>3416</v>
      </c>
      <c r="M89" s="379" t="s">
        <v>3417</v>
      </c>
      <c r="N89" s="185" t="s">
        <v>1479</v>
      </c>
      <c r="O89" s="185" t="s">
        <v>1899</v>
      </c>
      <c r="P89" s="379" t="s">
        <v>3349</v>
      </c>
      <c r="Q89" s="266" t="s">
        <v>1480</v>
      </c>
      <c r="R89" s="185" t="s">
        <v>1481</v>
      </c>
      <c r="S89" s="185" t="s">
        <v>1552</v>
      </c>
      <c r="T89" s="185" t="s">
        <v>1962</v>
      </c>
      <c r="U89" s="185" t="s">
        <v>1866</v>
      </c>
      <c r="V89" s="185" t="s">
        <v>1917</v>
      </c>
      <c r="W89" s="185" t="s">
        <v>1918</v>
      </c>
      <c r="X89" s="185" t="s">
        <v>1830</v>
      </c>
      <c r="Y89" s="185" t="s">
        <v>1479</v>
      </c>
      <c r="Z89" s="185" t="s">
        <v>1479</v>
      </c>
      <c r="AA89" s="185" t="s">
        <v>1479</v>
      </c>
      <c r="AB89" s="185" t="s">
        <v>1479</v>
      </c>
      <c r="AC89" s="185" t="s">
        <v>1479</v>
      </c>
      <c r="AD89" s="185" t="s">
        <v>1479</v>
      </c>
      <c r="AE89" s="185"/>
      <c r="AF89" s="363"/>
      <c r="AG89" s="33"/>
      <c r="AH89" s="33"/>
      <c r="AI89" s="33"/>
      <c r="AJ89" s="33"/>
      <c r="AK89" s="33"/>
      <c r="AL89" s="33"/>
      <c r="AM89" s="33"/>
      <c r="AN89" s="33"/>
      <c r="AO89" s="33"/>
      <c r="AP89" s="33"/>
      <c r="AQ89" s="33"/>
      <c r="AR89" s="33"/>
      <c r="AS89" s="33"/>
      <c r="AT89" s="33"/>
      <c r="AU89" s="33"/>
      <c r="AV89" s="33"/>
      <c r="AW89" s="33"/>
      <c r="AX89" s="33"/>
      <c r="AY89" s="33"/>
      <c r="AZ89" s="33"/>
      <c r="BA89" s="266" t="s">
        <v>3300</v>
      </c>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row>
    <row r="90" spans="1:101" s="369" customFormat="1" ht="90">
      <c r="A90" s="370">
        <v>84</v>
      </c>
      <c r="B90" s="266"/>
      <c r="C90" s="266"/>
      <c r="D90" s="266"/>
      <c r="E90" s="373" t="s">
        <v>3675</v>
      </c>
      <c r="F90" s="371" t="s">
        <v>3844</v>
      </c>
      <c r="G90" s="372" t="s">
        <v>3845</v>
      </c>
      <c r="H90" s="185" t="s">
        <v>3846</v>
      </c>
      <c r="I90" s="185" t="s">
        <v>3886</v>
      </c>
      <c r="J90" s="185" t="s">
        <v>3886</v>
      </c>
      <c r="K90" s="185" t="s">
        <v>3882</v>
      </c>
      <c r="L90" s="185" t="s">
        <v>3883</v>
      </c>
      <c r="M90" s="185" t="s">
        <v>3884</v>
      </c>
      <c r="N90" s="185" t="s">
        <v>1479</v>
      </c>
      <c r="O90" s="185" t="s">
        <v>1899</v>
      </c>
      <c r="P90" s="185" t="s">
        <v>1899</v>
      </c>
      <c r="Q90" s="266" t="s">
        <v>1480</v>
      </c>
      <c r="R90" s="185" t="s">
        <v>1481</v>
      </c>
      <c r="S90" s="185" t="s">
        <v>1552</v>
      </c>
      <c r="T90" s="185" t="s">
        <v>3887</v>
      </c>
      <c r="U90" s="185" t="s">
        <v>1866</v>
      </c>
      <c r="V90" s="185" t="s">
        <v>1917</v>
      </c>
      <c r="W90" s="185" t="s">
        <v>1918</v>
      </c>
      <c r="X90" s="185" t="s">
        <v>1830</v>
      </c>
      <c r="Y90" s="185" t="s">
        <v>1479</v>
      </c>
      <c r="Z90" s="185" t="s">
        <v>1479</v>
      </c>
      <c r="AA90" s="185" t="s">
        <v>1479</v>
      </c>
      <c r="AB90" s="185" t="s">
        <v>1479</v>
      </c>
      <c r="AC90" s="185" t="s">
        <v>1479</v>
      </c>
      <c r="AD90" s="185" t="s">
        <v>1479</v>
      </c>
      <c r="AE90" s="185"/>
      <c r="AF90" s="363"/>
      <c r="AG90" s="33"/>
      <c r="AH90" s="33"/>
      <c r="AI90" s="33"/>
      <c r="AJ90" s="33"/>
      <c r="AK90" s="33"/>
      <c r="AL90" s="33"/>
      <c r="AM90" s="33"/>
      <c r="AN90" s="33"/>
      <c r="AO90" s="33"/>
      <c r="AP90" s="33"/>
      <c r="AQ90" s="33"/>
      <c r="AR90" s="33"/>
      <c r="AS90" s="33"/>
      <c r="AT90" s="33"/>
      <c r="AU90" s="33"/>
      <c r="AV90" s="33"/>
      <c r="AW90" s="33"/>
      <c r="AX90" s="33"/>
      <c r="AY90" s="33"/>
      <c r="AZ90" s="33"/>
      <c r="BA90" s="266" t="s">
        <v>3300</v>
      </c>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row>
    <row r="91" spans="1:101" s="369" customFormat="1" ht="90">
      <c r="A91" s="370">
        <v>85</v>
      </c>
      <c r="B91" s="266"/>
      <c r="C91" s="266"/>
      <c r="D91" s="266"/>
      <c r="E91" s="266" t="s">
        <v>0</v>
      </c>
      <c r="F91" s="371" t="s">
        <v>1963</v>
      </c>
      <c r="G91" s="372" t="s">
        <v>1964</v>
      </c>
      <c r="H91" s="185" t="s">
        <v>3451</v>
      </c>
      <c r="I91" s="185" t="s">
        <v>1966</v>
      </c>
      <c r="J91" s="185" t="s">
        <v>1967</v>
      </c>
      <c r="K91" s="185" t="s">
        <v>3415</v>
      </c>
      <c r="L91" s="379" t="s">
        <v>3416</v>
      </c>
      <c r="M91" s="379" t="s">
        <v>3417</v>
      </c>
      <c r="N91" s="185" t="s">
        <v>1479</v>
      </c>
      <c r="O91" s="185" t="s">
        <v>1899</v>
      </c>
      <c r="P91" s="379" t="s">
        <v>3349</v>
      </c>
      <c r="Q91" s="266" t="s">
        <v>1480</v>
      </c>
      <c r="R91" s="185" t="s">
        <v>1481</v>
      </c>
      <c r="S91" s="185" t="s">
        <v>1552</v>
      </c>
      <c r="T91" s="185" t="s">
        <v>1968</v>
      </c>
      <c r="U91" s="185" t="s">
        <v>1866</v>
      </c>
      <c r="V91" s="185" t="s">
        <v>1917</v>
      </c>
      <c r="W91" s="185" t="s">
        <v>1918</v>
      </c>
      <c r="X91" s="185" t="s">
        <v>1830</v>
      </c>
      <c r="Y91" s="185" t="s">
        <v>1479</v>
      </c>
      <c r="Z91" s="185" t="s">
        <v>1479</v>
      </c>
      <c r="AA91" s="185" t="s">
        <v>1479</v>
      </c>
      <c r="AB91" s="185" t="s">
        <v>1479</v>
      </c>
      <c r="AC91" s="185" t="s">
        <v>1479</v>
      </c>
      <c r="AD91" s="185" t="s">
        <v>1479</v>
      </c>
      <c r="AE91" s="185"/>
      <c r="AF91" s="363"/>
      <c r="AG91" s="33"/>
      <c r="AH91" s="33"/>
      <c r="AI91" s="33"/>
      <c r="AJ91" s="33"/>
      <c r="AK91" s="33"/>
      <c r="AL91" s="33"/>
      <c r="AM91" s="33"/>
      <c r="AN91" s="33"/>
      <c r="AO91" s="33"/>
      <c r="AP91" s="33"/>
      <c r="AQ91" s="33"/>
      <c r="AR91" s="33"/>
      <c r="AS91" s="33"/>
      <c r="AT91" s="33"/>
      <c r="AU91" s="33"/>
      <c r="AV91" s="33"/>
      <c r="AW91" s="33"/>
      <c r="AX91" s="33"/>
      <c r="AY91" s="33"/>
      <c r="AZ91" s="33"/>
      <c r="BA91" s="266" t="s">
        <v>3300</v>
      </c>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row>
    <row r="92" spans="1:101" ht="120">
      <c r="A92" s="374">
        <v>86</v>
      </c>
      <c r="B92" s="375"/>
      <c r="C92" s="375"/>
      <c r="D92" s="375"/>
      <c r="E92" s="375" t="s">
        <v>0</v>
      </c>
      <c r="F92" s="376" t="s">
        <v>1969</v>
      </c>
      <c r="G92" s="377" t="s">
        <v>1970</v>
      </c>
      <c r="H92" s="378" t="s">
        <v>1971</v>
      </c>
      <c r="I92" s="378" t="s">
        <v>1972</v>
      </c>
      <c r="J92" s="378" t="s">
        <v>1973</v>
      </c>
      <c r="K92" s="185" t="s">
        <v>3415</v>
      </c>
      <c r="L92" s="379" t="s">
        <v>3416</v>
      </c>
      <c r="M92" s="379" t="s">
        <v>3417</v>
      </c>
      <c r="N92" s="378" t="s">
        <v>1479</v>
      </c>
      <c r="O92" s="185" t="s">
        <v>1899</v>
      </c>
      <c r="P92" s="379" t="s">
        <v>3349</v>
      </c>
      <c r="Q92" s="266" t="s">
        <v>1480</v>
      </c>
      <c r="R92" s="185" t="s">
        <v>1481</v>
      </c>
      <c r="S92" s="185" t="s">
        <v>1552</v>
      </c>
      <c r="T92" s="185" t="s">
        <v>1974</v>
      </c>
      <c r="U92" s="185" t="s">
        <v>1866</v>
      </c>
      <c r="V92" s="185" t="s">
        <v>1917</v>
      </c>
      <c r="W92" s="185" t="s">
        <v>1918</v>
      </c>
      <c r="X92" s="185" t="s">
        <v>1830</v>
      </c>
      <c r="Y92" s="185" t="s">
        <v>1479</v>
      </c>
      <c r="Z92" s="185" t="s">
        <v>1479</v>
      </c>
      <c r="AA92" s="185" t="s">
        <v>1479</v>
      </c>
      <c r="AB92" s="185" t="s">
        <v>1479</v>
      </c>
      <c r="AC92" s="185" t="s">
        <v>1479</v>
      </c>
      <c r="AD92" s="185" t="s">
        <v>1479</v>
      </c>
      <c r="AE92" s="185"/>
      <c r="AF92" s="363"/>
      <c r="BA92" s="266" t="s">
        <v>3300</v>
      </c>
    </row>
    <row r="93" spans="1:101" s="369" customFormat="1" ht="120">
      <c r="A93" s="370">
        <v>87</v>
      </c>
      <c r="B93" s="266"/>
      <c r="C93" s="266"/>
      <c r="D93" s="266"/>
      <c r="E93" s="266" t="s">
        <v>0</v>
      </c>
      <c r="F93" s="371" t="s">
        <v>1975</v>
      </c>
      <c r="G93" s="372" t="s">
        <v>1976</v>
      </c>
      <c r="H93" s="185" t="s">
        <v>1977</v>
      </c>
      <c r="I93" s="185" t="s">
        <v>1978</v>
      </c>
      <c r="J93" s="185" t="s">
        <v>1979</v>
      </c>
      <c r="K93" s="185" t="s">
        <v>3415</v>
      </c>
      <c r="L93" s="379" t="s">
        <v>3416</v>
      </c>
      <c r="M93" s="379" t="s">
        <v>3417</v>
      </c>
      <c r="N93" s="185" t="s">
        <v>1479</v>
      </c>
      <c r="O93" s="185" t="s">
        <v>1899</v>
      </c>
      <c r="P93" s="379" t="s">
        <v>3349</v>
      </c>
      <c r="Q93" s="266" t="s">
        <v>1480</v>
      </c>
      <c r="R93" s="185" t="s">
        <v>1481</v>
      </c>
      <c r="S93" s="185" t="s">
        <v>1552</v>
      </c>
      <c r="T93" s="185" t="s">
        <v>1980</v>
      </c>
      <c r="U93" s="185" t="s">
        <v>1866</v>
      </c>
      <c r="V93" s="185" t="s">
        <v>1917</v>
      </c>
      <c r="W93" s="185" t="s">
        <v>1918</v>
      </c>
      <c r="X93" s="185" t="s">
        <v>1830</v>
      </c>
      <c r="Y93" s="185" t="s">
        <v>1479</v>
      </c>
      <c r="Z93" s="185" t="s">
        <v>1479</v>
      </c>
      <c r="AA93" s="185" t="s">
        <v>1479</v>
      </c>
      <c r="AB93" s="185" t="s">
        <v>1479</v>
      </c>
      <c r="AC93" s="185" t="s">
        <v>1479</v>
      </c>
      <c r="AD93" s="185" t="s">
        <v>1479</v>
      </c>
      <c r="AE93" s="185"/>
      <c r="AF93" s="363"/>
      <c r="AG93" s="33"/>
      <c r="AH93" s="33"/>
      <c r="AI93" s="33"/>
      <c r="AJ93" s="33"/>
      <c r="AK93" s="33"/>
      <c r="AL93" s="33"/>
      <c r="AM93" s="33"/>
      <c r="AN93" s="33"/>
      <c r="AO93" s="33"/>
      <c r="AP93" s="33"/>
      <c r="AQ93" s="33"/>
      <c r="AR93" s="33"/>
      <c r="AS93" s="33"/>
      <c r="AT93" s="33"/>
      <c r="AU93" s="33"/>
      <c r="AV93" s="33"/>
      <c r="AW93" s="33"/>
      <c r="AX93" s="33"/>
      <c r="AY93" s="33"/>
      <c r="AZ93" s="33"/>
      <c r="BA93" s="266" t="s">
        <v>3300</v>
      </c>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row>
    <row r="94" spans="1:101" s="369" customFormat="1" ht="120">
      <c r="A94" s="370">
        <v>88</v>
      </c>
      <c r="B94" s="266"/>
      <c r="C94" s="266"/>
      <c r="D94" s="266"/>
      <c r="E94" s="266" t="s">
        <v>0</v>
      </c>
      <c r="F94" s="371" t="s">
        <v>1981</v>
      </c>
      <c r="G94" s="185" t="s">
        <v>1982</v>
      </c>
      <c r="H94" s="185" t="s">
        <v>1983</v>
      </c>
      <c r="I94" s="185" t="s">
        <v>1984</v>
      </c>
      <c r="J94" s="185" t="s">
        <v>1985</v>
      </c>
      <c r="K94" s="185" t="s">
        <v>3415</v>
      </c>
      <c r="L94" s="379" t="s">
        <v>3416</v>
      </c>
      <c r="M94" s="379" t="s">
        <v>3417</v>
      </c>
      <c r="N94" s="185" t="s">
        <v>1479</v>
      </c>
      <c r="O94" s="185" t="s">
        <v>1899</v>
      </c>
      <c r="P94" s="379" t="s">
        <v>3349</v>
      </c>
      <c r="Q94" s="266" t="s">
        <v>1480</v>
      </c>
      <c r="R94" s="185" t="s">
        <v>1481</v>
      </c>
      <c r="S94" s="185" t="s">
        <v>1552</v>
      </c>
      <c r="T94" s="185" t="s">
        <v>1986</v>
      </c>
      <c r="U94" s="185" t="s">
        <v>1866</v>
      </c>
      <c r="V94" s="185" t="s">
        <v>1917</v>
      </c>
      <c r="W94" s="185" t="s">
        <v>1918</v>
      </c>
      <c r="X94" s="185" t="s">
        <v>1830</v>
      </c>
      <c r="Y94" s="185" t="s">
        <v>1479</v>
      </c>
      <c r="Z94" s="185" t="s">
        <v>1479</v>
      </c>
      <c r="AA94" s="185" t="s">
        <v>1479</v>
      </c>
      <c r="AB94" s="185" t="s">
        <v>1479</v>
      </c>
      <c r="AC94" s="185" t="s">
        <v>1479</v>
      </c>
      <c r="AD94" s="185" t="s">
        <v>1479</v>
      </c>
      <c r="AE94" s="185"/>
      <c r="AF94" s="363"/>
      <c r="AG94" s="33"/>
      <c r="AH94" s="33"/>
      <c r="AI94" s="33"/>
      <c r="AJ94" s="33"/>
      <c r="AK94" s="33"/>
      <c r="AL94" s="33"/>
      <c r="AM94" s="33"/>
      <c r="AN94" s="33"/>
      <c r="AO94" s="33"/>
      <c r="AP94" s="33"/>
      <c r="AQ94" s="33"/>
      <c r="AR94" s="33"/>
      <c r="AS94" s="33"/>
      <c r="AT94" s="33"/>
      <c r="AU94" s="33"/>
      <c r="AV94" s="33"/>
      <c r="AW94" s="33"/>
      <c r="AX94" s="33"/>
      <c r="AY94" s="33"/>
      <c r="AZ94" s="33"/>
      <c r="BA94" s="266" t="s">
        <v>3300</v>
      </c>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row>
    <row r="95" spans="1:101" s="369" customFormat="1" ht="105">
      <c r="A95" s="370">
        <v>89</v>
      </c>
      <c r="B95" s="266"/>
      <c r="C95" s="266"/>
      <c r="D95" s="266"/>
      <c r="E95" s="266" t="s">
        <v>0</v>
      </c>
      <c r="F95" s="371" t="s">
        <v>1987</v>
      </c>
      <c r="G95" s="372" t="s">
        <v>1988</v>
      </c>
      <c r="H95" s="185" t="s">
        <v>1989</v>
      </c>
      <c r="I95" s="185" t="s">
        <v>1990</v>
      </c>
      <c r="J95" s="185" t="s">
        <v>1991</v>
      </c>
      <c r="K95" s="185" t="s">
        <v>3415</v>
      </c>
      <c r="L95" s="379" t="s">
        <v>3416</v>
      </c>
      <c r="M95" s="379" t="s">
        <v>3417</v>
      </c>
      <c r="N95" s="185" t="s">
        <v>1479</v>
      </c>
      <c r="O95" s="185" t="s">
        <v>1899</v>
      </c>
      <c r="P95" s="379" t="s">
        <v>3349</v>
      </c>
      <c r="Q95" s="266" t="s">
        <v>1480</v>
      </c>
      <c r="R95" s="185" t="s">
        <v>1481</v>
      </c>
      <c r="S95" s="185" t="s">
        <v>1552</v>
      </c>
      <c r="T95" s="185" t="s">
        <v>1992</v>
      </c>
      <c r="U95" s="185" t="s">
        <v>1866</v>
      </c>
      <c r="V95" s="185" t="s">
        <v>1917</v>
      </c>
      <c r="W95" s="185" t="s">
        <v>1918</v>
      </c>
      <c r="X95" s="185" t="s">
        <v>1830</v>
      </c>
      <c r="Y95" s="185" t="s">
        <v>1479</v>
      </c>
      <c r="Z95" s="185" t="s">
        <v>1479</v>
      </c>
      <c r="AA95" s="185" t="s">
        <v>1479</v>
      </c>
      <c r="AB95" s="185" t="s">
        <v>1479</v>
      </c>
      <c r="AC95" s="185" t="s">
        <v>1479</v>
      </c>
      <c r="AD95" s="185" t="s">
        <v>1479</v>
      </c>
      <c r="AE95" s="185"/>
      <c r="AF95" s="363"/>
      <c r="AG95" s="33"/>
      <c r="AH95" s="33"/>
      <c r="AI95" s="33"/>
      <c r="AJ95" s="33"/>
      <c r="AK95" s="33"/>
      <c r="AL95" s="33"/>
      <c r="AM95" s="33"/>
      <c r="AN95" s="33"/>
      <c r="AO95" s="33"/>
      <c r="AP95" s="33"/>
      <c r="AQ95" s="33"/>
      <c r="AR95" s="33"/>
      <c r="AS95" s="33"/>
      <c r="AT95" s="33"/>
      <c r="AU95" s="33"/>
      <c r="AV95" s="33"/>
      <c r="AW95" s="33"/>
      <c r="AX95" s="33"/>
      <c r="AY95" s="33"/>
      <c r="AZ95" s="33"/>
      <c r="BA95" s="266" t="s">
        <v>3300</v>
      </c>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row>
    <row r="96" spans="1:101" s="369" customFormat="1" ht="90">
      <c r="A96" s="370">
        <v>90</v>
      </c>
      <c r="B96" s="266"/>
      <c r="C96" s="266"/>
      <c r="D96" s="266"/>
      <c r="E96" s="266" t="s">
        <v>0</v>
      </c>
      <c r="F96" s="371" t="s">
        <v>1993</v>
      </c>
      <c r="G96" s="372" t="s">
        <v>1994</v>
      </c>
      <c r="H96" s="185" t="s">
        <v>1995</v>
      </c>
      <c r="I96" s="185" t="s">
        <v>1996</v>
      </c>
      <c r="J96" s="185" t="s">
        <v>1997</v>
      </c>
      <c r="K96" s="185" t="s">
        <v>3415</v>
      </c>
      <c r="L96" s="379" t="s">
        <v>3416</v>
      </c>
      <c r="M96" s="379" t="s">
        <v>3417</v>
      </c>
      <c r="N96" s="185" t="s">
        <v>1479</v>
      </c>
      <c r="O96" s="185" t="s">
        <v>1899</v>
      </c>
      <c r="P96" s="379" t="s">
        <v>3349</v>
      </c>
      <c r="Q96" s="266" t="s">
        <v>1480</v>
      </c>
      <c r="R96" s="185" t="s">
        <v>1481</v>
      </c>
      <c r="S96" s="185" t="s">
        <v>1482</v>
      </c>
      <c r="T96" s="185" t="s">
        <v>1998</v>
      </c>
      <c r="U96" s="185" t="s">
        <v>1866</v>
      </c>
      <c r="V96" s="185" t="s">
        <v>1917</v>
      </c>
      <c r="W96" s="185" t="s">
        <v>1918</v>
      </c>
      <c r="X96" s="185" t="s">
        <v>1830</v>
      </c>
      <c r="Y96" s="185" t="s">
        <v>1479</v>
      </c>
      <c r="Z96" s="185" t="s">
        <v>1479</v>
      </c>
      <c r="AA96" s="185" t="s">
        <v>1479</v>
      </c>
      <c r="AB96" s="185" t="s">
        <v>1479</v>
      </c>
      <c r="AC96" s="185" t="s">
        <v>1479</v>
      </c>
      <c r="AD96" s="185" t="s">
        <v>1479</v>
      </c>
      <c r="AE96" s="185"/>
      <c r="AF96" s="363"/>
      <c r="AG96" s="33"/>
      <c r="AH96" s="33"/>
      <c r="AI96" s="33"/>
      <c r="AJ96" s="33"/>
      <c r="AK96" s="33"/>
      <c r="AL96" s="33"/>
      <c r="AM96" s="33"/>
      <c r="AN96" s="33"/>
      <c r="AO96" s="33"/>
      <c r="AP96" s="33"/>
      <c r="AQ96" s="33"/>
      <c r="AR96" s="33"/>
      <c r="AS96" s="33"/>
      <c r="AT96" s="33"/>
      <c r="AU96" s="33"/>
      <c r="AV96" s="33"/>
      <c r="AW96" s="33"/>
      <c r="AX96" s="33"/>
      <c r="AY96" s="33"/>
      <c r="AZ96" s="33"/>
      <c r="BA96" s="266" t="s">
        <v>3300</v>
      </c>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row>
    <row r="97" spans="1:101" s="369" customFormat="1" ht="105">
      <c r="A97" s="370">
        <v>91</v>
      </c>
      <c r="B97" s="266"/>
      <c r="C97" s="266"/>
      <c r="D97" s="266"/>
      <c r="E97" s="266" t="s">
        <v>0</v>
      </c>
      <c r="F97" s="371" t="s">
        <v>1999</v>
      </c>
      <c r="G97" s="372" t="s">
        <v>2000</v>
      </c>
      <c r="H97" s="185" t="s">
        <v>2001</v>
      </c>
      <c r="I97" s="185" t="s">
        <v>2002</v>
      </c>
      <c r="J97" s="185" t="s">
        <v>2003</v>
      </c>
      <c r="K97" s="185" t="s">
        <v>3415</v>
      </c>
      <c r="L97" s="379" t="s">
        <v>3416</v>
      </c>
      <c r="M97" s="379" t="s">
        <v>3417</v>
      </c>
      <c r="N97" s="185" t="s">
        <v>1479</v>
      </c>
      <c r="O97" s="185" t="s">
        <v>1899</v>
      </c>
      <c r="P97" s="379" t="s">
        <v>3349</v>
      </c>
      <c r="Q97" s="266" t="s">
        <v>1480</v>
      </c>
      <c r="R97" s="185" t="s">
        <v>1481</v>
      </c>
      <c r="S97" s="185" t="s">
        <v>1482</v>
      </c>
      <c r="T97" s="185" t="s">
        <v>2004</v>
      </c>
      <c r="U97" s="185" t="s">
        <v>1866</v>
      </c>
      <c r="V97" s="185" t="s">
        <v>1917</v>
      </c>
      <c r="W97" s="185" t="s">
        <v>1918</v>
      </c>
      <c r="X97" s="185" t="s">
        <v>1830</v>
      </c>
      <c r="Y97" s="185" t="s">
        <v>1479</v>
      </c>
      <c r="Z97" s="185" t="s">
        <v>1479</v>
      </c>
      <c r="AA97" s="185" t="s">
        <v>1479</v>
      </c>
      <c r="AB97" s="185" t="s">
        <v>1479</v>
      </c>
      <c r="AC97" s="185" t="s">
        <v>1479</v>
      </c>
      <c r="AD97" s="185" t="s">
        <v>1479</v>
      </c>
      <c r="AE97" s="185"/>
      <c r="AF97" s="363"/>
      <c r="AG97" s="33"/>
      <c r="AH97" s="33"/>
      <c r="AI97" s="33"/>
      <c r="AJ97" s="33"/>
      <c r="AK97" s="33"/>
      <c r="AL97" s="33"/>
      <c r="AM97" s="33"/>
      <c r="AN97" s="33"/>
      <c r="AO97" s="33"/>
      <c r="AP97" s="33"/>
      <c r="AQ97" s="33"/>
      <c r="AR97" s="33"/>
      <c r="AS97" s="33"/>
      <c r="AT97" s="33"/>
      <c r="AU97" s="33"/>
      <c r="AV97" s="33"/>
      <c r="AW97" s="33"/>
      <c r="AX97" s="33"/>
      <c r="AY97" s="33"/>
      <c r="AZ97" s="33"/>
      <c r="BA97" s="266" t="s">
        <v>3300</v>
      </c>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row>
    <row r="98" spans="1:101" s="369" customFormat="1" ht="90">
      <c r="A98" s="370">
        <v>92</v>
      </c>
      <c r="B98" s="266"/>
      <c r="C98" s="266"/>
      <c r="D98" s="266"/>
      <c r="E98" s="266" t="s">
        <v>0</v>
      </c>
      <c r="F98" s="371" t="s">
        <v>2005</v>
      </c>
      <c r="G98" s="372" t="s">
        <v>2006</v>
      </c>
      <c r="H98" s="185" t="s">
        <v>2007</v>
      </c>
      <c r="I98" s="185" t="s">
        <v>2008</v>
      </c>
      <c r="J98" s="185" t="s">
        <v>2009</v>
      </c>
      <c r="K98" s="185" t="s">
        <v>3415</v>
      </c>
      <c r="L98" s="379" t="s">
        <v>3416</v>
      </c>
      <c r="M98" s="379" t="s">
        <v>3417</v>
      </c>
      <c r="N98" s="185" t="s">
        <v>1479</v>
      </c>
      <c r="O98" s="185" t="s">
        <v>1899</v>
      </c>
      <c r="P98" s="379" t="s">
        <v>3349</v>
      </c>
      <c r="Q98" s="266" t="s">
        <v>1480</v>
      </c>
      <c r="R98" s="185" t="s">
        <v>1481</v>
      </c>
      <c r="S98" s="185" t="s">
        <v>1482</v>
      </c>
      <c r="T98" s="185" t="s">
        <v>2010</v>
      </c>
      <c r="U98" s="185" t="s">
        <v>1866</v>
      </c>
      <c r="V98" s="185" t="s">
        <v>1917</v>
      </c>
      <c r="W98" s="185" t="s">
        <v>1918</v>
      </c>
      <c r="X98" s="185" t="s">
        <v>1830</v>
      </c>
      <c r="Y98" s="185" t="s">
        <v>1479</v>
      </c>
      <c r="Z98" s="185" t="s">
        <v>1479</v>
      </c>
      <c r="AA98" s="185" t="s">
        <v>1479</v>
      </c>
      <c r="AB98" s="185" t="s">
        <v>1479</v>
      </c>
      <c r="AC98" s="185" t="s">
        <v>1479</v>
      </c>
      <c r="AD98" s="185" t="s">
        <v>1479</v>
      </c>
      <c r="AE98" s="185"/>
      <c r="AF98" s="363"/>
      <c r="AG98" s="33"/>
      <c r="AH98" s="33"/>
      <c r="AI98" s="33"/>
      <c r="AJ98" s="33"/>
      <c r="AK98" s="33"/>
      <c r="AL98" s="33"/>
      <c r="AM98" s="33"/>
      <c r="AN98" s="33"/>
      <c r="AO98" s="33"/>
      <c r="AP98" s="33"/>
      <c r="AQ98" s="33"/>
      <c r="AR98" s="33"/>
      <c r="AS98" s="33"/>
      <c r="AT98" s="33"/>
      <c r="AU98" s="33"/>
      <c r="AV98" s="33"/>
      <c r="AW98" s="33"/>
      <c r="AX98" s="33"/>
      <c r="AY98" s="33"/>
      <c r="AZ98" s="33"/>
      <c r="BA98" s="266" t="s">
        <v>3300</v>
      </c>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row>
    <row r="99" spans="1:101" s="369" customFormat="1" ht="90">
      <c r="A99" s="370">
        <v>93</v>
      </c>
      <c r="B99" s="266"/>
      <c r="C99" s="266"/>
      <c r="D99" s="266"/>
      <c r="E99" s="266" t="s">
        <v>0</v>
      </c>
      <c r="F99" s="371" t="s">
        <v>2011</v>
      </c>
      <c r="G99" s="372" t="s">
        <v>2012</v>
      </c>
      <c r="H99" s="185" t="s">
        <v>2013</v>
      </c>
      <c r="I99" s="185" t="s">
        <v>2014</v>
      </c>
      <c r="J99" s="185" t="s">
        <v>2015</v>
      </c>
      <c r="K99" s="185" t="s">
        <v>3415</v>
      </c>
      <c r="L99" s="379" t="s">
        <v>3416</v>
      </c>
      <c r="M99" s="379" t="s">
        <v>3417</v>
      </c>
      <c r="N99" s="185" t="s">
        <v>1479</v>
      </c>
      <c r="O99" s="185" t="s">
        <v>1899</v>
      </c>
      <c r="P99" s="379" t="s">
        <v>3349</v>
      </c>
      <c r="Q99" s="266" t="s">
        <v>1480</v>
      </c>
      <c r="R99" s="185" t="s">
        <v>1481</v>
      </c>
      <c r="S99" s="185" t="s">
        <v>1482</v>
      </c>
      <c r="T99" s="185" t="s">
        <v>2016</v>
      </c>
      <c r="U99" s="185" t="s">
        <v>1866</v>
      </c>
      <c r="V99" s="185" t="s">
        <v>1917</v>
      </c>
      <c r="W99" s="185" t="s">
        <v>1918</v>
      </c>
      <c r="X99" s="185" t="s">
        <v>1830</v>
      </c>
      <c r="Y99" s="185" t="s">
        <v>1479</v>
      </c>
      <c r="Z99" s="185" t="s">
        <v>1479</v>
      </c>
      <c r="AA99" s="185" t="s">
        <v>1479</v>
      </c>
      <c r="AB99" s="185" t="s">
        <v>1479</v>
      </c>
      <c r="AC99" s="185" t="s">
        <v>1479</v>
      </c>
      <c r="AD99" s="185" t="s">
        <v>1479</v>
      </c>
      <c r="AE99" s="185"/>
      <c r="AF99" s="363"/>
      <c r="AG99" s="33"/>
      <c r="AH99" s="33"/>
      <c r="AI99" s="33"/>
      <c r="AJ99" s="33"/>
      <c r="AK99" s="33"/>
      <c r="AL99" s="33"/>
      <c r="AM99" s="33"/>
      <c r="AN99" s="33"/>
      <c r="AO99" s="33"/>
      <c r="AP99" s="33"/>
      <c r="AQ99" s="33"/>
      <c r="AR99" s="33"/>
      <c r="AS99" s="33"/>
      <c r="AT99" s="33"/>
      <c r="AU99" s="33"/>
      <c r="AV99" s="33"/>
      <c r="AW99" s="33"/>
      <c r="AX99" s="33"/>
      <c r="AY99" s="33"/>
      <c r="AZ99" s="33"/>
      <c r="BA99" s="266" t="s">
        <v>3300</v>
      </c>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row>
    <row r="100" spans="1:101" s="369" customFormat="1" ht="90">
      <c r="A100" s="370">
        <v>94</v>
      </c>
      <c r="B100" s="266"/>
      <c r="C100" s="266"/>
      <c r="D100" s="266"/>
      <c r="E100" s="266" t="s">
        <v>0</v>
      </c>
      <c r="F100" s="371" t="s">
        <v>2017</v>
      </c>
      <c r="G100" s="372" t="s">
        <v>2018</v>
      </c>
      <c r="H100" s="185" t="s">
        <v>2019</v>
      </c>
      <c r="I100" s="185" t="s">
        <v>2020</v>
      </c>
      <c r="J100" s="185" t="s">
        <v>2021</v>
      </c>
      <c r="K100" s="185" t="s">
        <v>3415</v>
      </c>
      <c r="L100" s="379" t="s">
        <v>3416</v>
      </c>
      <c r="M100" s="379" t="s">
        <v>3417</v>
      </c>
      <c r="N100" s="185" t="s">
        <v>1479</v>
      </c>
      <c r="O100" s="185" t="s">
        <v>1899</v>
      </c>
      <c r="P100" s="379" t="s">
        <v>3349</v>
      </c>
      <c r="Q100" s="266" t="s">
        <v>1480</v>
      </c>
      <c r="R100" s="185" t="s">
        <v>1481</v>
      </c>
      <c r="S100" s="185" t="s">
        <v>1482</v>
      </c>
      <c r="T100" s="185" t="s">
        <v>2022</v>
      </c>
      <c r="U100" s="185" t="s">
        <v>1866</v>
      </c>
      <c r="V100" s="185" t="s">
        <v>1917</v>
      </c>
      <c r="W100" s="185" t="s">
        <v>1918</v>
      </c>
      <c r="X100" s="185" t="s">
        <v>1830</v>
      </c>
      <c r="Y100" s="185" t="s">
        <v>1479</v>
      </c>
      <c r="Z100" s="185" t="s">
        <v>1479</v>
      </c>
      <c r="AA100" s="185" t="s">
        <v>1479</v>
      </c>
      <c r="AB100" s="185" t="s">
        <v>1479</v>
      </c>
      <c r="AC100" s="185" t="s">
        <v>1479</v>
      </c>
      <c r="AD100" s="185" t="s">
        <v>1479</v>
      </c>
      <c r="AE100" s="185"/>
      <c r="AF100" s="363"/>
      <c r="AG100" s="33"/>
      <c r="AH100" s="33"/>
      <c r="AI100" s="33"/>
      <c r="AJ100" s="33"/>
      <c r="AK100" s="33"/>
      <c r="AL100" s="33"/>
      <c r="AM100" s="33"/>
      <c r="AN100" s="33"/>
      <c r="AO100" s="33"/>
      <c r="AP100" s="33"/>
      <c r="AQ100" s="33"/>
      <c r="AR100" s="33"/>
      <c r="AS100" s="33"/>
      <c r="AT100" s="33"/>
      <c r="AU100" s="33"/>
      <c r="AV100" s="33"/>
      <c r="AW100" s="33"/>
      <c r="AX100" s="33"/>
      <c r="AY100" s="33"/>
      <c r="AZ100" s="33"/>
      <c r="BA100" s="266" t="s">
        <v>3300</v>
      </c>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row>
    <row r="101" spans="1:101" s="369" customFormat="1" ht="90">
      <c r="A101" s="370">
        <v>95</v>
      </c>
      <c r="B101" s="266"/>
      <c r="C101" s="266"/>
      <c r="D101" s="266"/>
      <c r="E101" s="266" t="s">
        <v>0</v>
      </c>
      <c r="F101" s="371" t="s">
        <v>2023</v>
      </c>
      <c r="G101" s="372" t="s">
        <v>2024</v>
      </c>
      <c r="H101" s="185" t="s">
        <v>2025</v>
      </c>
      <c r="I101" s="185" t="s">
        <v>2026</v>
      </c>
      <c r="J101" s="185" t="s">
        <v>2027</v>
      </c>
      <c r="K101" s="185" t="s">
        <v>3415</v>
      </c>
      <c r="L101" s="379" t="s">
        <v>3416</v>
      </c>
      <c r="M101" s="379" t="s">
        <v>3417</v>
      </c>
      <c r="N101" s="185" t="s">
        <v>1479</v>
      </c>
      <c r="O101" s="185" t="s">
        <v>1899</v>
      </c>
      <c r="P101" s="379" t="s">
        <v>3349</v>
      </c>
      <c r="Q101" s="266" t="s">
        <v>1480</v>
      </c>
      <c r="R101" s="185" t="s">
        <v>1481</v>
      </c>
      <c r="S101" s="185" t="s">
        <v>1482</v>
      </c>
      <c r="T101" s="185" t="s">
        <v>2028</v>
      </c>
      <c r="U101" s="185" t="s">
        <v>1866</v>
      </c>
      <c r="V101" s="185" t="s">
        <v>1917</v>
      </c>
      <c r="W101" s="185" t="s">
        <v>1918</v>
      </c>
      <c r="X101" s="185" t="s">
        <v>1830</v>
      </c>
      <c r="Y101" s="185" t="s">
        <v>1479</v>
      </c>
      <c r="Z101" s="185" t="s">
        <v>1479</v>
      </c>
      <c r="AA101" s="185" t="s">
        <v>1479</v>
      </c>
      <c r="AB101" s="185" t="s">
        <v>1479</v>
      </c>
      <c r="AC101" s="185" t="s">
        <v>1479</v>
      </c>
      <c r="AD101" s="185" t="s">
        <v>1479</v>
      </c>
      <c r="AE101" s="185"/>
      <c r="AF101" s="363"/>
      <c r="AG101" s="33"/>
      <c r="AH101" s="33"/>
      <c r="AI101" s="33"/>
      <c r="AJ101" s="33"/>
      <c r="AK101" s="33"/>
      <c r="AL101" s="33"/>
      <c r="AM101" s="33"/>
      <c r="AN101" s="33"/>
      <c r="AO101" s="33"/>
      <c r="AP101" s="33"/>
      <c r="AQ101" s="33"/>
      <c r="AR101" s="33"/>
      <c r="AS101" s="33"/>
      <c r="AT101" s="33"/>
      <c r="AU101" s="33"/>
      <c r="AV101" s="33"/>
      <c r="AW101" s="33"/>
      <c r="AX101" s="33"/>
      <c r="AY101" s="33"/>
      <c r="AZ101" s="33"/>
      <c r="BA101" s="266" t="s">
        <v>3300</v>
      </c>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row>
    <row r="102" spans="1:101" s="369" customFormat="1" ht="90">
      <c r="A102" s="370">
        <v>96</v>
      </c>
      <c r="B102" s="266"/>
      <c r="C102" s="266"/>
      <c r="D102" s="266"/>
      <c r="E102" s="266" t="s">
        <v>0</v>
      </c>
      <c r="F102" s="371" t="s">
        <v>2029</v>
      </c>
      <c r="G102" s="372" t="s">
        <v>2030</v>
      </c>
      <c r="H102" s="185" t="s">
        <v>2031</v>
      </c>
      <c r="I102" s="185" t="s">
        <v>2032</v>
      </c>
      <c r="J102" s="185" t="s">
        <v>2033</v>
      </c>
      <c r="K102" s="185" t="s">
        <v>3415</v>
      </c>
      <c r="L102" s="379" t="s">
        <v>3416</v>
      </c>
      <c r="M102" s="379" t="s">
        <v>3417</v>
      </c>
      <c r="N102" s="185" t="s">
        <v>1479</v>
      </c>
      <c r="O102" s="185" t="s">
        <v>1899</v>
      </c>
      <c r="P102" s="379" t="s">
        <v>3349</v>
      </c>
      <c r="Q102" s="266" t="s">
        <v>1480</v>
      </c>
      <c r="R102" s="185" t="s">
        <v>1481</v>
      </c>
      <c r="S102" s="185" t="s">
        <v>1482</v>
      </c>
      <c r="T102" s="185" t="s">
        <v>2034</v>
      </c>
      <c r="U102" s="185" t="s">
        <v>1866</v>
      </c>
      <c r="V102" s="185" t="s">
        <v>1917</v>
      </c>
      <c r="W102" s="185" t="s">
        <v>1918</v>
      </c>
      <c r="X102" s="185" t="s">
        <v>1830</v>
      </c>
      <c r="Y102" s="185" t="s">
        <v>1479</v>
      </c>
      <c r="Z102" s="185" t="s">
        <v>1479</v>
      </c>
      <c r="AA102" s="185" t="s">
        <v>1479</v>
      </c>
      <c r="AB102" s="185" t="s">
        <v>1479</v>
      </c>
      <c r="AC102" s="185" t="s">
        <v>1479</v>
      </c>
      <c r="AD102" s="185" t="s">
        <v>1479</v>
      </c>
      <c r="AE102" s="185"/>
      <c r="AF102" s="363"/>
      <c r="AG102" s="33"/>
      <c r="AH102" s="33"/>
      <c r="AI102" s="33"/>
      <c r="AJ102" s="33"/>
      <c r="AK102" s="33"/>
      <c r="AL102" s="33"/>
      <c r="AM102" s="33"/>
      <c r="AN102" s="33"/>
      <c r="AO102" s="33"/>
      <c r="AP102" s="33"/>
      <c r="AQ102" s="33"/>
      <c r="AR102" s="33"/>
      <c r="AS102" s="33"/>
      <c r="AT102" s="33"/>
      <c r="AU102" s="33"/>
      <c r="AV102" s="33"/>
      <c r="AW102" s="33"/>
      <c r="AX102" s="33"/>
      <c r="AY102" s="33"/>
      <c r="AZ102" s="33"/>
      <c r="BA102" s="266" t="s">
        <v>3300</v>
      </c>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row>
    <row r="103" spans="1:101" s="369" customFormat="1" ht="90">
      <c r="A103" s="370">
        <v>97</v>
      </c>
      <c r="B103" s="266"/>
      <c r="C103" s="266"/>
      <c r="D103" s="266"/>
      <c r="E103" s="266" t="s">
        <v>0</v>
      </c>
      <c r="F103" s="371" t="s">
        <v>2035</v>
      </c>
      <c r="G103" s="372" t="s">
        <v>2036</v>
      </c>
      <c r="H103" s="185" t="s">
        <v>2037</v>
      </c>
      <c r="I103" s="185" t="s">
        <v>2038</v>
      </c>
      <c r="J103" s="185" t="s">
        <v>2039</v>
      </c>
      <c r="K103" s="185" t="s">
        <v>3415</v>
      </c>
      <c r="L103" s="379" t="s">
        <v>3416</v>
      </c>
      <c r="M103" s="379" t="s">
        <v>3417</v>
      </c>
      <c r="N103" s="185" t="s">
        <v>1479</v>
      </c>
      <c r="O103" s="185" t="s">
        <v>1899</v>
      </c>
      <c r="P103" s="379" t="s">
        <v>3349</v>
      </c>
      <c r="Q103" s="266" t="s">
        <v>1480</v>
      </c>
      <c r="R103" s="185" t="s">
        <v>1481</v>
      </c>
      <c r="S103" s="185" t="s">
        <v>1482</v>
      </c>
      <c r="T103" s="185" t="s">
        <v>2040</v>
      </c>
      <c r="U103" s="185" t="s">
        <v>1866</v>
      </c>
      <c r="V103" s="185" t="s">
        <v>1917</v>
      </c>
      <c r="W103" s="185" t="s">
        <v>1918</v>
      </c>
      <c r="X103" s="185" t="s">
        <v>1830</v>
      </c>
      <c r="Y103" s="185" t="s">
        <v>1479</v>
      </c>
      <c r="Z103" s="185" t="s">
        <v>1479</v>
      </c>
      <c r="AA103" s="185" t="s">
        <v>1479</v>
      </c>
      <c r="AB103" s="185" t="s">
        <v>1479</v>
      </c>
      <c r="AC103" s="185" t="s">
        <v>1479</v>
      </c>
      <c r="AD103" s="185" t="s">
        <v>1479</v>
      </c>
      <c r="AE103" s="185"/>
      <c r="AF103" s="363"/>
      <c r="AG103" s="33"/>
      <c r="AH103" s="33"/>
      <c r="AI103" s="33"/>
      <c r="AJ103" s="33"/>
      <c r="AK103" s="33"/>
      <c r="AL103" s="33"/>
      <c r="AM103" s="33"/>
      <c r="AN103" s="33"/>
      <c r="AO103" s="33"/>
      <c r="AP103" s="33"/>
      <c r="AQ103" s="33"/>
      <c r="AR103" s="33"/>
      <c r="AS103" s="33"/>
      <c r="AT103" s="33"/>
      <c r="AU103" s="33"/>
      <c r="AV103" s="33"/>
      <c r="AW103" s="33"/>
      <c r="AX103" s="33"/>
      <c r="AY103" s="33"/>
      <c r="AZ103" s="33"/>
      <c r="BA103" s="266" t="s">
        <v>3300</v>
      </c>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row>
    <row r="104" spans="1:101" s="369" customFormat="1" ht="105">
      <c r="A104" s="370">
        <v>98</v>
      </c>
      <c r="B104" s="266"/>
      <c r="C104" s="266"/>
      <c r="D104" s="266"/>
      <c r="E104" s="266" t="s">
        <v>0</v>
      </c>
      <c r="F104" s="371" t="s">
        <v>2041</v>
      </c>
      <c r="G104" s="372" t="s">
        <v>2042</v>
      </c>
      <c r="H104" s="185" t="s">
        <v>2043</v>
      </c>
      <c r="I104" s="185" t="s">
        <v>2044</v>
      </c>
      <c r="J104" s="185" t="s">
        <v>2045</v>
      </c>
      <c r="K104" s="185" t="s">
        <v>3415</v>
      </c>
      <c r="L104" s="379" t="s">
        <v>3416</v>
      </c>
      <c r="M104" s="379" t="s">
        <v>3417</v>
      </c>
      <c r="N104" s="185" t="s">
        <v>1479</v>
      </c>
      <c r="O104" s="185" t="s">
        <v>1899</v>
      </c>
      <c r="P104" s="379" t="s">
        <v>3349</v>
      </c>
      <c r="Q104" s="266" t="s">
        <v>1480</v>
      </c>
      <c r="R104" s="185" t="s">
        <v>1481</v>
      </c>
      <c r="S104" s="185" t="s">
        <v>1482</v>
      </c>
      <c r="T104" s="185" t="s">
        <v>2046</v>
      </c>
      <c r="U104" s="185" t="s">
        <v>1866</v>
      </c>
      <c r="V104" s="185" t="s">
        <v>1917</v>
      </c>
      <c r="W104" s="185" t="s">
        <v>1918</v>
      </c>
      <c r="X104" s="185" t="s">
        <v>1830</v>
      </c>
      <c r="Y104" s="185" t="s">
        <v>1479</v>
      </c>
      <c r="Z104" s="185" t="s">
        <v>1479</v>
      </c>
      <c r="AA104" s="185" t="s">
        <v>1479</v>
      </c>
      <c r="AB104" s="185" t="s">
        <v>1479</v>
      </c>
      <c r="AC104" s="185" t="s">
        <v>1479</v>
      </c>
      <c r="AD104" s="185" t="s">
        <v>1479</v>
      </c>
      <c r="AE104" s="185"/>
      <c r="AF104" s="363"/>
      <c r="AG104" s="33"/>
      <c r="AH104" s="33"/>
      <c r="AI104" s="33"/>
      <c r="AJ104" s="33"/>
      <c r="AK104" s="33"/>
      <c r="AL104" s="33"/>
      <c r="AM104" s="33"/>
      <c r="AN104" s="33"/>
      <c r="AO104" s="33"/>
      <c r="AP104" s="33"/>
      <c r="AQ104" s="33"/>
      <c r="AR104" s="33"/>
      <c r="AS104" s="33"/>
      <c r="AT104" s="33"/>
      <c r="AU104" s="33"/>
      <c r="AV104" s="33"/>
      <c r="AW104" s="33"/>
      <c r="AX104" s="33"/>
      <c r="AY104" s="33"/>
      <c r="AZ104" s="33"/>
      <c r="BA104" s="266" t="s">
        <v>3300</v>
      </c>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row>
    <row r="105" spans="1:101" s="369" customFormat="1" ht="75">
      <c r="A105" s="370">
        <v>99</v>
      </c>
      <c r="B105" s="266"/>
      <c r="C105" s="266"/>
      <c r="D105" s="266"/>
      <c r="E105" s="266" t="s">
        <v>0</v>
      </c>
      <c r="F105" s="371" t="s">
        <v>2047</v>
      </c>
      <c r="G105" s="372" t="s">
        <v>2048</v>
      </c>
      <c r="H105" s="185" t="s">
        <v>2049</v>
      </c>
      <c r="I105" s="185" t="s">
        <v>2050</v>
      </c>
      <c r="J105" s="185" t="s">
        <v>2051</v>
      </c>
      <c r="K105" s="185" t="s">
        <v>3415</v>
      </c>
      <c r="L105" s="379" t="s">
        <v>3416</v>
      </c>
      <c r="M105" s="379" t="s">
        <v>3417</v>
      </c>
      <c r="N105" s="185" t="s">
        <v>1479</v>
      </c>
      <c r="O105" s="185" t="s">
        <v>1899</v>
      </c>
      <c r="P105" s="379" t="s">
        <v>3349</v>
      </c>
      <c r="Q105" s="266" t="s">
        <v>1480</v>
      </c>
      <c r="R105" s="185" t="s">
        <v>1481</v>
      </c>
      <c r="S105" s="185" t="s">
        <v>1482</v>
      </c>
      <c r="T105" s="185" t="s">
        <v>2052</v>
      </c>
      <c r="U105" s="185" t="s">
        <v>1866</v>
      </c>
      <c r="V105" s="185" t="s">
        <v>1917</v>
      </c>
      <c r="W105" s="185" t="s">
        <v>1918</v>
      </c>
      <c r="X105" s="185" t="s">
        <v>1830</v>
      </c>
      <c r="Y105" s="185" t="s">
        <v>1479</v>
      </c>
      <c r="Z105" s="185" t="s">
        <v>1479</v>
      </c>
      <c r="AA105" s="185" t="s">
        <v>1479</v>
      </c>
      <c r="AB105" s="185" t="s">
        <v>1479</v>
      </c>
      <c r="AC105" s="185" t="s">
        <v>1479</v>
      </c>
      <c r="AD105" s="185" t="s">
        <v>1479</v>
      </c>
      <c r="AE105" s="185"/>
      <c r="AF105" s="363"/>
      <c r="AG105" s="33"/>
      <c r="AH105" s="33"/>
      <c r="AI105" s="33"/>
      <c r="AJ105" s="33"/>
      <c r="AK105" s="33"/>
      <c r="AL105" s="33"/>
      <c r="AM105" s="33"/>
      <c r="AN105" s="33"/>
      <c r="AO105" s="33"/>
      <c r="AP105" s="33"/>
      <c r="AQ105" s="33"/>
      <c r="AR105" s="33"/>
      <c r="AS105" s="33"/>
      <c r="AT105" s="33"/>
      <c r="AU105" s="33"/>
      <c r="AV105" s="33"/>
      <c r="AW105" s="33"/>
      <c r="AX105" s="33"/>
      <c r="AY105" s="33"/>
      <c r="AZ105" s="33"/>
      <c r="BA105" s="266" t="s">
        <v>3300</v>
      </c>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row>
    <row r="106" spans="1:101" s="369" customFormat="1" ht="105">
      <c r="A106" s="370">
        <v>100</v>
      </c>
      <c r="B106" s="266"/>
      <c r="C106" s="266"/>
      <c r="D106" s="266"/>
      <c r="E106" s="266" t="s">
        <v>0</v>
      </c>
      <c r="F106" s="371" t="s">
        <v>2053</v>
      </c>
      <c r="G106" s="372" t="s">
        <v>2054</v>
      </c>
      <c r="H106" s="185" t="s">
        <v>2055</v>
      </c>
      <c r="I106" s="185" t="s">
        <v>2056</v>
      </c>
      <c r="J106" s="185" t="s">
        <v>2057</v>
      </c>
      <c r="K106" s="185" t="s">
        <v>3415</v>
      </c>
      <c r="L106" s="379" t="s">
        <v>3416</v>
      </c>
      <c r="M106" s="379" t="s">
        <v>3417</v>
      </c>
      <c r="N106" s="185" t="s">
        <v>1479</v>
      </c>
      <c r="O106" s="185" t="s">
        <v>1899</v>
      </c>
      <c r="P106" s="379" t="s">
        <v>3349</v>
      </c>
      <c r="Q106" s="266" t="s">
        <v>1480</v>
      </c>
      <c r="R106" s="185" t="s">
        <v>1481</v>
      </c>
      <c r="S106" s="185" t="s">
        <v>1482</v>
      </c>
      <c r="T106" s="185" t="s">
        <v>2058</v>
      </c>
      <c r="U106" s="185" t="s">
        <v>1866</v>
      </c>
      <c r="V106" s="185" t="s">
        <v>1917</v>
      </c>
      <c r="W106" s="185" t="s">
        <v>1918</v>
      </c>
      <c r="X106" s="185" t="s">
        <v>1830</v>
      </c>
      <c r="Y106" s="185" t="s">
        <v>1479</v>
      </c>
      <c r="Z106" s="185" t="s">
        <v>1479</v>
      </c>
      <c r="AA106" s="185" t="s">
        <v>1479</v>
      </c>
      <c r="AB106" s="185" t="s">
        <v>1479</v>
      </c>
      <c r="AC106" s="185" t="s">
        <v>1479</v>
      </c>
      <c r="AD106" s="185" t="s">
        <v>1479</v>
      </c>
      <c r="AE106" s="185"/>
      <c r="AF106" s="363"/>
      <c r="AG106" s="33"/>
      <c r="AH106" s="33"/>
      <c r="AI106" s="33"/>
      <c r="AJ106" s="33"/>
      <c r="AK106" s="33"/>
      <c r="AL106" s="33"/>
      <c r="AM106" s="33"/>
      <c r="AN106" s="33"/>
      <c r="AO106" s="33"/>
      <c r="AP106" s="33"/>
      <c r="AQ106" s="33"/>
      <c r="AR106" s="33"/>
      <c r="AS106" s="33"/>
      <c r="AT106" s="33"/>
      <c r="AU106" s="33"/>
      <c r="AV106" s="33"/>
      <c r="AW106" s="33"/>
      <c r="AX106" s="33"/>
      <c r="AY106" s="33"/>
      <c r="AZ106" s="33"/>
      <c r="BA106" s="266" t="s">
        <v>3300</v>
      </c>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row>
    <row r="107" spans="1:101" s="369" customFormat="1" ht="90">
      <c r="A107" s="370">
        <v>101</v>
      </c>
      <c r="B107" s="266"/>
      <c r="C107" s="266"/>
      <c r="D107" s="266"/>
      <c r="E107" s="266" t="s">
        <v>0</v>
      </c>
      <c r="F107" s="371" t="s">
        <v>2059</v>
      </c>
      <c r="G107" s="372" t="s">
        <v>2060</v>
      </c>
      <c r="H107" s="185" t="s">
        <v>2061</v>
      </c>
      <c r="I107" s="185" t="s">
        <v>2062</v>
      </c>
      <c r="J107" s="185" t="s">
        <v>2063</v>
      </c>
      <c r="K107" s="185" t="s">
        <v>3415</v>
      </c>
      <c r="L107" s="379" t="s">
        <v>3416</v>
      </c>
      <c r="M107" s="379" t="s">
        <v>3417</v>
      </c>
      <c r="N107" s="185" t="s">
        <v>1479</v>
      </c>
      <c r="O107" s="185" t="s">
        <v>1899</v>
      </c>
      <c r="P107" s="379" t="s">
        <v>3349</v>
      </c>
      <c r="Q107" s="266" t="s">
        <v>1480</v>
      </c>
      <c r="R107" s="185" t="s">
        <v>1481</v>
      </c>
      <c r="S107" s="185" t="s">
        <v>1482</v>
      </c>
      <c r="T107" s="185" t="s">
        <v>2064</v>
      </c>
      <c r="U107" s="185" t="s">
        <v>1866</v>
      </c>
      <c r="V107" s="185" t="s">
        <v>1917</v>
      </c>
      <c r="W107" s="185" t="s">
        <v>1918</v>
      </c>
      <c r="X107" s="185" t="s">
        <v>1830</v>
      </c>
      <c r="Y107" s="185" t="s">
        <v>1479</v>
      </c>
      <c r="Z107" s="185" t="s">
        <v>1479</v>
      </c>
      <c r="AA107" s="185" t="s">
        <v>1479</v>
      </c>
      <c r="AB107" s="185" t="s">
        <v>1479</v>
      </c>
      <c r="AC107" s="185" t="s">
        <v>1479</v>
      </c>
      <c r="AD107" s="185" t="s">
        <v>1479</v>
      </c>
      <c r="AE107" s="185"/>
      <c r="AF107" s="363"/>
      <c r="AG107" s="33"/>
      <c r="AH107" s="33"/>
      <c r="AI107" s="33"/>
      <c r="AJ107" s="33"/>
      <c r="AK107" s="33"/>
      <c r="AL107" s="33"/>
      <c r="AM107" s="33"/>
      <c r="AN107" s="33"/>
      <c r="AO107" s="33"/>
      <c r="AP107" s="33"/>
      <c r="AQ107" s="33"/>
      <c r="AR107" s="33"/>
      <c r="AS107" s="33"/>
      <c r="AT107" s="33"/>
      <c r="AU107" s="33"/>
      <c r="AV107" s="33"/>
      <c r="AW107" s="33"/>
      <c r="AX107" s="33"/>
      <c r="AY107" s="33"/>
      <c r="AZ107" s="33"/>
      <c r="BA107" s="266" t="s">
        <v>3300</v>
      </c>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row>
    <row r="108" spans="1:101" s="369" customFormat="1" ht="90">
      <c r="A108" s="370">
        <v>102</v>
      </c>
      <c r="B108" s="266"/>
      <c r="C108" s="266"/>
      <c r="D108" s="266"/>
      <c r="E108" s="266" t="s">
        <v>0</v>
      </c>
      <c r="F108" s="371" t="s">
        <v>2065</v>
      </c>
      <c r="G108" s="372" t="s">
        <v>2066</v>
      </c>
      <c r="H108" s="185" t="s">
        <v>3455</v>
      </c>
      <c r="I108" s="265" t="s">
        <v>3741</v>
      </c>
      <c r="J108" s="265" t="s">
        <v>3742</v>
      </c>
      <c r="K108" s="185" t="s">
        <v>3415</v>
      </c>
      <c r="L108" s="379" t="s">
        <v>3416</v>
      </c>
      <c r="M108" s="379" t="s">
        <v>3417</v>
      </c>
      <c r="N108" s="185" t="s">
        <v>1479</v>
      </c>
      <c r="O108" s="185" t="s">
        <v>1899</v>
      </c>
      <c r="P108" s="379" t="s">
        <v>3349</v>
      </c>
      <c r="Q108" s="266" t="s">
        <v>1480</v>
      </c>
      <c r="R108" s="185" t="s">
        <v>1481</v>
      </c>
      <c r="S108" s="185" t="s">
        <v>1482</v>
      </c>
      <c r="T108" s="185" t="s">
        <v>2067</v>
      </c>
      <c r="U108" s="185" t="s">
        <v>1866</v>
      </c>
      <c r="V108" s="185" t="s">
        <v>1917</v>
      </c>
      <c r="W108" s="185" t="s">
        <v>1918</v>
      </c>
      <c r="X108" s="185" t="s">
        <v>1830</v>
      </c>
      <c r="Y108" s="185" t="s">
        <v>1479</v>
      </c>
      <c r="Z108" s="185" t="s">
        <v>1479</v>
      </c>
      <c r="AA108" s="185" t="s">
        <v>1479</v>
      </c>
      <c r="AB108" s="185" t="s">
        <v>1479</v>
      </c>
      <c r="AC108" s="185" t="s">
        <v>1479</v>
      </c>
      <c r="AD108" s="185" t="s">
        <v>1479</v>
      </c>
      <c r="AE108" s="185"/>
      <c r="AF108" s="363"/>
      <c r="AG108" s="33"/>
      <c r="AH108" s="33"/>
      <c r="AI108" s="33"/>
      <c r="AJ108" s="33"/>
      <c r="AK108" s="33"/>
      <c r="AL108" s="33"/>
      <c r="AM108" s="33"/>
      <c r="AN108" s="33"/>
      <c r="AO108" s="33"/>
      <c r="AP108" s="33"/>
      <c r="AQ108" s="33"/>
      <c r="AR108" s="33"/>
      <c r="AS108" s="33"/>
      <c r="AT108" s="33"/>
      <c r="AU108" s="33"/>
      <c r="AV108" s="33"/>
      <c r="AW108" s="33"/>
      <c r="AX108" s="33"/>
      <c r="AY108" s="33"/>
      <c r="AZ108" s="33"/>
      <c r="BA108" s="266" t="s">
        <v>3300</v>
      </c>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row>
    <row r="109" spans="1:101" s="369" customFormat="1" ht="90">
      <c r="A109" s="370">
        <v>103</v>
      </c>
      <c r="B109" s="266"/>
      <c r="C109" s="266"/>
      <c r="D109" s="266"/>
      <c r="E109" s="373" t="s">
        <v>3</v>
      </c>
      <c r="F109" s="371" t="s">
        <v>3847</v>
      </c>
      <c r="G109" s="372" t="s">
        <v>3848</v>
      </c>
      <c r="H109" s="185" t="s">
        <v>3849</v>
      </c>
      <c r="I109" s="185" t="s">
        <v>3888</v>
      </c>
      <c r="J109" s="185" t="s">
        <v>3889</v>
      </c>
      <c r="K109" s="185" t="s">
        <v>3882</v>
      </c>
      <c r="L109" s="185" t="s">
        <v>3883</v>
      </c>
      <c r="M109" s="185" t="s">
        <v>3884</v>
      </c>
      <c r="N109" s="185" t="s">
        <v>1479</v>
      </c>
      <c r="O109" s="185" t="s">
        <v>1899</v>
      </c>
      <c r="P109" s="185" t="s">
        <v>1899</v>
      </c>
      <c r="Q109" s="266" t="s">
        <v>1480</v>
      </c>
      <c r="R109" s="185" t="s">
        <v>1481</v>
      </c>
      <c r="S109" s="185" t="s">
        <v>1482</v>
      </c>
      <c r="T109" s="185" t="s">
        <v>2068</v>
      </c>
      <c r="U109" s="185" t="s">
        <v>1866</v>
      </c>
      <c r="V109" s="185" t="s">
        <v>1917</v>
      </c>
      <c r="W109" s="185" t="s">
        <v>1918</v>
      </c>
      <c r="X109" s="185" t="s">
        <v>1830</v>
      </c>
      <c r="Y109" s="185" t="s">
        <v>1479</v>
      </c>
      <c r="Z109" s="185" t="s">
        <v>1479</v>
      </c>
      <c r="AA109" s="185" t="s">
        <v>1479</v>
      </c>
      <c r="AB109" s="185" t="s">
        <v>1479</v>
      </c>
      <c r="AC109" s="185" t="s">
        <v>1479</v>
      </c>
      <c r="AD109" s="185" t="s">
        <v>1479</v>
      </c>
      <c r="AE109" s="185"/>
      <c r="AF109" s="363"/>
      <c r="AG109" s="33"/>
      <c r="AH109" s="33"/>
      <c r="AI109" s="33"/>
      <c r="AJ109" s="33"/>
      <c r="AK109" s="33"/>
      <c r="AL109" s="33"/>
      <c r="AM109" s="33"/>
      <c r="AN109" s="33"/>
      <c r="AO109" s="33"/>
      <c r="AP109" s="33"/>
      <c r="AQ109" s="33"/>
      <c r="AR109" s="33"/>
      <c r="AS109" s="33"/>
      <c r="AT109" s="33"/>
      <c r="AU109" s="33"/>
      <c r="AV109" s="33"/>
      <c r="AW109" s="33"/>
      <c r="AX109" s="33"/>
      <c r="AY109" s="33"/>
      <c r="AZ109" s="33"/>
      <c r="BA109" s="266" t="s">
        <v>3300</v>
      </c>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row>
    <row r="110" spans="1:101" s="369" customFormat="1" ht="75">
      <c r="A110" s="370">
        <v>104</v>
      </c>
      <c r="B110" s="266"/>
      <c r="C110" s="266"/>
      <c r="D110" s="266"/>
      <c r="E110" s="266" t="s">
        <v>0</v>
      </c>
      <c r="F110" s="371" t="s">
        <v>2069</v>
      </c>
      <c r="G110" s="372" t="s">
        <v>2070</v>
      </c>
      <c r="H110" s="185" t="s">
        <v>2071</v>
      </c>
      <c r="I110" s="185" t="s">
        <v>2072</v>
      </c>
      <c r="J110" s="185" t="s">
        <v>2073</v>
      </c>
      <c r="K110" s="185" t="s">
        <v>3415</v>
      </c>
      <c r="L110" s="379" t="s">
        <v>3416</v>
      </c>
      <c r="M110" s="379" t="s">
        <v>3417</v>
      </c>
      <c r="N110" s="185" t="s">
        <v>1479</v>
      </c>
      <c r="O110" s="185" t="s">
        <v>1899</v>
      </c>
      <c r="P110" s="379" t="s">
        <v>3349</v>
      </c>
      <c r="Q110" s="266" t="s">
        <v>1480</v>
      </c>
      <c r="R110" s="185" t="s">
        <v>1481</v>
      </c>
      <c r="S110" s="185" t="s">
        <v>1482</v>
      </c>
      <c r="T110" s="185" t="s">
        <v>2068</v>
      </c>
      <c r="U110" s="185" t="s">
        <v>1866</v>
      </c>
      <c r="V110" s="185" t="s">
        <v>1917</v>
      </c>
      <c r="W110" s="185" t="s">
        <v>1918</v>
      </c>
      <c r="X110" s="185" t="s">
        <v>1830</v>
      </c>
      <c r="Y110" s="185" t="s">
        <v>1479</v>
      </c>
      <c r="Z110" s="185" t="s">
        <v>1479</v>
      </c>
      <c r="AA110" s="185" t="s">
        <v>1479</v>
      </c>
      <c r="AB110" s="185" t="s">
        <v>1479</v>
      </c>
      <c r="AC110" s="185" t="s">
        <v>1479</v>
      </c>
      <c r="AD110" s="185" t="s">
        <v>1479</v>
      </c>
      <c r="AE110" s="185"/>
      <c r="AF110" s="363"/>
      <c r="AG110" s="33"/>
      <c r="AH110" s="33"/>
      <c r="AI110" s="33"/>
      <c r="AJ110" s="33"/>
      <c r="AK110" s="33"/>
      <c r="AL110" s="33"/>
      <c r="AM110" s="33"/>
      <c r="AN110" s="33"/>
      <c r="AO110" s="33"/>
      <c r="AP110" s="33"/>
      <c r="AQ110" s="33"/>
      <c r="AR110" s="33"/>
      <c r="AS110" s="33"/>
      <c r="AT110" s="33"/>
      <c r="AU110" s="33"/>
      <c r="AV110" s="33"/>
      <c r="AW110" s="33"/>
      <c r="AX110" s="33"/>
      <c r="AY110" s="33"/>
      <c r="AZ110" s="33"/>
      <c r="BA110" s="266" t="s">
        <v>3300</v>
      </c>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row>
    <row r="111" spans="1:101" s="369" customFormat="1" ht="90">
      <c r="A111" s="370">
        <v>105</v>
      </c>
      <c r="B111" s="266"/>
      <c r="C111" s="266"/>
      <c r="D111" s="266"/>
      <c r="E111" s="266" t="s">
        <v>0</v>
      </c>
      <c r="F111" s="371" t="s">
        <v>2074</v>
      </c>
      <c r="G111" s="372" t="s">
        <v>2075</v>
      </c>
      <c r="H111" s="185" t="s">
        <v>2076</v>
      </c>
      <c r="I111" s="185" t="s">
        <v>2077</v>
      </c>
      <c r="J111" s="185" t="s">
        <v>2078</v>
      </c>
      <c r="K111" s="185" t="s">
        <v>3415</v>
      </c>
      <c r="L111" s="379" t="s">
        <v>3416</v>
      </c>
      <c r="M111" s="379" t="s">
        <v>3417</v>
      </c>
      <c r="N111" s="185" t="s">
        <v>1479</v>
      </c>
      <c r="O111" s="185" t="s">
        <v>1899</v>
      </c>
      <c r="P111" s="379" t="s">
        <v>3349</v>
      </c>
      <c r="Q111" s="266" t="s">
        <v>1480</v>
      </c>
      <c r="R111" s="185" t="s">
        <v>1481</v>
      </c>
      <c r="S111" s="185" t="s">
        <v>1482</v>
      </c>
      <c r="T111" s="185" t="s">
        <v>2068</v>
      </c>
      <c r="U111" s="185" t="s">
        <v>1866</v>
      </c>
      <c r="V111" s="185" t="s">
        <v>1917</v>
      </c>
      <c r="W111" s="185" t="s">
        <v>1918</v>
      </c>
      <c r="X111" s="185" t="s">
        <v>1830</v>
      </c>
      <c r="Y111" s="185" t="s">
        <v>1479</v>
      </c>
      <c r="Z111" s="185" t="s">
        <v>1479</v>
      </c>
      <c r="AA111" s="185" t="s">
        <v>1479</v>
      </c>
      <c r="AB111" s="185" t="s">
        <v>1479</v>
      </c>
      <c r="AC111" s="185" t="s">
        <v>1479</v>
      </c>
      <c r="AD111" s="185" t="s">
        <v>1479</v>
      </c>
      <c r="AE111" s="185"/>
      <c r="AF111" s="363"/>
      <c r="AG111" s="33"/>
      <c r="AH111" s="33"/>
      <c r="AI111" s="33"/>
      <c r="AJ111" s="33"/>
      <c r="AK111" s="33"/>
      <c r="AL111" s="33"/>
      <c r="AM111" s="33"/>
      <c r="AN111" s="33"/>
      <c r="AO111" s="33"/>
      <c r="AP111" s="33"/>
      <c r="AQ111" s="33"/>
      <c r="AR111" s="33"/>
      <c r="AS111" s="33"/>
      <c r="AT111" s="33"/>
      <c r="AU111" s="33"/>
      <c r="AV111" s="33"/>
      <c r="AW111" s="33"/>
      <c r="AX111" s="33"/>
      <c r="AY111" s="33"/>
      <c r="AZ111" s="33"/>
      <c r="BA111" s="266" t="s">
        <v>3300</v>
      </c>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row>
    <row r="112" spans="1:101" s="369" customFormat="1" ht="90">
      <c r="A112" s="370">
        <v>106</v>
      </c>
      <c r="B112" s="266"/>
      <c r="C112" s="266"/>
      <c r="D112" s="266"/>
      <c r="E112" s="266" t="s">
        <v>0</v>
      </c>
      <c r="F112" s="371" t="s">
        <v>2079</v>
      </c>
      <c r="G112" s="372" t="s">
        <v>2080</v>
      </c>
      <c r="H112" s="185" t="s">
        <v>2081</v>
      </c>
      <c r="I112" s="185" t="s">
        <v>2082</v>
      </c>
      <c r="J112" s="185" t="s">
        <v>2083</v>
      </c>
      <c r="K112" s="185" t="s">
        <v>3415</v>
      </c>
      <c r="L112" s="379" t="s">
        <v>3416</v>
      </c>
      <c r="M112" s="379" t="s">
        <v>3417</v>
      </c>
      <c r="N112" s="185" t="s">
        <v>1479</v>
      </c>
      <c r="O112" s="185" t="s">
        <v>1899</v>
      </c>
      <c r="P112" s="379" t="s">
        <v>3349</v>
      </c>
      <c r="Q112" s="266" t="s">
        <v>1480</v>
      </c>
      <c r="R112" s="185" t="s">
        <v>1481</v>
      </c>
      <c r="S112" s="185" t="s">
        <v>1482</v>
      </c>
      <c r="T112" s="185" t="s">
        <v>2068</v>
      </c>
      <c r="U112" s="185" t="s">
        <v>1866</v>
      </c>
      <c r="V112" s="185" t="s">
        <v>1917</v>
      </c>
      <c r="W112" s="185" t="s">
        <v>1918</v>
      </c>
      <c r="X112" s="185" t="s">
        <v>1830</v>
      </c>
      <c r="Y112" s="185" t="s">
        <v>1479</v>
      </c>
      <c r="Z112" s="185" t="s">
        <v>1479</v>
      </c>
      <c r="AA112" s="185" t="s">
        <v>1479</v>
      </c>
      <c r="AB112" s="185" t="s">
        <v>1479</v>
      </c>
      <c r="AC112" s="185" t="s">
        <v>1479</v>
      </c>
      <c r="AD112" s="185" t="s">
        <v>1479</v>
      </c>
      <c r="AE112" s="185"/>
      <c r="AF112" s="363"/>
      <c r="AG112" s="33"/>
      <c r="AH112" s="33"/>
      <c r="AI112" s="33"/>
      <c r="AJ112" s="33"/>
      <c r="AK112" s="33"/>
      <c r="AL112" s="33"/>
      <c r="AM112" s="33"/>
      <c r="AN112" s="33"/>
      <c r="AO112" s="33"/>
      <c r="AP112" s="33"/>
      <c r="AQ112" s="33"/>
      <c r="AR112" s="33"/>
      <c r="AS112" s="33"/>
      <c r="AT112" s="33"/>
      <c r="AU112" s="33"/>
      <c r="AV112" s="33"/>
      <c r="AW112" s="33"/>
      <c r="AX112" s="33"/>
      <c r="AY112" s="33"/>
      <c r="AZ112" s="33"/>
      <c r="BA112" s="266" t="s">
        <v>3300</v>
      </c>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row>
    <row r="113" spans="1:101" s="369" customFormat="1" ht="90">
      <c r="A113" s="370">
        <v>107</v>
      </c>
      <c r="B113" s="266"/>
      <c r="C113" s="266"/>
      <c r="D113" s="266"/>
      <c r="E113" s="266" t="s">
        <v>0</v>
      </c>
      <c r="F113" s="371" t="s">
        <v>2084</v>
      </c>
      <c r="G113" s="372" t="s">
        <v>2085</v>
      </c>
      <c r="H113" s="185" t="s">
        <v>2086</v>
      </c>
      <c r="I113" s="185" t="s">
        <v>2087</v>
      </c>
      <c r="J113" s="185" t="s">
        <v>2088</v>
      </c>
      <c r="K113" s="185" t="s">
        <v>3415</v>
      </c>
      <c r="L113" s="379" t="s">
        <v>3416</v>
      </c>
      <c r="M113" s="379" t="s">
        <v>3417</v>
      </c>
      <c r="N113" s="185" t="s">
        <v>1479</v>
      </c>
      <c r="O113" s="185" t="s">
        <v>1899</v>
      </c>
      <c r="P113" s="379" t="s">
        <v>3349</v>
      </c>
      <c r="Q113" s="266" t="s">
        <v>1480</v>
      </c>
      <c r="R113" s="185" t="s">
        <v>1481</v>
      </c>
      <c r="S113" s="185" t="s">
        <v>1482</v>
      </c>
      <c r="T113" s="185" t="s">
        <v>2068</v>
      </c>
      <c r="U113" s="185" t="s">
        <v>1866</v>
      </c>
      <c r="V113" s="185" t="s">
        <v>1917</v>
      </c>
      <c r="W113" s="185" t="s">
        <v>1918</v>
      </c>
      <c r="X113" s="185" t="s">
        <v>1830</v>
      </c>
      <c r="Y113" s="185" t="s">
        <v>1479</v>
      </c>
      <c r="Z113" s="185" t="s">
        <v>1479</v>
      </c>
      <c r="AA113" s="185" t="s">
        <v>1479</v>
      </c>
      <c r="AB113" s="185" t="s">
        <v>1479</v>
      </c>
      <c r="AC113" s="185" t="s">
        <v>1479</v>
      </c>
      <c r="AD113" s="185" t="s">
        <v>1479</v>
      </c>
      <c r="AE113" s="185"/>
      <c r="AF113" s="363"/>
      <c r="AG113" s="33"/>
      <c r="AH113" s="33"/>
      <c r="AI113" s="33"/>
      <c r="AJ113" s="33"/>
      <c r="AK113" s="33"/>
      <c r="AL113" s="33"/>
      <c r="AM113" s="33"/>
      <c r="AN113" s="33"/>
      <c r="AO113" s="33"/>
      <c r="AP113" s="33"/>
      <c r="AQ113" s="33"/>
      <c r="AR113" s="33"/>
      <c r="AS113" s="33"/>
      <c r="AT113" s="33"/>
      <c r="AU113" s="33"/>
      <c r="AV113" s="33"/>
      <c r="AW113" s="33"/>
      <c r="AX113" s="33"/>
      <c r="AY113" s="33"/>
      <c r="AZ113" s="33"/>
      <c r="BA113" s="266" t="s">
        <v>3300</v>
      </c>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row>
    <row r="114" spans="1:101" ht="90">
      <c r="A114" s="374">
        <v>108</v>
      </c>
      <c r="B114" s="375"/>
      <c r="C114" s="375"/>
      <c r="D114" s="375"/>
      <c r="E114" s="266" t="s">
        <v>0</v>
      </c>
      <c r="F114" s="376" t="s">
        <v>2089</v>
      </c>
      <c r="G114" s="377" t="s">
        <v>2090</v>
      </c>
      <c r="H114" s="378" t="s">
        <v>2091</v>
      </c>
      <c r="I114" s="378" t="s">
        <v>2092</v>
      </c>
      <c r="J114" s="378" t="s">
        <v>2093</v>
      </c>
      <c r="K114" s="185" t="s">
        <v>3415</v>
      </c>
      <c r="L114" s="379" t="s">
        <v>3416</v>
      </c>
      <c r="M114" s="379" t="s">
        <v>3417</v>
      </c>
      <c r="N114" s="378" t="s">
        <v>1479</v>
      </c>
      <c r="O114" s="185" t="s">
        <v>1899</v>
      </c>
      <c r="P114" s="379" t="s">
        <v>3349</v>
      </c>
      <c r="Q114" s="266" t="s">
        <v>1480</v>
      </c>
      <c r="R114" s="185" t="s">
        <v>1481</v>
      </c>
      <c r="S114" s="185" t="s">
        <v>1482</v>
      </c>
      <c r="T114" s="185" t="s">
        <v>2068</v>
      </c>
      <c r="U114" s="185" t="s">
        <v>1866</v>
      </c>
      <c r="V114" s="185" t="s">
        <v>1917</v>
      </c>
      <c r="W114" s="185" t="s">
        <v>1918</v>
      </c>
      <c r="X114" s="185" t="s">
        <v>1830</v>
      </c>
      <c r="Y114" s="185" t="s">
        <v>1479</v>
      </c>
      <c r="Z114" s="185" t="s">
        <v>1479</v>
      </c>
      <c r="AA114" s="185" t="s">
        <v>1479</v>
      </c>
      <c r="AB114" s="185" t="s">
        <v>1479</v>
      </c>
      <c r="AC114" s="185" t="s">
        <v>1479</v>
      </c>
      <c r="AD114" s="185" t="s">
        <v>1479</v>
      </c>
      <c r="AE114" s="185"/>
      <c r="AF114" s="363"/>
      <c r="BA114" s="266" t="s">
        <v>3300</v>
      </c>
    </row>
    <row r="115" spans="1:101" s="369" customFormat="1" ht="90">
      <c r="A115" s="370">
        <v>109</v>
      </c>
      <c r="B115" s="266"/>
      <c r="C115" s="266"/>
      <c r="D115" s="266"/>
      <c r="E115" s="266" t="s">
        <v>0</v>
      </c>
      <c r="F115" s="371" t="s">
        <v>2094</v>
      </c>
      <c r="G115" s="372" t="s">
        <v>2095</v>
      </c>
      <c r="H115" s="185" t="s">
        <v>2096</v>
      </c>
      <c r="I115" s="185" t="s">
        <v>2097</v>
      </c>
      <c r="J115" s="185" t="s">
        <v>2098</v>
      </c>
      <c r="K115" s="185" t="s">
        <v>3415</v>
      </c>
      <c r="L115" s="379" t="s">
        <v>3416</v>
      </c>
      <c r="M115" s="379" t="s">
        <v>3417</v>
      </c>
      <c r="N115" s="185" t="s">
        <v>1479</v>
      </c>
      <c r="O115" s="185" t="s">
        <v>1899</v>
      </c>
      <c r="P115" s="379" t="s">
        <v>3349</v>
      </c>
      <c r="Q115" s="266" t="s">
        <v>1480</v>
      </c>
      <c r="R115" s="185" t="s">
        <v>1481</v>
      </c>
      <c r="S115" s="185" t="s">
        <v>1482</v>
      </c>
      <c r="T115" s="185" t="s">
        <v>2068</v>
      </c>
      <c r="U115" s="185" t="s">
        <v>1866</v>
      </c>
      <c r="V115" s="185" t="s">
        <v>1917</v>
      </c>
      <c r="W115" s="185" t="s">
        <v>1918</v>
      </c>
      <c r="X115" s="185" t="s">
        <v>1830</v>
      </c>
      <c r="Y115" s="185" t="s">
        <v>1479</v>
      </c>
      <c r="Z115" s="185" t="s">
        <v>1479</v>
      </c>
      <c r="AA115" s="185" t="s">
        <v>1479</v>
      </c>
      <c r="AB115" s="185" t="s">
        <v>1479</v>
      </c>
      <c r="AC115" s="185" t="s">
        <v>1479</v>
      </c>
      <c r="AD115" s="185" t="s">
        <v>1479</v>
      </c>
      <c r="AE115" s="185"/>
      <c r="AF115" s="363"/>
      <c r="AG115" s="33"/>
      <c r="AH115" s="33"/>
      <c r="AI115" s="33"/>
      <c r="AJ115" s="33"/>
      <c r="AK115" s="33"/>
      <c r="AL115" s="33"/>
      <c r="AM115" s="33"/>
      <c r="AN115" s="33"/>
      <c r="AO115" s="33"/>
      <c r="AP115" s="33"/>
      <c r="AQ115" s="33"/>
      <c r="AR115" s="33"/>
      <c r="AS115" s="33"/>
      <c r="AT115" s="33"/>
      <c r="AU115" s="33"/>
      <c r="AV115" s="33"/>
      <c r="AW115" s="33"/>
      <c r="AX115" s="33"/>
      <c r="AY115" s="33"/>
      <c r="AZ115" s="33"/>
      <c r="BA115" s="266" t="s">
        <v>3300</v>
      </c>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row>
    <row r="116" spans="1:101" s="369" customFormat="1" ht="90">
      <c r="A116" s="370">
        <v>110</v>
      </c>
      <c r="B116" s="266"/>
      <c r="C116" s="266"/>
      <c r="D116" s="266"/>
      <c r="E116" s="266" t="s">
        <v>0</v>
      </c>
      <c r="F116" s="371" t="s">
        <v>2099</v>
      </c>
      <c r="G116" s="185" t="s">
        <v>2100</v>
      </c>
      <c r="H116" s="185" t="s">
        <v>2101</v>
      </c>
      <c r="I116" s="185" t="s">
        <v>2102</v>
      </c>
      <c r="J116" s="185" t="s">
        <v>2103</v>
      </c>
      <c r="K116" s="185" t="s">
        <v>3415</v>
      </c>
      <c r="L116" s="379" t="s">
        <v>3416</v>
      </c>
      <c r="M116" s="379" t="s">
        <v>3417</v>
      </c>
      <c r="N116" s="185" t="s">
        <v>1479</v>
      </c>
      <c r="O116" s="185" t="s">
        <v>1899</v>
      </c>
      <c r="P116" s="379" t="s">
        <v>3349</v>
      </c>
      <c r="Q116" s="266" t="s">
        <v>1480</v>
      </c>
      <c r="R116" s="185" t="s">
        <v>1481</v>
      </c>
      <c r="S116" s="185" t="s">
        <v>1482</v>
      </c>
      <c r="T116" s="185" t="s">
        <v>2068</v>
      </c>
      <c r="U116" s="185" t="s">
        <v>1866</v>
      </c>
      <c r="V116" s="185" t="s">
        <v>1917</v>
      </c>
      <c r="W116" s="185" t="s">
        <v>1918</v>
      </c>
      <c r="X116" s="185" t="s">
        <v>1830</v>
      </c>
      <c r="Y116" s="185" t="s">
        <v>1479</v>
      </c>
      <c r="Z116" s="185" t="s">
        <v>1479</v>
      </c>
      <c r="AA116" s="185" t="s">
        <v>1479</v>
      </c>
      <c r="AB116" s="185" t="s">
        <v>1479</v>
      </c>
      <c r="AC116" s="185" t="s">
        <v>1479</v>
      </c>
      <c r="AD116" s="185" t="s">
        <v>1479</v>
      </c>
      <c r="AE116" s="185"/>
      <c r="AF116" s="363"/>
      <c r="AG116" s="33"/>
      <c r="AH116" s="33"/>
      <c r="AI116" s="33"/>
      <c r="AJ116" s="33"/>
      <c r="AK116" s="33"/>
      <c r="AL116" s="33"/>
      <c r="AM116" s="33"/>
      <c r="AN116" s="33"/>
      <c r="AO116" s="33"/>
      <c r="AP116" s="33"/>
      <c r="AQ116" s="33"/>
      <c r="AR116" s="33"/>
      <c r="AS116" s="33"/>
      <c r="AT116" s="33"/>
      <c r="AU116" s="33"/>
      <c r="AV116" s="33"/>
      <c r="AW116" s="33"/>
      <c r="AX116" s="33"/>
      <c r="AY116" s="33"/>
      <c r="AZ116" s="33"/>
      <c r="BA116" s="266" t="s">
        <v>3300</v>
      </c>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row>
    <row r="117" spans="1:101" s="369" customFormat="1" ht="90">
      <c r="A117" s="370">
        <v>111</v>
      </c>
      <c r="B117" s="266"/>
      <c r="C117" s="266"/>
      <c r="D117" s="266"/>
      <c r="E117" s="266" t="s">
        <v>0</v>
      </c>
      <c r="F117" s="371" t="s">
        <v>2104</v>
      </c>
      <c r="G117" s="372" t="s">
        <v>2105</v>
      </c>
      <c r="H117" s="185" t="s">
        <v>2106</v>
      </c>
      <c r="I117" s="185" t="s">
        <v>2107</v>
      </c>
      <c r="J117" s="185" t="s">
        <v>2108</v>
      </c>
      <c r="K117" s="185" t="s">
        <v>3415</v>
      </c>
      <c r="L117" s="379" t="s">
        <v>3416</v>
      </c>
      <c r="M117" s="379" t="s">
        <v>3417</v>
      </c>
      <c r="N117" s="185" t="s">
        <v>1479</v>
      </c>
      <c r="O117" s="185" t="s">
        <v>1899</v>
      </c>
      <c r="P117" s="379" t="s">
        <v>3349</v>
      </c>
      <c r="Q117" s="266" t="s">
        <v>1480</v>
      </c>
      <c r="R117" s="185" t="s">
        <v>1481</v>
      </c>
      <c r="S117" s="185" t="s">
        <v>1482</v>
      </c>
      <c r="T117" s="185" t="s">
        <v>2068</v>
      </c>
      <c r="U117" s="185" t="s">
        <v>1866</v>
      </c>
      <c r="V117" s="185" t="s">
        <v>1917</v>
      </c>
      <c r="W117" s="185" t="s">
        <v>1918</v>
      </c>
      <c r="X117" s="185" t="s">
        <v>1830</v>
      </c>
      <c r="Y117" s="185" t="s">
        <v>1479</v>
      </c>
      <c r="Z117" s="185" t="s">
        <v>1479</v>
      </c>
      <c r="AA117" s="185" t="s">
        <v>1479</v>
      </c>
      <c r="AB117" s="185" t="s">
        <v>1479</v>
      </c>
      <c r="AC117" s="185" t="s">
        <v>1479</v>
      </c>
      <c r="AD117" s="185" t="s">
        <v>1479</v>
      </c>
      <c r="AE117" s="185"/>
      <c r="AF117" s="363"/>
      <c r="AG117" s="33"/>
      <c r="AH117" s="33"/>
      <c r="AI117" s="33"/>
      <c r="AJ117" s="33"/>
      <c r="AK117" s="33"/>
      <c r="AL117" s="33"/>
      <c r="AM117" s="33"/>
      <c r="AN117" s="33"/>
      <c r="AO117" s="33"/>
      <c r="AP117" s="33"/>
      <c r="AQ117" s="33"/>
      <c r="AR117" s="33"/>
      <c r="AS117" s="33"/>
      <c r="AT117" s="33"/>
      <c r="AU117" s="33"/>
      <c r="AV117" s="33"/>
      <c r="AW117" s="33"/>
      <c r="AX117" s="33"/>
      <c r="AY117" s="33"/>
      <c r="AZ117" s="33"/>
      <c r="BA117" s="266" t="s">
        <v>3300</v>
      </c>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row>
    <row r="118" spans="1:101" s="369" customFormat="1" ht="90">
      <c r="A118" s="370">
        <v>112</v>
      </c>
      <c r="B118" s="266"/>
      <c r="C118" s="266"/>
      <c r="D118" s="266"/>
      <c r="E118" s="266" t="s">
        <v>0</v>
      </c>
      <c r="F118" s="371" t="s">
        <v>2109</v>
      </c>
      <c r="G118" s="372" t="s">
        <v>2110</v>
      </c>
      <c r="H118" s="185" t="s">
        <v>2111</v>
      </c>
      <c r="I118" s="185" t="s">
        <v>2112</v>
      </c>
      <c r="J118" s="185" t="s">
        <v>2113</v>
      </c>
      <c r="K118" s="185" t="s">
        <v>3415</v>
      </c>
      <c r="L118" s="379" t="s">
        <v>3416</v>
      </c>
      <c r="M118" s="379" t="s">
        <v>3417</v>
      </c>
      <c r="N118" s="185" t="s">
        <v>1479</v>
      </c>
      <c r="O118" s="185" t="s">
        <v>1899</v>
      </c>
      <c r="P118" s="379" t="s">
        <v>3349</v>
      </c>
      <c r="Q118" s="266" t="s">
        <v>1480</v>
      </c>
      <c r="R118" s="185" t="s">
        <v>1481</v>
      </c>
      <c r="S118" s="185" t="s">
        <v>1482</v>
      </c>
      <c r="T118" s="185" t="s">
        <v>2068</v>
      </c>
      <c r="U118" s="185" t="s">
        <v>1866</v>
      </c>
      <c r="V118" s="185" t="s">
        <v>1917</v>
      </c>
      <c r="W118" s="185" t="s">
        <v>1918</v>
      </c>
      <c r="X118" s="185" t="s">
        <v>1830</v>
      </c>
      <c r="Y118" s="185" t="s">
        <v>1479</v>
      </c>
      <c r="Z118" s="185" t="s">
        <v>1479</v>
      </c>
      <c r="AA118" s="185" t="s">
        <v>1479</v>
      </c>
      <c r="AB118" s="185" t="s">
        <v>1479</v>
      </c>
      <c r="AC118" s="185" t="s">
        <v>1479</v>
      </c>
      <c r="AD118" s="185" t="s">
        <v>1479</v>
      </c>
      <c r="AE118" s="185"/>
      <c r="AF118" s="363"/>
      <c r="AG118" s="33"/>
      <c r="AH118" s="33"/>
      <c r="AI118" s="33"/>
      <c r="AJ118" s="33"/>
      <c r="AK118" s="33"/>
      <c r="AL118" s="33"/>
      <c r="AM118" s="33"/>
      <c r="AN118" s="33"/>
      <c r="AO118" s="33"/>
      <c r="AP118" s="33"/>
      <c r="AQ118" s="33"/>
      <c r="AR118" s="33"/>
      <c r="AS118" s="33"/>
      <c r="AT118" s="33"/>
      <c r="AU118" s="33"/>
      <c r="AV118" s="33"/>
      <c r="AW118" s="33"/>
      <c r="AX118" s="33"/>
      <c r="AY118" s="33"/>
      <c r="AZ118" s="33"/>
      <c r="BA118" s="266" t="s">
        <v>3300</v>
      </c>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row>
    <row r="119" spans="1:101" s="369" customFormat="1" ht="105">
      <c r="A119" s="370">
        <v>113</v>
      </c>
      <c r="B119" s="266"/>
      <c r="C119" s="266"/>
      <c r="D119" s="266"/>
      <c r="E119" s="266" t="s">
        <v>0</v>
      </c>
      <c r="F119" s="371" t="s">
        <v>2114</v>
      </c>
      <c r="G119" s="372" t="s">
        <v>2115</v>
      </c>
      <c r="H119" s="185" t="s">
        <v>2116</v>
      </c>
      <c r="I119" s="185" t="s">
        <v>2117</v>
      </c>
      <c r="J119" s="185" t="s">
        <v>2118</v>
      </c>
      <c r="K119" s="185" t="s">
        <v>3415</v>
      </c>
      <c r="L119" s="379" t="s">
        <v>3416</v>
      </c>
      <c r="M119" s="379" t="s">
        <v>3417</v>
      </c>
      <c r="N119" s="185" t="s">
        <v>1479</v>
      </c>
      <c r="O119" s="185" t="s">
        <v>1899</v>
      </c>
      <c r="P119" s="379" t="s">
        <v>3349</v>
      </c>
      <c r="Q119" s="266" t="s">
        <v>1480</v>
      </c>
      <c r="R119" s="185" t="s">
        <v>1481</v>
      </c>
      <c r="S119" s="185" t="s">
        <v>1482</v>
      </c>
      <c r="T119" s="185" t="s">
        <v>2068</v>
      </c>
      <c r="U119" s="185" t="s">
        <v>1866</v>
      </c>
      <c r="V119" s="185" t="s">
        <v>1917</v>
      </c>
      <c r="W119" s="185" t="s">
        <v>1918</v>
      </c>
      <c r="X119" s="185" t="s">
        <v>1830</v>
      </c>
      <c r="Y119" s="185" t="s">
        <v>1479</v>
      </c>
      <c r="Z119" s="185" t="s">
        <v>1479</v>
      </c>
      <c r="AA119" s="185" t="s">
        <v>1479</v>
      </c>
      <c r="AB119" s="185" t="s">
        <v>1479</v>
      </c>
      <c r="AC119" s="185" t="s">
        <v>1479</v>
      </c>
      <c r="AD119" s="185" t="s">
        <v>1479</v>
      </c>
      <c r="AE119" s="185"/>
      <c r="AF119" s="363"/>
      <c r="AG119" s="33"/>
      <c r="AH119" s="33"/>
      <c r="AI119" s="33"/>
      <c r="AJ119" s="33"/>
      <c r="AK119" s="33"/>
      <c r="AL119" s="33"/>
      <c r="AM119" s="33"/>
      <c r="AN119" s="33"/>
      <c r="AO119" s="33"/>
      <c r="AP119" s="33"/>
      <c r="AQ119" s="33"/>
      <c r="AR119" s="33"/>
      <c r="AS119" s="33"/>
      <c r="AT119" s="33"/>
      <c r="AU119" s="33"/>
      <c r="AV119" s="33"/>
      <c r="AW119" s="33"/>
      <c r="AX119" s="33"/>
      <c r="AY119" s="33"/>
      <c r="AZ119" s="33"/>
      <c r="BA119" s="266" t="s">
        <v>3300</v>
      </c>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row>
    <row r="120" spans="1:101" s="369" customFormat="1" ht="90">
      <c r="A120" s="370">
        <v>114</v>
      </c>
      <c r="B120" s="266"/>
      <c r="C120" s="266"/>
      <c r="D120" s="266"/>
      <c r="E120" s="266" t="s">
        <v>0</v>
      </c>
      <c r="F120" s="371" t="s">
        <v>2119</v>
      </c>
      <c r="G120" s="372" t="s">
        <v>2120</v>
      </c>
      <c r="H120" s="185" t="s">
        <v>2121</v>
      </c>
      <c r="I120" s="185" t="s">
        <v>2122</v>
      </c>
      <c r="J120" s="185" t="s">
        <v>2123</v>
      </c>
      <c r="K120" s="185" t="s">
        <v>3415</v>
      </c>
      <c r="L120" s="379" t="s">
        <v>3416</v>
      </c>
      <c r="M120" s="379" t="s">
        <v>3417</v>
      </c>
      <c r="N120" s="185" t="s">
        <v>1479</v>
      </c>
      <c r="O120" s="185" t="s">
        <v>1899</v>
      </c>
      <c r="P120" s="379" t="s">
        <v>3349</v>
      </c>
      <c r="Q120" s="266" t="s">
        <v>1480</v>
      </c>
      <c r="R120" s="185" t="s">
        <v>1481</v>
      </c>
      <c r="S120" s="185" t="s">
        <v>1482</v>
      </c>
      <c r="T120" s="185" t="s">
        <v>2124</v>
      </c>
      <c r="U120" s="185" t="s">
        <v>1866</v>
      </c>
      <c r="V120" s="185" t="s">
        <v>1917</v>
      </c>
      <c r="W120" s="185" t="s">
        <v>1918</v>
      </c>
      <c r="X120" s="185" t="s">
        <v>1830</v>
      </c>
      <c r="Y120" s="185" t="s">
        <v>1479</v>
      </c>
      <c r="Z120" s="185" t="s">
        <v>1479</v>
      </c>
      <c r="AA120" s="185" t="s">
        <v>1479</v>
      </c>
      <c r="AB120" s="185" t="s">
        <v>1479</v>
      </c>
      <c r="AC120" s="185" t="s">
        <v>1479</v>
      </c>
      <c r="AD120" s="185" t="s">
        <v>1479</v>
      </c>
      <c r="AE120" s="185"/>
      <c r="AF120" s="363"/>
      <c r="AG120" s="33"/>
      <c r="AH120" s="33"/>
      <c r="AI120" s="33"/>
      <c r="AJ120" s="33"/>
      <c r="AK120" s="33"/>
      <c r="AL120" s="33"/>
      <c r="AM120" s="33"/>
      <c r="AN120" s="33"/>
      <c r="AO120" s="33"/>
      <c r="AP120" s="33"/>
      <c r="AQ120" s="33"/>
      <c r="AR120" s="33"/>
      <c r="AS120" s="33"/>
      <c r="AT120" s="33"/>
      <c r="AU120" s="33"/>
      <c r="AV120" s="33"/>
      <c r="AW120" s="33"/>
      <c r="AX120" s="33"/>
      <c r="AY120" s="33"/>
      <c r="AZ120" s="33"/>
      <c r="BA120" s="266" t="s">
        <v>3300</v>
      </c>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row>
    <row r="121" spans="1:101" s="369" customFormat="1" ht="90">
      <c r="A121" s="370">
        <v>115</v>
      </c>
      <c r="B121" s="266"/>
      <c r="C121" s="266"/>
      <c r="D121" s="266"/>
      <c r="E121" s="266" t="s">
        <v>0</v>
      </c>
      <c r="F121" s="371" t="s">
        <v>2125</v>
      </c>
      <c r="G121" s="372" t="s">
        <v>2126</v>
      </c>
      <c r="H121" s="185" t="s">
        <v>2127</v>
      </c>
      <c r="I121" s="185" t="s">
        <v>2128</v>
      </c>
      <c r="J121" s="185" t="s">
        <v>2129</v>
      </c>
      <c r="K121" s="185" t="s">
        <v>3415</v>
      </c>
      <c r="L121" s="379" t="s">
        <v>3416</v>
      </c>
      <c r="M121" s="379" t="s">
        <v>3417</v>
      </c>
      <c r="N121" s="185" t="s">
        <v>1479</v>
      </c>
      <c r="O121" s="185" t="s">
        <v>1899</v>
      </c>
      <c r="P121" s="379" t="s">
        <v>3349</v>
      </c>
      <c r="Q121" s="266" t="s">
        <v>1480</v>
      </c>
      <c r="R121" s="185" t="s">
        <v>1481</v>
      </c>
      <c r="S121" s="185" t="s">
        <v>1482</v>
      </c>
      <c r="T121" s="185" t="s">
        <v>2124</v>
      </c>
      <c r="U121" s="185" t="s">
        <v>1866</v>
      </c>
      <c r="V121" s="185" t="s">
        <v>1917</v>
      </c>
      <c r="W121" s="185" t="s">
        <v>1918</v>
      </c>
      <c r="X121" s="185" t="s">
        <v>1830</v>
      </c>
      <c r="Y121" s="185" t="s">
        <v>1479</v>
      </c>
      <c r="Z121" s="185" t="s">
        <v>1479</v>
      </c>
      <c r="AA121" s="185" t="s">
        <v>1479</v>
      </c>
      <c r="AB121" s="185" t="s">
        <v>1479</v>
      </c>
      <c r="AC121" s="185" t="s">
        <v>1479</v>
      </c>
      <c r="AD121" s="185" t="s">
        <v>1479</v>
      </c>
      <c r="AE121" s="185"/>
      <c r="AF121" s="363"/>
      <c r="AG121" s="33"/>
      <c r="AH121" s="33"/>
      <c r="AI121" s="33"/>
      <c r="AJ121" s="33"/>
      <c r="AK121" s="33"/>
      <c r="AL121" s="33"/>
      <c r="AM121" s="33"/>
      <c r="AN121" s="33"/>
      <c r="AO121" s="33"/>
      <c r="AP121" s="33"/>
      <c r="AQ121" s="33"/>
      <c r="AR121" s="33"/>
      <c r="AS121" s="33"/>
      <c r="AT121" s="33"/>
      <c r="AU121" s="33"/>
      <c r="AV121" s="33"/>
      <c r="AW121" s="33"/>
      <c r="AX121" s="33"/>
      <c r="AY121" s="33"/>
      <c r="AZ121" s="33"/>
      <c r="BA121" s="266" t="s">
        <v>3300</v>
      </c>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row>
    <row r="122" spans="1:101" s="369" customFormat="1" ht="90">
      <c r="A122" s="370">
        <v>116</v>
      </c>
      <c r="B122" s="266"/>
      <c r="C122" s="266"/>
      <c r="D122" s="266"/>
      <c r="E122" s="266" t="s">
        <v>0</v>
      </c>
      <c r="F122" s="371" t="s">
        <v>2130</v>
      </c>
      <c r="G122" s="372" t="s">
        <v>2131</v>
      </c>
      <c r="H122" s="185" t="s">
        <v>2132</v>
      </c>
      <c r="I122" s="185" t="s">
        <v>2133</v>
      </c>
      <c r="J122" s="185" t="s">
        <v>2134</v>
      </c>
      <c r="K122" s="185" t="s">
        <v>3415</v>
      </c>
      <c r="L122" s="379" t="s">
        <v>3416</v>
      </c>
      <c r="M122" s="379" t="s">
        <v>3417</v>
      </c>
      <c r="N122" s="185" t="s">
        <v>1479</v>
      </c>
      <c r="O122" s="185" t="s">
        <v>1899</v>
      </c>
      <c r="P122" s="379" t="s">
        <v>3349</v>
      </c>
      <c r="Q122" s="266" t="s">
        <v>1480</v>
      </c>
      <c r="R122" s="185" t="s">
        <v>1481</v>
      </c>
      <c r="S122" s="185" t="s">
        <v>1482</v>
      </c>
      <c r="T122" s="185" t="s">
        <v>2124</v>
      </c>
      <c r="U122" s="185" t="s">
        <v>1866</v>
      </c>
      <c r="V122" s="185" t="s">
        <v>1917</v>
      </c>
      <c r="W122" s="185" t="s">
        <v>1918</v>
      </c>
      <c r="X122" s="185" t="s">
        <v>1830</v>
      </c>
      <c r="Y122" s="185" t="s">
        <v>1479</v>
      </c>
      <c r="Z122" s="185" t="s">
        <v>1479</v>
      </c>
      <c r="AA122" s="185" t="s">
        <v>1479</v>
      </c>
      <c r="AB122" s="185" t="s">
        <v>1479</v>
      </c>
      <c r="AC122" s="185" t="s">
        <v>1479</v>
      </c>
      <c r="AD122" s="185" t="s">
        <v>1479</v>
      </c>
      <c r="AE122" s="185"/>
      <c r="AF122" s="363"/>
      <c r="AG122" s="33"/>
      <c r="AH122" s="33"/>
      <c r="AI122" s="33"/>
      <c r="AJ122" s="33"/>
      <c r="AK122" s="33"/>
      <c r="AL122" s="33"/>
      <c r="AM122" s="33"/>
      <c r="AN122" s="33"/>
      <c r="AO122" s="33"/>
      <c r="AP122" s="33"/>
      <c r="AQ122" s="33"/>
      <c r="AR122" s="33"/>
      <c r="AS122" s="33"/>
      <c r="AT122" s="33"/>
      <c r="AU122" s="33"/>
      <c r="AV122" s="33"/>
      <c r="AW122" s="33"/>
      <c r="AX122" s="33"/>
      <c r="AY122" s="33"/>
      <c r="AZ122" s="33"/>
      <c r="BA122" s="266" t="s">
        <v>3300</v>
      </c>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row>
    <row r="123" spans="1:101" s="369" customFormat="1" ht="90">
      <c r="A123" s="370">
        <v>117</v>
      </c>
      <c r="B123" s="266"/>
      <c r="C123" s="266"/>
      <c r="D123" s="266"/>
      <c r="E123" s="266" t="s">
        <v>0</v>
      </c>
      <c r="F123" s="371" t="s">
        <v>2135</v>
      </c>
      <c r="G123" s="372" t="s">
        <v>2136</v>
      </c>
      <c r="H123" s="185" t="s">
        <v>2132</v>
      </c>
      <c r="I123" s="185" t="s">
        <v>2133</v>
      </c>
      <c r="J123" s="185" t="s">
        <v>2134</v>
      </c>
      <c r="K123" s="185" t="s">
        <v>3415</v>
      </c>
      <c r="L123" s="379" t="s">
        <v>3416</v>
      </c>
      <c r="M123" s="379" t="s">
        <v>3417</v>
      </c>
      <c r="N123" s="185" t="s">
        <v>1479</v>
      </c>
      <c r="O123" s="185" t="s">
        <v>1899</v>
      </c>
      <c r="P123" s="379" t="s">
        <v>3349</v>
      </c>
      <c r="Q123" s="266" t="s">
        <v>1480</v>
      </c>
      <c r="R123" s="185" t="s">
        <v>1481</v>
      </c>
      <c r="S123" s="185" t="s">
        <v>1482</v>
      </c>
      <c r="T123" s="185" t="s">
        <v>2124</v>
      </c>
      <c r="U123" s="185" t="s">
        <v>1866</v>
      </c>
      <c r="V123" s="185" t="s">
        <v>1917</v>
      </c>
      <c r="W123" s="185" t="s">
        <v>1918</v>
      </c>
      <c r="X123" s="185" t="s">
        <v>1830</v>
      </c>
      <c r="Y123" s="185" t="s">
        <v>1479</v>
      </c>
      <c r="Z123" s="185" t="s">
        <v>1479</v>
      </c>
      <c r="AA123" s="185" t="s">
        <v>1479</v>
      </c>
      <c r="AB123" s="185" t="s">
        <v>1479</v>
      </c>
      <c r="AC123" s="185" t="s">
        <v>1479</v>
      </c>
      <c r="AD123" s="185" t="s">
        <v>1479</v>
      </c>
      <c r="AE123" s="185"/>
      <c r="AF123" s="363"/>
      <c r="AG123" s="33"/>
      <c r="AH123" s="33"/>
      <c r="AI123" s="33"/>
      <c r="AJ123" s="33"/>
      <c r="AK123" s="33"/>
      <c r="AL123" s="33"/>
      <c r="AM123" s="33"/>
      <c r="AN123" s="33"/>
      <c r="AO123" s="33"/>
      <c r="AP123" s="33"/>
      <c r="AQ123" s="33"/>
      <c r="AR123" s="33"/>
      <c r="AS123" s="33"/>
      <c r="AT123" s="33"/>
      <c r="AU123" s="33"/>
      <c r="AV123" s="33"/>
      <c r="AW123" s="33"/>
      <c r="AX123" s="33"/>
      <c r="AY123" s="33"/>
      <c r="AZ123" s="33"/>
      <c r="BA123" s="266" t="s">
        <v>3300</v>
      </c>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row>
    <row r="124" spans="1:101" s="369" customFormat="1" ht="90">
      <c r="A124" s="370">
        <v>118</v>
      </c>
      <c r="B124" s="266"/>
      <c r="C124" s="266"/>
      <c r="D124" s="266"/>
      <c r="E124" s="266" t="s">
        <v>0</v>
      </c>
      <c r="F124" s="371" t="s">
        <v>2137</v>
      </c>
      <c r="G124" s="372" t="s">
        <v>2138</v>
      </c>
      <c r="H124" s="185" t="s">
        <v>2139</v>
      </c>
      <c r="I124" s="185" t="s">
        <v>2140</v>
      </c>
      <c r="J124" s="185" t="s">
        <v>2141</v>
      </c>
      <c r="K124" s="185" t="s">
        <v>3415</v>
      </c>
      <c r="L124" s="379" t="s">
        <v>3416</v>
      </c>
      <c r="M124" s="379" t="s">
        <v>3417</v>
      </c>
      <c r="N124" s="185" t="s">
        <v>1479</v>
      </c>
      <c r="O124" s="185" t="s">
        <v>1899</v>
      </c>
      <c r="P124" s="379" t="s">
        <v>3349</v>
      </c>
      <c r="Q124" s="266" t="s">
        <v>1480</v>
      </c>
      <c r="R124" s="185" t="s">
        <v>1481</v>
      </c>
      <c r="S124" s="185" t="s">
        <v>1482</v>
      </c>
      <c r="T124" s="185" t="s">
        <v>2124</v>
      </c>
      <c r="U124" s="185" t="s">
        <v>1866</v>
      </c>
      <c r="V124" s="185" t="s">
        <v>1917</v>
      </c>
      <c r="W124" s="185" t="s">
        <v>1918</v>
      </c>
      <c r="X124" s="185" t="s">
        <v>1830</v>
      </c>
      <c r="Y124" s="185" t="s">
        <v>1479</v>
      </c>
      <c r="Z124" s="185" t="s">
        <v>1479</v>
      </c>
      <c r="AA124" s="185" t="s">
        <v>1479</v>
      </c>
      <c r="AB124" s="185" t="s">
        <v>1479</v>
      </c>
      <c r="AC124" s="185" t="s">
        <v>1479</v>
      </c>
      <c r="AD124" s="185" t="s">
        <v>1479</v>
      </c>
      <c r="AE124" s="185"/>
      <c r="AF124" s="363"/>
      <c r="AG124" s="33"/>
      <c r="AH124" s="33"/>
      <c r="AI124" s="33"/>
      <c r="AJ124" s="33"/>
      <c r="AK124" s="33"/>
      <c r="AL124" s="33"/>
      <c r="AM124" s="33"/>
      <c r="AN124" s="33"/>
      <c r="AO124" s="33"/>
      <c r="AP124" s="33"/>
      <c r="AQ124" s="33"/>
      <c r="AR124" s="33"/>
      <c r="AS124" s="33"/>
      <c r="AT124" s="33"/>
      <c r="AU124" s="33"/>
      <c r="AV124" s="33"/>
      <c r="AW124" s="33"/>
      <c r="AX124" s="33"/>
      <c r="AY124" s="33"/>
      <c r="AZ124" s="33"/>
      <c r="BA124" s="266" t="s">
        <v>3300</v>
      </c>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row>
    <row r="125" spans="1:101" s="369" customFormat="1" ht="90">
      <c r="A125" s="370">
        <v>119</v>
      </c>
      <c r="B125" s="266"/>
      <c r="C125" s="266"/>
      <c r="D125" s="266"/>
      <c r="E125" s="266" t="s">
        <v>0</v>
      </c>
      <c r="F125" s="371" t="s">
        <v>2142</v>
      </c>
      <c r="G125" s="372" t="s">
        <v>2143</v>
      </c>
      <c r="H125" s="185" t="s">
        <v>2144</v>
      </c>
      <c r="I125" s="185" t="s">
        <v>2145</v>
      </c>
      <c r="J125" s="185" t="s">
        <v>2146</v>
      </c>
      <c r="K125" s="185" t="s">
        <v>3415</v>
      </c>
      <c r="L125" s="379" t="s">
        <v>3416</v>
      </c>
      <c r="M125" s="379" t="s">
        <v>3417</v>
      </c>
      <c r="N125" s="185" t="s">
        <v>1479</v>
      </c>
      <c r="O125" s="185" t="s">
        <v>1899</v>
      </c>
      <c r="P125" s="379" t="s">
        <v>3349</v>
      </c>
      <c r="Q125" s="266" t="s">
        <v>1480</v>
      </c>
      <c r="R125" s="185" t="s">
        <v>1481</v>
      </c>
      <c r="S125" s="185" t="s">
        <v>1482</v>
      </c>
      <c r="T125" s="185" t="s">
        <v>2124</v>
      </c>
      <c r="U125" s="185" t="s">
        <v>1866</v>
      </c>
      <c r="V125" s="185" t="s">
        <v>1917</v>
      </c>
      <c r="W125" s="185" t="s">
        <v>1918</v>
      </c>
      <c r="X125" s="185" t="s">
        <v>1830</v>
      </c>
      <c r="Y125" s="185" t="s">
        <v>1479</v>
      </c>
      <c r="Z125" s="185" t="s">
        <v>1479</v>
      </c>
      <c r="AA125" s="185" t="s">
        <v>1479</v>
      </c>
      <c r="AB125" s="185" t="s">
        <v>1479</v>
      </c>
      <c r="AC125" s="185" t="s">
        <v>1479</v>
      </c>
      <c r="AD125" s="185" t="s">
        <v>1479</v>
      </c>
      <c r="AE125" s="185"/>
      <c r="AF125" s="363"/>
      <c r="AG125" s="33"/>
      <c r="AH125" s="33"/>
      <c r="AI125" s="33"/>
      <c r="AJ125" s="33"/>
      <c r="AK125" s="33"/>
      <c r="AL125" s="33"/>
      <c r="AM125" s="33"/>
      <c r="AN125" s="33"/>
      <c r="AO125" s="33"/>
      <c r="AP125" s="33"/>
      <c r="AQ125" s="33"/>
      <c r="AR125" s="33"/>
      <c r="AS125" s="33"/>
      <c r="AT125" s="33"/>
      <c r="AU125" s="33"/>
      <c r="AV125" s="33"/>
      <c r="AW125" s="33"/>
      <c r="AX125" s="33"/>
      <c r="AY125" s="33"/>
      <c r="AZ125" s="33"/>
      <c r="BA125" s="266" t="s">
        <v>3300</v>
      </c>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row>
    <row r="126" spans="1:101" s="369" customFormat="1" ht="90">
      <c r="A126" s="370">
        <v>120</v>
      </c>
      <c r="B126" s="266"/>
      <c r="C126" s="266"/>
      <c r="D126" s="266"/>
      <c r="E126" s="266" t="s">
        <v>0</v>
      </c>
      <c r="F126" s="371" t="s">
        <v>2147</v>
      </c>
      <c r="G126" s="299" t="s">
        <v>2148</v>
      </c>
      <c r="H126" s="185" t="s">
        <v>2149</v>
      </c>
      <c r="I126" s="185" t="s">
        <v>2150</v>
      </c>
      <c r="J126" s="185" t="s">
        <v>2151</v>
      </c>
      <c r="K126" s="185" t="s">
        <v>3415</v>
      </c>
      <c r="L126" s="379" t="s">
        <v>3416</v>
      </c>
      <c r="M126" s="379" t="s">
        <v>3417</v>
      </c>
      <c r="N126" s="185" t="s">
        <v>1479</v>
      </c>
      <c r="O126" s="185" t="s">
        <v>1899</v>
      </c>
      <c r="P126" s="379" t="s">
        <v>3349</v>
      </c>
      <c r="Q126" s="266" t="s">
        <v>1480</v>
      </c>
      <c r="R126" s="185" t="s">
        <v>1481</v>
      </c>
      <c r="S126" s="185" t="s">
        <v>1482</v>
      </c>
      <c r="T126" s="185" t="s">
        <v>2124</v>
      </c>
      <c r="U126" s="185" t="s">
        <v>1866</v>
      </c>
      <c r="V126" s="185" t="s">
        <v>1917</v>
      </c>
      <c r="W126" s="185" t="s">
        <v>1918</v>
      </c>
      <c r="X126" s="185" t="s">
        <v>1830</v>
      </c>
      <c r="Y126" s="185" t="s">
        <v>1479</v>
      </c>
      <c r="Z126" s="185" t="s">
        <v>1479</v>
      </c>
      <c r="AA126" s="185" t="s">
        <v>1479</v>
      </c>
      <c r="AB126" s="185" t="s">
        <v>1479</v>
      </c>
      <c r="AC126" s="185" t="s">
        <v>1479</v>
      </c>
      <c r="AD126" s="185" t="s">
        <v>1479</v>
      </c>
      <c r="AE126" s="185"/>
      <c r="AF126" s="363"/>
      <c r="AG126" s="33"/>
      <c r="AH126" s="33"/>
      <c r="AI126" s="33"/>
      <c r="AJ126" s="33"/>
      <c r="AK126" s="33"/>
      <c r="AL126" s="33"/>
      <c r="AM126" s="33"/>
      <c r="AN126" s="33"/>
      <c r="AO126" s="33"/>
      <c r="AP126" s="33"/>
      <c r="AQ126" s="33"/>
      <c r="AR126" s="33"/>
      <c r="AS126" s="33"/>
      <c r="AT126" s="33"/>
      <c r="AU126" s="33"/>
      <c r="AV126" s="33"/>
      <c r="AW126" s="33"/>
      <c r="AX126" s="33"/>
      <c r="AY126" s="33"/>
      <c r="AZ126" s="33"/>
      <c r="BA126" s="266" t="s">
        <v>3300</v>
      </c>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row>
    <row r="127" spans="1:101" ht="60">
      <c r="A127" s="374">
        <v>121</v>
      </c>
      <c r="B127" s="375"/>
      <c r="C127" s="375"/>
      <c r="D127" s="375"/>
      <c r="E127" s="266" t="s">
        <v>0</v>
      </c>
      <c r="F127" s="376" t="s">
        <v>3262</v>
      </c>
      <c r="G127" s="299" t="s">
        <v>2153</v>
      </c>
      <c r="H127" s="185" t="s">
        <v>3457</v>
      </c>
      <c r="I127" s="185" t="s">
        <v>3743</v>
      </c>
      <c r="J127" s="185" t="s">
        <v>3744</v>
      </c>
      <c r="K127" s="185" t="s">
        <v>3415</v>
      </c>
      <c r="L127" s="379" t="s">
        <v>3416</v>
      </c>
      <c r="M127" s="379" t="s">
        <v>3417</v>
      </c>
      <c r="N127" s="185" t="s">
        <v>1479</v>
      </c>
      <c r="O127" s="185" t="s">
        <v>1899</v>
      </c>
      <c r="P127" s="379" t="s">
        <v>3349</v>
      </c>
      <c r="Q127" s="266" t="s">
        <v>1480</v>
      </c>
      <c r="R127" s="185" t="s">
        <v>1481</v>
      </c>
      <c r="S127" s="185" t="s">
        <v>1482</v>
      </c>
      <c r="T127" s="185" t="s">
        <v>3458</v>
      </c>
      <c r="U127" s="185" t="s">
        <v>1866</v>
      </c>
      <c r="V127" s="185" t="s">
        <v>1917</v>
      </c>
      <c r="W127" s="185" t="s">
        <v>1918</v>
      </c>
      <c r="X127" s="185" t="s">
        <v>1830</v>
      </c>
      <c r="Y127" s="185" t="s">
        <v>1479</v>
      </c>
      <c r="Z127" s="185" t="s">
        <v>1479</v>
      </c>
      <c r="AA127" s="185" t="s">
        <v>1479</v>
      </c>
      <c r="AB127" s="185" t="s">
        <v>1479</v>
      </c>
      <c r="AC127" s="185" t="s">
        <v>1479</v>
      </c>
      <c r="AD127" s="185" t="s">
        <v>1479</v>
      </c>
      <c r="AE127" s="185"/>
      <c r="AF127" s="363"/>
      <c r="BA127" s="266" t="s">
        <v>3300</v>
      </c>
    </row>
    <row r="128" spans="1:101" s="369" customFormat="1" ht="270">
      <c r="A128" s="370">
        <v>122</v>
      </c>
      <c r="B128" s="266"/>
      <c r="C128" s="266"/>
      <c r="D128" s="266"/>
      <c r="E128" s="266" t="s">
        <v>0</v>
      </c>
      <c r="F128" s="371" t="s">
        <v>2154</v>
      </c>
      <c r="G128" s="372" t="s">
        <v>2155</v>
      </c>
      <c r="H128" s="185" t="s">
        <v>2156</v>
      </c>
      <c r="I128" s="185" t="s">
        <v>2157</v>
      </c>
      <c r="J128" s="185" t="s">
        <v>2158</v>
      </c>
      <c r="K128" s="185" t="s">
        <v>2159</v>
      </c>
      <c r="L128" s="185" t="s">
        <v>2160</v>
      </c>
      <c r="M128" s="185" t="s">
        <v>2161</v>
      </c>
      <c r="N128" s="185" t="s">
        <v>3453</v>
      </c>
      <c r="O128" s="185" t="s">
        <v>3745</v>
      </c>
      <c r="P128" s="185" t="s">
        <v>3746</v>
      </c>
      <c r="Q128" s="266" t="s">
        <v>1551</v>
      </c>
      <c r="R128" s="185" t="s">
        <v>1481</v>
      </c>
      <c r="S128" s="185" t="s">
        <v>1482</v>
      </c>
      <c r="T128" s="185" t="s">
        <v>2162</v>
      </c>
      <c r="U128" s="185" t="s">
        <v>1484</v>
      </c>
      <c r="V128" s="185" t="s">
        <v>2163</v>
      </c>
      <c r="W128" s="185" t="s">
        <v>2164</v>
      </c>
      <c r="X128" s="185" t="s">
        <v>1484</v>
      </c>
      <c r="Y128" s="185" t="s">
        <v>2165</v>
      </c>
      <c r="Z128" s="185" t="s">
        <v>2165</v>
      </c>
      <c r="AA128" s="185" t="s">
        <v>2164</v>
      </c>
      <c r="AB128" s="185" t="s">
        <v>2164</v>
      </c>
      <c r="AC128" s="185" t="s">
        <v>2166</v>
      </c>
      <c r="AD128" s="185" t="s">
        <v>1479</v>
      </c>
      <c r="AE128" s="185"/>
      <c r="AF128" s="363"/>
      <c r="AG128" s="33"/>
      <c r="AH128" s="33"/>
      <c r="AI128" s="33"/>
      <c r="AJ128" s="33"/>
      <c r="AK128" s="33"/>
      <c r="AL128" s="33"/>
      <c r="AM128" s="33"/>
      <c r="AN128" s="33"/>
      <c r="AO128" s="33"/>
      <c r="AP128" s="33"/>
      <c r="AQ128" s="33"/>
      <c r="AR128" s="33"/>
      <c r="AS128" s="33"/>
      <c r="AT128" s="33"/>
      <c r="AU128" s="33"/>
      <c r="AV128" s="33"/>
      <c r="AW128" s="33"/>
      <c r="AX128" s="33"/>
      <c r="AY128" s="33"/>
      <c r="AZ128" s="33"/>
      <c r="BA128" s="266" t="s">
        <v>3301</v>
      </c>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row>
    <row r="129" spans="1:101" s="369" customFormat="1" ht="165">
      <c r="A129" s="370">
        <v>123</v>
      </c>
      <c r="B129" s="266"/>
      <c r="C129" s="266"/>
      <c r="D129" s="266"/>
      <c r="E129" s="266" t="s">
        <v>0</v>
      </c>
      <c r="F129" s="371" t="s">
        <v>2167</v>
      </c>
      <c r="G129" s="185" t="s">
        <v>2168</v>
      </c>
      <c r="H129" s="185" t="s">
        <v>2169</v>
      </c>
      <c r="I129" s="185" t="s">
        <v>2170</v>
      </c>
      <c r="J129" s="185" t="s">
        <v>2171</v>
      </c>
      <c r="K129" s="185" t="s">
        <v>2172</v>
      </c>
      <c r="L129" s="185" t="s">
        <v>2173</v>
      </c>
      <c r="M129" s="185" t="s">
        <v>2174</v>
      </c>
      <c r="N129" s="185" t="s">
        <v>3454</v>
      </c>
      <c r="O129" s="185" t="s">
        <v>3747</v>
      </c>
      <c r="P129" s="185" t="s">
        <v>3748</v>
      </c>
      <c r="Q129" s="266" t="s">
        <v>1551</v>
      </c>
      <c r="R129" s="185" t="s">
        <v>1481</v>
      </c>
      <c r="S129" s="185" t="s">
        <v>1482</v>
      </c>
      <c r="T129" s="185" t="s">
        <v>2175</v>
      </c>
      <c r="U129" s="185" t="s">
        <v>1484</v>
      </c>
      <c r="V129" s="185" t="s">
        <v>2176</v>
      </c>
      <c r="W129" s="185" t="s">
        <v>2177</v>
      </c>
      <c r="X129" s="185" t="s">
        <v>1484</v>
      </c>
      <c r="Y129" s="185" t="s">
        <v>1479</v>
      </c>
      <c r="Z129" s="185" t="s">
        <v>1479</v>
      </c>
      <c r="AA129" s="185" t="s">
        <v>1479</v>
      </c>
      <c r="AB129" s="185" t="s">
        <v>1479</v>
      </c>
      <c r="AC129" s="185" t="s">
        <v>1554</v>
      </c>
      <c r="AD129" s="185" t="s">
        <v>2178</v>
      </c>
      <c r="AE129" s="185"/>
      <c r="AF129" s="363"/>
      <c r="AG129" s="33"/>
      <c r="AH129" s="33"/>
      <c r="AI129" s="33"/>
      <c r="AJ129" s="33"/>
      <c r="AK129" s="33"/>
      <c r="AL129" s="33"/>
      <c r="AM129" s="33"/>
      <c r="AN129" s="33"/>
      <c r="AO129" s="33"/>
      <c r="AP129" s="33"/>
      <c r="AQ129" s="33"/>
      <c r="AR129" s="33"/>
      <c r="AS129" s="33"/>
      <c r="AT129" s="33"/>
      <c r="AU129" s="33"/>
      <c r="AV129" s="33"/>
      <c r="AW129" s="33"/>
      <c r="AX129" s="33"/>
      <c r="AY129" s="33"/>
      <c r="AZ129" s="33"/>
      <c r="BA129" s="266" t="s">
        <v>3301</v>
      </c>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row>
    <row r="130" spans="1:101" s="369" customFormat="1" ht="150">
      <c r="A130" s="370">
        <v>124</v>
      </c>
      <c r="B130" s="266"/>
      <c r="C130" s="266"/>
      <c r="D130" s="266"/>
      <c r="E130" s="266" t="s">
        <v>0</v>
      </c>
      <c r="F130" s="371" t="s">
        <v>3566</v>
      </c>
      <c r="G130" s="372" t="s">
        <v>3567</v>
      </c>
      <c r="H130" s="185" t="s">
        <v>3568</v>
      </c>
      <c r="I130" s="185" t="s">
        <v>3572</v>
      </c>
      <c r="J130" s="185" t="s">
        <v>3573</v>
      </c>
      <c r="K130" s="185" t="s">
        <v>2172</v>
      </c>
      <c r="L130" s="185" t="s">
        <v>2173</v>
      </c>
      <c r="M130" s="185" t="s">
        <v>2174</v>
      </c>
      <c r="N130" s="378" t="s">
        <v>1479</v>
      </c>
      <c r="O130" s="185" t="s">
        <v>1899</v>
      </c>
      <c r="P130" s="379" t="s">
        <v>3349</v>
      </c>
      <c r="Q130" s="266" t="s">
        <v>1551</v>
      </c>
      <c r="R130" s="185" t="s">
        <v>1481</v>
      </c>
      <c r="S130" s="185" t="s">
        <v>1482</v>
      </c>
      <c r="T130" s="185" t="s">
        <v>3574</v>
      </c>
      <c r="U130" s="185" t="s">
        <v>1484</v>
      </c>
      <c r="V130" s="185" t="s">
        <v>3575</v>
      </c>
      <c r="W130" s="185" t="s">
        <v>3576</v>
      </c>
      <c r="X130" s="185" t="s">
        <v>1484</v>
      </c>
      <c r="Y130" s="185" t="s">
        <v>1479</v>
      </c>
      <c r="Z130" s="185" t="s">
        <v>1479</v>
      </c>
      <c r="AA130" s="185" t="s">
        <v>1479</v>
      </c>
      <c r="AB130" s="185" t="s">
        <v>1479</v>
      </c>
      <c r="AC130" s="185" t="s">
        <v>1554</v>
      </c>
      <c r="AD130" s="185" t="s">
        <v>2178</v>
      </c>
      <c r="AE130" s="185"/>
      <c r="AF130" s="363"/>
      <c r="AG130" s="33"/>
      <c r="AH130" s="33"/>
      <c r="AI130" s="33"/>
      <c r="AJ130" s="33"/>
      <c r="AK130" s="33"/>
      <c r="AL130" s="33"/>
      <c r="AM130" s="33"/>
      <c r="AN130" s="33"/>
      <c r="AO130" s="33"/>
      <c r="AP130" s="33"/>
      <c r="AQ130" s="33"/>
      <c r="AR130" s="33"/>
      <c r="AS130" s="33"/>
      <c r="AT130" s="33"/>
      <c r="AU130" s="33"/>
      <c r="AV130" s="33"/>
      <c r="AW130" s="33"/>
      <c r="AX130" s="33"/>
      <c r="AY130" s="33"/>
      <c r="AZ130" s="33"/>
      <c r="BA130" s="266" t="s">
        <v>3301</v>
      </c>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row>
    <row r="131" spans="1:101" s="369" customFormat="1" ht="150">
      <c r="A131" s="370">
        <v>125</v>
      </c>
      <c r="B131" s="266"/>
      <c r="C131" s="266"/>
      <c r="D131" s="266"/>
      <c r="E131" s="266" t="s">
        <v>0</v>
      </c>
      <c r="F131" s="371" t="s">
        <v>3569</v>
      </c>
      <c r="G131" s="372" t="s">
        <v>3570</v>
      </c>
      <c r="H131" s="185" t="s">
        <v>3571</v>
      </c>
      <c r="I131" s="185" t="s">
        <v>3577</v>
      </c>
      <c r="J131" s="185" t="s">
        <v>3578</v>
      </c>
      <c r="K131" s="185" t="s">
        <v>3579</v>
      </c>
      <c r="L131" s="185" t="s">
        <v>3580</v>
      </c>
      <c r="M131" s="185" t="s">
        <v>3581</v>
      </c>
      <c r="N131" s="185" t="s">
        <v>1479</v>
      </c>
      <c r="O131" s="185" t="s">
        <v>1899</v>
      </c>
      <c r="P131" s="379" t="s">
        <v>3349</v>
      </c>
      <c r="Q131" s="266" t="s">
        <v>1551</v>
      </c>
      <c r="R131" s="185" t="s">
        <v>1481</v>
      </c>
      <c r="S131" s="185" t="s">
        <v>1482</v>
      </c>
      <c r="T131" s="185" t="s">
        <v>3582</v>
      </c>
      <c r="U131" s="185" t="s">
        <v>1484</v>
      </c>
      <c r="V131" s="185" t="s">
        <v>3583</v>
      </c>
      <c r="W131" s="185" t="s">
        <v>3584</v>
      </c>
      <c r="X131" s="185" t="s">
        <v>1484</v>
      </c>
      <c r="Y131" s="185" t="s">
        <v>1479</v>
      </c>
      <c r="Z131" s="185" t="s">
        <v>1479</v>
      </c>
      <c r="AA131" s="185" t="s">
        <v>1479</v>
      </c>
      <c r="AB131" s="185" t="s">
        <v>1479</v>
      </c>
      <c r="AC131" s="185" t="s">
        <v>1554</v>
      </c>
      <c r="AD131" s="185" t="s">
        <v>2178</v>
      </c>
      <c r="AE131" s="185"/>
      <c r="AF131" s="363"/>
      <c r="AG131" s="33"/>
      <c r="AH131" s="33"/>
      <c r="AI131" s="33"/>
      <c r="AJ131" s="33"/>
      <c r="AK131" s="33"/>
      <c r="AL131" s="33"/>
      <c r="AM131" s="33"/>
      <c r="AN131" s="33"/>
      <c r="AO131" s="33"/>
      <c r="AP131" s="33"/>
      <c r="AQ131" s="33"/>
      <c r="AR131" s="33"/>
      <c r="AS131" s="33"/>
      <c r="AT131" s="33"/>
      <c r="AU131" s="33"/>
      <c r="AV131" s="33"/>
      <c r="AW131" s="33"/>
      <c r="AX131" s="33"/>
      <c r="AY131" s="33"/>
      <c r="AZ131" s="33"/>
      <c r="BA131" s="266" t="s">
        <v>3301</v>
      </c>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row>
    <row r="132" spans="1:101" s="369" customFormat="1" ht="62.25" customHeight="1">
      <c r="A132" s="370">
        <v>126</v>
      </c>
      <c r="B132" s="266"/>
      <c r="C132" s="266"/>
      <c r="D132" s="266"/>
      <c r="E132" s="266" t="s">
        <v>0</v>
      </c>
      <c r="F132" s="371" t="s">
        <v>2179</v>
      </c>
      <c r="G132" s="372" t="s">
        <v>2180</v>
      </c>
      <c r="H132" s="185" t="s">
        <v>2181</v>
      </c>
      <c r="I132" s="185" t="s">
        <v>2182</v>
      </c>
      <c r="J132" s="185" t="s">
        <v>2183</v>
      </c>
      <c r="K132" s="391" t="s">
        <v>3796</v>
      </c>
      <c r="L132" s="391" t="s">
        <v>3797</v>
      </c>
      <c r="M132" s="391" t="s">
        <v>3798</v>
      </c>
      <c r="N132" s="185" t="s">
        <v>3558</v>
      </c>
      <c r="O132" s="265" t="s">
        <v>3749</v>
      </c>
      <c r="P132" s="390" t="s">
        <v>3557</v>
      </c>
      <c r="Q132" s="266" t="s">
        <v>1480</v>
      </c>
      <c r="R132" s="185" t="s">
        <v>2184</v>
      </c>
      <c r="S132" s="185" t="s">
        <v>1536</v>
      </c>
      <c r="T132" s="185" t="s">
        <v>2185</v>
      </c>
      <c r="U132" s="185" t="s">
        <v>2186</v>
      </c>
      <c r="V132" s="185" t="s">
        <v>2187</v>
      </c>
      <c r="W132" s="185" t="s">
        <v>2188</v>
      </c>
      <c r="X132" s="185" t="s">
        <v>2186</v>
      </c>
      <c r="Y132" s="185" t="s">
        <v>1479</v>
      </c>
      <c r="Z132" s="185" t="s">
        <v>1479</v>
      </c>
      <c r="AA132" s="185" t="s">
        <v>1479</v>
      </c>
      <c r="AB132" s="185" t="s">
        <v>1479</v>
      </c>
      <c r="AC132" s="185" t="s">
        <v>1479</v>
      </c>
      <c r="AD132" s="185" t="s">
        <v>1479</v>
      </c>
      <c r="AE132" s="185"/>
      <c r="AF132" s="363"/>
      <c r="AG132" s="33"/>
      <c r="AH132" s="33"/>
      <c r="AI132" s="33"/>
      <c r="AJ132" s="33"/>
      <c r="AK132" s="33"/>
      <c r="AL132" s="33"/>
      <c r="AM132" s="33"/>
      <c r="AN132" s="33"/>
      <c r="AO132" s="33"/>
      <c r="AP132" s="33"/>
      <c r="AQ132" s="33"/>
      <c r="AR132" s="33"/>
      <c r="AS132" s="33"/>
      <c r="AT132" s="33"/>
      <c r="AU132" s="33"/>
      <c r="AV132" s="33"/>
      <c r="AW132" s="33"/>
      <c r="AX132" s="33"/>
      <c r="AY132" s="33"/>
      <c r="AZ132" s="33"/>
      <c r="BA132" s="266" t="s">
        <v>3302</v>
      </c>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row>
    <row r="133" spans="1:101" s="369" customFormat="1" ht="24" customHeight="1">
      <c r="A133" s="370">
        <v>127</v>
      </c>
      <c r="B133" s="266"/>
      <c r="C133" s="266"/>
      <c r="D133" s="266"/>
      <c r="E133" s="266" t="s">
        <v>0</v>
      </c>
      <c r="F133" s="371" t="s">
        <v>2189</v>
      </c>
      <c r="G133" s="372" t="s">
        <v>2190</v>
      </c>
      <c r="H133" s="185" t="s">
        <v>2191</v>
      </c>
      <c r="I133" s="185" t="s">
        <v>2192</v>
      </c>
      <c r="J133" s="185" t="s">
        <v>2193</v>
      </c>
      <c r="K133" s="185" t="s">
        <v>3794</v>
      </c>
      <c r="L133" s="185" t="s">
        <v>3794</v>
      </c>
      <c r="M133" s="185" t="s">
        <v>3795</v>
      </c>
      <c r="N133" s="185" t="s">
        <v>1479</v>
      </c>
      <c r="O133" s="185" t="s">
        <v>1899</v>
      </c>
      <c r="P133" s="379" t="s">
        <v>3349</v>
      </c>
      <c r="Q133" s="266" t="s">
        <v>1480</v>
      </c>
      <c r="R133" s="185" t="s">
        <v>2184</v>
      </c>
      <c r="S133" s="185" t="s">
        <v>2194</v>
      </c>
      <c r="T133" s="185" t="s">
        <v>2191</v>
      </c>
      <c r="U133" s="185" t="s">
        <v>2186</v>
      </c>
      <c r="V133" s="185" t="s">
        <v>2195</v>
      </c>
      <c r="W133" s="185" t="s">
        <v>2196</v>
      </c>
      <c r="X133" s="185" t="s">
        <v>2186</v>
      </c>
      <c r="Y133" s="185" t="s">
        <v>1479</v>
      </c>
      <c r="Z133" s="185" t="s">
        <v>1479</v>
      </c>
      <c r="AA133" s="185" t="s">
        <v>1479</v>
      </c>
      <c r="AB133" s="185" t="s">
        <v>1479</v>
      </c>
      <c r="AC133" s="185" t="s">
        <v>1479</v>
      </c>
      <c r="AD133" s="185" t="s">
        <v>1479</v>
      </c>
      <c r="AE133" s="185"/>
      <c r="AF133" s="363"/>
      <c r="AG133" s="33"/>
      <c r="AH133" s="33"/>
      <c r="AI133" s="33"/>
      <c r="AJ133" s="33"/>
      <c r="AK133" s="33"/>
      <c r="AL133" s="33"/>
      <c r="AM133" s="33"/>
      <c r="AN133" s="33"/>
      <c r="AO133" s="33"/>
      <c r="AP133" s="33"/>
      <c r="AQ133" s="33"/>
      <c r="AR133" s="33"/>
      <c r="AS133" s="33"/>
      <c r="AT133" s="33"/>
      <c r="AU133" s="33"/>
      <c r="AV133" s="33"/>
      <c r="AW133" s="33"/>
      <c r="AX133" s="33"/>
      <c r="AY133" s="33"/>
      <c r="AZ133" s="33"/>
      <c r="BA133" s="266" t="s">
        <v>3302</v>
      </c>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row>
    <row r="134" spans="1:101" s="369" customFormat="1" ht="132" customHeight="1">
      <c r="A134" s="370">
        <v>128</v>
      </c>
      <c r="B134" s="266"/>
      <c r="C134" s="266"/>
      <c r="D134" s="266"/>
      <c r="E134" s="266" t="s">
        <v>0</v>
      </c>
      <c r="F134" s="371" t="s">
        <v>2197</v>
      </c>
      <c r="G134" s="372" t="s">
        <v>2198</v>
      </c>
      <c r="H134" s="185" t="s">
        <v>2199</v>
      </c>
      <c r="I134" s="185" t="s">
        <v>2200</v>
      </c>
      <c r="J134" s="185" t="s">
        <v>2201</v>
      </c>
      <c r="K134" s="185" t="s">
        <v>2202</v>
      </c>
      <c r="L134" s="185" t="s">
        <v>2203</v>
      </c>
      <c r="M134" s="185" t="s">
        <v>2204</v>
      </c>
      <c r="N134" s="392" t="s">
        <v>3482</v>
      </c>
      <c r="O134" s="185" t="s">
        <v>3750</v>
      </c>
      <c r="P134" s="185" t="s">
        <v>3483</v>
      </c>
      <c r="Q134" s="266" t="s">
        <v>1480</v>
      </c>
      <c r="R134" s="185" t="s">
        <v>1481</v>
      </c>
      <c r="S134" s="185" t="s">
        <v>1552</v>
      </c>
      <c r="T134" s="185" t="s">
        <v>2205</v>
      </c>
      <c r="U134" s="185" t="s">
        <v>2206</v>
      </c>
      <c r="V134" s="185" t="s">
        <v>2207</v>
      </c>
      <c r="W134" s="185" t="s">
        <v>2208</v>
      </c>
      <c r="X134" s="185" t="s">
        <v>1553</v>
      </c>
      <c r="Y134" s="185" t="s">
        <v>2209</v>
      </c>
      <c r="Z134" s="185" t="s">
        <v>2210</v>
      </c>
      <c r="AA134" s="185" t="s">
        <v>2211</v>
      </c>
      <c r="AB134" s="185" t="s">
        <v>2212</v>
      </c>
      <c r="AC134" s="185" t="s">
        <v>1554</v>
      </c>
      <c r="AD134" s="185" t="s">
        <v>2213</v>
      </c>
      <c r="AE134" s="185"/>
      <c r="AF134" s="363"/>
      <c r="AG134" s="33"/>
      <c r="AH134" s="33"/>
      <c r="AI134" s="33"/>
      <c r="AJ134" s="33"/>
      <c r="AK134" s="33"/>
      <c r="AL134" s="33"/>
      <c r="AM134" s="33"/>
      <c r="AN134" s="33"/>
      <c r="AO134" s="33"/>
      <c r="AP134" s="33"/>
      <c r="AQ134" s="33"/>
      <c r="AR134" s="33"/>
      <c r="AS134" s="33"/>
      <c r="AT134" s="33"/>
      <c r="AU134" s="33"/>
      <c r="AV134" s="33"/>
      <c r="AW134" s="33"/>
      <c r="AX134" s="33"/>
      <c r="AY134" s="33"/>
      <c r="AZ134" s="33"/>
      <c r="BA134" s="266" t="s">
        <v>3303</v>
      </c>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row>
    <row r="135" spans="1:101" s="369" customFormat="1" ht="180">
      <c r="A135" s="370">
        <v>129</v>
      </c>
      <c r="B135" s="266"/>
      <c r="C135" s="266"/>
      <c r="D135" s="266"/>
      <c r="E135" s="266" t="s">
        <v>0</v>
      </c>
      <c r="F135" s="371" t="s">
        <v>2214</v>
      </c>
      <c r="G135" s="372" t="s">
        <v>2215</v>
      </c>
      <c r="H135" s="185" t="s">
        <v>2216</v>
      </c>
      <c r="I135" s="185" t="s">
        <v>2217</v>
      </c>
      <c r="J135" s="185" t="s">
        <v>2218</v>
      </c>
      <c r="K135" s="185" t="s">
        <v>2202</v>
      </c>
      <c r="L135" s="185" t="s">
        <v>2203</v>
      </c>
      <c r="M135" s="185" t="s">
        <v>2204</v>
      </c>
      <c r="N135" s="392" t="s">
        <v>3482</v>
      </c>
      <c r="O135" s="185" t="s">
        <v>3751</v>
      </c>
      <c r="P135" s="185" t="s">
        <v>3483</v>
      </c>
      <c r="Q135" s="266" t="s">
        <v>1480</v>
      </c>
      <c r="R135" s="185" t="s">
        <v>1481</v>
      </c>
      <c r="S135" s="185" t="s">
        <v>1552</v>
      </c>
      <c r="T135" s="185" t="s">
        <v>2219</v>
      </c>
      <c r="U135" s="185" t="s">
        <v>2206</v>
      </c>
      <c r="V135" s="185" t="s">
        <v>2207</v>
      </c>
      <c r="W135" s="185" t="s">
        <v>2208</v>
      </c>
      <c r="X135" s="185" t="s">
        <v>1553</v>
      </c>
      <c r="Y135" s="185" t="s">
        <v>2209</v>
      </c>
      <c r="Z135" s="185" t="s">
        <v>2210</v>
      </c>
      <c r="AA135" s="185" t="s">
        <v>2211</v>
      </c>
      <c r="AB135" s="185" t="s">
        <v>2212</v>
      </c>
      <c r="AC135" s="185" t="s">
        <v>1554</v>
      </c>
      <c r="AD135" s="185" t="s">
        <v>2213</v>
      </c>
      <c r="AE135" s="185"/>
      <c r="AF135" s="363"/>
      <c r="AG135" s="33"/>
      <c r="AH135" s="33"/>
      <c r="AI135" s="33"/>
      <c r="AJ135" s="33"/>
      <c r="AK135" s="33"/>
      <c r="AL135" s="33"/>
      <c r="AM135" s="33"/>
      <c r="AN135" s="33"/>
      <c r="AO135" s="33"/>
      <c r="AP135" s="33"/>
      <c r="AQ135" s="33"/>
      <c r="AR135" s="33"/>
      <c r="AS135" s="33"/>
      <c r="AT135" s="33"/>
      <c r="AU135" s="33"/>
      <c r="AV135" s="33"/>
      <c r="AW135" s="33"/>
      <c r="AX135" s="33"/>
      <c r="AY135" s="33"/>
      <c r="AZ135" s="33"/>
      <c r="BA135" s="266" t="s">
        <v>3303</v>
      </c>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row>
    <row r="136" spans="1:101" s="369" customFormat="1" ht="195">
      <c r="A136" s="370">
        <v>130</v>
      </c>
      <c r="B136" s="266"/>
      <c r="C136" s="266"/>
      <c r="D136" s="266"/>
      <c r="E136" s="266" t="s">
        <v>0</v>
      </c>
      <c r="F136" s="371" t="s">
        <v>2220</v>
      </c>
      <c r="G136" s="372" t="s">
        <v>2221</v>
      </c>
      <c r="H136" s="185" t="s">
        <v>2222</v>
      </c>
      <c r="I136" s="185" t="s">
        <v>2223</v>
      </c>
      <c r="J136" s="185" t="s">
        <v>2224</v>
      </c>
      <c r="K136" s="185" t="s">
        <v>2202</v>
      </c>
      <c r="L136" s="185" t="s">
        <v>2203</v>
      </c>
      <c r="M136" s="185" t="s">
        <v>2204</v>
      </c>
      <c r="N136" s="392" t="s">
        <v>3482</v>
      </c>
      <c r="O136" s="185" t="s">
        <v>3484</v>
      </c>
      <c r="P136" s="185" t="s">
        <v>3483</v>
      </c>
      <c r="Q136" s="266" t="s">
        <v>1551</v>
      </c>
      <c r="R136" s="185" t="s">
        <v>1481</v>
      </c>
      <c r="S136" s="185" t="s">
        <v>1552</v>
      </c>
      <c r="T136" s="185" t="s">
        <v>2225</v>
      </c>
      <c r="U136" s="185" t="s">
        <v>2206</v>
      </c>
      <c r="V136" s="185" t="s">
        <v>2226</v>
      </c>
      <c r="W136" s="185" t="s">
        <v>2227</v>
      </c>
      <c r="X136" s="185" t="s">
        <v>1553</v>
      </c>
      <c r="Y136" s="185" t="s">
        <v>2228</v>
      </c>
      <c r="Z136" s="185" t="s">
        <v>2229</v>
      </c>
      <c r="AA136" s="185" t="s">
        <v>2211</v>
      </c>
      <c r="AB136" s="185" t="s">
        <v>2212</v>
      </c>
      <c r="AC136" s="185" t="s">
        <v>1554</v>
      </c>
      <c r="AD136" s="185" t="s">
        <v>2213</v>
      </c>
      <c r="AE136" s="185"/>
      <c r="AF136" s="363"/>
      <c r="AG136" s="33"/>
      <c r="AH136" s="33"/>
      <c r="AI136" s="33"/>
      <c r="AJ136" s="33"/>
      <c r="AK136" s="33"/>
      <c r="AL136" s="33"/>
      <c r="AM136" s="33"/>
      <c r="AN136" s="33"/>
      <c r="AO136" s="33"/>
      <c r="AP136" s="33"/>
      <c r="AQ136" s="33"/>
      <c r="AR136" s="33"/>
      <c r="AS136" s="33"/>
      <c r="AT136" s="33"/>
      <c r="AU136" s="33"/>
      <c r="AV136" s="33"/>
      <c r="AW136" s="33"/>
      <c r="AX136" s="33"/>
      <c r="AY136" s="33"/>
      <c r="AZ136" s="33"/>
      <c r="BA136" s="266" t="s">
        <v>3303</v>
      </c>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row>
    <row r="137" spans="1:101" s="369" customFormat="1" ht="195">
      <c r="A137" s="370">
        <v>131</v>
      </c>
      <c r="B137" s="266"/>
      <c r="C137" s="266"/>
      <c r="D137" s="266"/>
      <c r="E137" s="266" t="s">
        <v>0</v>
      </c>
      <c r="F137" s="371" t="s">
        <v>2230</v>
      </c>
      <c r="G137" s="372" t="s">
        <v>2231</v>
      </c>
      <c r="H137" s="185" t="s">
        <v>2232</v>
      </c>
      <c r="I137" s="185" t="s">
        <v>2233</v>
      </c>
      <c r="J137" s="185" t="s">
        <v>2234</v>
      </c>
      <c r="K137" s="185" t="s">
        <v>2202</v>
      </c>
      <c r="L137" s="185" t="s">
        <v>2203</v>
      </c>
      <c r="M137" s="185" t="s">
        <v>2204</v>
      </c>
      <c r="N137" s="392" t="s">
        <v>3482</v>
      </c>
      <c r="O137" s="185" t="s">
        <v>3484</v>
      </c>
      <c r="P137" s="185" t="s">
        <v>3483</v>
      </c>
      <c r="Q137" s="266" t="s">
        <v>1551</v>
      </c>
      <c r="R137" s="185" t="s">
        <v>1481</v>
      </c>
      <c r="S137" s="185" t="s">
        <v>1552</v>
      </c>
      <c r="T137" s="185" t="s">
        <v>2235</v>
      </c>
      <c r="U137" s="185" t="s">
        <v>2206</v>
      </c>
      <c r="V137" s="185" t="s">
        <v>2226</v>
      </c>
      <c r="W137" s="185" t="s">
        <v>2236</v>
      </c>
      <c r="X137" s="185" t="s">
        <v>1553</v>
      </c>
      <c r="Y137" s="185" t="s">
        <v>2228</v>
      </c>
      <c r="Z137" s="185" t="s">
        <v>2229</v>
      </c>
      <c r="AA137" s="185" t="s">
        <v>2211</v>
      </c>
      <c r="AB137" s="185" t="s">
        <v>2212</v>
      </c>
      <c r="AC137" s="185" t="s">
        <v>1554</v>
      </c>
      <c r="AD137" s="185" t="s">
        <v>2213</v>
      </c>
      <c r="AE137" s="185"/>
      <c r="AF137" s="363"/>
      <c r="AG137" s="33"/>
      <c r="AH137" s="33"/>
      <c r="AI137" s="33"/>
      <c r="AJ137" s="33"/>
      <c r="AK137" s="33"/>
      <c r="AL137" s="33"/>
      <c r="AM137" s="33"/>
      <c r="AN137" s="33"/>
      <c r="AO137" s="33"/>
      <c r="AP137" s="33"/>
      <c r="AQ137" s="33"/>
      <c r="AR137" s="33"/>
      <c r="AS137" s="33"/>
      <c r="AT137" s="33"/>
      <c r="AU137" s="33"/>
      <c r="AV137" s="33"/>
      <c r="AW137" s="33"/>
      <c r="AX137" s="33"/>
      <c r="AY137" s="33"/>
      <c r="AZ137" s="33"/>
      <c r="BA137" s="266" t="s">
        <v>3303</v>
      </c>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row>
    <row r="138" spans="1:101" s="369" customFormat="1" ht="180">
      <c r="A138" s="370">
        <v>132</v>
      </c>
      <c r="B138" s="266"/>
      <c r="C138" s="266"/>
      <c r="D138" s="266"/>
      <c r="E138" s="266" t="s">
        <v>0</v>
      </c>
      <c r="F138" s="371" t="s">
        <v>2237</v>
      </c>
      <c r="G138" s="372" t="s">
        <v>2238</v>
      </c>
      <c r="H138" s="185" t="s">
        <v>2239</v>
      </c>
      <c r="I138" s="185" t="s">
        <v>2240</v>
      </c>
      <c r="J138" s="185" t="s">
        <v>2241</v>
      </c>
      <c r="K138" s="185" t="s">
        <v>2202</v>
      </c>
      <c r="L138" s="185" t="s">
        <v>2203</v>
      </c>
      <c r="M138" s="185" t="s">
        <v>2204</v>
      </c>
      <c r="N138" s="392" t="s">
        <v>3485</v>
      </c>
      <c r="O138" s="185" t="s">
        <v>3486</v>
      </c>
      <c r="P138" s="185" t="s">
        <v>3487</v>
      </c>
      <c r="Q138" s="266" t="s">
        <v>1480</v>
      </c>
      <c r="R138" s="185" t="s">
        <v>1481</v>
      </c>
      <c r="S138" s="185" t="s">
        <v>1552</v>
      </c>
      <c r="T138" s="185" t="s">
        <v>2242</v>
      </c>
      <c r="U138" s="185" t="s">
        <v>2206</v>
      </c>
      <c r="V138" s="185" t="s">
        <v>2226</v>
      </c>
      <c r="W138" s="185" t="s">
        <v>2243</v>
      </c>
      <c r="X138" s="185" t="s">
        <v>1553</v>
      </c>
      <c r="Y138" s="185" t="s">
        <v>2244</v>
      </c>
      <c r="Z138" s="185" t="s">
        <v>2210</v>
      </c>
      <c r="AA138" s="185" t="s">
        <v>2211</v>
      </c>
      <c r="AB138" s="185" t="s">
        <v>2212</v>
      </c>
      <c r="AC138" s="185" t="s">
        <v>1554</v>
      </c>
      <c r="AD138" s="185" t="s">
        <v>2213</v>
      </c>
      <c r="AE138" s="185"/>
      <c r="AF138" s="363"/>
      <c r="AG138" s="33"/>
      <c r="AH138" s="33"/>
      <c r="AI138" s="33"/>
      <c r="AJ138" s="33"/>
      <c r="AK138" s="33"/>
      <c r="AL138" s="33"/>
      <c r="AM138" s="33"/>
      <c r="AN138" s="33"/>
      <c r="AO138" s="33"/>
      <c r="AP138" s="33"/>
      <c r="AQ138" s="33"/>
      <c r="AR138" s="33"/>
      <c r="AS138" s="33"/>
      <c r="AT138" s="33"/>
      <c r="AU138" s="33"/>
      <c r="AV138" s="33"/>
      <c r="AW138" s="33"/>
      <c r="AX138" s="33"/>
      <c r="AY138" s="33"/>
      <c r="AZ138" s="33"/>
      <c r="BA138" s="266" t="s">
        <v>3303</v>
      </c>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row>
    <row r="139" spans="1:101" s="369" customFormat="1" ht="180">
      <c r="A139" s="370">
        <v>133</v>
      </c>
      <c r="B139" s="266"/>
      <c r="C139" s="266"/>
      <c r="D139" s="266"/>
      <c r="E139" s="266" t="s">
        <v>0</v>
      </c>
      <c r="F139" s="371" t="s">
        <v>2245</v>
      </c>
      <c r="G139" s="372" t="s">
        <v>2246</v>
      </c>
      <c r="H139" s="185" t="s">
        <v>2247</v>
      </c>
      <c r="I139" s="185" t="s">
        <v>2248</v>
      </c>
      <c r="J139" s="185" t="s">
        <v>2249</v>
      </c>
      <c r="K139" s="185" t="s">
        <v>2202</v>
      </c>
      <c r="L139" s="185" t="s">
        <v>2203</v>
      </c>
      <c r="M139" s="185" t="s">
        <v>2204</v>
      </c>
      <c r="N139" s="392" t="s">
        <v>3485</v>
      </c>
      <c r="O139" s="185" t="s">
        <v>3486</v>
      </c>
      <c r="P139" s="185" t="s">
        <v>3487</v>
      </c>
      <c r="Q139" s="266" t="s">
        <v>1480</v>
      </c>
      <c r="R139" s="185" t="s">
        <v>1481</v>
      </c>
      <c r="S139" s="185" t="s">
        <v>1552</v>
      </c>
      <c r="T139" s="185" t="s">
        <v>2250</v>
      </c>
      <c r="U139" s="185" t="s">
        <v>2206</v>
      </c>
      <c r="V139" s="185" t="s">
        <v>2226</v>
      </c>
      <c r="W139" s="185" t="s">
        <v>2251</v>
      </c>
      <c r="X139" s="185" t="s">
        <v>1553</v>
      </c>
      <c r="Y139" s="185" t="s">
        <v>2252</v>
      </c>
      <c r="Z139" s="185" t="s">
        <v>2210</v>
      </c>
      <c r="AA139" s="185" t="s">
        <v>2211</v>
      </c>
      <c r="AB139" s="185" t="s">
        <v>2212</v>
      </c>
      <c r="AC139" s="185" t="s">
        <v>1554</v>
      </c>
      <c r="AD139" s="185" t="s">
        <v>2213</v>
      </c>
      <c r="AE139" s="185"/>
      <c r="AF139" s="363"/>
      <c r="AG139" s="33"/>
      <c r="AH139" s="33"/>
      <c r="AI139" s="33"/>
      <c r="AJ139" s="33"/>
      <c r="AK139" s="33"/>
      <c r="AL139" s="33"/>
      <c r="AM139" s="33"/>
      <c r="AN139" s="33"/>
      <c r="AO139" s="33"/>
      <c r="AP139" s="33"/>
      <c r="AQ139" s="33"/>
      <c r="AR139" s="33"/>
      <c r="AS139" s="33"/>
      <c r="AT139" s="33"/>
      <c r="AU139" s="33"/>
      <c r="AV139" s="33"/>
      <c r="AW139" s="33"/>
      <c r="AX139" s="33"/>
      <c r="AY139" s="33"/>
      <c r="AZ139" s="33"/>
      <c r="BA139" s="266" t="s">
        <v>3303</v>
      </c>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row>
    <row r="140" spans="1:101" ht="180">
      <c r="A140" s="374">
        <v>134</v>
      </c>
      <c r="B140" s="375"/>
      <c r="C140" s="375"/>
      <c r="D140" s="375"/>
      <c r="E140" s="375" t="s">
        <v>0</v>
      </c>
      <c r="F140" s="376" t="s">
        <v>2253</v>
      </c>
      <c r="G140" s="377" t="s">
        <v>2254</v>
      </c>
      <c r="H140" s="378" t="s">
        <v>2255</v>
      </c>
      <c r="I140" s="378" t="s">
        <v>2256</v>
      </c>
      <c r="J140" s="378" t="s">
        <v>2257</v>
      </c>
      <c r="K140" s="378" t="s">
        <v>2202</v>
      </c>
      <c r="L140" s="378" t="s">
        <v>2203</v>
      </c>
      <c r="M140" s="378" t="s">
        <v>2204</v>
      </c>
      <c r="N140" s="392" t="s">
        <v>3485</v>
      </c>
      <c r="O140" s="185" t="s">
        <v>3486</v>
      </c>
      <c r="P140" s="185" t="s">
        <v>3487</v>
      </c>
      <c r="Q140" s="266" t="s">
        <v>1480</v>
      </c>
      <c r="R140" s="185" t="s">
        <v>1481</v>
      </c>
      <c r="S140" s="185" t="s">
        <v>1552</v>
      </c>
      <c r="T140" s="185" t="s">
        <v>2258</v>
      </c>
      <c r="U140" s="185" t="s">
        <v>2206</v>
      </c>
      <c r="V140" s="185" t="s">
        <v>2207</v>
      </c>
      <c r="W140" s="185" t="s">
        <v>2259</v>
      </c>
      <c r="X140" s="185" t="s">
        <v>1553</v>
      </c>
      <c r="Y140" s="185" t="s">
        <v>2260</v>
      </c>
      <c r="Z140" s="185" t="s">
        <v>2210</v>
      </c>
      <c r="AA140" s="185" t="s">
        <v>2211</v>
      </c>
      <c r="AB140" s="185" t="s">
        <v>2212</v>
      </c>
      <c r="AC140" s="185" t="s">
        <v>1554</v>
      </c>
      <c r="AD140" s="185" t="s">
        <v>2213</v>
      </c>
      <c r="AE140" s="185" t="s">
        <v>2261</v>
      </c>
      <c r="AF140" s="363"/>
      <c r="BA140" s="266" t="s">
        <v>3303</v>
      </c>
    </row>
    <row r="141" spans="1:101" s="369" customFormat="1" ht="180">
      <c r="A141" s="370">
        <v>135</v>
      </c>
      <c r="B141" s="266"/>
      <c r="C141" s="266"/>
      <c r="D141" s="266"/>
      <c r="E141" s="266" t="s">
        <v>0</v>
      </c>
      <c r="F141" s="371" t="s">
        <v>2262</v>
      </c>
      <c r="G141" s="372" t="s">
        <v>2263</v>
      </c>
      <c r="H141" s="185" t="s">
        <v>2264</v>
      </c>
      <c r="I141" s="185" t="s">
        <v>2265</v>
      </c>
      <c r="J141" s="185" t="s">
        <v>2266</v>
      </c>
      <c r="K141" s="185" t="s">
        <v>2202</v>
      </c>
      <c r="L141" s="185" t="s">
        <v>2203</v>
      </c>
      <c r="M141" s="185" t="s">
        <v>2204</v>
      </c>
      <c r="N141" s="392" t="s">
        <v>3485</v>
      </c>
      <c r="O141" s="185" t="s">
        <v>3486</v>
      </c>
      <c r="P141" s="185" t="s">
        <v>3487</v>
      </c>
      <c r="Q141" s="266" t="s">
        <v>1480</v>
      </c>
      <c r="R141" s="185" t="s">
        <v>1481</v>
      </c>
      <c r="S141" s="185" t="s">
        <v>1552</v>
      </c>
      <c r="T141" s="185" t="s">
        <v>2267</v>
      </c>
      <c r="U141" s="185" t="s">
        <v>2206</v>
      </c>
      <c r="V141" s="185" t="s">
        <v>2207</v>
      </c>
      <c r="W141" s="185" t="s">
        <v>2268</v>
      </c>
      <c r="X141" s="185" t="s">
        <v>1553</v>
      </c>
      <c r="Y141" s="185" t="s">
        <v>2260</v>
      </c>
      <c r="Z141" s="185" t="s">
        <v>2210</v>
      </c>
      <c r="AA141" s="185" t="s">
        <v>2211</v>
      </c>
      <c r="AB141" s="185" t="s">
        <v>2212</v>
      </c>
      <c r="AC141" s="185" t="s">
        <v>1554</v>
      </c>
      <c r="AD141" s="185" t="s">
        <v>2213</v>
      </c>
      <c r="AE141" s="185" t="s">
        <v>2261</v>
      </c>
      <c r="AF141" s="363"/>
      <c r="AG141" s="33"/>
      <c r="AH141" s="33"/>
      <c r="AI141" s="33"/>
      <c r="AJ141" s="33"/>
      <c r="AK141" s="33"/>
      <c r="AL141" s="33"/>
      <c r="AM141" s="33"/>
      <c r="AN141" s="33"/>
      <c r="AO141" s="33"/>
      <c r="AP141" s="33"/>
      <c r="AQ141" s="33"/>
      <c r="AR141" s="33"/>
      <c r="AS141" s="33"/>
      <c r="AT141" s="33"/>
      <c r="AU141" s="33"/>
      <c r="AV141" s="33"/>
      <c r="AW141" s="33"/>
      <c r="AX141" s="33"/>
      <c r="AY141" s="33"/>
      <c r="AZ141" s="33"/>
      <c r="BA141" s="266" t="s">
        <v>3303</v>
      </c>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row>
    <row r="142" spans="1:101" s="369" customFormat="1" ht="150">
      <c r="A142" s="370">
        <v>136</v>
      </c>
      <c r="B142" s="266"/>
      <c r="C142" s="266"/>
      <c r="D142" s="266"/>
      <c r="E142" s="266" t="s">
        <v>0</v>
      </c>
      <c r="F142" s="371" t="s">
        <v>2269</v>
      </c>
      <c r="G142" s="185" t="s">
        <v>2270</v>
      </c>
      <c r="H142" s="185" t="s">
        <v>2271</v>
      </c>
      <c r="I142" s="185" t="s">
        <v>2272</v>
      </c>
      <c r="J142" s="185" t="s">
        <v>2273</v>
      </c>
      <c r="K142" s="185" t="s">
        <v>2202</v>
      </c>
      <c r="L142" s="185" t="s">
        <v>2203</v>
      </c>
      <c r="M142" s="185" t="s">
        <v>2204</v>
      </c>
      <c r="N142" s="392" t="s">
        <v>3488</v>
      </c>
      <c r="O142" s="185" t="s">
        <v>3489</v>
      </c>
      <c r="P142" s="185" t="s">
        <v>3490</v>
      </c>
      <c r="Q142" s="266" t="s">
        <v>49</v>
      </c>
      <c r="R142" s="185" t="s">
        <v>1481</v>
      </c>
      <c r="S142" s="185" t="s">
        <v>1552</v>
      </c>
      <c r="T142" s="185" t="s">
        <v>2274</v>
      </c>
      <c r="U142" s="185" t="s">
        <v>2206</v>
      </c>
      <c r="V142" s="185" t="s">
        <v>2275</v>
      </c>
      <c r="W142" s="185" t="s">
        <v>2276</v>
      </c>
      <c r="X142" s="185" t="s">
        <v>1553</v>
      </c>
      <c r="Y142" s="185" t="s">
        <v>2213</v>
      </c>
      <c r="Z142" s="185" t="s">
        <v>2277</v>
      </c>
      <c r="AA142" s="185" t="s">
        <v>2211</v>
      </c>
      <c r="AB142" s="185" t="s">
        <v>2212</v>
      </c>
      <c r="AC142" s="185" t="s">
        <v>1554</v>
      </c>
      <c r="AD142" s="185" t="s">
        <v>2213</v>
      </c>
      <c r="AE142" s="185" t="s">
        <v>2278</v>
      </c>
      <c r="AF142" s="363"/>
      <c r="AG142" s="33"/>
      <c r="AH142" s="33"/>
      <c r="AI142" s="33"/>
      <c r="AJ142" s="33"/>
      <c r="AK142" s="33"/>
      <c r="AL142" s="33"/>
      <c r="AM142" s="33"/>
      <c r="AN142" s="33"/>
      <c r="AO142" s="33"/>
      <c r="AP142" s="33"/>
      <c r="AQ142" s="33"/>
      <c r="AR142" s="33"/>
      <c r="AS142" s="33"/>
      <c r="AT142" s="33"/>
      <c r="AU142" s="33"/>
      <c r="AV142" s="33"/>
      <c r="AW142" s="33"/>
      <c r="AX142" s="33"/>
      <c r="AY142" s="33"/>
      <c r="AZ142" s="33"/>
      <c r="BA142" s="266" t="s">
        <v>3303</v>
      </c>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row>
    <row r="143" spans="1:101" s="369" customFormat="1" ht="150">
      <c r="A143" s="370">
        <v>137</v>
      </c>
      <c r="B143" s="266"/>
      <c r="C143" s="266"/>
      <c r="D143" s="266"/>
      <c r="E143" s="266" t="s">
        <v>0</v>
      </c>
      <c r="F143" s="371" t="s">
        <v>2279</v>
      </c>
      <c r="G143" s="372" t="s">
        <v>2280</v>
      </c>
      <c r="H143" s="185" t="s">
        <v>2281</v>
      </c>
      <c r="I143" s="185" t="s">
        <v>2282</v>
      </c>
      <c r="J143" s="185" t="s">
        <v>2283</v>
      </c>
      <c r="K143" s="185" t="s">
        <v>2202</v>
      </c>
      <c r="L143" s="185" t="s">
        <v>2203</v>
      </c>
      <c r="M143" s="185" t="s">
        <v>2204</v>
      </c>
      <c r="N143" s="392" t="s">
        <v>3488</v>
      </c>
      <c r="O143" s="185" t="s">
        <v>3489</v>
      </c>
      <c r="P143" s="185" t="s">
        <v>3490</v>
      </c>
      <c r="Q143" s="266" t="s">
        <v>49</v>
      </c>
      <c r="R143" s="185" t="s">
        <v>1481</v>
      </c>
      <c r="S143" s="185" t="s">
        <v>1552</v>
      </c>
      <c r="T143" s="185" t="s">
        <v>2284</v>
      </c>
      <c r="U143" s="185" t="s">
        <v>2206</v>
      </c>
      <c r="V143" s="185" t="s">
        <v>2275</v>
      </c>
      <c r="W143" s="185" t="s">
        <v>2285</v>
      </c>
      <c r="X143" s="185" t="s">
        <v>1553</v>
      </c>
      <c r="Y143" s="185" t="s">
        <v>2213</v>
      </c>
      <c r="Z143" s="185" t="s">
        <v>2277</v>
      </c>
      <c r="AA143" s="185" t="s">
        <v>2211</v>
      </c>
      <c r="AB143" s="185" t="s">
        <v>2212</v>
      </c>
      <c r="AC143" s="185" t="s">
        <v>1554</v>
      </c>
      <c r="AD143" s="185" t="s">
        <v>2213</v>
      </c>
      <c r="AE143" s="185" t="s">
        <v>2278</v>
      </c>
      <c r="AF143" s="363"/>
      <c r="AG143" s="33"/>
      <c r="AH143" s="33"/>
      <c r="AI143" s="33"/>
      <c r="AJ143" s="33"/>
      <c r="AK143" s="33"/>
      <c r="AL143" s="33"/>
      <c r="AM143" s="33"/>
      <c r="AN143" s="33"/>
      <c r="AO143" s="33"/>
      <c r="AP143" s="33"/>
      <c r="AQ143" s="33"/>
      <c r="AR143" s="33"/>
      <c r="AS143" s="33"/>
      <c r="AT143" s="33"/>
      <c r="AU143" s="33"/>
      <c r="AV143" s="33"/>
      <c r="AW143" s="33"/>
      <c r="AX143" s="33"/>
      <c r="AY143" s="33"/>
      <c r="AZ143" s="33"/>
      <c r="BA143" s="266" t="s">
        <v>3303</v>
      </c>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row>
    <row r="144" spans="1:101" s="369" customFormat="1" ht="255">
      <c r="A144" s="370">
        <v>138</v>
      </c>
      <c r="B144" s="266"/>
      <c r="C144" s="266"/>
      <c r="D144" s="266"/>
      <c r="E144" s="266" t="s">
        <v>0</v>
      </c>
      <c r="F144" s="371" t="s">
        <v>2286</v>
      </c>
      <c r="G144" s="372" t="s">
        <v>2287</v>
      </c>
      <c r="H144" s="185" t="s">
        <v>2288</v>
      </c>
      <c r="I144" s="185" t="s">
        <v>2289</v>
      </c>
      <c r="J144" s="185" t="s">
        <v>2290</v>
      </c>
      <c r="K144" s="185" t="s">
        <v>2291</v>
      </c>
      <c r="L144" s="185" t="s">
        <v>2292</v>
      </c>
      <c r="M144" s="185" t="s">
        <v>2293</v>
      </c>
      <c r="N144" s="392" t="s">
        <v>3358</v>
      </c>
      <c r="O144" s="185" t="s">
        <v>3359</v>
      </c>
      <c r="P144" s="185" t="s">
        <v>3360</v>
      </c>
      <c r="Q144" s="266" t="s">
        <v>49</v>
      </c>
      <c r="R144" s="185" t="s">
        <v>2294</v>
      </c>
      <c r="S144" s="185" t="s">
        <v>1552</v>
      </c>
      <c r="T144" s="185" t="s">
        <v>2295</v>
      </c>
      <c r="U144" s="185" t="s">
        <v>2206</v>
      </c>
      <c r="V144" s="185" t="s">
        <v>2296</v>
      </c>
      <c r="W144" s="185" t="s">
        <v>2297</v>
      </c>
      <c r="X144" s="185" t="s">
        <v>1553</v>
      </c>
      <c r="Y144" s="185" t="s">
        <v>2213</v>
      </c>
      <c r="Z144" s="185" t="s">
        <v>2298</v>
      </c>
      <c r="AA144" s="185" t="s">
        <v>2213</v>
      </c>
      <c r="AB144" s="185" t="s">
        <v>2212</v>
      </c>
      <c r="AC144" s="185" t="s">
        <v>1554</v>
      </c>
      <c r="AD144" s="185" t="s">
        <v>2213</v>
      </c>
      <c r="AE144" s="185"/>
      <c r="AF144" s="363"/>
      <c r="AG144" s="33"/>
      <c r="AH144" s="33"/>
      <c r="AI144" s="33"/>
      <c r="AJ144" s="33"/>
      <c r="AK144" s="33"/>
      <c r="AL144" s="33"/>
      <c r="AM144" s="33"/>
      <c r="AN144" s="33"/>
      <c r="AO144" s="33"/>
      <c r="AP144" s="33"/>
      <c r="AQ144" s="33"/>
      <c r="AR144" s="33"/>
      <c r="AS144" s="33"/>
      <c r="AT144" s="33"/>
      <c r="AU144" s="33"/>
      <c r="AV144" s="33"/>
      <c r="AW144" s="33"/>
      <c r="AX144" s="33"/>
      <c r="AY144" s="33"/>
      <c r="AZ144" s="33"/>
      <c r="BA144" s="266" t="s">
        <v>3303</v>
      </c>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row>
    <row r="145" spans="1:101" s="369" customFormat="1" ht="225">
      <c r="A145" s="370">
        <v>139</v>
      </c>
      <c r="B145" s="266"/>
      <c r="C145" s="266"/>
      <c r="D145" s="266"/>
      <c r="E145" s="266" t="s">
        <v>0</v>
      </c>
      <c r="F145" s="371" t="s">
        <v>2299</v>
      </c>
      <c r="G145" s="372" t="s">
        <v>2300</v>
      </c>
      <c r="H145" s="185" t="s">
        <v>2301</v>
      </c>
      <c r="I145" s="185" t="s">
        <v>2302</v>
      </c>
      <c r="J145" s="185" t="s">
        <v>2303</v>
      </c>
      <c r="K145" s="185" t="s">
        <v>2304</v>
      </c>
      <c r="L145" s="185" t="s">
        <v>2305</v>
      </c>
      <c r="M145" s="185" t="s">
        <v>2306</v>
      </c>
      <c r="N145" s="392" t="s">
        <v>3358</v>
      </c>
      <c r="O145" s="185" t="s">
        <v>3359</v>
      </c>
      <c r="P145" s="185" t="s">
        <v>3360</v>
      </c>
      <c r="Q145" s="266" t="s">
        <v>1480</v>
      </c>
      <c r="R145" s="185" t="s">
        <v>2294</v>
      </c>
      <c r="S145" s="185" t="s">
        <v>1552</v>
      </c>
      <c r="T145" s="185" t="s">
        <v>2307</v>
      </c>
      <c r="U145" s="185" t="s">
        <v>2206</v>
      </c>
      <c r="V145" s="185" t="s">
        <v>2296</v>
      </c>
      <c r="W145" s="185" t="s">
        <v>2297</v>
      </c>
      <c r="X145" s="185" t="s">
        <v>1553</v>
      </c>
      <c r="Y145" s="185" t="s">
        <v>2213</v>
      </c>
      <c r="Z145" s="185" t="s">
        <v>2210</v>
      </c>
      <c r="AA145" s="185" t="s">
        <v>2213</v>
      </c>
      <c r="AB145" s="185" t="s">
        <v>2212</v>
      </c>
      <c r="AC145" s="185" t="s">
        <v>1554</v>
      </c>
      <c r="AD145" s="185" t="s">
        <v>2213</v>
      </c>
      <c r="AE145" s="185"/>
      <c r="AF145" s="363"/>
      <c r="AG145" s="33"/>
      <c r="AH145" s="33"/>
      <c r="AI145" s="33"/>
      <c r="AJ145" s="33"/>
      <c r="AK145" s="33"/>
      <c r="AL145" s="33"/>
      <c r="AM145" s="33"/>
      <c r="AN145" s="33"/>
      <c r="AO145" s="33"/>
      <c r="AP145" s="33"/>
      <c r="AQ145" s="33"/>
      <c r="AR145" s="33"/>
      <c r="AS145" s="33"/>
      <c r="AT145" s="33"/>
      <c r="AU145" s="33"/>
      <c r="AV145" s="33"/>
      <c r="AW145" s="33"/>
      <c r="AX145" s="33"/>
      <c r="AY145" s="33"/>
      <c r="AZ145" s="33"/>
      <c r="BA145" s="266" t="s">
        <v>3303</v>
      </c>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row>
    <row r="146" spans="1:101" s="369" customFormat="1" ht="195">
      <c r="A146" s="370">
        <v>140</v>
      </c>
      <c r="B146" s="266"/>
      <c r="C146" s="266"/>
      <c r="D146" s="266"/>
      <c r="E146" s="266" t="s">
        <v>0</v>
      </c>
      <c r="F146" s="371" t="s">
        <v>2308</v>
      </c>
      <c r="G146" s="372" t="s">
        <v>2309</v>
      </c>
      <c r="H146" s="185" t="s">
        <v>2310</v>
      </c>
      <c r="I146" s="185" t="s">
        <v>2311</v>
      </c>
      <c r="J146" s="185" t="s">
        <v>2312</v>
      </c>
      <c r="K146" s="185" t="s">
        <v>2313</v>
      </c>
      <c r="L146" s="185" t="s">
        <v>2314</v>
      </c>
      <c r="M146" s="185" t="s">
        <v>2315</v>
      </c>
      <c r="N146" s="392" t="s">
        <v>3361</v>
      </c>
      <c r="O146" s="185" t="s">
        <v>3362</v>
      </c>
      <c r="P146" s="185" t="s">
        <v>3363</v>
      </c>
      <c r="Q146" s="266" t="s">
        <v>1551</v>
      </c>
      <c r="R146" s="185" t="s">
        <v>2294</v>
      </c>
      <c r="S146" s="185" t="s">
        <v>1552</v>
      </c>
      <c r="T146" s="185" t="s">
        <v>2316</v>
      </c>
      <c r="U146" s="185" t="s">
        <v>2206</v>
      </c>
      <c r="V146" s="185" t="s">
        <v>2296</v>
      </c>
      <c r="W146" s="185" t="s">
        <v>2297</v>
      </c>
      <c r="X146" s="185" t="s">
        <v>1553</v>
      </c>
      <c r="Y146" s="185" t="s">
        <v>2213</v>
      </c>
      <c r="Z146" s="185" t="s">
        <v>2229</v>
      </c>
      <c r="AA146" s="185" t="s">
        <v>2213</v>
      </c>
      <c r="AB146" s="185" t="s">
        <v>2212</v>
      </c>
      <c r="AC146" s="185" t="s">
        <v>1554</v>
      </c>
      <c r="AD146" s="185" t="s">
        <v>2213</v>
      </c>
      <c r="AE146" s="185"/>
      <c r="AF146" s="363"/>
      <c r="AG146" s="33"/>
      <c r="AH146" s="33"/>
      <c r="AI146" s="33"/>
      <c r="AJ146" s="33"/>
      <c r="AK146" s="33"/>
      <c r="AL146" s="33"/>
      <c r="AM146" s="33"/>
      <c r="AN146" s="33"/>
      <c r="AO146" s="33"/>
      <c r="AP146" s="33"/>
      <c r="AQ146" s="33"/>
      <c r="AR146" s="33"/>
      <c r="AS146" s="33"/>
      <c r="AT146" s="33"/>
      <c r="AU146" s="33"/>
      <c r="AV146" s="33"/>
      <c r="AW146" s="33"/>
      <c r="AX146" s="33"/>
      <c r="AY146" s="33"/>
      <c r="AZ146" s="33"/>
      <c r="BA146" s="266" t="s">
        <v>3303</v>
      </c>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row>
    <row r="147" spans="1:101" s="369" customFormat="1" ht="165">
      <c r="A147" s="370">
        <v>141</v>
      </c>
      <c r="B147" s="266"/>
      <c r="C147" s="266"/>
      <c r="D147" s="266"/>
      <c r="E147" s="266" t="s">
        <v>0</v>
      </c>
      <c r="F147" s="371" t="s">
        <v>2317</v>
      </c>
      <c r="G147" s="372" t="s">
        <v>2318</v>
      </c>
      <c r="H147" s="185" t="s">
        <v>2319</v>
      </c>
      <c r="I147" s="185" t="s">
        <v>2320</v>
      </c>
      <c r="J147" s="185" t="s">
        <v>2321</v>
      </c>
      <c r="K147" s="185" t="s">
        <v>2322</v>
      </c>
      <c r="L147" s="185" t="s">
        <v>2323</v>
      </c>
      <c r="M147" s="185" t="s">
        <v>2324</v>
      </c>
      <c r="N147" s="392" t="s">
        <v>3364</v>
      </c>
      <c r="O147" s="185" t="s">
        <v>3365</v>
      </c>
      <c r="P147" s="185" t="s">
        <v>3366</v>
      </c>
      <c r="Q147" s="266" t="s">
        <v>1556</v>
      </c>
      <c r="R147" s="185" t="s">
        <v>2294</v>
      </c>
      <c r="S147" s="185" t="s">
        <v>1552</v>
      </c>
      <c r="T147" s="185" t="s">
        <v>2325</v>
      </c>
      <c r="U147" s="185" t="s">
        <v>2206</v>
      </c>
      <c r="V147" s="185" t="s">
        <v>2296</v>
      </c>
      <c r="W147" s="185" t="s">
        <v>2297</v>
      </c>
      <c r="X147" s="185" t="s">
        <v>1553</v>
      </c>
      <c r="Y147" s="185" t="s">
        <v>2213</v>
      </c>
      <c r="Z147" s="185" t="s">
        <v>2326</v>
      </c>
      <c r="AA147" s="185" t="s">
        <v>2213</v>
      </c>
      <c r="AB147" s="185" t="s">
        <v>2212</v>
      </c>
      <c r="AC147" s="185" t="s">
        <v>1554</v>
      </c>
      <c r="AD147" s="185" t="s">
        <v>2213</v>
      </c>
      <c r="AE147" s="185"/>
      <c r="AF147" s="363"/>
      <c r="AG147" s="33"/>
      <c r="AH147" s="33"/>
      <c r="AI147" s="33"/>
      <c r="AJ147" s="33"/>
      <c r="AK147" s="33"/>
      <c r="AL147" s="33"/>
      <c r="AM147" s="33"/>
      <c r="AN147" s="33"/>
      <c r="AO147" s="33"/>
      <c r="AP147" s="33"/>
      <c r="AQ147" s="33"/>
      <c r="AR147" s="33"/>
      <c r="AS147" s="33"/>
      <c r="AT147" s="33"/>
      <c r="AU147" s="33"/>
      <c r="AV147" s="33"/>
      <c r="AW147" s="33"/>
      <c r="AX147" s="33"/>
      <c r="AY147" s="33"/>
      <c r="AZ147" s="33"/>
      <c r="BA147" s="266" t="s">
        <v>3303</v>
      </c>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row>
    <row r="148" spans="1:101" s="369" customFormat="1" ht="180">
      <c r="A148" s="370">
        <v>142</v>
      </c>
      <c r="B148" s="266"/>
      <c r="C148" s="266"/>
      <c r="D148" s="266"/>
      <c r="E148" s="266" t="s">
        <v>0</v>
      </c>
      <c r="F148" s="371" t="s">
        <v>2327</v>
      </c>
      <c r="G148" s="372" t="s">
        <v>2328</v>
      </c>
      <c r="H148" s="185" t="s">
        <v>2329</v>
      </c>
      <c r="I148" s="185" t="s">
        <v>2330</v>
      </c>
      <c r="J148" s="185" t="s">
        <v>2331</v>
      </c>
      <c r="K148" s="185" t="s">
        <v>2332</v>
      </c>
      <c r="L148" s="185" t="s">
        <v>2333</v>
      </c>
      <c r="M148" s="185" t="s">
        <v>2334</v>
      </c>
      <c r="N148" s="185" t="s">
        <v>3367</v>
      </c>
      <c r="O148" s="185" t="s">
        <v>3368</v>
      </c>
      <c r="P148" s="185" t="s">
        <v>3491</v>
      </c>
      <c r="Q148" s="266" t="s">
        <v>1480</v>
      </c>
      <c r="R148" s="185" t="s">
        <v>2294</v>
      </c>
      <c r="S148" s="185" t="s">
        <v>1552</v>
      </c>
      <c r="T148" s="185" t="s">
        <v>2335</v>
      </c>
      <c r="U148" s="185" t="s">
        <v>2336</v>
      </c>
      <c r="V148" s="185" t="s">
        <v>2337</v>
      </c>
      <c r="W148" s="185" t="s">
        <v>2338</v>
      </c>
      <c r="X148" s="185" t="s">
        <v>1553</v>
      </c>
      <c r="Y148" s="185" t="s">
        <v>2213</v>
      </c>
      <c r="Z148" s="185" t="s">
        <v>2339</v>
      </c>
      <c r="AA148" s="185" t="s">
        <v>2213</v>
      </c>
      <c r="AB148" s="185" t="s">
        <v>2212</v>
      </c>
      <c r="AC148" s="185" t="s">
        <v>1554</v>
      </c>
      <c r="AD148" s="185" t="s">
        <v>2213</v>
      </c>
      <c r="AE148" s="185"/>
      <c r="AF148" s="363"/>
      <c r="AG148" s="33"/>
      <c r="AH148" s="33"/>
      <c r="AI148" s="33"/>
      <c r="AJ148" s="33"/>
      <c r="AK148" s="33"/>
      <c r="AL148" s="33"/>
      <c r="AM148" s="33"/>
      <c r="AN148" s="33"/>
      <c r="AO148" s="33"/>
      <c r="AP148" s="33"/>
      <c r="AQ148" s="33"/>
      <c r="AR148" s="33"/>
      <c r="AS148" s="33"/>
      <c r="AT148" s="33"/>
      <c r="AU148" s="33"/>
      <c r="AV148" s="33"/>
      <c r="AW148" s="33"/>
      <c r="AX148" s="33"/>
      <c r="AY148" s="33"/>
      <c r="AZ148" s="33"/>
      <c r="BA148" s="266" t="s">
        <v>3303</v>
      </c>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row>
    <row r="149" spans="1:101" s="369" customFormat="1" ht="165">
      <c r="A149" s="370">
        <v>143</v>
      </c>
      <c r="B149" s="266"/>
      <c r="C149" s="266"/>
      <c r="D149" s="266"/>
      <c r="E149" s="266" t="s">
        <v>0</v>
      </c>
      <c r="F149" s="371" t="s">
        <v>2340</v>
      </c>
      <c r="G149" s="372" t="s">
        <v>2341</v>
      </c>
      <c r="H149" s="185" t="s">
        <v>2342</v>
      </c>
      <c r="I149" s="185" t="s">
        <v>2343</v>
      </c>
      <c r="J149" s="185" t="s">
        <v>2344</v>
      </c>
      <c r="K149" s="185" t="s">
        <v>2345</v>
      </c>
      <c r="L149" s="185" t="s">
        <v>2346</v>
      </c>
      <c r="M149" s="185" t="s">
        <v>2347</v>
      </c>
      <c r="N149" s="185" t="s">
        <v>3492</v>
      </c>
      <c r="O149" s="185" t="s">
        <v>3752</v>
      </c>
      <c r="P149" s="185" t="s">
        <v>3753</v>
      </c>
      <c r="Q149" s="266" t="s">
        <v>1480</v>
      </c>
      <c r="R149" s="185" t="s">
        <v>2294</v>
      </c>
      <c r="S149" s="185" t="s">
        <v>1552</v>
      </c>
      <c r="T149" s="185" t="s">
        <v>2348</v>
      </c>
      <c r="U149" s="185" t="s">
        <v>2349</v>
      </c>
      <c r="V149" s="185" t="s">
        <v>2337</v>
      </c>
      <c r="W149" s="185" t="s">
        <v>2350</v>
      </c>
      <c r="X149" s="185" t="s">
        <v>1553</v>
      </c>
      <c r="Y149" s="185" t="s">
        <v>2213</v>
      </c>
      <c r="Z149" s="185" t="s">
        <v>2339</v>
      </c>
      <c r="AA149" s="185" t="s">
        <v>2213</v>
      </c>
      <c r="AB149" s="185" t="s">
        <v>2212</v>
      </c>
      <c r="AC149" s="185" t="s">
        <v>1554</v>
      </c>
      <c r="AD149" s="185" t="s">
        <v>2213</v>
      </c>
      <c r="AE149" s="185"/>
      <c r="AF149" s="363"/>
      <c r="AG149" s="33"/>
      <c r="AH149" s="33"/>
      <c r="AI149" s="33"/>
      <c r="AJ149" s="33"/>
      <c r="AK149" s="33"/>
      <c r="AL149" s="33"/>
      <c r="AM149" s="33"/>
      <c r="AN149" s="33"/>
      <c r="AO149" s="33"/>
      <c r="AP149" s="33"/>
      <c r="AQ149" s="33"/>
      <c r="AR149" s="33"/>
      <c r="AS149" s="33"/>
      <c r="AT149" s="33"/>
      <c r="AU149" s="33"/>
      <c r="AV149" s="33"/>
      <c r="AW149" s="33"/>
      <c r="AX149" s="33"/>
      <c r="AY149" s="33"/>
      <c r="AZ149" s="33"/>
      <c r="BA149" s="266" t="s">
        <v>3303</v>
      </c>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row>
    <row r="150" spans="1:101" s="369" customFormat="1" ht="150">
      <c r="A150" s="370">
        <v>144</v>
      </c>
      <c r="B150" s="266"/>
      <c r="C150" s="266"/>
      <c r="D150" s="266"/>
      <c r="E150" s="266" t="s">
        <v>0</v>
      </c>
      <c r="F150" s="371" t="s">
        <v>2351</v>
      </c>
      <c r="G150" s="372" t="s">
        <v>2352</v>
      </c>
      <c r="H150" s="185" t="s">
        <v>2353</v>
      </c>
      <c r="I150" s="185" t="s">
        <v>2354</v>
      </c>
      <c r="J150" s="185" t="s">
        <v>2355</v>
      </c>
      <c r="K150" s="185" t="s">
        <v>2345</v>
      </c>
      <c r="L150" s="185" t="s">
        <v>2346</v>
      </c>
      <c r="M150" s="185" t="s">
        <v>2347</v>
      </c>
      <c r="N150" s="185" t="s">
        <v>3493</v>
      </c>
      <c r="O150" s="185" t="s">
        <v>3754</v>
      </c>
      <c r="P150" s="185" t="s">
        <v>3755</v>
      </c>
      <c r="Q150" s="266" t="s">
        <v>1480</v>
      </c>
      <c r="R150" s="185" t="s">
        <v>2294</v>
      </c>
      <c r="S150" s="185" t="s">
        <v>1552</v>
      </c>
      <c r="T150" s="185" t="s">
        <v>2356</v>
      </c>
      <c r="U150" s="185" t="s">
        <v>2349</v>
      </c>
      <c r="V150" s="185" t="s">
        <v>2337</v>
      </c>
      <c r="W150" s="185" t="s">
        <v>2338</v>
      </c>
      <c r="X150" s="185" t="s">
        <v>1553</v>
      </c>
      <c r="Y150" s="185" t="s">
        <v>2213</v>
      </c>
      <c r="Z150" s="185" t="s">
        <v>2339</v>
      </c>
      <c r="AA150" s="185" t="s">
        <v>2213</v>
      </c>
      <c r="AB150" s="185" t="s">
        <v>2212</v>
      </c>
      <c r="AC150" s="185" t="s">
        <v>1554</v>
      </c>
      <c r="AD150" s="185" t="s">
        <v>2213</v>
      </c>
      <c r="AE150" s="185"/>
      <c r="AF150" s="363"/>
      <c r="AG150" s="33"/>
      <c r="AH150" s="33"/>
      <c r="AI150" s="33"/>
      <c r="AJ150" s="33"/>
      <c r="AK150" s="33"/>
      <c r="AL150" s="33"/>
      <c r="AM150" s="33"/>
      <c r="AN150" s="33"/>
      <c r="AO150" s="33"/>
      <c r="AP150" s="33"/>
      <c r="AQ150" s="33"/>
      <c r="AR150" s="33"/>
      <c r="AS150" s="33"/>
      <c r="AT150" s="33"/>
      <c r="AU150" s="33"/>
      <c r="AV150" s="33"/>
      <c r="AW150" s="33"/>
      <c r="AX150" s="33"/>
      <c r="AY150" s="33"/>
      <c r="AZ150" s="33"/>
      <c r="BA150" s="266" t="s">
        <v>3303</v>
      </c>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row>
    <row r="151" spans="1:101" s="369" customFormat="1" ht="180">
      <c r="A151" s="370">
        <v>145</v>
      </c>
      <c r="B151" s="266"/>
      <c r="C151" s="266"/>
      <c r="D151" s="266"/>
      <c r="E151" s="266" t="s">
        <v>0</v>
      </c>
      <c r="F151" s="371" t="s">
        <v>2357</v>
      </c>
      <c r="G151" s="372" t="s">
        <v>2358</v>
      </c>
      <c r="H151" s="185" t="s">
        <v>2359</v>
      </c>
      <c r="I151" s="185" t="s">
        <v>2360</v>
      </c>
      <c r="J151" s="185" t="s">
        <v>2361</v>
      </c>
      <c r="K151" s="185" t="s">
        <v>2362</v>
      </c>
      <c r="L151" s="185" t="s">
        <v>2363</v>
      </c>
      <c r="M151" s="185" t="s">
        <v>2364</v>
      </c>
      <c r="N151" s="185" t="s">
        <v>3494</v>
      </c>
      <c r="O151" s="185" t="s">
        <v>3495</v>
      </c>
      <c r="P151" s="185" t="s">
        <v>3496</v>
      </c>
      <c r="Q151" s="266" t="s">
        <v>1551</v>
      </c>
      <c r="R151" s="185" t="s">
        <v>2365</v>
      </c>
      <c r="S151" s="185" t="s">
        <v>1552</v>
      </c>
      <c r="T151" s="185" t="s">
        <v>2366</v>
      </c>
      <c r="U151" s="185" t="s">
        <v>2367</v>
      </c>
      <c r="V151" s="185" t="s">
        <v>2296</v>
      </c>
      <c r="W151" s="185" t="s">
        <v>2368</v>
      </c>
      <c r="X151" s="185" t="s">
        <v>1553</v>
      </c>
      <c r="Y151" s="185" t="s">
        <v>2213</v>
      </c>
      <c r="Z151" s="185" t="s">
        <v>2369</v>
      </c>
      <c r="AA151" s="185" t="s">
        <v>2213</v>
      </c>
      <c r="AB151" s="185" t="s">
        <v>2212</v>
      </c>
      <c r="AC151" s="185" t="s">
        <v>1554</v>
      </c>
      <c r="AD151" s="185" t="s">
        <v>2213</v>
      </c>
      <c r="AE151" s="185"/>
      <c r="AF151" s="363"/>
      <c r="AG151" s="33"/>
      <c r="AH151" s="33"/>
      <c r="AI151" s="33"/>
      <c r="AJ151" s="33"/>
      <c r="AK151" s="33"/>
      <c r="AL151" s="33"/>
      <c r="AM151" s="33"/>
      <c r="AN151" s="33"/>
      <c r="AO151" s="33"/>
      <c r="AP151" s="33"/>
      <c r="AQ151" s="33"/>
      <c r="AR151" s="33"/>
      <c r="AS151" s="33"/>
      <c r="AT151" s="33"/>
      <c r="AU151" s="33"/>
      <c r="AV151" s="33"/>
      <c r="AW151" s="33"/>
      <c r="AX151" s="33"/>
      <c r="AY151" s="33"/>
      <c r="AZ151" s="33"/>
      <c r="BA151" s="266" t="s">
        <v>3303</v>
      </c>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row>
    <row r="152" spans="1:101" s="369" customFormat="1" ht="180">
      <c r="A152" s="370">
        <v>146</v>
      </c>
      <c r="B152" s="266"/>
      <c r="C152" s="266"/>
      <c r="D152" s="266"/>
      <c r="E152" s="266" t="s">
        <v>0</v>
      </c>
      <c r="F152" s="371" t="s">
        <v>2370</v>
      </c>
      <c r="G152" s="372" t="s">
        <v>2371</v>
      </c>
      <c r="H152" s="185" t="s">
        <v>2372</v>
      </c>
      <c r="I152" s="185" t="s">
        <v>2373</v>
      </c>
      <c r="J152" s="185" t="s">
        <v>2374</v>
      </c>
      <c r="K152" s="185" t="s">
        <v>2375</v>
      </c>
      <c r="L152" s="185" t="s">
        <v>2376</v>
      </c>
      <c r="M152" s="185" t="s">
        <v>2377</v>
      </c>
      <c r="N152" s="185" t="s">
        <v>3497</v>
      </c>
      <c r="O152" s="185" t="s">
        <v>3498</v>
      </c>
      <c r="P152" s="185" t="s">
        <v>3499</v>
      </c>
      <c r="Q152" s="266" t="s">
        <v>1551</v>
      </c>
      <c r="R152" s="185" t="s">
        <v>2365</v>
      </c>
      <c r="S152" s="185" t="s">
        <v>1552</v>
      </c>
      <c r="T152" s="185" t="s">
        <v>2378</v>
      </c>
      <c r="U152" s="185" t="s">
        <v>2367</v>
      </c>
      <c r="V152" s="185" t="s">
        <v>2296</v>
      </c>
      <c r="W152" s="185" t="s">
        <v>2379</v>
      </c>
      <c r="X152" s="185" t="s">
        <v>1553</v>
      </c>
      <c r="Y152" s="185" t="s">
        <v>2213</v>
      </c>
      <c r="Z152" s="185" t="s">
        <v>2369</v>
      </c>
      <c r="AA152" s="185" t="s">
        <v>2213</v>
      </c>
      <c r="AB152" s="185" t="s">
        <v>2212</v>
      </c>
      <c r="AC152" s="185" t="s">
        <v>1554</v>
      </c>
      <c r="AD152" s="185" t="s">
        <v>2213</v>
      </c>
      <c r="AE152" s="185"/>
      <c r="AF152" s="363"/>
      <c r="AG152" s="33"/>
      <c r="AH152" s="33"/>
      <c r="AI152" s="33"/>
      <c r="AJ152" s="33"/>
      <c r="AK152" s="33"/>
      <c r="AL152" s="33"/>
      <c r="AM152" s="33"/>
      <c r="AN152" s="33"/>
      <c r="AO152" s="33"/>
      <c r="AP152" s="33"/>
      <c r="AQ152" s="33"/>
      <c r="AR152" s="33"/>
      <c r="AS152" s="33"/>
      <c r="AT152" s="33"/>
      <c r="AU152" s="33"/>
      <c r="AV152" s="33"/>
      <c r="AW152" s="33"/>
      <c r="AX152" s="33"/>
      <c r="AY152" s="33"/>
      <c r="AZ152" s="33"/>
      <c r="BA152" s="266" t="s">
        <v>3303</v>
      </c>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row>
    <row r="153" spans="1:101" s="369" customFormat="1" ht="180">
      <c r="A153" s="370">
        <v>147</v>
      </c>
      <c r="B153" s="266"/>
      <c r="C153" s="266"/>
      <c r="D153" s="266"/>
      <c r="E153" s="266" t="s">
        <v>0</v>
      </c>
      <c r="F153" s="371" t="s">
        <v>2380</v>
      </c>
      <c r="G153" s="372" t="s">
        <v>2381</v>
      </c>
      <c r="H153" s="185" t="s">
        <v>2382</v>
      </c>
      <c r="I153" s="185" t="s">
        <v>2383</v>
      </c>
      <c r="J153" s="185" t="s">
        <v>2384</v>
      </c>
      <c r="K153" s="185" t="s">
        <v>2385</v>
      </c>
      <c r="L153" s="185" t="s">
        <v>2386</v>
      </c>
      <c r="M153" s="185" t="s">
        <v>2387</v>
      </c>
      <c r="N153" s="185" t="s">
        <v>3500</v>
      </c>
      <c r="O153" s="185" t="s">
        <v>3756</v>
      </c>
      <c r="P153" s="185" t="s">
        <v>3501</v>
      </c>
      <c r="Q153" s="266" t="s">
        <v>1551</v>
      </c>
      <c r="R153" s="185" t="s">
        <v>2365</v>
      </c>
      <c r="S153" s="185" t="s">
        <v>1552</v>
      </c>
      <c r="T153" s="185" t="s">
        <v>2388</v>
      </c>
      <c r="U153" s="185" t="s">
        <v>2367</v>
      </c>
      <c r="V153" s="185" t="s">
        <v>2296</v>
      </c>
      <c r="W153" s="185" t="s">
        <v>2389</v>
      </c>
      <c r="X153" s="185" t="s">
        <v>1553</v>
      </c>
      <c r="Y153" s="185" t="s">
        <v>2213</v>
      </c>
      <c r="Z153" s="185" t="s">
        <v>2369</v>
      </c>
      <c r="AA153" s="185" t="s">
        <v>2213</v>
      </c>
      <c r="AB153" s="185" t="s">
        <v>2212</v>
      </c>
      <c r="AC153" s="185" t="s">
        <v>1554</v>
      </c>
      <c r="AD153" s="185" t="s">
        <v>2213</v>
      </c>
      <c r="AE153" s="185"/>
      <c r="AF153" s="363"/>
      <c r="AG153" s="33"/>
      <c r="AH153" s="33"/>
      <c r="AI153" s="33"/>
      <c r="AJ153" s="33"/>
      <c r="AK153" s="33"/>
      <c r="AL153" s="33"/>
      <c r="AM153" s="33"/>
      <c r="AN153" s="33"/>
      <c r="AO153" s="33"/>
      <c r="AP153" s="33"/>
      <c r="AQ153" s="33"/>
      <c r="AR153" s="33"/>
      <c r="AS153" s="33"/>
      <c r="AT153" s="33"/>
      <c r="AU153" s="33"/>
      <c r="AV153" s="33"/>
      <c r="AW153" s="33"/>
      <c r="AX153" s="33"/>
      <c r="AY153" s="33"/>
      <c r="AZ153" s="33"/>
      <c r="BA153" s="266" t="s">
        <v>3303</v>
      </c>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row>
    <row r="154" spans="1:101" s="369" customFormat="1" ht="180">
      <c r="A154" s="370">
        <v>148</v>
      </c>
      <c r="B154" s="266"/>
      <c r="C154" s="266"/>
      <c r="D154" s="266"/>
      <c r="E154" s="266" t="s">
        <v>0</v>
      </c>
      <c r="F154" s="371" t="s">
        <v>2390</v>
      </c>
      <c r="G154" s="372" t="s">
        <v>2391</v>
      </c>
      <c r="H154" s="185" t="s">
        <v>2392</v>
      </c>
      <c r="I154" s="185" t="s">
        <v>2393</v>
      </c>
      <c r="J154" s="185" t="s">
        <v>2394</v>
      </c>
      <c r="K154" s="185" t="s">
        <v>2395</v>
      </c>
      <c r="L154" s="185" t="s">
        <v>2396</v>
      </c>
      <c r="M154" s="185" t="s">
        <v>2397</v>
      </c>
      <c r="N154" s="185" t="s">
        <v>3494</v>
      </c>
      <c r="O154" s="185" t="s">
        <v>3495</v>
      </c>
      <c r="P154" s="185" t="s">
        <v>3496</v>
      </c>
      <c r="Q154" s="266" t="s">
        <v>1551</v>
      </c>
      <c r="R154" s="185" t="s">
        <v>2365</v>
      </c>
      <c r="S154" s="185" t="s">
        <v>1552</v>
      </c>
      <c r="T154" s="185" t="s">
        <v>2398</v>
      </c>
      <c r="U154" s="185" t="s">
        <v>2367</v>
      </c>
      <c r="V154" s="185" t="s">
        <v>2296</v>
      </c>
      <c r="W154" s="185" t="s">
        <v>2399</v>
      </c>
      <c r="X154" s="185" t="s">
        <v>1553</v>
      </c>
      <c r="Y154" s="185" t="s">
        <v>2213</v>
      </c>
      <c r="Z154" s="185" t="s">
        <v>2369</v>
      </c>
      <c r="AA154" s="185" t="s">
        <v>2213</v>
      </c>
      <c r="AB154" s="185" t="s">
        <v>2212</v>
      </c>
      <c r="AC154" s="185" t="s">
        <v>1554</v>
      </c>
      <c r="AD154" s="185" t="s">
        <v>2213</v>
      </c>
      <c r="AE154" s="185"/>
      <c r="AF154" s="363"/>
      <c r="AG154" s="33"/>
      <c r="AH154" s="33"/>
      <c r="AI154" s="33"/>
      <c r="AJ154" s="33"/>
      <c r="AK154" s="33"/>
      <c r="AL154" s="33"/>
      <c r="AM154" s="33"/>
      <c r="AN154" s="33"/>
      <c r="AO154" s="33"/>
      <c r="AP154" s="33"/>
      <c r="AQ154" s="33"/>
      <c r="AR154" s="33"/>
      <c r="AS154" s="33"/>
      <c r="AT154" s="33"/>
      <c r="AU154" s="33"/>
      <c r="AV154" s="33"/>
      <c r="AW154" s="33"/>
      <c r="AX154" s="33"/>
      <c r="AY154" s="33"/>
      <c r="AZ154" s="33"/>
      <c r="BA154" s="266" t="s">
        <v>3303</v>
      </c>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row>
    <row r="155" spans="1:101" s="369" customFormat="1" ht="180">
      <c r="A155" s="370">
        <v>149</v>
      </c>
      <c r="B155" s="266"/>
      <c r="C155" s="266"/>
      <c r="D155" s="266"/>
      <c r="E155" s="266" t="s">
        <v>0</v>
      </c>
      <c r="F155" s="371" t="s">
        <v>2400</v>
      </c>
      <c r="G155" s="372" t="s">
        <v>2401</v>
      </c>
      <c r="H155" s="185" t="s">
        <v>2402</v>
      </c>
      <c r="I155" s="185" t="s">
        <v>2403</v>
      </c>
      <c r="J155" s="185" t="s">
        <v>2404</v>
      </c>
      <c r="K155" s="185" t="s">
        <v>2362</v>
      </c>
      <c r="L155" s="185" t="s">
        <v>2363</v>
      </c>
      <c r="M155" s="185" t="s">
        <v>2364</v>
      </c>
      <c r="N155" s="185" t="s">
        <v>3494</v>
      </c>
      <c r="O155" s="185" t="s">
        <v>3495</v>
      </c>
      <c r="P155" s="185" t="s">
        <v>3496</v>
      </c>
      <c r="Q155" s="266" t="s">
        <v>1551</v>
      </c>
      <c r="R155" s="185" t="s">
        <v>2365</v>
      </c>
      <c r="S155" s="185" t="s">
        <v>1552</v>
      </c>
      <c r="T155" s="185" t="s">
        <v>2405</v>
      </c>
      <c r="U155" s="185" t="s">
        <v>2367</v>
      </c>
      <c r="V155" s="185" t="s">
        <v>2296</v>
      </c>
      <c r="W155" s="185" t="s">
        <v>2406</v>
      </c>
      <c r="X155" s="185" t="s">
        <v>1553</v>
      </c>
      <c r="Y155" s="185" t="s">
        <v>2213</v>
      </c>
      <c r="Z155" s="185" t="s">
        <v>2369</v>
      </c>
      <c r="AA155" s="185" t="s">
        <v>2213</v>
      </c>
      <c r="AB155" s="185" t="s">
        <v>2212</v>
      </c>
      <c r="AC155" s="185" t="s">
        <v>1554</v>
      </c>
      <c r="AD155" s="185" t="s">
        <v>2213</v>
      </c>
      <c r="AE155" s="185"/>
      <c r="AF155" s="363"/>
      <c r="AG155" s="33"/>
      <c r="AH155" s="33"/>
      <c r="AI155" s="33"/>
      <c r="AJ155" s="33"/>
      <c r="AK155" s="33"/>
      <c r="AL155" s="33"/>
      <c r="AM155" s="33"/>
      <c r="AN155" s="33"/>
      <c r="AO155" s="33"/>
      <c r="AP155" s="33"/>
      <c r="AQ155" s="33"/>
      <c r="AR155" s="33"/>
      <c r="AS155" s="33"/>
      <c r="AT155" s="33"/>
      <c r="AU155" s="33"/>
      <c r="AV155" s="33"/>
      <c r="AW155" s="33"/>
      <c r="AX155" s="33"/>
      <c r="AY155" s="33"/>
      <c r="AZ155" s="33"/>
      <c r="BA155" s="266" t="s">
        <v>3303</v>
      </c>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row>
    <row r="156" spans="1:101" s="369" customFormat="1" ht="180">
      <c r="A156" s="370">
        <v>150</v>
      </c>
      <c r="B156" s="266"/>
      <c r="C156" s="266"/>
      <c r="D156" s="266"/>
      <c r="E156" s="266" t="s">
        <v>0</v>
      </c>
      <c r="F156" s="371" t="s">
        <v>2407</v>
      </c>
      <c r="G156" s="372" t="s">
        <v>2408</v>
      </c>
      <c r="H156" s="185" t="s">
        <v>2409</v>
      </c>
      <c r="I156" s="185" t="s">
        <v>2410</v>
      </c>
      <c r="J156" s="185" t="s">
        <v>2411</v>
      </c>
      <c r="K156" s="185" t="s">
        <v>2395</v>
      </c>
      <c r="L156" s="185" t="s">
        <v>2396</v>
      </c>
      <c r="M156" s="185" t="s">
        <v>2397</v>
      </c>
      <c r="N156" s="185" t="s">
        <v>3369</v>
      </c>
      <c r="O156" s="185" t="s">
        <v>3502</v>
      </c>
      <c r="P156" s="185" t="s">
        <v>3501</v>
      </c>
      <c r="Q156" s="266" t="s">
        <v>1551</v>
      </c>
      <c r="R156" s="185" t="s">
        <v>2365</v>
      </c>
      <c r="S156" s="185" t="s">
        <v>1552</v>
      </c>
      <c r="T156" s="185" t="s">
        <v>2412</v>
      </c>
      <c r="U156" s="185" t="s">
        <v>2367</v>
      </c>
      <c r="V156" s="185" t="s">
        <v>2296</v>
      </c>
      <c r="W156" s="185" t="s">
        <v>2413</v>
      </c>
      <c r="X156" s="185" t="s">
        <v>1553</v>
      </c>
      <c r="Y156" s="185" t="s">
        <v>2213</v>
      </c>
      <c r="Z156" s="185" t="s">
        <v>2369</v>
      </c>
      <c r="AA156" s="185" t="s">
        <v>2213</v>
      </c>
      <c r="AB156" s="185" t="s">
        <v>2212</v>
      </c>
      <c r="AC156" s="185" t="s">
        <v>1554</v>
      </c>
      <c r="AD156" s="185" t="s">
        <v>2213</v>
      </c>
      <c r="AE156" s="185"/>
      <c r="AF156" s="363"/>
      <c r="AG156" s="33"/>
      <c r="AH156" s="33"/>
      <c r="AI156" s="33"/>
      <c r="AJ156" s="33"/>
      <c r="AK156" s="33"/>
      <c r="AL156" s="33"/>
      <c r="AM156" s="33"/>
      <c r="AN156" s="33"/>
      <c r="AO156" s="33"/>
      <c r="AP156" s="33"/>
      <c r="AQ156" s="33"/>
      <c r="AR156" s="33"/>
      <c r="AS156" s="33"/>
      <c r="AT156" s="33"/>
      <c r="AU156" s="33"/>
      <c r="AV156" s="33"/>
      <c r="AW156" s="33"/>
      <c r="AX156" s="33"/>
      <c r="AY156" s="33"/>
      <c r="AZ156" s="33"/>
      <c r="BA156" s="266" t="s">
        <v>3303</v>
      </c>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row>
    <row r="157" spans="1:101" s="369" customFormat="1" ht="180">
      <c r="A157" s="370">
        <v>151</v>
      </c>
      <c r="B157" s="266"/>
      <c r="C157" s="266"/>
      <c r="D157" s="266"/>
      <c r="E157" s="266" t="s">
        <v>0</v>
      </c>
      <c r="F157" s="371" t="s">
        <v>2414</v>
      </c>
      <c r="G157" s="372" t="s">
        <v>2415</v>
      </c>
      <c r="H157" s="185" t="s">
        <v>2416</v>
      </c>
      <c r="I157" s="185" t="s">
        <v>2417</v>
      </c>
      <c r="J157" s="185" t="s">
        <v>2418</v>
      </c>
      <c r="K157" s="185" t="s">
        <v>2419</v>
      </c>
      <c r="L157" s="185" t="s">
        <v>2420</v>
      </c>
      <c r="M157" s="185" t="s">
        <v>2421</v>
      </c>
      <c r="N157" s="185" t="s">
        <v>3370</v>
      </c>
      <c r="O157" s="185" t="s">
        <v>3371</v>
      </c>
      <c r="P157" s="185" t="s">
        <v>3372</v>
      </c>
      <c r="Q157" s="266" t="s">
        <v>1551</v>
      </c>
      <c r="R157" s="185" t="s">
        <v>2365</v>
      </c>
      <c r="S157" s="185"/>
      <c r="T157" s="185" t="s">
        <v>2422</v>
      </c>
      <c r="U157" s="185" t="s">
        <v>2367</v>
      </c>
      <c r="V157" s="185" t="s">
        <v>2296</v>
      </c>
      <c r="W157" s="185" t="s">
        <v>2423</v>
      </c>
      <c r="X157" s="185" t="s">
        <v>1553</v>
      </c>
      <c r="Y157" s="185" t="s">
        <v>2213</v>
      </c>
      <c r="Z157" s="185" t="s">
        <v>2369</v>
      </c>
      <c r="AA157" s="185" t="s">
        <v>2213</v>
      </c>
      <c r="AB157" s="185" t="s">
        <v>2212</v>
      </c>
      <c r="AC157" s="185" t="s">
        <v>1554</v>
      </c>
      <c r="AD157" s="185" t="s">
        <v>2213</v>
      </c>
      <c r="AE157" s="185"/>
      <c r="AF157" s="363"/>
      <c r="AG157" s="33"/>
      <c r="AH157" s="33"/>
      <c r="AI157" s="33"/>
      <c r="AJ157" s="33"/>
      <c r="AK157" s="33"/>
      <c r="AL157" s="33"/>
      <c r="AM157" s="33"/>
      <c r="AN157" s="33"/>
      <c r="AO157" s="33"/>
      <c r="AP157" s="33"/>
      <c r="AQ157" s="33"/>
      <c r="AR157" s="33"/>
      <c r="AS157" s="33"/>
      <c r="AT157" s="33"/>
      <c r="AU157" s="33"/>
      <c r="AV157" s="33"/>
      <c r="AW157" s="33"/>
      <c r="AX157" s="33"/>
      <c r="AY157" s="33"/>
      <c r="AZ157" s="33"/>
      <c r="BA157" s="266" t="s">
        <v>3303</v>
      </c>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row>
    <row r="158" spans="1:101" s="369" customFormat="1" ht="180">
      <c r="A158" s="370">
        <v>152</v>
      </c>
      <c r="B158" s="266"/>
      <c r="C158" s="266"/>
      <c r="D158" s="266"/>
      <c r="E158" s="266" t="s">
        <v>0</v>
      </c>
      <c r="F158" s="371" t="s">
        <v>2424</v>
      </c>
      <c r="G158" s="372" t="s">
        <v>2425</v>
      </c>
      <c r="H158" s="185" t="s">
        <v>2426</v>
      </c>
      <c r="I158" s="185" t="s">
        <v>2427</v>
      </c>
      <c r="J158" s="185" t="s">
        <v>2428</v>
      </c>
      <c r="K158" s="185" t="s">
        <v>2419</v>
      </c>
      <c r="L158" s="185" t="s">
        <v>2420</v>
      </c>
      <c r="M158" s="185" t="s">
        <v>2421</v>
      </c>
      <c r="N158" s="185" t="s">
        <v>3503</v>
      </c>
      <c r="O158" s="393" t="s">
        <v>3757</v>
      </c>
      <c r="P158" s="393" t="s">
        <v>3758</v>
      </c>
      <c r="Q158" s="266" t="s">
        <v>1551</v>
      </c>
      <c r="R158" s="185" t="s">
        <v>2365</v>
      </c>
      <c r="S158" s="185" t="s">
        <v>1552</v>
      </c>
      <c r="T158" s="185" t="s">
        <v>2429</v>
      </c>
      <c r="U158" s="185" t="s">
        <v>2367</v>
      </c>
      <c r="V158" s="185" t="s">
        <v>2296</v>
      </c>
      <c r="W158" s="185" t="s">
        <v>2430</v>
      </c>
      <c r="X158" s="185" t="s">
        <v>1553</v>
      </c>
      <c r="Y158" s="185" t="s">
        <v>2213</v>
      </c>
      <c r="Z158" s="185" t="s">
        <v>2369</v>
      </c>
      <c r="AA158" s="185" t="s">
        <v>2213</v>
      </c>
      <c r="AB158" s="185" t="s">
        <v>2212</v>
      </c>
      <c r="AC158" s="185" t="s">
        <v>1554</v>
      </c>
      <c r="AD158" s="185" t="s">
        <v>2213</v>
      </c>
      <c r="AE158" s="185"/>
      <c r="AF158" s="363"/>
      <c r="AG158" s="33"/>
      <c r="AH158" s="33"/>
      <c r="AI158" s="33"/>
      <c r="AJ158" s="33"/>
      <c r="AK158" s="33"/>
      <c r="AL158" s="33"/>
      <c r="AM158" s="33"/>
      <c r="AN158" s="33"/>
      <c r="AO158" s="33"/>
      <c r="AP158" s="33"/>
      <c r="AQ158" s="33"/>
      <c r="AR158" s="33"/>
      <c r="AS158" s="33"/>
      <c r="AT158" s="33"/>
      <c r="AU158" s="33"/>
      <c r="AV158" s="33"/>
      <c r="AW158" s="33"/>
      <c r="AX158" s="33"/>
      <c r="AY158" s="33"/>
      <c r="AZ158" s="33"/>
      <c r="BA158" s="266" t="s">
        <v>3303</v>
      </c>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row>
    <row r="159" spans="1:101" s="369" customFormat="1" ht="150">
      <c r="A159" s="370">
        <v>153</v>
      </c>
      <c r="B159" s="266"/>
      <c r="C159" s="266"/>
      <c r="D159" s="266"/>
      <c r="E159" s="266" t="s">
        <v>0</v>
      </c>
      <c r="F159" s="371" t="s">
        <v>2431</v>
      </c>
      <c r="G159" s="372" t="s">
        <v>2432</v>
      </c>
      <c r="H159" s="185" t="s">
        <v>2433</v>
      </c>
      <c r="I159" s="185" t="s">
        <v>2434</v>
      </c>
      <c r="J159" s="185" t="s">
        <v>2435</v>
      </c>
      <c r="K159" s="185" t="s">
        <v>2395</v>
      </c>
      <c r="L159" s="185" t="s">
        <v>2396</v>
      </c>
      <c r="M159" s="185" t="s">
        <v>2397</v>
      </c>
      <c r="N159" s="185" t="s">
        <v>3373</v>
      </c>
      <c r="O159" s="185" t="s">
        <v>3374</v>
      </c>
      <c r="P159" s="185" t="s">
        <v>3375</v>
      </c>
      <c r="Q159" s="266" t="s">
        <v>49</v>
      </c>
      <c r="R159" s="185" t="s">
        <v>2436</v>
      </c>
      <c r="S159" s="185" t="s">
        <v>1552</v>
      </c>
      <c r="T159" s="185" t="s">
        <v>2437</v>
      </c>
      <c r="U159" s="185" t="s">
        <v>2438</v>
      </c>
      <c r="V159" s="185" t="s">
        <v>2296</v>
      </c>
      <c r="W159" s="185" t="s">
        <v>2439</v>
      </c>
      <c r="X159" s="185" t="s">
        <v>1553</v>
      </c>
      <c r="Y159" s="185" t="s">
        <v>2213</v>
      </c>
      <c r="Z159" s="185" t="s">
        <v>2298</v>
      </c>
      <c r="AA159" s="185" t="s">
        <v>2213</v>
      </c>
      <c r="AB159" s="185" t="s">
        <v>2212</v>
      </c>
      <c r="AC159" s="185" t="s">
        <v>1554</v>
      </c>
      <c r="AD159" s="185" t="s">
        <v>2213</v>
      </c>
      <c r="AE159" s="185"/>
      <c r="AF159" s="363"/>
      <c r="AG159" s="33"/>
      <c r="AH159" s="33"/>
      <c r="AI159" s="33"/>
      <c r="AJ159" s="33"/>
      <c r="AK159" s="33"/>
      <c r="AL159" s="33"/>
      <c r="AM159" s="33"/>
      <c r="AN159" s="33"/>
      <c r="AO159" s="33"/>
      <c r="AP159" s="33"/>
      <c r="AQ159" s="33"/>
      <c r="AR159" s="33"/>
      <c r="AS159" s="33"/>
      <c r="AT159" s="33"/>
      <c r="AU159" s="33"/>
      <c r="AV159" s="33"/>
      <c r="AW159" s="33"/>
      <c r="AX159" s="33"/>
      <c r="AY159" s="33"/>
      <c r="AZ159" s="33"/>
      <c r="BA159" s="266" t="s">
        <v>3303</v>
      </c>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row>
    <row r="160" spans="1:101" s="369" customFormat="1" ht="150">
      <c r="A160" s="370">
        <v>154</v>
      </c>
      <c r="B160" s="266"/>
      <c r="C160" s="266"/>
      <c r="D160" s="266"/>
      <c r="E160" s="266" t="s">
        <v>0</v>
      </c>
      <c r="F160" s="371" t="s">
        <v>2440</v>
      </c>
      <c r="G160" s="372" t="s">
        <v>2441</v>
      </c>
      <c r="H160" s="185" t="s">
        <v>2442</v>
      </c>
      <c r="I160" s="185" t="s">
        <v>2443</v>
      </c>
      <c r="J160" s="185" t="s">
        <v>2443</v>
      </c>
      <c r="K160" s="185" t="s">
        <v>2395</v>
      </c>
      <c r="L160" s="185" t="s">
        <v>2396</v>
      </c>
      <c r="M160" s="185" t="s">
        <v>2397</v>
      </c>
      <c r="N160" s="185" t="s">
        <v>3376</v>
      </c>
      <c r="O160" s="185" t="s">
        <v>3377</v>
      </c>
      <c r="P160" s="185" t="s">
        <v>3378</v>
      </c>
      <c r="Q160" s="266" t="s">
        <v>49</v>
      </c>
      <c r="R160" s="185" t="s">
        <v>2436</v>
      </c>
      <c r="S160" s="185" t="s">
        <v>1552</v>
      </c>
      <c r="T160" s="185" t="s">
        <v>2444</v>
      </c>
      <c r="U160" s="185" t="s">
        <v>2438</v>
      </c>
      <c r="V160" s="185" t="s">
        <v>2296</v>
      </c>
      <c r="W160" s="185" t="s">
        <v>2445</v>
      </c>
      <c r="X160" s="185" t="s">
        <v>1553</v>
      </c>
      <c r="Y160" s="185" t="s">
        <v>2213</v>
      </c>
      <c r="Z160" s="185" t="s">
        <v>2298</v>
      </c>
      <c r="AA160" s="185" t="s">
        <v>2213</v>
      </c>
      <c r="AB160" s="185" t="s">
        <v>2212</v>
      </c>
      <c r="AC160" s="185" t="s">
        <v>1554</v>
      </c>
      <c r="AD160" s="185" t="s">
        <v>2213</v>
      </c>
      <c r="AE160" s="185"/>
      <c r="AF160" s="363"/>
      <c r="AG160" s="33"/>
      <c r="AH160" s="33"/>
      <c r="AI160" s="33"/>
      <c r="AJ160" s="33"/>
      <c r="AK160" s="33"/>
      <c r="AL160" s="33"/>
      <c r="AM160" s="33"/>
      <c r="AN160" s="33"/>
      <c r="AO160" s="33"/>
      <c r="AP160" s="33"/>
      <c r="AQ160" s="33"/>
      <c r="AR160" s="33"/>
      <c r="AS160" s="33"/>
      <c r="AT160" s="33"/>
      <c r="AU160" s="33"/>
      <c r="AV160" s="33"/>
      <c r="AW160" s="33"/>
      <c r="AX160" s="33"/>
      <c r="AY160" s="33"/>
      <c r="AZ160" s="33"/>
      <c r="BA160" s="266" t="s">
        <v>3303</v>
      </c>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row>
    <row r="161" spans="1:101" s="369" customFormat="1" ht="210">
      <c r="A161" s="370">
        <v>155</v>
      </c>
      <c r="B161" s="266"/>
      <c r="C161" s="266"/>
      <c r="D161" s="266"/>
      <c r="E161" s="266" t="s">
        <v>0</v>
      </c>
      <c r="F161" s="371" t="s">
        <v>2446</v>
      </c>
      <c r="G161" s="372" t="s">
        <v>2447</v>
      </c>
      <c r="H161" s="185" t="s">
        <v>2448</v>
      </c>
      <c r="I161" s="185" t="s">
        <v>2449</v>
      </c>
      <c r="J161" s="185" t="s">
        <v>2450</v>
      </c>
      <c r="K161" s="185" t="s">
        <v>2395</v>
      </c>
      <c r="L161" s="185" t="s">
        <v>2396</v>
      </c>
      <c r="M161" s="185" t="s">
        <v>2397</v>
      </c>
      <c r="N161" s="185" t="s">
        <v>3379</v>
      </c>
      <c r="O161" s="185" t="s">
        <v>3380</v>
      </c>
      <c r="P161" s="185" t="s">
        <v>3381</v>
      </c>
      <c r="Q161" s="266" t="s">
        <v>1551</v>
      </c>
      <c r="R161" s="185" t="s">
        <v>2436</v>
      </c>
      <c r="S161" s="185" t="s">
        <v>1552</v>
      </c>
      <c r="T161" s="185" t="s">
        <v>2451</v>
      </c>
      <c r="U161" s="185" t="s">
        <v>2438</v>
      </c>
      <c r="V161" s="185" t="s">
        <v>2296</v>
      </c>
      <c r="W161" s="185" t="s">
        <v>2452</v>
      </c>
      <c r="X161" s="185" t="s">
        <v>1553</v>
      </c>
      <c r="Y161" s="185" t="s">
        <v>2213</v>
      </c>
      <c r="Z161" s="185" t="s">
        <v>2453</v>
      </c>
      <c r="AA161" s="185" t="s">
        <v>2213</v>
      </c>
      <c r="AB161" s="185" t="s">
        <v>2454</v>
      </c>
      <c r="AC161" s="185" t="s">
        <v>1554</v>
      </c>
      <c r="AD161" s="185" t="s">
        <v>2213</v>
      </c>
      <c r="AE161" s="185"/>
      <c r="AF161" s="363"/>
      <c r="AG161" s="33"/>
      <c r="AH161" s="33"/>
      <c r="AI161" s="33"/>
      <c r="AJ161" s="33"/>
      <c r="AK161" s="33"/>
      <c r="AL161" s="33"/>
      <c r="AM161" s="33"/>
      <c r="AN161" s="33"/>
      <c r="AO161" s="33"/>
      <c r="AP161" s="33"/>
      <c r="AQ161" s="33"/>
      <c r="AR161" s="33"/>
      <c r="AS161" s="33"/>
      <c r="AT161" s="33"/>
      <c r="AU161" s="33"/>
      <c r="AV161" s="33"/>
      <c r="AW161" s="33"/>
      <c r="AX161" s="33"/>
      <c r="AY161" s="33"/>
      <c r="AZ161" s="33"/>
      <c r="BA161" s="266" t="s">
        <v>3303</v>
      </c>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row>
    <row r="162" spans="1:101" s="369" customFormat="1" ht="210">
      <c r="A162" s="370">
        <v>156</v>
      </c>
      <c r="B162" s="266"/>
      <c r="C162" s="266"/>
      <c r="D162" s="266"/>
      <c r="E162" s="266" t="s">
        <v>0</v>
      </c>
      <c r="F162" s="371" t="s">
        <v>2455</v>
      </c>
      <c r="G162" s="372" t="s">
        <v>2456</v>
      </c>
      <c r="H162" s="185" t="s">
        <v>2457</v>
      </c>
      <c r="I162" s="185" t="s">
        <v>2458</v>
      </c>
      <c r="J162" s="185" t="s">
        <v>2459</v>
      </c>
      <c r="K162" s="185" t="s">
        <v>2395</v>
      </c>
      <c r="L162" s="185" t="s">
        <v>2396</v>
      </c>
      <c r="M162" s="185" t="s">
        <v>2397</v>
      </c>
      <c r="N162" s="185" t="s">
        <v>3382</v>
      </c>
      <c r="O162" s="185" t="s">
        <v>3374</v>
      </c>
      <c r="P162" s="185" t="s">
        <v>3375</v>
      </c>
      <c r="Q162" s="266" t="s">
        <v>1551</v>
      </c>
      <c r="R162" s="185" t="s">
        <v>2436</v>
      </c>
      <c r="S162" s="185" t="s">
        <v>1552</v>
      </c>
      <c r="T162" s="185" t="s">
        <v>2460</v>
      </c>
      <c r="U162" s="185" t="s">
        <v>2438</v>
      </c>
      <c r="V162" s="185" t="s">
        <v>2296</v>
      </c>
      <c r="W162" s="185" t="s">
        <v>2461</v>
      </c>
      <c r="X162" s="185" t="s">
        <v>1553</v>
      </c>
      <c r="Y162" s="185" t="s">
        <v>2213</v>
      </c>
      <c r="Z162" s="185" t="s">
        <v>2453</v>
      </c>
      <c r="AA162" s="185" t="s">
        <v>2213</v>
      </c>
      <c r="AB162" s="185" t="s">
        <v>2212</v>
      </c>
      <c r="AC162" s="185" t="s">
        <v>1554</v>
      </c>
      <c r="AD162" s="185" t="s">
        <v>2213</v>
      </c>
      <c r="AE162" s="185"/>
      <c r="AF162" s="363"/>
      <c r="AG162" s="33"/>
      <c r="AH162" s="33"/>
      <c r="AI162" s="33"/>
      <c r="AJ162" s="33"/>
      <c r="AK162" s="33"/>
      <c r="AL162" s="33"/>
      <c r="AM162" s="33"/>
      <c r="AN162" s="33"/>
      <c r="AO162" s="33"/>
      <c r="AP162" s="33"/>
      <c r="AQ162" s="33"/>
      <c r="AR162" s="33"/>
      <c r="AS162" s="33"/>
      <c r="AT162" s="33"/>
      <c r="AU162" s="33"/>
      <c r="AV162" s="33"/>
      <c r="AW162" s="33"/>
      <c r="AX162" s="33"/>
      <c r="AY162" s="33"/>
      <c r="AZ162" s="33"/>
      <c r="BA162" s="266" t="s">
        <v>3303</v>
      </c>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row>
    <row r="163" spans="1:101" ht="150">
      <c r="A163" s="374">
        <v>157</v>
      </c>
      <c r="B163" s="375"/>
      <c r="C163" s="375"/>
      <c r="D163" s="375"/>
      <c r="E163" s="375" t="s">
        <v>0</v>
      </c>
      <c r="F163" s="376" t="s">
        <v>2462</v>
      </c>
      <c r="G163" s="377" t="s">
        <v>2463</v>
      </c>
      <c r="H163" s="378" t="s">
        <v>2464</v>
      </c>
      <c r="I163" s="378" t="s">
        <v>2465</v>
      </c>
      <c r="J163" s="378" t="s">
        <v>2466</v>
      </c>
      <c r="K163" s="378" t="s">
        <v>2467</v>
      </c>
      <c r="L163" s="378" t="s">
        <v>2468</v>
      </c>
      <c r="M163" s="378" t="s">
        <v>2469</v>
      </c>
      <c r="N163" s="378" t="s">
        <v>3500</v>
      </c>
      <c r="O163" s="185" t="s">
        <v>3502</v>
      </c>
      <c r="P163" s="185" t="s">
        <v>3501</v>
      </c>
      <c r="Q163" s="266" t="s">
        <v>49</v>
      </c>
      <c r="R163" s="185" t="s">
        <v>2470</v>
      </c>
      <c r="S163" s="185" t="s">
        <v>1552</v>
      </c>
      <c r="T163" s="185" t="s">
        <v>2471</v>
      </c>
      <c r="U163" s="185" t="s">
        <v>2472</v>
      </c>
      <c r="V163" s="185" t="s">
        <v>2296</v>
      </c>
      <c r="W163" s="185" t="s">
        <v>2473</v>
      </c>
      <c r="X163" s="185" t="s">
        <v>1553</v>
      </c>
      <c r="Y163" s="185" t="s">
        <v>2213</v>
      </c>
      <c r="Z163" s="185" t="s">
        <v>2298</v>
      </c>
      <c r="AA163" s="185" t="s">
        <v>2213</v>
      </c>
      <c r="AB163" s="185" t="s">
        <v>2212</v>
      </c>
      <c r="AC163" s="185" t="s">
        <v>1554</v>
      </c>
      <c r="AD163" s="185" t="s">
        <v>2213</v>
      </c>
      <c r="AE163" s="185"/>
      <c r="AF163" s="363"/>
      <c r="BA163" s="266" t="s">
        <v>3303</v>
      </c>
    </row>
    <row r="164" spans="1:101" s="369" customFormat="1" ht="255">
      <c r="A164" s="370">
        <v>158</v>
      </c>
      <c r="B164" s="266"/>
      <c r="C164" s="266"/>
      <c r="D164" s="266"/>
      <c r="E164" s="266" t="s">
        <v>0</v>
      </c>
      <c r="F164" s="371" t="s">
        <v>2474</v>
      </c>
      <c r="G164" s="372" t="s">
        <v>2475</v>
      </c>
      <c r="H164" s="185" t="s">
        <v>2476</v>
      </c>
      <c r="I164" s="185" t="s">
        <v>2477</v>
      </c>
      <c r="J164" s="185" t="s">
        <v>2478</v>
      </c>
      <c r="K164" s="185" t="s">
        <v>2479</v>
      </c>
      <c r="L164" s="185" t="s">
        <v>2480</v>
      </c>
      <c r="M164" s="185" t="s">
        <v>2481</v>
      </c>
      <c r="N164" s="185" t="s">
        <v>3383</v>
      </c>
      <c r="O164" s="185" t="s">
        <v>3384</v>
      </c>
      <c r="P164" s="185" t="s">
        <v>3385</v>
      </c>
      <c r="Q164" s="266" t="s">
        <v>49</v>
      </c>
      <c r="R164" s="185" t="s">
        <v>1837</v>
      </c>
      <c r="S164" s="185" t="s">
        <v>1552</v>
      </c>
      <c r="T164" s="185" t="s">
        <v>2482</v>
      </c>
      <c r="U164" s="185" t="s">
        <v>2483</v>
      </c>
      <c r="V164" s="185" t="s">
        <v>2484</v>
      </c>
      <c r="W164" s="185" t="s">
        <v>2485</v>
      </c>
      <c r="X164" s="185" t="s">
        <v>1553</v>
      </c>
      <c r="Y164" s="185" t="s">
        <v>2213</v>
      </c>
      <c r="Z164" s="185" t="s">
        <v>2486</v>
      </c>
      <c r="AA164" s="185" t="s">
        <v>2213</v>
      </c>
      <c r="AB164" s="185" t="s">
        <v>2212</v>
      </c>
      <c r="AC164" s="185" t="s">
        <v>1554</v>
      </c>
      <c r="AD164" s="185" t="s">
        <v>1479</v>
      </c>
      <c r="AE164" s="185"/>
      <c r="AF164" s="363"/>
      <c r="AG164" s="33"/>
      <c r="AH164" s="33"/>
      <c r="AI164" s="33"/>
      <c r="AJ164" s="33"/>
      <c r="AK164" s="33"/>
      <c r="AL164" s="33"/>
      <c r="AM164" s="33"/>
      <c r="AN164" s="33"/>
      <c r="AO164" s="33"/>
      <c r="AP164" s="33"/>
      <c r="AQ164" s="33"/>
      <c r="AR164" s="33"/>
      <c r="AS164" s="33"/>
      <c r="AT164" s="33"/>
      <c r="AU164" s="33"/>
      <c r="AV164" s="33"/>
      <c r="AW164" s="33"/>
      <c r="AX164" s="33"/>
      <c r="AY164" s="33"/>
      <c r="AZ164" s="33"/>
      <c r="BA164" s="266" t="s">
        <v>3303</v>
      </c>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row>
    <row r="165" spans="1:101" s="369" customFormat="1" ht="285">
      <c r="A165" s="370">
        <v>159</v>
      </c>
      <c r="B165" s="266"/>
      <c r="C165" s="266"/>
      <c r="D165" s="266"/>
      <c r="E165" s="266" t="s">
        <v>0</v>
      </c>
      <c r="F165" s="371" t="s">
        <v>2487</v>
      </c>
      <c r="G165" s="185" t="s">
        <v>2488</v>
      </c>
      <c r="H165" s="185" t="s">
        <v>2489</v>
      </c>
      <c r="I165" s="185" t="s">
        <v>2490</v>
      </c>
      <c r="J165" s="185" t="s">
        <v>2491</v>
      </c>
      <c r="K165" s="185" t="s">
        <v>2479</v>
      </c>
      <c r="L165" s="185" t="s">
        <v>2480</v>
      </c>
      <c r="M165" s="185" t="s">
        <v>2481</v>
      </c>
      <c r="N165" s="185" t="s">
        <v>3383</v>
      </c>
      <c r="O165" s="185" t="s">
        <v>3384</v>
      </c>
      <c r="P165" s="185" t="s">
        <v>3385</v>
      </c>
      <c r="Q165" s="266" t="s">
        <v>1480</v>
      </c>
      <c r="R165" s="185" t="s">
        <v>1837</v>
      </c>
      <c r="S165" s="185" t="s">
        <v>1552</v>
      </c>
      <c r="T165" s="185" t="s">
        <v>2492</v>
      </c>
      <c r="U165" s="185" t="s">
        <v>2483</v>
      </c>
      <c r="V165" s="185" t="s">
        <v>2484</v>
      </c>
      <c r="W165" s="185" t="s">
        <v>2485</v>
      </c>
      <c r="X165" s="185" t="s">
        <v>1553</v>
      </c>
      <c r="Y165" s="185" t="s">
        <v>2213</v>
      </c>
      <c r="Z165" s="185" t="s">
        <v>2493</v>
      </c>
      <c r="AA165" s="185" t="s">
        <v>2213</v>
      </c>
      <c r="AB165" s="185" t="s">
        <v>2212</v>
      </c>
      <c r="AC165" s="185" t="s">
        <v>1554</v>
      </c>
      <c r="AD165" s="185" t="s">
        <v>1479</v>
      </c>
      <c r="AE165" s="185"/>
      <c r="AF165" s="363"/>
      <c r="AG165" s="33"/>
      <c r="AH165" s="33"/>
      <c r="AI165" s="33"/>
      <c r="AJ165" s="33"/>
      <c r="AK165" s="33"/>
      <c r="AL165" s="33"/>
      <c r="AM165" s="33"/>
      <c r="AN165" s="33"/>
      <c r="AO165" s="33"/>
      <c r="AP165" s="33"/>
      <c r="AQ165" s="33"/>
      <c r="AR165" s="33"/>
      <c r="AS165" s="33"/>
      <c r="AT165" s="33"/>
      <c r="AU165" s="33"/>
      <c r="AV165" s="33"/>
      <c r="AW165" s="33"/>
      <c r="AX165" s="33"/>
      <c r="AY165" s="33"/>
      <c r="AZ165" s="33"/>
      <c r="BA165" s="266" t="s">
        <v>3303</v>
      </c>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row>
    <row r="166" spans="1:101" s="369" customFormat="1" ht="150">
      <c r="A166" s="370">
        <v>160</v>
      </c>
      <c r="B166" s="266"/>
      <c r="C166" s="266"/>
      <c r="D166" s="266"/>
      <c r="E166" s="266" t="s">
        <v>0</v>
      </c>
      <c r="F166" s="371" t="s">
        <v>2494</v>
      </c>
      <c r="G166" s="372" t="s">
        <v>2495</v>
      </c>
      <c r="H166" s="185" t="s">
        <v>2496</v>
      </c>
      <c r="I166" s="185" t="s">
        <v>2497</v>
      </c>
      <c r="J166" s="185" t="s">
        <v>2498</v>
      </c>
      <c r="K166" s="185" t="s">
        <v>2499</v>
      </c>
      <c r="L166" s="185" t="s">
        <v>2500</v>
      </c>
      <c r="M166" s="185" t="s">
        <v>2501</v>
      </c>
      <c r="N166" s="185" t="s">
        <v>3386</v>
      </c>
      <c r="O166" s="185" t="s">
        <v>3387</v>
      </c>
      <c r="P166" s="185" t="s">
        <v>3504</v>
      </c>
      <c r="Q166" s="266" t="s">
        <v>49</v>
      </c>
      <c r="R166" s="185" t="s">
        <v>1837</v>
      </c>
      <c r="S166" s="185" t="s">
        <v>1552</v>
      </c>
      <c r="T166" s="185" t="s">
        <v>2502</v>
      </c>
      <c r="U166" s="185" t="s">
        <v>2503</v>
      </c>
      <c r="V166" s="185" t="s">
        <v>2504</v>
      </c>
      <c r="W166" s="185" t="s">
        <v>2505</v>
      </c>
      <c r="X166" s="185" t="s">
        <v>1553</v>
      </c>
      <c r="Y166" s="185" t="s">
        <v>2213</v>
      </c>
      <c r="Z166" s="185" t="s">
        <v>2506</v>
      </c>
      <c r="AA166" s="185" t="s">
        <v>2213</v>
      </c>
      <c r="AB166" s="185" t="s">
        <v>2212</v>
      </c>
      <c r="AC166" s="185" t="s">
        <v>1554</v>
      </c>
      <c r="AD166" s="185" t="s">
        <v>1479</v>
      </c>
      <c r="AE166" s="185" t="s">
        <v>2507</v>
      </c>
      <c r="AF166" s="363"/>
      <c r="AG166" s="33"/>
      <c r="AH166" s="33"/>
      <c r="AI166" s="33"/>
      <c r="AJ166" s="33"/>
      <c r="AK166" s="33"/>
      <c r="AL166" s="33"/>
      <c r="AM166" s="33"/>
      <c r="AN166" s="33"/>
      <c r="AO166" s="33"/>
      <c r="AP166" s="33"/>
      <c r="AQ166" s="33"/>
      <c r="AR166" s="33"/>
      <c r="AS166" s="33"/>
      <c r="AT166" s="33"/>
      <c r="AU166" s="33"/>
      <c r="AV166" s="33"/>
      <c r="AW166" s="33"/>
      <c r="AX166" s="33"/>
      <c r="AY166" s="33"/>
      <c r="AZ166" s="33"/>
      <c r="BA166" s="266" t="s">
        <v>3303</v>
      </c>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row>
    <row r="167" spans="1:101" s="369" customFormat="1" ht="270">
      <c r="A167" s="370">
        <v>161</v>
      </c>
      <c r="B167" s="266"/>
      <c r="C167" s="266"/>
      <c r="D167" s="266"/>
      <c r="E167" s="266" t="s">
        <v>0</v>
      </c>
      <c r="F167" s="371" t="s">
        <v>2508</v>
      </c>
      <c r="G167" s="372" t="s">
        <v>2509</v>
      </c>
      <c r="H167" s="185" t="s">
        <v>2510</v>
      </c>
      <c r="I167" s="185" t="s">
        <v>2511</v>
      </c>
      <c r="J167" s="185" t="s">
        <v>2512</v>
      </c>
      <c r="K167" s="185" t="s">
        <v>2499</v>
      </c>
      <c r="L167" s="185" t="s">
        <v>2500</v>
      </c>
      <c r="M167" s="185" t="s">
        <v>2501</v>
      </c>
      <c r="N167" s="185" t="s">
        <v>3388</v>
      </c>
      <c r="O167" s="185" t="s">
        <v>3389</v>
      </c>
      <c r="P167" s="185" t="s">
        <v>3505</v>
      </c>
      <c r="Q167" s="266" t="s">
        <v>49</v>
      </c>
      <c r="R167" s="185" t="s">
        <v>1837</v>
      </c>
      <c r="S167" s="185" t="s">
        <v>1552</v>
      </c>
      <c r="T167" s="185" t="s">
        <v>2513</v>
      </c>
      <c r="U167" s="185" t="s">
        <v>2503</v>
      </c>
      <c r="V167" s="185" t="s">
        <v>2504</v>
      </c>
      <c r="W167" s="185" t="s">
        <v>2514</v>
      </c>
      <c r="X167" s="185" t="s">
        <v>1553</v>
      </c>
      <c r="Y167" s="185" t="s">
        <v>2213</v>
      </c>
      <c r="Z167" s="185" t="s">
        <v>2515</v>
      </c>
      <c r="AA167" s="185" t="s">
        <v>2213</v>
      </c>
      <c r="AB167" s="185" t="s">
        <v>2212</v>
      </c>
      <c r="AC167" s="185" t="s">
        <v>1554</v>
      </c>
      <c r="AD167" s="185" t="s">
        <v>1479</v>
      </c>
      <c r="AE167" s="185" t="s">
        <v>2507</v>
      </c>
      <c r="AF167" s="363"/>
      <c r="AG167" s="33"/>
      <c r="AH167" s="33"/>
      <c r="AI167" s="33"/>
      <c r="AJ167" s="33"/>
      <c r="AK167" s="33"/>
      <c r="AL167" s="33"/>
      <c r="AM167" s="33"/>
      <c r="AN167" s="33"/>
      <c r="AO167" s="33"/>
      <c r="AP167" s="33"/>
      <c r="AQ167" s="33"/>
      <c r="AR167" s="33"/>
      <c r="AS167" s="33"/>
      <c r="AT167" s="33"/>
      <c r="AU167" s="33"/>
      <c r="AV167" s="33"/>
      <c r="AW167" s="33"/>
      <c r="AX167" s="33"/>
      <c r="AY167" s="33"/>
      <c r="AZ167" s="33"/>
      <c r="BA167" s="266" t="s">
        <v>3303</v>
      </c>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row>
    <row r="168" spans="1:101" s="369" customFormat="1" ht="270">
      <c r="A168" s="370">
        <v>162</v>
      </c>
      <c r="B168" s="266"/>
      <c r="C168" s="266"/>
      <c r="D168" s="266"/>
      <c r="E168" s="266" t="s">
        <v>0</v>
      </c>
      <c r="F168" s="371" t="s">
        <v>2516</v>
      </c>
      <c r="G168" s="372" t="s">
        <v>2517</v>
      </c>
      <c r="H168" s="185" t="s">
        <v>2518</v>
      </c>
      <c r="I168" s="185" t="s">
        <v>2519</v>
      </c>
      <c r="J168" s="185" t="s">
        <v>2520</v>
      </c>
      <c r="K168" s="185" t="s">
        <v>2499</v>
      </c>
      <c r="L168" s="185" t="s">
        <v>2500</v>
      </c>
      <c r="M168" s="185" t="s">
        <v>2501</v>
      </c>
      <c r="N168" s="185" t="s">
        <v>3390</v>
      </c>
      <c r="O168" s="185" t="s">
        <v>3391</v>
      </c>
      <c r="P168" s="185" t="s">
        <v>3506</v>
      </c>
      <c r="Q168" s="266" t="s">
        <v>49</v>
      </c>
      <c r="R168" s="185" t="s">
        <v>1837</v>
      </c>
      <c r="S168" s="185" t="s">
        <v>1552</v>
      </c>
      <c r="T168" s="185" t="s">
        <v>2521</v>
      </c>
      <c r="U168" s="185" t="s">
        <v>2503</v>
      </c>
      <c r="V168" s="185" t="s">
        <v>2504</v>
      </c>
      <c r="W168" s="185" t="s">
        <v>2522</v>
      </c>
      <c r="X168" s="185" t="s">
        <v>1553</v>
      </c>
      <c r="Y168" s="185" t="s">
        <v>2213</v>
      </c>
      <c r="Z168" s="185" t="s">
        <v>2515</v>
      </c>
      <c r="AA168" s="185" t="s">
        <v>2213</v>
      </c>
      <c r="AB168" s="185" t="s">
        <v>2212</v>
      </c>
      <c r="AC168" s="185" t="s">
        <v>1554</v>
      </c>
      <c r="AD168" s="185" t="s">
        <v>1479</v>
      </c>
      <c r="AE168" s="185" t="s">
        <v>2507</v>
      </c>
      <c r="AF168" s="363"/>
      <c r="AG168" s="33"/>
      <c r="AH168" s="33"/>
      <c r="AI168" s="33"/>
      <c r="AJ168" s="33"/>
      <c r="AK168" s="33"/>
      <c r="AL168" s="33"/>
      <c r="AM168" s="33"/>
      <c r="AN168" s="33"/>
      <c r="AO168" s="33"/>
      <c r="AP168" s="33"/>
      <c r="AQ168" s="33"/>
      <c r="AR168" s="33"/>
      <c r="AS168" s="33"/>
      <c r="AT168" s="33"/>
      <c r="AU168" s="33"/>
      <c r="AV168" s="33"/>
      <c r="AW168" s="33"/>
      <c r="AX168" s="33"/>
      <c r="AY168" s="33"/>
      <c r="AZ168" s="33"/>
      <c r="BA168" s="266" t="s">
        <v>3303</v>
      </c>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row>
    <row r="169" spans="1:101" s="369" customFormat="1" ht="270">
      <c r="A169" s="370">
        <v>163</v>
      </c>
      <c r="B169" s="266"/>
      <c r="C169" s="266"/>
      <c r="D169" s="266"/>
      <c r="E169" s="266" t="s">
        <v>0</v>
      </c>
      <c r="F169" s="371" t="s">
        <v>2523</v>
      </c>
      <c r="G169" s="372" t="s">
        <v>2524</v>
      </c>
      <c r="H169" s="185" t="s">
        <v>2525</v>
      </c>
      <c r="I169" s="185" t="s">
        <v>2526</v>
      </c>
      <c r="J169" s="185" t="s">
        <v>2527</v>
      </c>
      <c r="K169" s="185" t="s">
        <v>2499</v>
      </c>
      <c r="L169" s="185" t="s">
        <v>2500</v>
      </c>
      <c r="M169" s="185" t="s">
        <v>2501</v>
      </c>
      <c r="N169" s="185" t="s">
        <v>3392</v>
      </c>
      <c r="O169" s="185" t="s">
        <v>3393</v>
      </c>
      <c r="P169" s="185" t="s">
        <v>3507</v>
      </c>
      <c r="Q169" s="266" t="s">
        <v>49</v>
      </c>
      <c r="R169" s="185" t="s">
        <v>1837</v>
      </c>
      <c r="S169" s="185" t="s">
        <v>1552</v>
      </c>
      <c r="T169" s="185" t="s">
        <v>2528</v>
      </c>
      <c r="U169" s="185" t="s">
        <v>2503</v>
      </c>
      <c r="V169" s="185" t="s">
        <v>2504</v>
      </c>
      <c r="W169" s="185" t="s">
        <v>2529</v>
      </c>
      <c r="X169" s="185" t="s">
        <v>1553</v>
      </c>
      <c r="Y169" s="185" t="s">
        <v>2213</v>
      </c>
      <c r="Z169" s="185" t="s">
        <v>2515</v>
      </c>
      <c r="AA169" s="185" t="s">
        <v>2213</v>
      </c>
      <c r="AB169" s="185" t="s">
        <v>2212</v>
      </c>
      <c r="AC169" s="185" t="s">
        <v>1554</v>
      </c>
      <c r="AD169" s="185" t="s">
        <v>1479</v>
      </c>
      <c r="AE169" s="185" t="s">
        <v>2507</v>
      </c>
      <c r="AF169" s="363"/>
      <c r="AG169" s="33"/>
      <c r="AH169" s="33"/>
      <c r="AI169" s="33"/>
      <c r="AJ169" s="33"/>
      <c r="AK169" s="33"/>
      <c r="AL169" s="33"/>
      <c r="AM169" s="33"/>
      <c r="AN169" s="33"/>
      <c r="AO169" s="33"/>
      <c r="AP169" s="33"/>
      <c r="AQ169" s="33"/>
      <c r="AR169" s="33"/>
      <c r="AS169" s="33"/>
      <c r="AT169" s="33"/>
      <c r="AU169" s="33"/>
      <c r="AV169" s="33"/>
      <c r="AW169" s="33"/>
      <c r="AX169" s="33"/>
      <c r="AY169" s="33"/>
      <c r="AZ169" s="33"/>
      <c r="BA169" s="266" t="s">
        <v>3303</v>
      </c>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row>
    <row r="170" spans="1:101" s="369" customFormat="1" ht="270">
      <c r="A170" s="370">
        <v>164</v>
      </c>
      <c r="B170" s="266"/>
      <c r="C170" s="266"/>
      <c r="D170" s="266"/>
      <c r="E170" s="266" t="s">
        <v>0</v>
      </c>
      <c r="F170" s="371" t="s">
        <v>2530</v>
      </c>
      <c r="G170" s="372" t="s">
        <v>2531</v>
      </c>
      <c r="H170" s="185" t="s">
        <v>2532</v>
      </c>
      <c r="I170" s="185" t="s">
        <v>2533</v>
      </c>
      <c r="J170" s="185" t="s">
        <v>2534</v>
      </c>
      <c r="K170" s="185" t="s">
        <v>2499</v>
      </c>
      <c r="L170" s="185" t="s">
        <v>2500</v>
      </c>
      <c r="M170" s="185" t="s">
        <v>2501</v>
      </c>
      <c r="N170" s="185" t="s">
        <v>3394</v>
      </c>
      <c r="O170" s="185" t="s">
        <v>3395</v>
      </c>
      <c r="P170" s="185" t="s">
        <v>3508</v>
      </c>
      <c r="Q170" s="266" t="s">
        <v>49</v>
      </c>
      <c r="R170" s="185" t="s">
        <v>1837</v>
      </c>
      <c r="S170" s="185" t="s">
        <v>1552</v>
      </c>
      <c r="T170" s="185" t="s">
        <v>2535</v>
      </c>
      <c r="U170" s="185" t="s">
        <v>2503</v>
      </c>
      <c r="V170" s="185" t="s">
        <v>2504</v>
      </c>
      <c r="W170" s="185" t="s">
        <v>2536</v>
      </c>
      <c r="X170" s="185" t="s">
        <v>1553</v>
      </c>
      <c r="Y170" s="185" t="s">
        <v>2213</v>
      </c>
      <c r="Z170" s="185" t="s">
        <v>2515</v>
      </c>
      <c r="AA170" s="185" t="s">
        <v>2213</v>
      </c>
      <c r="AB170" s="185" t="s">
        <v>2212</v>
      </c>
      <c r="AC170" s="185" t="s">
        <v>1554</v>
      </c>
      <c r="AD170" s="185" t="s">
        <v>1479</v>
      </c>
      <c r="AE170" s="185" t="s">
        <v>2507</v>
      </c>
      <c r="AF170" s="363"/>
      <c r="AG170" s="33"/>
      <c r="AH170" s="33"/>
      <c r="AI170" s="33"/>
      <c r="AJ170" s="33"/>
      <c r="AK170" s="33"/>
      <c r="AL170" s="33"/>
      <c r="AM170" s="33"/>
      <c r="AN170" s="33"/>
      <c r="AO170" s="33"/>
      <c r="AP170" s="33"/>
      <c r="AQ170" s="33"/>
      <c r="AR170" s="33"/>
      <c r="AS170" s="33"/>
      <c r="AT170" s="33"/>
      <c r="AU170" s="33"/>
      <c r="AV170" s="33"/>
      <c r="AW170" s="33"/>
      <c r="AX170" s="33"/>
      <c r="AY170" s="33"/>
      <c r="AZ170" s="33"/>
      <c r="BA170" s="266" t="s">
        <v>3303</v>
      </c>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row>
    <row r="171" spans="1:101" s="369" customFormat="1" ht="150">
      <c r="A171" s="370">
        <v>165</v>
      </c>
      <c r="B171" s="266"/>
      <c r="C171" s="266"/>
      <c r="D171" s="266"/>
      <c r="E171" s="266" t="s">
        <v>0</v>
      </c>
      <c r="F171" s="371" t="s">
        <v>2537</v>
      </c>
      <c r="G171" s="372" t="s">
        <v>2538</v>
      </c>
      <c r="H171" s="185" t="s">
        <v>2539</v>
      </c>
      <c r="I171" s="185" t="s">
        <v>2540</v>
      </c>
      <c r="J171" s="185" t="s">
        <v>2541</v>
      </c>
      <c r="K171" s="185" t="s">
        <v>2542</v>
      </c>
      <c r="L171" s="185" t="s">
        <v>2543</v>
      </c>
      <c r="M171" s="185" t="s">
        <v>2544</v>
      </c>
      <c r="N171" s="185" t="s">
        <v>3509</v>
      </c>
      <c r="O171" s="185" t="s">
        <v>3759</v>
      </c>
      <c r="P171" s="185" t="s">
        <v>3760</v>
      </c>
      <c r="Q171" s="266" t="s">
        <v>1480</v>
      </c>
      <c r="R171" s="185" t="s">
        <v>1481</v>
      </c>
      <c r="S171" s="185" t="s">
        <v>1552</v>
      </c>
      <c r="T171" s="185" t="s">
        <v>2545</v>
      </c>
      <c r="U171" s="185" t="s">
        <v>2546</v>
      </c>
      <c r="V171" s="185" t="s">
        <v>2547</v>
      </c>
      <c r="W171" s="185" t="s">
        <v>2548</v>
      </c>
      <c r="X171" s="185" t="s">
        <v>1553</v>
      </c>
      <c r="Y171" s="185" t="s">
        <v>2209</v>
      </c>
      <c r="Z171" s="185" t="s">
        <v>2549</v>
      </c>
      <c r="AA171" s="185" t="s">
        <v>2211</v>
      </c>
      <c r="AB171" s="185" t="s">
        <v>2212</v>
      </c>
      <c r="AC171" s="185" t="s">
        <v>1554</v>
      </c>
      <c r="AD171" s="185" t="s">
        <v>1479</v>
      </c>
      <c r="AE171" s="185"/>
      <c r="AF171" s="363"/>
      <c r="AG171" s="33"/>
      <c r="AH171" s="33"/>
      <c r="AI171" s="33"/>
      <c r="AJ171" s="33"/>
      <c r="AK171" s="33"/>
      <c r="AL171" s="33"/>
      <c r="AM171" s="33"/>
      <c r="AN171" s="33"/>
      <c r="AO171" s="33"/>
      <c r="AP171" s="33"/>
      <c r="AQ171" s="33"/>
      <c r="AR171" s="33"/>
      <c r="AS171" s="33"/>
      <c r="AT171" s="33"/>
      <c r="AU171" s="33"/>
      <c r="AV171" s="33"/>
      <c r="AW171" s="33"/>
      <c r="AX171" s="33"/>
      <c r="AY171" s="33"/>
      <c r="AZ171" s="33"/>
      <c r="BA171" s="266" t="s">
        <v>3303</v>
      </c>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row>
    <row r="172" spans="1:101" s="369" customFormat="1" ht="195">
      <c r="A172" s="370">
        <v>166</v>
      </c>
      <c r="B172" s="266"/>
      <c r="C172" s="266"/>
      <c r="D172" s="266"/>
      <c r="E172" s="266" t="s">
        <v>0</v>
      </c>
      <c r="F172" s="371" t="s">
        <v>2550</v>
      </c>
      <c r="G172" s="372" t="s">
        <v>2551</v>
      </c>
      <c r="H172" s="185" t="s">
        <v>2552</v>
      </c>
      <c r="I172" s="185" t="s">
        <v>2553</v>
      </c>
      <c r="J172" s="185" t="s">
        <v>2554</v>
      </c>
      <c r="K172" s="185" t="s">
        <v>2542</v>
      </c>
      <c r="L172" s="185" t="s">
        <v>2543</v>
      </c>
      <c r="M172" s="185" t="s">
        <v>2544</v>
      </c>
      <c r="N172" s="185" t="s">
        <v>3509</v>
      </c>
      <c r="O172" s="185" t="s">
        <v>3759</v>
      </c>
      <c r="P172" s="185" t="s">
        <v>3760</v>
      </c>
      <c r="Q172" s="266" t="s">
        <v>1551</v>
      </c>
      <c r="R172" s="185" t="s">
        <v>1481</v>
      </c>
      <c r="S172" s="185" t="s">
        <v>1552</v>
      </c>
      <c r="T172" s="185" t="s">
        <v>2555</v>
      </c>
      <c r="U172" s="185" t="s">
        <v>2546</v>
      </c>
      <c r="V172" s="185" t="s">
        <v>2226</v>
      </c>
      <c r="W172" s="185" t="s">
        <v>2556</v>
      </c>
      <c r="X172" s="185" t="s">
        <v>1553</v>
      </c>
      <c r="Y172" s="185" t="s">
        <v>2228</v>
      </c>
      <c r="Z172" s="185" t="s">
        <v>2229</v>
      </c>
      <c r="AA172" s="185" t="s">
        <v>2211</v>
      </c>
      <c r="AB172" s="185" t="s">
        <v>2212</v>
      </c>
      <c r="AC172" s="185" t="s">
        <v>1554</v>
      </c>
      <c r="AD172" s="185" t="s">
        <v>1479</v>
      </c>
      <c r="AE172" s="185"/>
      <c r="AF172" s="363"/>
      <c r="AG172" s="33"/>
      <c r="AH172" s="33"/>
      <c r="AI172" s="33"/>
      <c r="AJ172" s="33"/>
      <c r="AK172" s="33"/>
      <c r="AL172" s="33"/>
      <c r="AM172" s="33"/>
      <c r="AN172" s="33"/>
      <c r="AO172" s="33"/>
      <c r="AP172" s="33"/>
      <c r="AQ172" s="33"/>
      <c r="AR172" s="33"/>
      <c r="AS172" s="33"/>
      <c r="AT172" s="33"/>
      <c r="AU172" s="33"/>
      <c r="AV172" s="33"/>
      <c r="AW172" s="33"/>
      <c r="AX172" s="33"/>
      <c r="AY172" s="33"/>
      <c r="AZ172" s="33"/>
      <c r="BA172" s="266" t="s">
        <v>3303</v>
      </c>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row>
    <row r="173" spans="1:101" s="369" customFormat="1" ht="150">
      <c r="A173" s="370">
        <v>167</v>
      </c>
      <c r="B173" s="266"/>
      <c r="C173" s="266"/>
      <c r="D173" s="266"/>
      <c r="E173" s="266" t="s">
        <v>0</v>
      </c>
      <c r="F173" s="371" t="s">
        <v>2557</v>
      </c>
      <c r="G173" s="372" t="s">
        <v>2558</v>
      </c>
      <c r="H173" s="185" t="s">
        <v>2559</v>
      </c>
      <c r="I173" s="185" t="s">
        <v>2560</v>
      </c>
      <c r="J173" s="185" t="s">
        <v>2561</v>
      </c>
      <c r="K173" s="185" t="s">
        <v>2542</v>
      </c>
      <c r="L173" s="185" t="s">
        <v>2543</v>
      </c>
      <c r="M173" s="185" t="s">
        <v>2544</v>
      </c>
      <c r="N173" s="185" t="s">
        <v>3510</v>
      </c>
      <c r="O173" s="185" t="s">
        <v>3761</v>
      </c>
      <c r="P173" s="185" t="s">
        <v>3762</v>
      </c>
      <c r="Q173" s="266" t="s">
        <v>1480</v>
      </c>
      <c r="R173" s="185" t="s">
        <v>1481</v>
      </c>
      <c r="S173" s="185" t="s">
        <v>1552</v>
      </c>
      <c r="T173" s="185" t="s">
        <v>2562</v>
      </c>
      <c r="U173" s="185" t="s">
        <v>2546</v>
      </c>
      <c r="V173" s="185" t="s">
        <v>2226</v>
      </c>
      <c r="W173" s="185" t="s">
        <v>2563</v>
      </c>
      <c r="X173" s="185" t="s">
        <v>1553</v>
      </c>
      <c r="Y173" s="185" t="s">
        <v>2244</v>
      </c>
      <c r="Z173" s="185" t="s">
        <v>2210</v>
      </c>
      <c r="AA173" s="185" t="s">
        <v>2211</v>
      </c>
      <c r="AB173" s="185" t="s">
        <v>2212</v>
      </c>
      <c r="AC173" s="185" t="s">
        <v>1554</v>
      </c>
      <c r="AD173" s="185" t="s">
        <v>1479</v>
      </c>
      <c r="AE173" s="185"/>
      <c r="AF173" s="363"/>
      <c r="AG173" s="33"/>
      <c r="AH173" s="33"/>
      <c r="AI173" s="33"/>
      <c r="AJ173" s="33"/>
      <c r="AK173" s="33"/>
      <c r="AL173" s="33"/>
      <c r="AM173" s="33"/>
      <c r="AN173" s="33"/>
      <c r="AO173" s="33"/>
      <c r="AP173" s="33"/>
      <c r="AQ173" s="33"/>
      <c r="AR173" s="33"/>
      <c r="AS173" s="33"/>
      <c r="AT173" s="33"/>
      <c r="AU173" s="33"/>
      <c r="AV173" s="33"/>
      <c r="AW173" s="33"/>
      <c r="AX173" s="33"/>
      <c r="AY173" s="33"/>
      <c r="AZ173" s="33"/>
      <c r="BA173" s="266" t="s">
        <v>3303</v>
      </c>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row>
    <row r="174" spans="1:101" s="369" customFormat="1" ht="150">
      <c r="A174" s="370">
        <v>168</v>
      </c>
      <c r="B174" s="266"/>
      <c r="C174" s="266"/>
      <c r="D174" s="266"/>
      <c r="E174" s="266" t="s">
        <v>0</v>
      </c>
      <c r="F174" s="371" t="s">
        <v>2564</v>
      </c>
      <c r="G174" s="372" t="s">
        <v>2565</v>
      </c>
      <c r="H174" s="185" t="s">
        <v>2566</v>
      </c>
      <c r="I174" s="185" t="s">
        <v>2567</v>
      </c>
      <c r="J174" s="185" t="s">
        <v>2568</v>
      </c>
      <c r="K174" s="185" t="s">
        <v>2542</v>
      </c>
      <c r="L174" s="185" t="s">
        <v>2543</v>
      </c>
      <c r="M174" s="185" t="s">
        <v>2544</v>
      </c>
      <c r="N174" s="185" t="s">
        <v>3510</v>
      </c>
      <c r="O174" s="185" t="s">
        <v>3761</v>
      </c>
      <c r="P174" s="185" t="s">
        <v>3762</v>
      </c>
      <c r="Q174" s="266" t="s">
        <v>1480</v>
      </c>
      <c r="R174" s="185" t="s">
        <v>1481</v>
      </c>
      <c r="S174" s="185" t="s">
        <v>1552</v>
      </c>
      <c r="T174" s="185" t="s">
        <v>2569</v>
      </c>
      <c r="U174" s="185" t="s">
        <v>2546</v>
      </c>
      <c r="V174" s="185" t="s">
        <v>2547</v>
      </c>
      <c r="W174" s="185" t="s">
        <v>2570</v>
      </c>
      <c r="X174" s="185" t="s">
        <v>1553</v>
      </c>
      <c r="Y174" s="185" t="s">
        <v>2571</v>
      </c>
      <c r="Z174" s="185" t="s">
        <v>2210</v>
      </c>
      <c r="AA174" s="185" t="s">
        <v>2211</v>
      </c>
      <c r="AB174" s="185" t="s">
        <v>2212</v>
      </c>
      <c r="AC174" s="185" t="s">
        <v>1554</v>
      </c>
      <c r="AD174" s="185" t="s">
        <v>1479</v>
      </c>
      <c r="AE174" s="185"/>
      <c r="AF174" s="363"/>
      <c r="AG174" s="33"/>
      <c r="AH174" s="33"/>
      <c r="AI174" s="33"/>
      <c r="AJ174" s="33"/>
      <c r="AK174" s="33"/>
      <c r="AL174" s="33"/>
      <c r="AM174" s="33"/>
      <c r="AN174" s="33"/>
      <c r="AO174" s="33"/>
      <c r="AP174" s="33"/>
      <c r="AQ174" s="33"/>
      <c r="AR174" s="33"/>
      <c r="AS174" s="33"/>
      <c r="AT174" s="33"/>
      <c r="AU174" s="33"/>
      <c r="AV174" s="33"/>
      <c r="AW174" s="33"/>
      <c r="AX174" s="33"/>
      <c r="AY174" s="33"/>
      <c r="AZ174" s="33"/>
      <c r="BA174" s="266" t="s">
        <v>3303</v>
      </c>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row>
    <row r="175" spans="1:101" s="369" customFormat="1" ht="150">
      <c r="A175" s="370">
        <v>169</v>
      </c>
      <c r="B175" s="266"/>
      <c r="C175" s="266"/>
      <c r="D175" s="266"/>
      <c r="E175" s="266" t="s">
        <v>0</v>
      </c>
      <c r="F175" s="371" t="s">
        <v>2572</v>
      </c>
      <c r="G175" s="372" t="s">
        <v>2573</v>
      </c>
      <c r="H175" s="185" t="s">
        <v>2574</v>
      </c>
      <c r="I175" s="185" t="s">
        <v>2575</v>
      </c>
      <c r="J175" s="185" t="s">
        <v>2576</v>
      </c>
      <c r="K175" s="185" t="s">
        <v>2542</v>
      </c>
      <c r="L175" s="185" t="s">
        <v>2543</v>
      </c>
      <c r="M175" s="185" t="s">
        <v>2544</v>
      </c>
      <c r="N175" s="185" t="s">
        <v>3511</v>
      </c>
      <c r="O175" s="185" t="s">
        <v>3763</v>
      </c>
      <c r="P175" s="185" t="s">
        <v>3764</v>
      </c>
      <c r="Q175" s="266" t="s">
        <v>49</v>
      </c>
      <c r="R175" s="185" t="s">
        <v>1481</v>
      </c>
      <c r="S175" s="185" t="s">
        <v>1552</v>
      </c>
      <c r="T175" s="185" t="s">
        <v>2577</v>
      </c>
      <c r="U175" s="185" t="s">
        <v>2546</v>
      </c>
      <c r="V175" s="185" t="s">
        <v>2275</v>
      </c>
      <c r="W175" s="185" t="s">
        <v>2578</v>
      </c>
      <c r="X175" s="185" t="s">
        <v>1553</v>
      </c>
      <c r="Y175" s="185" t="s">
        <v>2213</v>
      </c>
      <c r="Z175" s="185" t="s">
        <v>2277</v>
      </c>
      <c r="AA175" s="185" t="s">
        <v>2211</v>
      </c>
      <c r="AB175" s="185" t="s">
        <v>2212</v>
      </c>
      <c r="AC175" s="185" t="s">
        <v>1554</v>
      </c>
      <c r="AD175" s="185" t="s">
        <v>1479</v>
      </c>
      <c r="AE175" s="185"/>
      <c r="AF175" s="363"/>
      <c r="AG175" s="33"/>
      <c r="AH175" s="33"/>
      <c r="AI175" s="33"/>
      <c r="AJ175" s="33"/>
      <c r="AK175" s="33"/>
      <c r="AL175" s="33"/>
      <c r="AM175" s="33"/>
      <c r="AN175" s="33"/>
      <c r="AO175" s="33"/>
      <c r="AP175" s="33"/>
      <c r="AQ175" s="33"/>
      <c r="AR175" s="33"/>
      <c r="AS175" s="33"/>
      <c r="AT175" s="33"/>
      <c r="AU175" s="33"/>
      <c r="AV175" s="33"/>
      <c r="AW175" s="33"/>
      <c r="AX175" s="33"/>
      <c r="AY175" s="33"/>
      <c r="AZ175" s="33"/>
      <c r="BA175" s="266" t="s">
        <v>3303</v>
      </c>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row>
    <row r="176" spans="1:101" ht="150">
      <c r="A176" s="374">
        <v>170</v>
      </c>
      <c r="B176" s="375"/>
      <c r="C176" s="375"/>
      <c r="D176" s="375"/>
      <c r="E176" s="375" t="s">
        <v>0</v>
      </c>
      <c r="F176" s="376" t="s">
        <v>2579</v>
      </c>
      <c r="G176" s="377" t="s">
        <v>2580</v>
      </c>
      <c r="H176" s="378" t="s">
        <v>2581</v>
      </c>
      <c r="I176" s="378" t="s">
        <v>2582</v>
      </c>
      <c r="J176" s="378" t="s">
        <v>2583</v>
      </c>
      <c r="K176" s="378" t="s">
        <v>2584</v>
      </c>
      <c r="L176" s="378" t="s">
        <v>2585</v>
      </c>
      <c r="M176" s="378" t="s">
        <v>2586</v>
      </c>
      <c r="N176" s="378" t="s">
        <v>3512</v>
      </c>
      <c r="O176" s="185" t="s">
        <v>3765</v>
      </c>
      <c r="P176" s="185" t="s">
        <v>3513</v>
      </c>
      <c r="Q176" s="266" t="s">
        <v>49</v>
      </c>
      <c r="R176" s="185" t="s">
        <v>1481</v>
      </c>
      <c r="S176" s="185" t="s">
        <v>1552</v>
      </c>
      <c r="T176" s="185" t="s">
        <v>2587</v>
      </c>
      <c r="U176" s="185" t="s">
        <v>2588</v>
      </c>
      <c r="V176" s="185" t="s">
        <v>2589</v>
      </c>
      <c r="W176" s="185" t="s">
        <v>2590</v>
      </c>
      <c r="X176" s="185" t="s">
        <v>1553</v>
      </c>
      <c r="Y176" s="185" t="s">
        <v>2213</v>
      </c>
      <c r="Z176" s="185" t="s">
        <v>2486</v>
      </c>
      <c r="AA176" s="185" t="s">
        <v>2213</v>
      </c>
      <c r="AB176" s="185" t="s">
        <v>2212</v>
      </c>
      <c r="AC176" s="185" t="s">
        <v>1554</v>
      </c>
      <c r="AD176" s="185" t="s">
        <v>1479</v>
      </c>
      <c r="AE176" s="185"/>
      <c r="AF176" s="363"/>
      <c r="BA176" s="266" t="s">
        <v>3303</v>
      </c>
    </row>
    <row r="177" spans="1:101" s="369" customFormat="1" ht="180">
      <c r="A177" s="370">
        <v>171</v>
      </c>
      <c r="B177" s="266"/>
      <c r="C177" s="266"/>
      <c r="D177" s="266"/>
      <c r="E177" s="266" t="s">
        <v>0</v>
      </c>
      <c r="F177" s="371" t="s">
        <v>2591</v>
      </c>
      <c r="G177" s="372" t="s">
        <v>2592</v>
      </c>
      <c r="H177" s="185" t="s">
        <v>2593</v>
      </c>
      <c r="I177" s="185" t="s">
        <v>2594</v>
      </c>
      <c r="J177" s="185" t="s">
        <v>2595</v>
      </c>
      <c r="K177" s="185" t="s">
        <v>2596</v>
      </c>
      <c r="L177" s="185" t="s">
        <v>2597</v>
      </c>
      <c r="M177" s="185" t="s">
        <v>2598</v>
      </c>
      <c r="N177" s="185" t="s">
        <v>3396</v>
      </c>
      <c r="O177" s="185" t="s">
        <v>3368</v>
      </c>
      <c r="P177" s="185" t="s">
        <v>3491</v>
      </c>
      <c r="Q177" s="266" t="s">
        <v>49</v>
      </c>
      <c r="R177" s="185" t="s">
        <v>1837</v>
      </c>
      <c r="S177" s="185" t="s">
        <v>1552</v>
      </c>
      <c r="T177" s="185" t="s">
        <v>2599</v>
      </c>
      <c r="U177" s="185" t="s">
        <v>1484</v>
      </c>
      <c r="V177" s="185" t="s">
        <v>2600</v>
      </c>
      <c r="W177" s="185" t="s">
        <v>2601</v>
      </c>
      <c r="X177" s="185" t="s">
        <v>1553</v>
      </c>
      <c r="Y177" s="185" t="s">
        <v>2213</v>
      </c>
      <c r="Z177" s="185" t="s">
        <v>2486</v>
      </c>
      <c r="AA177" s="185" t="s">
        <v>2213</v>
      </c>
      <c r="AB177" s="185" t="s">
        <v>2212</v>
      </c>
      <c r="AC177" s="185" t="s">
        <v>1554</v>
      </c>
      <c r="AD177" s="185" t="s">
        <v>1479</v>
      </c>
      <c r="AE177" s="185"/>
      <c r="AF177" s="363"/>
      <c r="AG177" s="33"/>
      <c r="AH177" s="33"/>
      <c r="AI177" s="33"/>
      <c r="AJ177" s="33"/>
      <c r="AK177" s="33"/>
      <c r="AL177" s="33"/>
      <c r="AM177" s="33"/>
      <c r="AN177" s="33"/>
      <c r="AO177" s="33"/>
      <c r="AP177" s="33"/>
      <c r="AQ177" s="33"/>
      <c r="AR177" s="33"/>
      <c r="AS177" s="33"/>
      <c r="AT177" s="33"/>
      <c r="AU177" s="33"/>
      <c r="AV177" s="33"/>
      <c r="AW177" s="33"/>
      <c r="AX177" s="33"/>
      <c r="AY177" s="33"/>
      <c r="AZ177" s="33"/>
      <c r="BA177" s="266" t="s">
        <v>3303</v>
      </c>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row>
    <row r="178" spans="1:101" s="369" customFormat="1" ht="180">
      <c r="A178" s="370">
        <v>172</v>
      </c>
      <c r="B178" s="266"/>
      <c r="C178" s="266"/>
      <c r="D178" s="266"/>
      <c r="E178" s="266" t="s">
        <v>0</v>
      </c>
      <c r="F178" s="371" t="s">
        <v>2602</v>
      </c>
      <c r="G178" s="185" t="s">
        <v>2603</v>
      </c>
      <c r="H178" s="185" t="s">
        <v>2604</v>
      </c>
      <c r="I178" s="185" t="s">
        <v>2605</v>
      </c>
      <c r="J178" s="185" t="s">
        <v>2606</v>
      </c>
      <c r="K178" s="185" t="s">
        <v>2607</v>
      </c>
      <c r="L178" s="185" t="s">
        <v>2608</v>
      </c>
      <c r="M178" s="185" t="s">
        <v>2609</v>
      </c>
      <c r="N178" s="185" t="s">
        <v>3397</v>
      </c>
      <c r="O178" s="185" t="s">
        <v>3398</v>
      </c>
      <c r="P178" s="185" t="s">
        <v>3514</v>
      </c>
      <c r="Q178" s="266" t="s">
        <v>49</v>
      </c>
      <c r="R178" s="185" t="s">
        <v>2294</v>
      </c>
      <c r="S178" s="185" t="s">
        <v>1552</v>
      </c>
      <c r="T178" s="185" t="s">
        <v>2610</v>
      </c>
      <c r="U178" s="185" t="s">
        <v>2588</v>
      </c>
      <c r="V178" s="185" t="s">
        <v>2611</v>
      </c>
      <c r="W178" s="185" t="s">
        <v>2612</v>
      </c>
      <c r="X178" s="185" t="s">
        <v>1553</v>
      </c>
      <c r="Y178" s="185" t="s">
        <v>2213</v>
      </c>
      <c r="Z178" s="185" t="s">
        <v>2613</v>
      </c>
      <c r="AA178" s="185" t="s">
        <v>2213</v>
      </c>
      <c r="AB178" s="185" t="s">
        <v>2212</v>
      </c>
      <c r="AC178" s="185" t="s">
        <v>1554</v>
      </c>
      <c r="AD178" s="185" t="s">
        <v>1479</v>
      </c>
      <c r="AE178" s="185"/>
      <c r="AF178" s="363"/>
      <c r="AG178" s="33"/>
      <c r="AH178" s="33"/>
      <c r="AI178" s="33"/>
      <c r="AJ178" s="33"/>
      <c r="AK178" s="33"/>
      <c r="AL178" s="33"/>
      <c r="AM178" s="33"/>
      <c r="AN178" s="33"/>
      <c r="AO178" s="33"/>
      <c r="AP178" s="33"/>
      <c r="AQ178" s="33"/>
      <c r="AR178" s="33"/>
      <c r="AS178" s="33"/>
      <c r="AT178" s="33"/>
      <c r="AU178" s="33"/>
      <c r="AV178" s="33"/>
      <c r="AW178" s="33"/>
      <c r="AX178" s="33"/>
      <c r="AY178" s="33"/>
      <c r="AZ178" s="33"/>
      <c r="BA178" s="266" t="s">
        <v>3303</v>
      </c>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row>
    <row r="179" spans="1:101" s="369" customFormat="1" ht="270">
      <c r="A179" s="370">
        <v>173</v>
      </c>
      <c r="B179" s="266"/>
      <c r="C179" s="266"/>
      <c r="D179" s="266"/>
      <c r="E179" s="266" t="s">
        <v>0</v>
      </c>
      <c r="F179" s="371" t="s">
        <v>2614</v>
      </c>
      <c r="G179" s="372" t="s">
        <v>2615</v>
      </c>
      <c r="H179" s="185" t="s">
        <v>2616</v>
      </c>
      <c r="I179" s="185" t="s">
        <v>2617</v>
      </c>
      <c r="J179" s="185" t="s">
        <v>2618</v>
      </c>
      <c r="K179" s="185" t="s">
        <v>2619</v>
      </c>
      <c r="L179" s="185" t="s">
        <v>2620</v>
      </c>
      <c r="M179" s="185" t="s">
        <v>2621</v>
      </c>
      <c r="N179" s="380" t="s">
        <v>3515</v>
      </c>
      <c r="O179" s="185" t="s">
        <v>3766</v>
      </c>
      <c r="P179" s="185" t="s">
        <v>3767</v>
      </c>
      <c r="Q179" s="266" t="s">
        <v>1551</v>
      </c>
      <c r="R179" s="185" t="s">
        <v>1481</v>
      </c>
      <c r="S179" s="185" t="s">
        <v>1552</v>
      </c>
      <c r="T179" s="185" t="s">
        <v>2622</v>
      </c>
      <c r="U179" s="185" t="s">
        <v>2623</v>
      </c>
      <c r="V179" s="185" t="s">
        <v>2624</v>
      </c>
      <c r="W179" s="185" t="s">
        <v>2625</v>
      </c>
      <c r="X179" s="185" t="s">
        <v>1553</v>
      </c>
      <c r="Y179" s="185" t="s">
        <v>2626</v>
      </c>
      <c r="Z179" s="185" t="s">
        <v>2627</v>
      </c>
      <c r="AA179" s="185" t="s">
        <v>2628</v>
      </c>
      <c r="AB179" s="185" t="s">
        <v>2629</v>
      </c>
      <c r="AC179" s="185" t="s">
        <v>1479</v>
      </c>
      <c r="AD179" s="185" t="s">
        <v>1479</v>
      </c>
      <c r="AE179" s="185"/>
      <c r="AF179" s="363"/>
      <c r="AG179" s="33"/>
      <c r="AH179" s="33"/>
      <c r="AI179" s="33"/>
      <c r="AJ179" s="33"/>
      <c r="AK179" s="33"/>
      <c r="AL179" s="33"/>
      <c r="AM179" s="33"/>
      <c r="AN179" s="33"/>
      <c r="AO179" s="33"/>
      <c r="AP179" s="33"/>
      <c r="AQ179" s="33"/>
      <c r="AR179" s="33"/>
      <c r="AS179" s="33"/>
      <c r="AT179" s="33"/>
      <c r="AU179" s="33"/>
      <c r="AV179" s="33"/>
      <c r="AW179" s="33"/>
      <c r="AX179" s="33"/>
      <c r="AY179" s="33"/>
      <c r="AZ179" s="33"/>
      <c r="BA179" s="266" t="s">
        <v>3303</v>
      </c>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row>
    <row r="180" spans="1:101" s="369" customFormat="1" ht="270">
      <c r="A180" s="370">
        <v>174</v>
      </c>
      <c r="B180" s="266"/>
      <c r="C180" s="266"/>
      <c r="D180" s="266"/>
      <c r="E180" s="266" t="s">
        <v>0</v>
      </c>
      <c r="F180" s="371" t="s">
        <v>2630</v>
      </c>
      <c r="G180" s="372" t="s">
        <v>2631</v>
      </c>
      <c r="H180" s="185" t="s">
        <v>2632</v>
      </c>
      <c r="I180" s="185" t="s">
        <v>2633</v>
      </c>
      <c r="J180" s="185" t="s">
        <v>2634</v>
      </c>
      <c r="K180" s="185" t="s">
        <v>2619</v>
      </c>
      <c r="L180" s="185" t="s">
        <v>2620</v>
      </c>
      <c r="M180" s="185" t="s">
        <v>2621</v>
      </c>
      <c r="N180" s="380" t="s">
        <v>3516</v>
      </c>
      <c r="O180" s="185" t="s">
        <v>3768</v>
      </c>
      <c r="P180" s="185" t="s">
        <v>3769</v>
      </c>
      <c r="Q180" s="266" t="s">
        <v>1551</v>
      </c>
      <c r="R180" s="185" t="s">
        <v>1481</v>
      </c>
      <c r="S180" s="185" t="s">
        <v>1552</v>
      </c>
      <c r="T180" s="185" t="s">
        <v>2635</v>
      </c>
      <c r="U180" s="185" t="s">
        <v>2623</v>
      </c>
      <c r="V180" s="185" t="s">
        <v>2624</v>
      </c>
      <c r="W180" s="185" t="s">
        <v>2636</v>
      </c>
      <c r="X180" s="185" t="s">
        <v>1553</v>
      </c>
      <c r="Y180" s="185" t="s">
        <v>2637</v>
      </c>
      <c r="Z180" s="185" t="s">
        <v>2627</v>
      </c>
      <c r="AA180" s="185" t="s">
        <v>2628</v>
      </c>
      <c r="AB180" s="185" t="s">
        <v>2629</v>
      </c>
      <c r="AC180" s="185" t="s">
        <v>1479</v>
      </c>
      <c r="AD180" s="185" t="s">
        <v>1479</v>
      </c>
      <c r="AE180" s="185"/>
      <c r="AF180" s="363"/>
      <c r="AG180" s="33"/>
      <c r="AH180" s="33"/>
      <c r="AI180" s="33"/>
      <c r="AJ180" s="33"/>
      <c r="AK180" s="33"/>
      <c r="AL180" s="33"/>
      <c r="AM180" s="33"/>
      <c r="AN180" s="33"/>
      <c r="AO180" s="33"/>
      <c r="AP180" s="33"/>
      <c r="AQ180" s="33"/>
      <c r="AR180" s="33"/>
      <c r="AS180" s="33"/>
      <c r="AT180" s="33"/>
      <c r="AU180" s="33"/>
      <c r="AV180" s="33"/>
      <c r="AW180" s="33"/>
      <c r="AX180" s="33"/>
      <c r="AY180" s="33"/>
      <c r="AZ180" s="33"/>
      <c r="BA180" s="266" t="s">
        <v>3303</v>
      </c>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row>
    <row r="181" spans="1:101" s="369" customFormat="1" ht="150">
      <c r="A181" s="370">
        <v>175</v>
      </c>
      <c r="B181" s="266"/>
      <c r="C181" s="266"/>
      <c r="D181" s="266"/>
      <c r="E181" s="266" t="s">
        <v>0</v>
      </c>
      <c r="F181" s="371" t="s">
        <v>2638</v>
      </c>
      <c r="G181" s="372" t="s">
        <v>2639</v>
      </c>
      <c r="H181" s="185" t="s">
        <v>2640</v>
      </c>
      <c r="I181" s="185" t="s">
        <v>2641</v>
      </c>
      <c r="J181" s="185" t="s">
        <v>2642</v>
      </c>
      <c r="K181" s="185" t="s">
        <v>2619</v>
      </c>
      <c r="L181" s="185" t="s">
        <v>2620</v>
      </c>
      <c r="M181" s="185" t="s">
        <v>2621</v>
      </c>
      <c r="N181" s="380" t="s">
        <v>3517</v>
      </c>
      <c r="O181" s="185" t="s">
        <v>3770</v>
      </c>
      <c r="P181" s="185" t="s">
        <v>3771</v>
      </c>
      <c r="Q181" s="266" t="s">
        <v>49</v>
      </c>
      <c r="R181" s="185" t="s">
        <v>1481</v>
      </c>
      <c r="S181" s="185" t="s">
        <v>1536</v>
      </c>
      <c r="T181" s="185" t="s">
        <v>2643</v>
      </c>
      <c r="U181" s="185" t="s">
        <v>2623</v>
      </c>
      <c r="V181" s="185" t="s">
        <v>2644</v>
      </c>
      <c r="W181" s="185" t="s">
        <v>2645</v>
      </c>
      <c r="X181" s="185" t="s">
        <v>1553</v>
      </c>
      <c r="Y181" s="185" t="s">
        <v>2646</v>
      </c>
      <c r="Z181" s="185" t="s">
        <v>2647</v>
      </c>
      <c r="AA181" s="185" t="s">
        <v>2648</v>
      </c>
      <c r="AB181" s="185" t="s">
        <v>2629</v>
      </c>
      <c r="AC181" s="185" t="s">
        <v>1479</v>
      </c>
      <c r="AD181" s="185" t="s">
        <v>1479</v>
      </c>
      <c r="AE181" s="185"/>
      <c r="AF181" s="363"/>
      <c r="AG181" s="33"/>
      <c r="AH181" s="33"/>
      <c r="AI181" s="33"/>
      <c r="AJ181" s="33"/>
      <c r="AK181" s="33"/>
      <c r="AL181" s="33"/>
      <c r="AM181" s="33"/>
      <c r="AN181" s="33"/>
      <c r="AO181" s="33"/>
      <c r="AP181" s="33"/>
      <c r="AQ181" s="33"/>
      <c r="AR181" s="33"/>
      <c r="AS181" s="33"/>
      <c r="AT181" s="33"/>
      <c r="AU181" s="33"/>
      <c r="AV181" s="33"/>
      <c r="AW181" s="33"/>
      <c r="AX181" s="33"/>
      <c r="AY181" s="33"/>
      <c r="AZ181" s="33"/>
      <c r="BA181" s="266" t="s">
        <v>3303</v>
      </c>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row>
    <row r="182" spans="1:101" s="369" customFormat="1" ht="270">
      <c r="A182" s="370">
        <v>176</v>
      </c>
      <c r="B182" s="266"/>
      <c r="C182" s="266"/>
      <c r="D182" s="266"/>
      <c r="E182" s="266" t="s">
        <v>0</v>
      </c>
      <c r="F182" s="371" t="s">
        <v>2649</v>
      </c>
      <c r="G182" s="372" t="s">
        <v>2650</v>
      </c>
      <c r="H182" s="185" t="s">
        <v>2651</v>
      </c>
      <c r="I182" s="185" t="s">
        <v>2652</v>
      </c>
      <c r="J182" s="185" t="s">
        <v>2653</v>
      </c>
      <c r="K182" s="185" t="s">
        <v>2619</v>
      </c>
      <c r="L182" s="185" t="s">
        <v>2620</v>
      </c>
      <c r="M182" s="185" t="s">
        <v>2621</v>
      </c>
      <c r="N182" s="380" t="s">
        <v>3518</v>
      </c>
      <c r="O182" s="185" t="s">
        <v>3772</v>
      </c>
      <c r="P182" s="185" t="s">
        <v>3773</v>
      </c>
      <c r="Q182" s="266" t="s">
        <v>1480</v>
      </c>
      <c r="R182" s="185" t="s">
        <v>1481</v>
      </c>
      <c r="S182" s="185" t="s">
        <v>1552</v>
      </c>
      <c r="T182" s="185" t="s">
        <v>2654</v>
      </c>
      <c r="U182" s="185" t="s">
        <v>2655</v>
      </c>
      <c r="V182" s="185" t="s">
        <v>2624</v>
      </c>
      <c r="W182" s="185" t="s">
        <v>2656</v>
      </c>
      <c r="X182" s="185" t="s">
        <v>1553</v>
      </c>
      <c r="Y182" s="185" t="s">
        <v>2657</v>
      </c>
      <c r="Z182" s="185" t="s">
        <v>2658</v>
      </c>
      <c r="AA182" s="185" t="s">
        <v>2628</v>
      </c>
      <c r="AB182" s="185" t="s">
        <v>2629</v>
      </c>
      <c r="AC182" s="185" t="s">
        <v>1479</v>
      </c>
      <c r="AD182" s="185" t="s">
        <v>1479</v>
      </c>
      <c r="AE182" s="185"/>
      <c r="AF182" s="363"/>
      <c r="AG182" s="33"/>
      <c r="AH182" s="33"/>
      <c r="AI182" s="33"/>
      <c r="AJ182" s="33"/>
      <c r="AK182" s="33"/>
      <c r="AL182" s="33"/>
      <c r="AM182" s="33"/>
      <c r="AN182" s="33"/>
      <c r="AO182" s="33"/>
      <c r="AP182" s="33"/>
      <c r="AQ182" s="33"/>
      <c r="AR182" s="33"/>
      <c r="AS182" s="33"/>
      <c r="AT182" s="33"/>
      <c r="AU182" s="33"/>
      <c r="AV182" s="33"/>
      <c r="AW182" s="33"/>
      <c r="AX182" s="33"/>
      <c r="AY182" s="33"/>
      <c r="AZ182" s="33"/>
      <c r="BA182" s="266" t="s">
        <v>3303</v>
      </c>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row>
    <row r="183" spans="1:101" s="369" customFormat="1" ht="255">
      <c r="A183" s="370">
        <v>177</v>
      </c>
      <c r="B183" s="266"/>
      <c r="C183" s="266"/>
      <c r="D183" s="266"/>
      <c r="E183" s="266" t="s">
        <v>0</v>
      </c>
      <c r="F183" s="371" t="s">
        <v>2659</v>
      </c>
      <c r="G183" s="372" t="s">
        <v>2660</v>
      </c>
      <c r="H183" s="185" t="s">
        <v>2661</v>
      </c>
      <c r="I183" s="185" t="s">
        <v>2662</v>
      </c>
      <c r="J183" s="185" t="s">
        <v>2663</v>
      </c>
      <c r="K183" s="185" t="s">
        <v>2619</v>
      </c>
      <c r="L183" s="185" t="s">
        <v>2620</v>
      </c>
      <c r="M183" s="185" t="s">
        <v>2621</v>
      </c>
      <c r="N183" s="380" t="s">
        <v>3518</v>
      </c>
      <c r="O183" s="185" t="s">
        <v>3772</v>
      </c>
      <c r="P183" s="185" t="s">
        <v>3774</v>
      </c>
      <c r="Q183" s="266" t="s">
        <v>1480</v>
      </c>
      <c r="R183" s="185" t="s">
        <v>1481</v>
      </c>
      <c r="S183" s="185" t="s">
        <v>1552</v>
      </c>
      <c r="T183" s="185" t="s">
        <v>2664</v>
      </c>
      <c r="U183" s="185" t="s">
        <v>2655</v>
      </c>
      <c r="V183" s="185" t="s">
        <v>2624</v>
      </c>
      <c r="W183" s="185" t="s">
        <v>2665</v>
      </c>
      <c r="X183" s="185" t="s">
        <v>1553</v>
      </c>
      <c r="Y183" s="185" t="s">
        <v>2666</v>
      </c>
      <c r="Z183" s="185" t="s">
        <v>2667</v>
      </c>
      <c r="AA183" s="185" t="s">
        <v>2628</v>
      </c>
      <c r="AB183" s="185" t="s">
        <v>2629</v>
      </c>
      <c r="AC183" s="185" t="s">
        <v>1479</v>
      </c>
      <c r="AD183" s="185" t="s">
        <v>1479</v>
      </c>
      <c r="AE183" s="185"/>
      <c r="AF183" s="363"/>
      <c r="AG183" s="33"/>
      <c r="AH183" s="33"/>
      <c r="AI183" s="33"/>
      <c r="AJ183" s="33"/>
      <c r="AK183" s="33"/>
      <c r="AL183" s="33"/>
      <c r="AM183" s="33"/>
      <c r="AN183" s="33"/>
      <c r="AO183" s="33"/>
      <c r="AP183" s="33"/>
      <c r="AQ183" s="33"/>
      <c r="AR183" s="33"/>
      <c r="AS183" s="33"/>
      <c r="AT183" s="33"/>
      <c r="AU183" s="33"/>
      <c r="AV183" s="33"/>
      <c r="AW183" s="33"/>
      <c r="AX183" s="33"/>
      <c r="AY183" s="33"/>
      <c r="AZ183" s="33"/>
      <c r="BA183" s="266" t="s">
        <v>3303</v>
      </c>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row>
    <row r="184" spans="1:101" s="369" customFormat="1" ht="180">
      <c r="A184" s="370">
        <v>178</v>
      </c>
      <c r="B184" s="266"/>
      <c r="C184" s="266"/>
      <c r="D184" s="266"/>
      <c r="E184" s="266" t="s">
        <v>0</v>
      </c>
      <c r="F184" s="371" t="s">
        <v>2668</v>
      </c>
      <c r="G184" s="372" t="s">
        <v>2669</v>
      </c>
      <c r="H184" s="185" t="s">
        <v>2670</v>
      </c>
      <c r="I184" s="185" t="s">
        <v>2671</v>
      </c>
      <c r="J184" s="185" t="s">
        <v>2672</v>
      </c>
      <c r="K184" s="185" t="s">
        <v>2619</v>
      </c>
      <c r="L184" s="185" t="s">
        <v>2620</v>
      </c>
      <c r="M184" s="185" t="s">
        <v>2621</v>
      </c>
      <c r="N184" s="380" t="s">
        <v>3518</v>
      </c>
      <c r="O184" s="185" t="s">
        <v>3772</v>
      </c>
      <c r="P184" s="185" t="s">
        <v>3774</v>
      </c>
      <c r="Q184" s="266" t="s">
        <v>1480</v>
      </c>
      <c r="R184" s="185" t="s">
        <v>1481</v>
      </c>
      <c r="S184" s="185" t="s">
        <v>1552</v>
      </c>
      <c r="T184" s="185" t="s">
        <v>2673</v>
      </c>
      <c r="U184" s="185" t="s">
        <v>2655</v>
      </c>
      <c r="V184" s="185" t="s">
        <v>2624</v>
      </c>
      <c r="W184" s="185" t="s">
        <v>2674</v>
      </c>
      <c r="X184" s="185" t="s">
        <v>1553</v>
      </c>
      <c r="Y184" s="185" t="s">
        <v>2675</v>
      </c>
      <c r="Z184" s="185" t="s">
        <v>2676</v>
      </c>
      <c r="AA184" s="185" t="s">
        <v>2628</v>
      </c>
      <c r="AB184" s="185" t="s">
        <v>2629</v>
      </c>
      <c r="AC184" s="185" t="s">
        <v>1479</v>
      </c>
      <c r="AD184" s="185" t="s">
        <v>1479</v>
      </c>
      <c r="AE184" s="185"/>
      <c r="AF184" s="363"/>
      <c r="AG184" s="33"/>
      <c r="AH184" s="33"/>
      <c r="AI184" s="33"/>
      <c r="AJ184" s="33"/>
      <c r="AK184" s="33"/>
      <c r="AL184" s="33"/>
      <c r="AM184" s="33"/>
      <c r="AN184" s="33"/>
      <c r="AO184" s="33"/>
      <c r="AP184" s="33"/>
      <c r="AQ184" s="33"/>
      <c r="AR184" s="33"/>
      <c r="AS184" s="33"/>
      <c r="AT184" s="33"/>
      <c r="AU184" s="33"/>
      <c r="AV184" s="33"/>
      <c r="AW184" s="33"/>
      <c r="AX184" s="33"/>
      <c r="AY184" s="33"/>
      <c r="AZ184" s="33"/>
      <c r="BA184" s="266" t="s">
        <v>3303</v>
      </c>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row>
    <row r="185" spans="1:101" s="369" customFormat="1" ht="270">
      <c r="A185" s="370">
        <v>179</v>
      </c>
      <c r="B185" s="266"/>
      <c r="C185" s="266"/>
      <c r="D185" s="266"/>
      <c r="E185" s="266" t="s">
        <v>0</v>
      </c>
      <c r="F185" s="371" t="s">
        <v>2677</v>
      </c>
      <c r="G185" s="372" t="s">
        <v>2678</v>
      </c>
      <c r="H185" s="185" t="s">
        <v>2679</v>
      </c>
      <c r="I185" s="185" t="s">
        <v>2680</v>
      </c>
      <c r="J185" s="185" t="s">
        <v>2681</v>
      </c>
      <c r="K185" s="185" t="s">
        <v>2682</v>
      </c>
      <c r="L185" s="185" t="s">
        <v>2683</v>
      </c>
      <c r="M185" s="185" t="s">
        <v>2684</v>
      </c>
      <c r="N185" s="380" t="s">
        <v>3519</v>
      </c>
      <c r="O185" s="185" t="s">
        <v>3520</v>
      </c>
      <c r="P185" s="185" t="s">
        <v>3521</v>
      </c>
      <c r="Q185" s="266" t="s">
        <v>1551</v>
      </c>
      <c r="R185" s="185" t="s">
        <v>1481</v>
      </c>
      <c r="S185" s="185" t="s">
        <v>1552</v>
      </c>
      <c r="T185" s="185" t="s">
        <v>2685</v>
      </c>
      <c r="U185" s="185" t="s">
        <v>2686</v>
      </c>
      <c r="V185" s="185" t="s">
        <v>2624</v>
      </c>
      <c r="W185" s="185" t="s">
        <v>2687</v>
      </c>
      <c r="X185" s="185" t="s">
        <v>1553</v>
      </c>
      <c r="Y185" s="185" t="s">
        <v>2626</v>
      </c>
      <c r="Z185" s="185" t="s">
        <v>2627</v>
      </c>
      <c r="AA185" s="185" t="s">
        <v>2628</v>
      </c>
      <c r="AB185" s="185" t="s">
        <v>2629</v>
      </c>
      <c r="AC185" s="185" t="s">
        <v>1554</v>
      </c>
      <c r="AD185" s="185" t="s">
        <v>1479</v>
      </c>
      <c r="AE185" s="185" t="s">
        <v>2688</v>
      </c>
      <c r="AF185" s="363"/>
      <c r="AG185" s="33"/>
      <c r="AH185" s="33"/>
      <c r="AI185" s="33"/>
      <c r="AJ185" s="33"/>
      <c r="AK185" s="33"/>
      <c r="AL185" s="33"/>
      <c r="AM185" s="33"/>
      <c r="AN185" s="33"/>
      <c r="AO185" s="33"/>
      <c r="AP185" s="33"/>
      <c r="AQ185" s="33"/>
      <c r="AR185" s="33"/>
      <c r="AS185" s="33"/>
      <c r="AT185" s="33"/>
      <c r="AU185" s="33"/>
      <c r="AV185" s="33"/>
      <c r="AW185" s="33"/>
      <c r="AX185" s="33"/>
      <c r="AY185" s="33"/>
      <c r="AZ185" s="33"/>
      <c r="BA185" s="266" t="s">
        <v>3303</v>
      </c>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row>
    <row r="186" spans="1:101" s="369" customFormat="1" ht="270">
      <c r="A186" s="370">
        <v>180</v>
      </c>
      <c r="B186" s="266"/>
      <c r="C186" s="266"/>
      <c r="D186" s="266"/>
      <c r="E186" s="266" t="s">
        <v>0</v>
      </c>
      <c r="F186" s="371" t="s">
        <v>2689</v>
      </c>
      <c r="G186" s="372" t="s">
        <v>2690</v>
      </c>
      <c r="H186" s="185" t="s">
        <v>2691</v>
      </c>
      <c r="I186" s="185" t="s">
        <v>2692</v>
      </c>
      <c r="J186" s="185" t="s">
        <v>2693</v>
      </c>
      <c r="K186" s="185" t="s">
        <v>2682</v>
      </c>
      <c r="L186" s="185" t="s">
        <v>2683</v>
      </c>
      <c r="M186" s="185" t="s">
        <v>2684</v>
      </c>
      <c r="N186" s="380" t="s">
        <v>3522</v>
      </c>
      <c r="O186" s="185" t="s">
        <v>3523</v>
      </c>
      <c r="P186" s="185" t="s">
        <v>3524</v>
      </c>
      <c r="Q186" s="266" t="s">
        <v>1551</v>
      </c>
      <c r="R186" s="185" t="s">
        <v>1481</v>
      </c>
      <c r="S186" s="185" t="s">
        <v>1552</v>
      </c>
      <c r="T186" s="185" t="s">
        <v>2694</v>
      </c>
      <c r="U186" s="185" t="s">
        <v>2695</v>
      </c>
      <c r="V186" s="185" t="s">
        <v>2624</v>
      </c>
      <c r="W186" s="185" t="s">
        <v>2696</v>
      </c>
      <c r="X186" s="185" t="s">
        <v>1553</v>
      </c>
      <c r="Y186" s="185" t="s">
        <v>2637</v>
      </c>
      <c r="Z186" s="185" t="s">
        <v>2627</v>
      </c>
      <c r="AA186" s="185" t="s">
        <v>2628</v>
      </c>
      <c r="AB186" s="185" t="s">
        <v>2629</v>
      </c>
      <c r="AC186" s="185" t="s">
        <v>1554</v>
      </c>
      <c r="AD186" s="185" t="s">
        <v>1479</v>
      </c>
      <c r="AE186" s="185" t="s">
        <v>2688</v>
      </c>
      <c r="AF186" s="363"/>
      <c r="AG186" s="33"/>
      <c r="AH186" s="33"/>
      <c r="AI186" s="33"/>
      <c r="AJ186" s="33"/>
      <c r="AK186" s="33"/>
      <c r="AL186" s="33"/>
      <c r="AM186" s="33"/>
      <c r="AN186" s="33"/>
      <c r="AO186" s="33"/>
      <c r="AP186" s="33"/>
      <c r="AQ186" s="33"/>
      <c r="AR186" s="33"/>
      <c r="AS186" s="33"/>
      <c r="AT186" s="33"/>
      <c r="AU186" s="33"/>
      <c r="AV186" s="33"/>
      <c r="AW186" s="33"/>
      <c r="AX186" s="33"/>
      <c r="AY186" s="33"/>
      <c r="AZ186" s="33"/>
      <c r="BA186" s="266" t="s">
        <v>3303</v>
      </c>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row>
    <row r="187" spans="1:101" s="369" customFormat="1" ht="150">
      <c r="A187" s="370">
        <v>181</v>
      </c>
      <c r="B187" s="266"/>
      <c r="C187" s="266"/>
      <c r="D187" s="266"/>
      <c r="E187" s="266" t="s">
        <v>0</v>
      </c>
      <c r="F187" s="371" t="s">
        <v>2697</v>
      </c>
      <c r="G187" s="372" t="s">
        <v>2698</v>
      </c>
      <c r="H187" s="185" t="s">
        <v>2699</v>
      </c>
      <c r="I187" s="185" t="s">
        <v>2700</v>
      </c>
      <c r="J187" s="185" t="s">
        <v>2701</v>
      </c>
      <c r="K187" s="185" t="s">
        <v>2682</v>
      </c>
      <c r="L187" s="185" t="s">
        <v>2683</v>
      </c>
      <c r="M187" s="185" t="s">
        <v>2684</v>
      </c>
      <c r="N187" s="380" t="s">
        <v>3525</v>
      </c>
      <c r="O187" s="185" t="s">
        <v>3526</v>
      </c>
      <c r="P187" s="185" t="s">
        <v>3527</v>
      </c>
      <c r="Q187" s="266" t="s">
        <v>49</v>
      </c>
      <c r="R187" s="185" t="s">
        <v>1481</v>
      </c>
      <c r="S187" s="185" t="s">
        <v>1536</v>
      </c>
      <c r="T187" s="185" t="s">
        <v>2702</v>
      </c>
      <c r="U187" s="185" t="s">
        <v>2703</v>
      </c>
      <c r="V187" s="185" t="s">
        <v>2644</v>
      </c>
      <c r="W187" s="185" t="s">
        <v>2704</v>
      </c>
      <c r="X187" s="185" t="s">
        <v>2705</v>
      </c>
      <c r="Y187" s="185" t="s">
        <v>2646</v>
      </c>
      <c r="Z187" s="185" t="s">
        <v>2647</v>
      </c>
      <c r="AA187" s="185" t="s">
        <v>2648</v>
      </c>
      <c r="AB187" s="185" t="s">
        <v>2629</v>
      </c>
      <c r="AC187" s="185" t="s">
        <v>1554</v>
      </c>
      <c r="AD187" s="185" t="s">
        <v>1479</v>
      </c>
      <c r="AE187" s="185" t="s">
        <v>2706</v>
      </c>
      <c r="AF187" s="363"/>
      <c r="AG187" s="33"/>
      <c r="AH187" s="33"/>
      <c r="AI187" s="33"/>
      <c r="AJ187" s="33"/>
      <c r="AK187" s="33"/>
      <c r="AL187" s="33"/>
      <c r="AM187" s="33"/>
      <c r="AN187" s="33"/>
      <c r="AO187" s="33"/>
      <c r="AP187" s="33"/>
      <c r="AQ187" s="33"/>
      <c r="AR187" s="33"/>
      <c r="AS187" s="33"/>
      <c r="AT187" s="33"/>
      <c r="AU187" s="33"/>
      <c r="AV187" s="33"/>
      <c r="AW187" s="33"/>
      <c r="AX187" s="33"/>
      <c r="AY187" s="33"/>
      <c r="AZ187" s="33"/>
      <c r="BA187" s="266" t="s">
        <v>3303</v>
      </c>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row>
    <row r="188" spans="1:101" s="369" customFormat="1" ht="270">
      <c r="A188" s="370">
        <v>182</v>
      </c>
      <c r="B188" s="266"/>
      <c r="C188" s="266"/>
      <c r="D188" s="266"/>
      <c r="E188" s="266" t="s">
        <v>0</v>
      </c>
      <c r="F188" s="371" t="s">
        <v>2707</v>
      </c>
      <c r="G188" s="372" t="s">
        <v>2708</v>
      </c>
      <c r="H188" s="185" t="s">
        <v>2709</v>
      </c>
      <c r="I188" s="185" t="s">
        <v>2710</v>
      </c>
      <c r="J188" s="185" t="s">
        <v>2711</v>
      </c>
      <c r="K188" s="185" t="s">
        <v>2682</v>
      </c>
      <c r="L188" s="185" t="s">
        <v>2683</v>
      </c>
      <c r="M188" s="185" t="s">
        <v>2684</v>
      </c>
      <c r="N188" s="380" t="s">
        <v>3528</v>
      </c>
      <c r="O188" s="185" t="s">
        <v>3529</v>
      </c>
      <c r="P188" s="185" t="s">
        <v>3530</v>
      </c>
      <c r="Q188" s="266" t="s">
        <v>1480</v>
      </c>
      <c r="R188" s="185" t="s">
        <v>1481</v>
      </c>
      <c r="S188" s="185" t="s">
        <v>1552</v>
      </c>
      <c r="T188" s="185" t="s">
        <v>2712</v>
      </c>
      <c r="U188" s="185" t="s">
        <v>2713</v>
      </c>
      <c r="V188" s="185" t="s">
        <v>2624</v>
      </c>
      <c r="W188" s="185" t="s">
        <v>2714</v>
      </c>
      <c r="X188" s="185" t="s">
        <v>1553</v>
      </c>
      <c r="Y188" s="185" t="s">
        <v>2657</v>
      </c>
      <c r="Z188" s="185" t="s">
        <v>2658</v>
      </c>
      <c r="AA188" s="185" t="s">
        <v>2628</v>
      </c>
      <c r="AB188" s="185" t="s">
        <v>2629</v>
      </c>
      <c r="AC188" s="185" t="s">
        <v>1554</v>
      </c>
      <c r="AD188" s="185" t="s">
        <v>1479</v>
      </c>
      <c r="AE188" s="185" t="s">
        <v>2715</v>
      </c>
      <c r="AF188" s="363"/>
      <c r="AG188" s="33"/>
      <c r="AH188" s="33"/>
      <c r="AI188" s="33"/>
      <c r="AJ188" s="33"/>
      <c r="AK188" s="33"/>
      <c r="AL188" s="33"/>
      <c r="AM188" s="33"/>
      <c r="AN188" s="33"/>
      <c r="AO188" s="33"/>
      <c r="AP188" s="33"/>
      <c r="AQ188" s="33"/>
      <c r="AR188" s="33"/>
      <c r="AS188" s="33"/>
      <c r="AT188" s="33"/>
      <c r="AU188" s="33"/>
      <c r="AV188" s="33"/>
      <c r="AW188" s="33"/>
      <c r="AX188" s="33"/>
      <c r="AY188" s="33"/>
      <c r="AZ188" s="33"/>
      <c r="BA188" s="266" t="s">
        <v>3303</v>
      </c>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row>
    <row r="189" spans="1:101" ht="255">
      <c r="A189" s="374">
        <v>183</v>
      </c>
      <c r="B189" s="375"/>
      <c r="C189" s="375"/>
      <c r="D189" s="375"/>
      <c r="E189" s="375" t="s">
        <v>0</v>
      </c>
      <c r="F189" s="376" t="s">
        <v>2716</v>
      </c>
      <c r="G189" s="377" t="s">
        <v>2717</v>
      </c>
      <c r="H189" s="378" t="s">
        <v>2718</v>
      </c>
      <c r="I189" s="378" t="s">
        <v>2719</v>
      </c>
      <c r="J189" s="378" t="s">
        <v>2720</v>
      </c>
      <c r="K189" s="378" t="s">
        <v>2682</v>
      </c>
      <c r="L189" s="378" t="s">
        <v>2683</v>
      </c>
      <c r="M189" s="378" t="s">
        <v>2684</v>
      </c>
      <c r="N189" s="380" t="s">
        <v>3528</v>
      </c>
      <c r="O189" s="185" t="s">
        <v>3529</v>
      </c>
      <c r="P189" s="185" t="s">
        <v>3530</v>
      </c>
      <c r="Q189" s="266" t="s">
        <v>1480</v>
      </c>
      <c r="R189" s="185" t="s">
        <v>1481</v>
      </c>
      <c r="S189" s="185" t="s">
        <v>1552</v>
      </c>
      <c r="T189" s="185" t="s">
        <v>2721</v>
      </c>
      <c r="U189" s="185" t="s">
        <v>2722</v>
      </c>
      <c r="V189" s="185" t="s">
        <v>2624</v>
      </c>
      <c r="W189" s="185" t="s">
        <v>2723</v>
      </c>
      <c r="X189" s="185" t="s">
        <v>1553</v>
      </c>
      <c r="Y189" s="185" t="s">
        <v>2666</v>
      </c>
      <c r="Z189" s="185" t="s">
        <v>2724</v>
      </c>
      <c r="AA189" s="185" t="s">
        <v>2628</v>
      </c>
      <c r="AB189" s="185" t="s">
        <v>2629</v>
      </c>
      <c r="AC189" s="185" t="s">
        <v>1554</v>
      </c>
      <c r="AD189" s="185" t="s">
        <v>1479</v>
      </c>
      <c r="AE189" s="185" t="s">
        <v>2715</v>
      </c>
      <c r="AF189" s="363"/>
      <c r="BA189" s="266" t="s">
        <v>3303</v>
      </c>
    </row>
    <row r="190" spans="1:101" s="369" customFormat="1" ht="180">
      <c r="A190" s="370">
        <v>184</v>
      </c>
      <c r="B190" s="266"/>
      <c r="C190" s="266"/>
      <c r="D190" s="266"/>
      <c r="E190" s="266" t="s">
        <v>0</v>
      </c>
      <c r="F190" s="371" t="s">
        <v>2725</v>
      </c>
      <c r="G190" s="372" t="s">
        <v>2726</v>
      </c>
      <c r="H190" s="185" t="s">
        <v>2727</v>
      </c>
      <c r="I190" s="185" t="s">
        <v>2728</v>
      </c>
      <c r="J190" s="185" t="s">
        <v>2729</v>
      </c>
      <c r="K190" s="185" t="s">
        <v>2682</v>
      </c>
      <c r="L190" s="185" t="s">
        <v>2683</v>
      </c>
      <c r="M190" s="185" t="s">
        <v>2684</v>
      </c>
      <c r="N190" s="380" t="s">
        <v>3528</v>
      </c>
      <c r="O190" s="185" t="s">
        <v>3529</v>
      </c>
      <c r="P190" s="185" t="s">
        <v>3530</v>
      </c>
      <c r="Q190" s="266" t="s">
        <v>1480</v>
      </c>
      <c r="R190" s="185" t="s">
        <v>1481</v>
      </c>
      <c r="S190" s="185" t="s">
        <v>1552</v>
      </c>
      <c r="T190" s="185" t="s">
        <v>2730</v>
      </c>
      <c r="U190" s="185" t="s">
        <v>2731</v>
      </c>
      <c r="V190" s="185" t="s">
        <v>2624</v>
      </c>
      <c r="W190" s="185" t="s">
        <v>2732</v>
      </c>
      <c r="X190" s="185" t="s">
        <v>1553</v>
      </c>
      <c r="Y190" s="185" t="s">
        <v>2675</v>
      </c>
      <c r="Z190" s="185" t="s">
        <v>2676</v>
      </c>
      <c r="AA190" s="185" t="s">
        <v>2628</v>
      </c>
      <c r="AB190" s="185" t="s">
        <v>2629</v>
      </c>
      <c r="AC190" s="185" t="s">
        <v>1554</v>
      </c>
      <c r="AD190" s="185" t="s">
        <v>1479</v>
      </c>
      <c r="AE190" s="185" t="s">
        <v>2715</v>
      </c>
      <c r="AF190" s="363"/>
      <c r="AG190" s="33"/>
      <c r="AH190" s="33"/>
      <c r="AI190" s="33"/>
      <c r="AJ190" s="33"/>
      <c r="AK190" s="33"/>
      <c r="AL190" s="33"/>
      <c r="AM190" s="33"/>
      <c r="AN190" s="33"/>
      <c r="AO190" s="33"/>
      <c r="AP190" s="33"/>
      <c r="AQ190" s="33"/>
      <c r="AR190" s="33"/>
      <c r="AS190" s="33"/>
      <c r="AT190" s="33"/>
      <c r="AU190" s="33"/>
      <c r="AV190" s="33"/>
      <c r="AW190" s="33"/>
      <c r="AX190" s="33"/>
      <c r="AY190" s="33"/>
      <c r="AZ190" s="33"/>
      <c r="BA190" s="266" t="s">
        <v>3303</v>
      </c>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row>
    <row r="191" spans="1:101" s="369" customFormat="1" ht="270">
      <c r="A191" s="370">
        <v>185</v>
      </c>
      <c r="B191" s="266"/>
      <c r="C191" s="266"/>
      <c r="D191" s="266"/>
      <c r="E191" s="266" t="s">
        <v>0</v>
      </c>
      <c r="F191" s="371" t="s">
        <v>2733</v>
      </c>
      <c r="G191" s="185" t="s">
        <v>2734</v>
      </c>
      <c r="H191" s="185" t="s">
        <v>2735</v>
      </c>
      <c r="I191" s="185" t="s">
        <v>2736</v>
      </c>
      <c r="J191" s="185" t="s">
        <v>2737</v>
      </c>
      <c r="K191" s="185" t="s">
        <v>2738</v>
      </c>
      <c r="L191" s="185" t="s">
        <v>2739</v>
      </c>
      <c r="M191" s="185" t="s">
        <v>2740</v>
      </c>
      <c r="N191" s="380" t="s">
        <v>3519</v>
      </c>
      <c r="O191" s="185" t="s">
        <v>3520</v>
      </c>
      <c r="P191" s="185" t="s">
        <v>3521</v>
      </c>
      <c r="Q191" s="266" t="s">
        <v>1551</v>
      </c>
      <c r="R191" s="185" t="s">
        <v>1481</v>
      </c>
      <c r="S191" s="185" t="s">
        <v>1552</v>
      </c>
      <c r="T191" s="185" t="s">
        <v>2741</v>
      </c>
      <c r="U191" s="185" t="s">
        <v>2686</v>
      </c>
      <c r="V191" s="185" t="s">
        <v>2624</v>
      </c>
      <c r="W191" s="185" t="s">
        <v>2742</v>
      </c>
      <c r="X191" s="185" t="s">
        <v>1553</v>
      </c>
      <c r="Y191" s="185" t="s">
        <v>2626</v>
      </c>
      <c r="Z191" s="185" t="s">
        <v>2627</v>
      </c>
      <c r="AA191" s="185" t="s">
        <v>2628</v>
      </c>
      <c r="AB191" s="185" t="s">
        <v>2629</v>
      </c>
      <c r="AC191" s="185" t="s">
        <v>1554</v>
      </c>
      <c r="AD191" s="185" t="s">
        <v>1479</v>
      </c>
      <c r="AE191" s="185" t="s">
        <v>2688</v>
      </c>
      <c r="AF191" s="363"/>
      <c r="AG191" s="33"/>
      <c r="AH191" s="33"/>
      <c r="AI191" s="33"/>
      <c r="AJ191" s="33"/>
      <c r="AK191" s="33"/>
      <c r="AL191" s="33"/>
      <c r="AM191" s="33"/>
      <c r="AN191" s="33"/>
      <c r="AO191" s="33"/>
      <c r="AP191" s="33"/>
      <c r="AQ191" s="33"/>
      <c r="AR191" s="33"/>
      <c r="AS191" s="33"/>
      <c r="AT191" s="33"/>
      <c r="AU191" s="33"/>
      <c r="AV191" s="33"/>
      <c r="AW191" s="33"/>
      <c r="AX191" s="33"/>
      <c r="AY191" s="33"/>
      <c r="AZ191" s="33"/>
      <c r="BA191" s="266" t="s">
        <v>3303</v>
      </c>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row>
    <row r="192" spans="1:101" s="369" customFormat="1" ht="270">
      <c r="A192" s="370">
        <v>186</v>
      </c>
      <c r="B192" s="266"/>
      <c r="C192" s="266"/>
      <c r="D192" s="266"/>
      <c r="E192" s="266" t="s">
        <v>0</v>
      </c>
      <c r="F192" s="371" t="s">
        <v>2743</v>
      </c>
      <c r="G192" s="372" t="s">
        <v>2744</v>
      </c>
      <c r="H192" s="185" t="s">
        <v>2745</v>
      </c>
      <c r="I192" s="185" t="s">
        <v>2746</v>
      </c>
      <c r="J192" s="185" t="s">
        <v>2747</v>
      </c>
      <c r="K192" s="185" t="s">
        <v>2738</v>
      </c>
      <c r="L192" s="185" t="s">
        <v>2739</v>
      </c>
      <c r="M192" s="185" t="s">
        <v>2740</v>
      </c>
      <c r="N192" s="380" t="s">
        <v>3522</v>
      </c>
      <c r="O192" s="185" t="s">
        <v>3523</v>
      </c>
      <c r="P192" s="185" t="s">
        <v>3524</v>
      </c>
      <c r="Q192" s="266" t="s">
        <v>1551</v>
      </c>
      <c r="R192" s="185" t="s">
        <v>1481</v>
      </c>
      <c r="S192" s="185" t="s">
        <v>1552</v>
      </c>
      <c r="T192" s="185" t="s">
        <v>2748</v>
      </c>
      <c r="U192" s="185" t="s">
        <v>2695</v>
      </c>
      <c r="V192" s="185" t="s">
        <v>2624</v>
      </c>
      <c r="W192" s="185" t="s">
        <v>2749</v>
      </c>
      <c r="X192" s="185" t="s">
        <v>1553</v>
      </c>
      <c r="Y192" s="185" t="s">
        <v>2637</v>
      </c>
      <c r="Z192" s="185" t="s">
        <v>2627</v>
      </c>
      <c r="AA192" s="185" t="s">
        <v>2628</v>
      </c>
      <c r="AB192" s="185" t="s">
        <v>2629</v>
      </c>
      <c r="AC192" s="185" t="s">
        <v>1554</v>
      </c>
      <c r="AD192" s="185" t="s">
        <v>1479</v>
      </c>
      <c r="AE192" s="185" t="s">
        <v>2688</v>
      </c>
      <c r="AF192" s="363"/>
      <c r="AG192" s="33"/>
      <c r="AH192" s="33"/>
      <c r="AI192" s="33"/>
      <c r="AJ192" s="33"/>
      <c r="AK192" s="33"/>
      <c r="AL192" s="33"/>
      <c r="AM192" s="33"/>
      <c r="AN192" s="33"/>
      <c r="AO192" s="33"/>
      <c r="AP192" s="33"/>
      <c r="AQ192" s="33"/>
      <c r="AR192" s="33"/>
      <c r="AS192" s="33"/>
      <c r="AT192" s="33"/>
      <c r="AU192" s="33"/>
      <c r="AV192" s="33"/>
      <c r="AW192" s="33"/>
      <c r="AX192" s="33"/>
      <c r="AY192" s="33"/>
      <c r="AZ192" s="33"/>
      <c r="BA192" s="266" t="s">
        <v>3303</v>
      </c>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row>
    <row r="193" spans="1:101" s="369" customFormat="1" ht="150">
      <c r="A193" s="370">
        <v>187</v>
      </c>
      <c r="B193" s="266"/>
      <c r="C193" s="266"/>
      <c r="D193" s="266"/>
      <c r="E193" s="266" t="s">
        <v>0</v>
      </c>
      <c r="F193" s="371" t="s">
        <v>2750</v>
      </c>
      <c r="G193" s="372" t="s">
        <v>2751</v>
      </c>
      <c r="H193" s="185" t="s">
        <v>2752</v>
      </c>
      <c r="I193" s="185" t="s">
        <v>2753</v>
      </c>
      <c r="J193" s="185" t="s">
        <v>2754</v>
      </c>
      <c r="K193" s="185" t="s">
        <v>2738</v>
      </c>
      <c r="L193" s="185" t="s">
        <v>2739</v>
      </c>
      <c r="M193" s="185" t="s">
        <v>2740</v>
      </c>
      <c r="N193" s="380" t="s">
        <v>3525</v>
      </c>
      <c r="O193" s="185" t="s">
        <v>3775</v>
      </c>
      <c r="P193" s="185" t="s">
        <v>3527</v>
      </c>
      <c r="Q193" s="266" t="s">
        <v>49</v>
      </c>
      <c r="R193" s="185" t="s">
        <v>1481</v>
      </c>
      <c r="S193" s="185" t="s">
        <v>1536</v>
      </c>
      <c r="T193" s="185" t="s">
        <v>2755</v>
      </c>
      <c r="U193" s="185" t="s">
        <v>2703</v>
      </c>
      <c r="V193" s="185" t="s">
        <v>2644</v>
      </c>
      <c r="W193" s="185" t="s">
        <v>2756</v>
      </c>
      <c r="X193" s="185" t="s">
        <v>2705</v>
      </c>
      <c r="Y193" s="185" t="s">
        <v>2646</v>
      </c>
      <c r="Z193" s="185" t="s">
        <v>2647</v>
      </c>
      <c r="AA193" s="185" t="s">
        <v>2648</v>
      </c>
      <c r="AB193" s="185" t="s">
        <v>2629</v>
      </c>
      <c r="AC193" s="185" t="s">
        <v>1554</v>
      </c>
      <c r="AD193" s="185" t="s">
        <v>1479</v>
      </c>
      <c r="AE193" s="185" t="s">
        <v>2706</v>
      </c>
      <c r="AF193" s="363"/>
      <c r="AG193" s="33"/>
      <c r="AH193" s="33"/>
      <c r="AI193" s="33"/>
      <c r="AJ193" s="33"/>
      <c r="AK193" s="33"/>
      <c r="AL193" s="33"/>
      <c r="AM193" s="33"/>
      <c r="AN193" s="33"/>
      <c r="AO193" s="33"/>
      <c r="AP193" s="33"/>
      <c r="AQ193" s="33"/>
      <c r="AR193" s="33"/>
      <c r="AS193" s="33"/>
      <c r="AT193" s="33"/>
      <c r="AU193" s="33"/>
      <c r="AV193" s="33"/>
      <c r="AW193" s="33"/>
      <c r="AX193" s="33"/>
      <c r="AY193" s="33"/>
      <c r="AZ193" s="33"/>
      <c r="BA193" s="266" t="s">
        <v>3303</v>
      </c>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row>
    <row r="194" spans="1:101" s="369" customFormat="1" ht="270">
      <c r="A194" s="370">
        <v>188</v>
      </c>
      <c r="B194" s="266"/>
      <c r="C194" s="266"/>
      <c r="D194" s="266"/>
      <c r="E194" s="266" t="s">
        <v>0</v>
      </c>
      <c r="F194" s="371" t="s">
        <v>2757</v>
      </c>
      <c r="G194" s="372" t="s">
        <v>2758</v>
      </c>
      <c r="H194" s="185" t="s">
        <v>2759</v>
      </c>
      <c r="I194" s="185" t="s">
        <v>2760</v>
      </c>
      <c r="J194" s="185" t="s">
        <v>2761</v>
      </c>
      <c r="K194" s="185" t="s">
        <v>2738</v>
      </c>
      <c r="L194" s="185" t="s">
        <v>2739</v>
      </c>
      <c r="M194" s="185" t="s">
        <v>2740</v>
      </c>
      <c r="N194" s="380" t="s">
        <v>3528</v>
      </c>
      <c r="O194" s="185" t="s">
        <v>3529</v>
      </c>
      <c r="P194" s="185" t="s">
        <v>3530</v>
      </c>
      <c r="Q194" s="266" t="s">
        <v>1480</v>
      </c>
      <c r="R194" s="185" t="s">
        <v>1481</v>
      </c>
      <c r="S194" s="185" t="s">
        <v>1552</v>
      </c>
      <c r="T194" s="185" t="s">
        <v>2762</v>
      </c>
      <c r="U194" s="185" t="s">
        <v>2713</v>
      </c>
      <c r="V194" s="185" t="s">
        <v>2624</v>
      </c>
      <c r="W194" s="185" t="s">
        <v>2763</v>
      </c>
      <c r="X194" s="185" t="s">
        <v>1553</v>
      </c>
      <c r="Y194" s="185" t="s">
        <v>2657</v>
      </c>
      <c r="Z194" s="185" t="s">
        <v>2658</v>
      </c>
      <c r="AA194" s="185" t="s">
        <v>2628</v>
      </c>
      <c r="AB194" s="185" t="s">
        <v>2629</v>
      </c>
      <c r="AC194" s="185" t="s">
        <v>1554</v>
      </c>
      <c r="AD194" s="185" t="s">
        <v>1479</v>
      </c>
      <c r="AE194" s="185" t="s">
        <v>2715</v>
      </c>
      <c r="AF194" s="363"/>
      <c r="AG194" s="33"/>
      <c r="AH194" s="33"/>
      <c r="AI194" s="33"/>
      <c r="AJ194" s="33"/>
      <c r="AK194" s="33"/>
      <c r="AL194" s="33"/>
      <c r="AM194" s="33"/>
      <c r="AN194" s="33"/>
      <c r="AO194" s="33"/>
      <c r="AP194" s="33"/>
      <c r="AQ194" s="33"/>
      <c r="AR194" s="33"/>
      <c r="AS194" s="33"/>
      <c r="AT194" s="33"/>
      <c r="AU194" s="33"/>
      <c r="AV194" s="33"/>
      <c r="AW194" s="33"/>
      <c r="AX194" s="33"/>
      <c r="AY194" s="33"/>
      <c r="AZ194" s="33"/>
      <c r="BA194" s="266" t="s">
        <v>3303</v>
      </c>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row>
    <row r="195" spans="1:101" s="369" customFormat="1" ht="255">
      <c r="A195" s="370">
        <v>189</v>
      </c>
      <c r="B195" s="266"/>
      <c r="C195" s="266"/>
      <c r="D195" s="266"/>
      <c r="E195" s="266" t="s">
        <v>0</v>
      </c>
      <c r="F195" s="371" t="s">
        <v>2764</v>
      </c>
      <c r="G195" s="372" t="s">
        <v>2765</v>
      </c>
      <c r="H195" s="185" t="s">
        <v>2766</v>
      </c>
      <c r="I195" s="185" t="s">
        <v>2767</v>
      </c>
      <c r="J195" s="185" t="s">
        <v>2768</v>
      </c>
      <c r="K195" s="185" t="s">
        <v>2738</v>
      </c>
      <c r="L195" s="185" t="s">
        <v>2739</v>
      </c>
      <c r="M195" s="185" t="s">
        <v>2740</v>
      </c>
      <c r="N195" s="380" t="s">
        <v>3528</v>
      </c>
      <c r="O195" s="185" t="s">
        <v>3529</v>
      </c>
      <c r="P195" s="185" t="s">
        <v>3530</v>
      </c>
      <c r="Q195" s="266" t="s">
        <v>1480</v>
      </c>
      <c r="R195" s="185" t="s">
        <v>1481</v>
      </c>
      <c r="S195" s="185" t="s">
        <v>1552</v>
      </c>
      <c r="T195" s="185" t="s">
        <v>2769</v>
      </c>
      <c r="U195" s="185" t="s">
        <v>2722</v>
      </c>
      <c r="V195" s="185" t="s">
        <v>2624</v>
      </c>
      <c r="W195" s="185" t="s">
        <v>2770</v>
      </c>
      <c r="X195" s="185" t="s">
        <v>1553</v>
      </c>
      <c r="Y195" s="185" t="s">
        <v>2666</v>
      </c>
      <c r="Z195" s="185" t="s">
        <v>2724</v>
      </c>
      <c r="AA195" s="185" t="s">
        <v>2628</v>
      </c>
      <c r="AB195" s="185" t="s">
        <v>2629</v>
      </c>
      <c r="AC195" s="185" t="s">
        <v>1554</v>
      </c>
      <c r="AD195" s="185" t="s">
        <v>1479</v>
      </c>
      <c r="AE195" s="185" t="s">
        <v>2715</v>
      </c>
      <c r="AF195" s="363"/>
      <c r="AG195" s="33"/>
      <c r="AH195" s="33"/>
      <c r="AI195" s="33"/>
      <c r="AJ195" s="33"/>
      <c r="AK195" s="33"/>
      <c r="AL195" s="33"/>
      <c r="AM195" s="33"/>
      <c r="AN195" s="33"/>
      <c r="AO195" s="33"/>
      <c r="AP195" s="33"/>
      <c r="AQ195" s="33"/>
      <c r="AR195" s="33"/>
      <c r="AS195" s="33"/>
      <c r="AT195" s="33"/>
      <c r="AU195" s="33"/>
      <c r="AV195" s="33"/>
      <c r="AW195" s="33"/>
      <c r="AX195" s="33"/>
      <c r="AY195" s="33"/>
      <c r="AZ195" s="33"/>
      <c r="BA195" s="266" t="s">
        <v>3303</v>
      </c>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row>
    <row r="196" spans="1:101" s="369" customFormat="1" ht="180">
      <c r="A196" s="370">
        <v>190</v>
      </c>
      <c r="B196" s="266"/>
      <c r="C196" s="266"/>
      <c r="D196" s="266"/>
      <c r="E196" s="266" t="s">
        <v>0</v>
      </c>
      <c r="F196" s="371" t="s">
        <v>2771</v>
      </c>
      <c r="G196" s="372" t="s">
        <v>2772</v>
      </c>
      <c r="H196" s="185" t="s">
        <v>2773</v>
      </c>
      <c r="I196" s="185" t="s">
        <v>2774</v>
      </c>
      <c r="J196" s="185" t="s">
        <v>2775</v>
      </c>
      <c r="K196" s="185" t="s">
        <v>2738</v>
      </c>
      <c r="L196" s="185" t="s">
        <v>2739</v>
      </c>
      <c r="M196" s="185" t="s">
        <v>2740</v>
      </c>
      <c r="N196" s="380" t="s">
        <v>3528</v>
      </c>
      <c r="O196" s="185" t="s">
        <v>3529</v>
      </c>
      <c r="P196" s="185" t="s">
        <v>3530</v>
      </c>
      <c r="Q196" s="266" t="s">
        <v>1480</v>
      </c>
      <c r="R196" s="185" t="s">
        <v>1481</v>
      </c>
      <c r="S196" s="185" t="s">
        <v>1552</v>
      </c>
      <c r="T196" s="185" t="s">
        <v>2776</v>
      </c>
      <c r="U196" s="185" t="s">
        <v>2731</v>
      </c>
      <c r="V196" s="185" t="s">
        <v>2624</v>
      </c>
      <c r="W196" s="185" t="s">
        <v>2777</v>
      </c>
      <c r="X196" s="185" t="s">
        <v>1553</v>
      </c>
      <c r="Y196" s="185" t="s">
        <v>2675</v>
      </c>
      <c r="Z196" s="185" t="s">
        <v>2676</v>
      </c>
      <c r="AA196" s="185" t="s">
        <v>2628</v>
      </c>
      <c r="AB196" s="185" t="s">
        <v>2629</v>
      </c>
      <c r="AC196" s="185" t="s">
        <v>1554</v>
      </c>
      <c r="AD196" s="185" t="s">
        <v>1479</v>
      </c>
      <c r="AE196" s="185" t="s">
        <v>2715</v>
      </c>
      <c r="AF196" s="363"/>
      <c r="AG196" s="33"/>
      <c r="AH196" s="33"/>
      <c r="AI196" s="33"/>
      <c r="AJ196" s="33"/>
      <c r="AK196" s="33"/>
      <c r="AL196" s="33"/>
      <c r="AM196" s="33"/>
      <c r="AN196" s="33"/>
      <c r="AO196" s="33"/>
      <c r="AP196" s="33"/>
      <c r="AQ196" s="33"/>
      <c r="AR196" s="33"/>
      <c r="AS196" s="33"/>
      <c r="AT196" s="33"/>
      <c r="AU196" s="33"/>
      <c r="AV196" s="33"/>
      <c r="AW196" s="33"/>
      <c r="AX196" s="33"/>
      <c r="AY196" s="33"/>
      <c r="AZ196" s="33"/>
      <c r="BA196" s="266" t="s">
        <v>3303</v>
      </c>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row>
    <row r="197" spans="1:101" s="369" customFormat="1" ht="225">
      <c r="A197" s="370">
        <v>191</v>
      </c>
      <c r="B197" s="266"/>
      <c r="C197" s="266"/>
      <c r="D197" s="266"/>
      <c r="E197" s="266" t="s">
        <v>0</v>
      </c>
      <c r="F197" s="371" t="s">
        <v>2778</v>
      </c>
      <c r="G197" s="372" t="s">
        <v>2779</v>
      </c>
      <c r="H197" s="185" t="s">
        <v>2780</v>
      </c>
      <c r="I197" s="185" t="s">
        <v>2781</v>
      </c>
      <c r="J197" s="185" t="s">
        <v>2782</v>
      </c>
      <c r="K197" s="185" t="s">
        <v>2783</v>
      </c>
      <c r="L197" s="185" t="s">
        <v>2784</v>
      </c>
      <c r="M197" s="185" t="s">
        <v>2785</v>
      </c>
      <c r="N197" s="380" t="s">
        <v>3531</v>
      </c>
      <c r="O197" s="185" t="s">
        <v>3776</v>
      </c>
      <c r="P197" s="185" t="s">
        <v>3777</v>
      </c>
      <c r="Q197" s="266" t="s">
        <v>1480</v>
      </c>
      <c r="R197" s="185" t="s">
        <v>1837</v>
      </c>
      <c r="S197" s="185" t="s">
        <v>1552</v>
      </c>
      <c r="T197" s="185" t="s">
        <v>2786</v>
      </c>
      <c r="U197" s="185" t="s">
        <v>2787</v>
      </c>
      <c r="V197" s="185" t="s">
        <v>2788</v>
      </c>
      <c r="W197" s="185" t="s">
        <v>2789</v>
      </c>
      <c r="X197" s="185" t="s">
        <v>1553</v>
      </c>
      <c r="Y197" s="185" t="s">
        <v>1479</v>
      </c>
      <c r="Z197" s="185" t="s">
        <v>2790</v>
      </c>
      <c r="AA197" s="185" t="s">
        <v>1479</v>
      </c>
      <c r="AB197" s="185" t="s">
        <v>2629</v>
      </c>
      <c r="AC197" s="185" t="s">
        <v>1554</v>
      </c>
      <c r="AD197" s="185" t="s">
        <v>1479</v>
      </c>
      <c r="AE197" s="185"/>
      <c r="AF197" s="363"/>
      <c r="AG197" s="33"/>
      <c r="AH197" s="33"/>
      <c r="AI197" s="33"/>
      <c r="AJ197" s="33"/>
      <c r="AK197" s="33"/>
      <c r="AL197" s="33"/>
      <c r="AM197" s="33"/>
      <c r="AN197" s="33"/>
      <c r="AO197" s="33"/>
      <c r="AP197" s="33"/>
      <c r="AQ197" s="33"/>
      <c r="AR197" s="33"/>
      <c r="AS197" s="33"/>
      <c r="AT197" s="33"/>
      <c r="AU197" s="33"/>
      <c r="AV197" s="33"/>
      <c r="AW197" s="33"/>
      <c r="AX197" s="33"/>
      <c r="AY197" s="33"/>
      <c r="AZ197" s="33"/>
      <c r="BA197" s="266" t="s">
        <v>3303</v>
      </c>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row>
    <row r="198" spans="1:101" s="369" customFormat="1" ht="210">
      <c r="A198" s="370">
        <v>192</v>
      </c>
      <c r="B198" s="266"/>
      <c r="C198" s="266"/>
      <c r="D198" s="266"/>
      <c r="E198" s="266" t="s">
        <v>0</v>
      </c>
      <c r="F198" s="371" t="s">
        <v>2791</v>
      </c>
      <c r="G198" s="372" t="s">
        <v>2792</v>
      </c>
      <c r="H198" s="185" t="s">
        <v>2793</v>
      </c>
      <c r="I198" s="185" t="s">
        <v>2794</v>
      </c>
      <c r="J198" s="185" t="s">
        <v>2795</v>
      </c>
      <c r="K198" s="185" t="s">
        <v>2796</v>
      </c>
      <c r="L198" s="185" t="s">
        <v>2797</v>
      </c>
      <c r="M198" s="185" t="s">
        <v>2798</v>
      </c>
      <c r="N198" s="380" t="s">
        <v>3532</v>
      </c>
      <c r="O198" s="185" t="s">
        <v>3778</v>
      </c>
      <c r="P198" s="185" t="s">
        <v>3779</v>
      </c>
      <c r="Q198" s="266" t="s">
        <v>1480</v>
      </c>
      <c r="R198" s="185" t="s">
        <v>1837</v>
      </c>
      <c r="S198" s="185" t="s">
        <v>1552</v>
      </c>
      <c r="T198" s="185" t="s">
        <v>2799</v>
      </c>
      <c r="U198" s="185" t="s">
        <v>2800</v>
      </c>
      <c r="V198" s="185" t="s">
        <v>2788</v>
      </c>
      <c r="W198" s="185" t="s">
        <v>2801</v>
      </c>
      <c r="X198" s="185" t="s">
        <v>1553</v>
      </c>
      <c r="Y198" s="185" t="s">
        <v>1479</v>
      </c>
      <c r="Z198" s="185" t="s">
        <v>2802</v>
      </c>
      <c r="AA198" s="185" t="s">
        <v>1479</v>
      </c>
      <c r="AB198" s="185" t="s">
        <v>2629</v>
      </c>
      <c r="AC198" s="185" t="s">
        <v>1554</v>
      </c>
      <c r="AD198" s="185" t="s">
        <v>1479</v>
      </c>
      <c r="AE198" s="185"/>
      <c r="AF198" s="363"/>
      <c r="AG198" s="33"/>
      <c r="AH198" s="33"/>
      <c r="AI198" s="33"/>
      <c r="AJ198" s="33"/>
      <c r="AK198" s="33"/>
      <c r="AL198" s="33"/>
      <c r="AM198" s="33"/>
      <c r="AN198" s="33"/>
      <c r="AO198" s="33"/>
      <c r="AP198" s="33"/>
      <c r="AQ198" s="33"/>
      <c r="AR198" s="33"/>
      <c r="AS198" s="33"/>
      <c r="AT198" s="33"/>
      <c r="AU198" s="33"/>
      <c r="AV198" s="33"/>
      <c r="AW198" s="33"/>
      <c r="AX198" s="33"/>
      <c r="AY198" s="33"/>
      <c r="AZ198" s="33"/>
      <c r="BA198" s="266" t="s">
        <v>3303</v>
      </c>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row>
    <row r="199" spans="1:101" s="369" customFormat="1" ht="255">
      <c r="A199" s="370">
        <v>193</v>
      </c>
      <c r="B199" s="266"/>
      <c r="C199" s="266"/>
      <c r="D199" s="266"/>
      <c r="E199" s="266" t="s">
        <v>0</v>
      </c>
      <c r="F199" s="371" t="s">
        <v>2803</v>
      </c>
      <c r="G199" s="372" t="s">
        <v>2804</v>
      </c>
      <c r="H199" s="185" t="s">
        <v>2805</v>
      </c>
      <c r="I199" s="185" t="s">
        <v>2806</v>
      </c>
      <c r="J199" s="185" t="s">
        <v>2807</v>
      </c>
      <c r="K199" s="185" t="s">
        <v>2808</v>
      </c>
      <c r="L199" s="185" t="s">
        <v>2809</v>
      </c>
      <c r="M199" s="185" t="s">
        <v>2810</v>
      </c>
      <c r="N199" s="380" t="s">
        <v>3399</v>
      </c>
      <c r="O199" s="185" t="s">
        <v>3400</v>
      </c>
      <c r="P199" s="185" t="s">
        <v>3533</v>
      </c>
      <c r="Q199" s="266" t="s">
        <v>1480</v>
      </c>
      <c r="R199" s="185" t="s">
        <v>1837</v>
      </c>
      <c r="S199" s="185" t="s">
        <v>1552</v>
      </c>
      <c r="T199" s="185" t="s">
        <v>2811</v>
      </c>
      <c r="U199" s="185" t="s">
        <v>2812</v>
      </c>
      <c r="V199" s="185" t="s">
        <v>2788</v>
      </c>
      <c r="W199" s="185" t="s">
        <v>2813</v>
      </c>
      <c r="X199" s="185" t="s">
        <v>1553</v>
      </c>
      <c r="Y199" s="185" t="s">
        <v>1479</v>
      </c>
      <c r="Z199" s="185" t="s">
        <v>2814</v>
      </c>
      <c r="AA199" s="185" t="s">
        <v>1479</v>
      </c>
      <c r="AB199" s="185" t="s">
        <v>2629</v>
      </c>
      <c r="AC199" s="185" t="s">
        <v>1554</v>
      </c>
      <c r="AD199" s="185" t="s">
        <v>1479</v>
      </c>
      <c r="AE199" s="185"/>
      <c r="AF199" s="363"/>
      <c r="AG199" s="33"/>
      <c r="AH199" s="33"/>
      <c r="AI199" s="33"/>
      <c r="AJ199" s="33"/>
      <c r="AK199" s="33"/>
      <c r="AL199" s="33"/>
      <c r="AM199" s="33"/>
      <c r="AN199" s="33"/>
      <c r="AO199" s="33"/>
      <c r="AP199" s="33"/>
      <c r="AQ199" s="33"/>
      <c r="AR199" s="33"/>
      <c r="AS199" s="33"/>
      <c r="AT199" s="33"/>
      <c r="AU199" s="33"/>
      <c r="AV199" s="33"/>
      <c r="AW199" s="33"/>
      <c r="AX199" s="33"/>
      <c r="AY199" s="33"/>
      <c r="AZ199" s="33"/>
      <c r="BA199" s="266" t="s">
        <v>3303</v>
      </c>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row>
    <row r="200" spans="1:101" s="369" customFormat="1" ht="210">
      <c r="A200" s="370">
        <v>194</v>
      </c>
      <c r="B200" s="266"/>
      <c r="C200" s="266"/>
      <c r="D200" s="266"/>
      <c r="E200" s="266" t="s">
        <v>0</v>
      </c>
      <c r="F200" s="371" t="s">
        <v>2815</v>
      </c>
      <c r="G200" s="372" t="s">
        <v>2816</v>
      </c>
      <c r="H200" s="185" t="s">
        <v>3538</v>
      </c>
      <c r="I200" s="185" t="s">
        <v>3539</v>
      </c>
      <c r="J200" s="185" t="s">
        <v>3540</v>
      </c>
      <c r="K200" s="380" t="s">
        <v>3541</v>
      </c>
      <c r="L200" s="380" t="s">
        <v>3542</v>
      </c>
      <c r="M200" s="380" t="s">
        <v>3543</v>
      </c>
      <c r="N200" s="380" t="s">
        <v>3534</v>
      </c>
      <c r="O200" s="185" t="s">
        <v>3780</v>
      </c>
      <c r="P200" s="185" t="s">
        <v>3781</v>
      </c>
      <c r="Q200" s="266" t="s">
        <v>1480</v>
      </c>
      <c r="R200" s="185" t="s">
        <v>1837</v>
      </c>
      <c r="S200" s="185" t="s">
        <v>1552</v>
      </c>
      <c r="T200" s="380" t="s">
        <v>3547</v>
      </c>
      <c r="U200" s="380" t="s">
        <v>3548</v>
      </c>
      <c r="V200" s="380" t="s">
        <v>2788</v>
      </c>
      <c r="W200" s="380" t="s">
        <v>3549</v>
      </c>
      <c r="X200" s="185" t="s">
        <v>1553</v>
      </c>
      <c r="Y200" s="185" t="s">
        <v>1479</v>
      </c>
      <c r="Z200" s="185" t="s">
        <v>2817</v>
      </c>
      <c r="AA200" s="185" t="s">
        <v>1479</v>
      </c>
      <c r="AB200" s="185" t="s">
        <v>2629</v>
      </c>
      <c r="AC200" s="185" t="s">
        <v>1554</v>
      </c>
      <c r="AD200" s="185" t="s">
        <v>1479</v>
      </c>
      <c r="AE200" s="185"/>
      <c r="AF200" s="363"/>
      <c r="AG200" s="33"/>
      <c r="AH200" s="33"/>
      <c r="AI200" s="33"/>
      <c r="AJ200" s="33"/>
      <c r="AK200" s="33"/>
      <c r="AL200" s="33"/>
      <c r="AM200" s="33"/>
      <c r="AN200" s="33"/>
      <c r="AO200" s="33"/>
      <c r="AP200" s="33"/>
      <c r="AQ200" s="33"/>
      <c r="AR200" s="33"/>
      <c r="AS200" s="33"/>
      <c r="AT200" s="33"/>
      <c r="AU200" s="33"/>
      <c r="AV200" s="33"/>
      <c r="AW200" s="33"/>
      <c r="AX200" s="33"/>
      <c r="AY200" s="33"/>
      <c r="AZ200" s="33"/>
      <c r="BA200" s="266" t="s">
        <v>3303</v>
      </c>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row>
    <row r="201" spans="1:101" s="369" customFormat="1" ht="195">
      <c r="A201" s="370">
        <v>195</v>
      </c>
      <c r="B201" s="266"/>
      <c r="C201" s="266"/>
      <c r="D201" s="266"/>
      <c r="E201" s="266" t="s">
        <v>0</v>
      </c>
      <c r="F201" s="371" t="s">
        <v>2818</v>
      </c>
      <c r="G201" s="372" t="s">
        <v>2819</v>
      </c>
      <c r="H201" s="185" t="s">
        <v>3544</v>
      </c>
      <c r="I201" s="185" t="s">
        <v>3545</v>
      </c>
      <c r="J201" s="185" t="s">
        <v>3546</v>
      </c>
      <c r="K201" s="380" t="s">
        <v>3541</v>
      </c>
      <c r="L201" s="380" t="s">
        <v>3542</v>
      </c>
      <c r="M201" s="380" t="s">
        <v>3543</v>
      </c>
      <c r="N201" s="380" t="s">
        <v>3535</v>
      </c>
      <c r="O201" s="185" t="s">
        <v>3782</v>
      </c>
      <c r="P201" s="185" t="s">
        <v>3783</v>
      </c>
      <c r="Q201" s="266" t="s">
        <v>1480</v>
      </c>
      <c r="R201" s="185" t="s">
        <v>1837</v>
      </c>
      <c r="S201" s="185" t="s">
        <v>1552</v>
      </c>
      <c r="T201" s="380" t="s">
        <v>3550</v>
      </c>
      <c r="U201" s="380" t="s">
        <v>3548</v>
      </c>
      <c r="V201" s="380" t="s">
        <v>2788</v>
      </c>
      <c r="W201" s="380" t="s">
        <v>3551</v>
      </c>
      <c r="X201" s="185" t="s">
        <v>1553</v>
      </c>
      <c r="Y201" s="185" t="s">
        <v>1479</v>
      </c>
      <c r="Z201" s="185" t="s">
        <v>2820</v>
      </c>
      <c r="AA201" s="185" t="s">
        <v>1479</v>
      </c>
      <c r="AB201" s="185" t="s">
        <v>2629</v>
      </c>
      <c r="AC201" s="185" t="s">
        <v>1554</v>
      </c>
      <c r="AD201" s="185" t="s">
        <v>1479</v>
      </c>
      <c r="AE201" s="185"/>
      <c r="AF201" s="363"/>
      <c r="AG201" s="33"/>
      <c r="AH201" s="33"/>
      <c r="AI201" s="33"/>
      <c r="AJ201" s="33"/>
      <c r="AK201" s="33"/>
      <c r="AL201" s="33"/>
      <c r="AM201" s="33"/>
      <c r="AN201" s="33"/>
      <c r="AO201" s="33"/>
      <c r="AP201" s="33"/>
      <c r="AQ201" s="33"/>
      <c r="AR201" s="33"/>
      <c r="AS201" s="33"/>
      <c r="AT201" s="33"/>
      <c r="AU201" s="33"/>
      <c r="AV201" s="33"/>
      <c r="AW201" s="33"/>
      <c r="AX201" s="33"/>
      <c r="AY201" s="33"/>
      <c r="AZ201" s="33"/>
      <c r="BA201" s="266" t="s">
        <v>3303</v>
      </c>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row>
    <row r="202" spans="1:101" ht="225">
      <c r="A202" s="374">
        <v>196</v>
      </c>
      <c r="B202" s="375"/>
      <c r="C202" s="375"/>
      <c r="D202" s="375"/>
      <c r="E202" s="375" t="s">
        <v>0</v>
      </c>
      <c r="F202" s="376" t="s">
        <v>2821</v>
      </c>
      <c r="G202" s="377" t="s">
        <v>2822</v>
      </c>
      <c r="H202" s="378" t="s">
        <v>2823</v>
      </c>
      <c r="I202" s="378" t="s">
        <v>2824</v>
      </c>
      <c r="J202" s="378" t="s">
        <v>2825</v>
      </c>
      <c r="K202" s="378" t="s">
        <v>2826</v>
      </c>
      <c r="L202" s="378" t="s">
        <v>2827</v>
      </c>
      <c r="M202" s="378" t="s">
        <v>2828</v>
      </c>
      <c r="N202" s="394" t="s">
        <v>3401</v>
      </c>
      <c r="O202" s="395" t="s">
        <v>3374</v>
      </c>
      <c r="P202" s="395" t="s">
        <v>3375</v>
      </c>
      <c r="Q202" s="266" t="s">
        <v>1480</v>
      </c>
      <c r="R202" s="185" t="s">
        <v>2830</v>
      </c>
      <c r="S202" s="185" t="s">
        <v>1552</v>
      </c>
      <c r="T202" s="185" t="s">
        <v>2831</v>
      </c>
      <c r="U202" s="185" t="s">
        <v>2832</v>
      </c>
      <c r="V202" s="185" t="s">
        <v>2788</v>
      </c>
      <c r="W202" s="185" t="s">
        <v>2833</v>
      </c>
      <c r="X202" s="185" t="s">
        <v>1553</v>
      </c>
      <c r="Y202" s="185" t="s">
        <v>1479</v>
      </c>
      <c r="Z202" s="185" t="s">
        <v>2834</v>
      </c>
      <c r="AA202" s="185" t="s">
        <v>1479</v>
      </c>
      <c r="AB202" s="185" t="s">
        <v>2629</v>
      </c>
      <c r="AC202" s="185" t="s">
        <v>1554</v>
      </c>
      <c r="AD202" s="185" t="s">
        <v>1479</v>
      </c>
      <c r="AE202" s="185"/>
      <c r="AF202" s="363"/>
      <c r="BA202" s="266" t="s">
        <v>3303</v>
      </c>
    </row>
    <row r="203" spans="1:101" s="369" customFormat="1" ht="225">
      <c r="A203" s="370">
        <v>197</v>
      </c>
      <c r="B203" s="266"/>
      <c r="C203" s="266"/>
      <c r="D203" s="266"/>
      <c r="E203" s="266" t="s">
        <v>0</v>
      </c>
      <c r="F203" s="371" t="s">
        <v>2835</v>
      </c>
      <c r="G203" s="372" t="s">
        <v>2836</v>
      </c>
      <c r="H203" s="185" t="s">
        <v>2837</v>
      </c>
      <c r="I203" s="185" t="s">
        <v>2838</v>
      </c>
      <c r="J203" s="185" t="s">
        <v>2839</v>
      </c>
      <c r="K203" s="185" t="s">
        <v>2840</v>
      </c>
      <c r="L203" s="185" t="s">
        <v>2841</v>
      </c>
      <c r="M203" s="185" t="s">
        <v>2842</v>
      </c>
      <c r="N203" s="380" t="s">
        <v>2843</v>
      </c>
      <c r="O203" s="395" t="s">
        <v>3374</v>
      </c>
      <c r="P203" s="395" t="s">
        <v>3375</v>
      </c>
      <c r="Q203" s="266" t="s">
        <v>1480</v>
      </c>
      <c r="R203" s="185" t="s">
        <v>2830</v>
      </c>
      <c r="S203" s="185" t="s">
        <v>1552</v>
      </c>
      <c r="T203" s="185" t="s">
        <v>2844</v>
      </c>
      <c r="U203" s="185" t="s">
        <v>2845</v>
      </c>
      <c r="V203" s="185" t="s">
        <v>2788</v>
      </c>
      <c r="W203" s="185" t="s">
        <v>2846</v>
      </c>
      <c r="X203" s="185" t="s">
        <v>1553</v>
      </c>
      <c r="Y203" s="185" t="s">
        <v>1479</v>
      </c>
      <c r="Z203" s="185" t="s">
        <v>2834</v>
      </c>
      <c r="AA203" s="185" t="s">
        <v>1479</v>
      </c>
      <c r="AB203" s="185" t="s">
        <v>2629</v>
      </c>
      <c r="AC203" s="185" t="s">
        <v>1554</v>
      </c>
      <c r="AD203" s="185" t="s">
        <v>1479</v>
      </c>
      <c r="AE203" s="185"/>
      <c r="AF203" s="363"/>
      <c r="AG203" s="33"/>
      <c r="AH203" s="33"/>
      <c r="AI203" s="33"/>
      <c r="AJ203" s="33"/>
      <c r="AK203" s="33"/>
      <c r="AL203" s="33"/>
      <c r="AM203" s="33"/>
      <c r="AN203" s="33"/>
      <c r="AO203" s="33"/>
      <c r="AP203" s="33"/>
      <c r="AQ203" s="33"/>
      <c r="AR203" s="33"/>
      <c r="AS203" s="33"/>
      <c r="AT203" s="33"/>
      <c r="AU203" s="33"/>
      <c r="AV203" s="33"/>
      <c r="AW203" s="33"/>
      <c r="AX203" s="33"/>
      <c r="AY203" s="33"/>
      <c r="AZ203" s="33"/>
      <c r="BA203" s="266" t="s">
        <v>3303</v>
      </c>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row>
    <row r="204" spans="1:101" s="369" customFormat="1" ht="285">
      <c r="A204" s="370">
        <v>198</v>
      </c>
      <c r="B204" s="266"/>
      <c r="C204" s="266"/>
      <c r="D204" s="266"/>
      <c r="E204" s="266" t="s">
        <v>0</v>
      </c>
      <c r="F204" s="371" t="s">
        <v>2847</v>
      </c>
      <c r="G204" s="185" t="s">
        <v>2848</v>
      </c>
      <c r="H204" s="185" t="s">
        <v>2849</v>
      </c>
      <c r="I204" s="185" t="s">
        <v>2850</v>
      </c>
      <c r="J204" s="185" t="s">
        <v>2851</v>
      </c>
      <c r="K204" s="185" t="s">
        <v>2852</v>
      </c>
      <c r="L204" s="185" t="s">
        <v>2853</v>
      </c>
      <c r="M204" s="185" t="s">
        <v>2854</v>
      </c>
      <c r="N204" s="380" t="s">
        <v>2855</v>
      </c>
      <c r="O204" s="395" t="s">
        <v>3402</v>
      </c>
      <c r="P204" s="395" t="s">
        <v>3403</v>
      </c>
      <c r="Q204" s="266" t="s">
        <v>49</v>
      </c>
      <c r="R204" s="185" t="s">
        <v>2830</v>
      </c>
      <c r="S204" s="185" t="s">
        <v>1558</v>
      </c>
      <c r="T204" s="185" t="s">
        <v>2856</v>
      </c>
      <c r="U204" s="185" t="s">
        <v>2857</v>
      </c>
      <c r="V204" s="185" t="s">
        <v>2858</v>
      </c>
      <c r="W204" s="185" t="s">
        <v>2859</v>
      </c>
      <c r="X204" s="185" t="s">
        <v>1553</v>
      </c>
      <c r="Y204" s="185" t="s">
        <v>2860</v>
      </c>
      <c r="Z204" s="185" t="s">
        <v>2861</v>
      </c>
      <c r="AA204" s="185" t="s">
        <v>2862</v>
      </c>
      <c r="AB204" s="185" t="s">
        <v>2863</v>
      </c>
      <c r="AC204" s="185" t="s">
        <v>1554</v>
      </c>
      <c r="AD204" s="185" t="s">
        <v>2864</v>
      </c>
      <c r="AE204" s="185"/>
      <c r="AF204" s="363"/>
      <c r="AG204" s="33"/>
      <c r="AH204" s="33"/>
      <c r="AI204" s="33"/>
      <c r="AJ204" s="33"/>
      <c r="AK204" s="33"/>
      <c r="AL204" s="33"/>
      <c r="AM204" s="33"/>
      <c r="AN204" s="33"/>
      <c r="AO204" s="33"/>
      <c r="AP204" s="33"/>
      <c r="AQ204" s="33"/>
      <c r="AR204" s="33"/>
      <c r="AS204" s="33"/>
      <c r="AT204" s="33"/>
      <c r="AU204" s="33"/>
      <c r="AV204" s="33"/>
      <c r="AW204" s="33"/>
      <c r="AX204" s="33"/>
      <c r="AY204" s="33"/>
      <c r="AZ204" s="33"/>
      <c r="BA204" s="266" t="s">
        <v>3303</v>
      </c>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row>
    <row r="205" spans="1:101" s="369" customFormat="1" ht="225">
      <c r="A205" s="370">
        <v>199</v>
      </c>
      <c r="B205" s="266"/>
      <c r="C205" s="266"/>
      <c r="D205" s="266"/>
      <c r="E205" s="266" t="s">
        <v>0</v>
      </c>
      <c r="F205" s="371" t="s">
        <v>2865</v>
      </c>
      <c r="G205" s="372" t="s">
        <v>2866</v>
      </c>
      <c r="H205" s="185" t="s">
        <v>2867</v>
      </c>
      <c r="I205" s="185" t="s">
        <v>2868</v>
      </c>
      <c r="J205" s="185" t="s">
        <v>2869</v>
      </c>
      <c r="K205" s="185" t="s">
        <v>2852</v>
      </c>
      <c r="L205" s="185" t="s">
        <v>2853</v>
      </c>
      <c r="M205" s="185" t="s">
        <v>2854</v>
      </c>
      <c r="N205" s="380" t="s">
        <v>2855</v>
      </c>
      <c r="O205" s="395" t="s">
        <v>3402</v>
      </c>
      <c r="P205" s="395" t="s">
        <v>3403</v>
      </c>
      <c r="Q205" s="266" t="s">
        <v>49</v>
      </c>
      <c r="R205" s="185" t="s">
        <v>2830</v>
      </c>
      <c r="S205" s="185" t="s">
        <v>1558</v>
      </c>
      <c r="T205" s="185" t="s">
        <v>2870</v>
      </c>
      <c r="U205" s="185" t="s">
        <v>2871</v>
      </c>
      <c r="V205" s="185" t="s">
        <v>2858</v>
      </c>
      <c r="W205" s="185" t="s">
        <v>2872</v>
      </c>
      <c r="X205" s="185" t="s">
        <v>1553</v>
      </c>
      <c r="Y205" s="185" t="s">
        <v>2873</v>
      </c>
      <c r="Z205" s="185" t="s">
        <v>2874</v>
      </c>
      <c r="AA205" s="185" t="s">
        <v>2862</v>
      </c>
      <c r="AB205" s="185" t="s">
        <v>2875</v>
      </c>
      <c r="AC205" s="185" t="s">
        <v>1554</v>
      </c>
      <c r="AD205" s="185" t="s">
        <v>2864</v>
      </c>
      <c r="AE205" s="185"/>
      <c r="AF205" s="363"/>
      <c r="AG205" s="33"/>
      <c r="AH205" s="33"/>
      <c r="AI205" s="33"/>
      <c r="AJ205" s="33"/>
      <c r="AK205" s="33"/>
      <c r="AL205" s="33"/>
      <c r="AM205" s="33"/>
      <c r="AN205" s="33"/>
      <c r="AO205" s="33"/>
      <c r="AP205" s="33"/>
      <c r="AQ205" s="33"/>
      <c r="AR205" s="33"/>
      <c r="AS205" s="33"/>
      <c r="AT205" s="33"/>
      <c r="AU205" s="33"/>
      <c r="AV205" s="33"/>
      <c r="AW205" s="33"/>
      <c r="AX205" s="33"/>
      <c r="AY205" s="33"/>
      <c r="AZ205" s="33"/>
      <c r="BA205" s="266" t="s">
        <v>3303</v>
      </c>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row>
    <row r="206" spans="1:101" s="369" customFormat="1" ht="225">
      <c r="A206" s="370">
        <v>200</v>
      </c>
      <c r="B206" s="266"/>
      <c r="C206" s="266"/>
      <c r="D206" s="266"/>
      <c r="E206" s="266" t="s">
        <v>0</v>
      </c>
      <c r="F206" s="371" t="s">
        <v>2876</v>
      </c>
      <c r="G206" s="372" t="s">
        <v>2877</v>
      </c>
      <c r="H206" s="185" t="s">
        <v>2878</v>
      </c>
      <c r="I206" s="185" t="s">
        <v>2879</v>
      </c>
      <c r="J206" s="185" t="s">
        <v>2880</v>
      </c>
      <c r="K206" s="185" t="s">
        <v>2499</v>
      </c>
      <c r="L206" s="185" t="s">
        <v>2500</v>
      </c>
      <c r="M206" s="185" t="s">
        <v>2501</v>
      </c>
      <c r="N206" s="380" t="s">
        <v>3404</v>
      </c>
      <c r="O206" s="185" t="s">
        <v>3405</v>
      </c>
      <c r="P206" s="185" t="s">
        <v>3536</v>
      </c>
      <c r="Q206" s="266" t="s">
        <v>49</v>
      </c>
      <c r="R206" s="185" t="s">
        <v>1837</v>
      </c>
      <c r="S206" s="185" t="s">
        <v>1552</v>
      </c>
      <c r="T206" s="185" t="s">
        <v>2881</v>
      </c>
      <c r="U206" s="185" t="s">
        <v>2503</v>
      </c>
      <c r="V206" s="185" t="s">
        <v>2504</v>
      </c>
      <c r="W206" s="185" t="s">
        <v>2882</v>
      </c>
      <c r="X206" s="185" t="s">
        <v>1553</v>
      </c>
      <c r="Y206" s="185" t="s">
        <v>2213</v>
      </c>
      <c r="Z206" s="185" t="s">
        <v>2883</v>
      </c>
      <c r="AA206" s="185" t="s">
        <v>2213</v>
      </c>
      <c r="AB206" s="185" t="s">
        <v>2884</v>
      </c>
      <c r="AC206" s="185" t="s">
        <v>1554</v>
      </c>
      <c r="AD206" s="185" t="s">
        <v>1479</v>
      </c>
      <c r="AE206" s="185"/>
      <c r="AF206" s="363"/>
      <c r="AG206" s="33"/>
      <c r="AH206" s="33"/>
      <c r="AI206" s="33"/>
      <c r="AJ206" s="33"/>
      <c r="AK206" s="33"/>
      <c r="AL206" s="33"/>
      <c r="AM206" s="33"/>
      <c r="AN206" s="33"/>
      <c r="AO206" s="33"/>
      <c r="AP206" s="33"/>
      <c r="AQ206" s="33"/>
      <c r="AR206" s="33"/>
      <c r="AS206" s="33"/>
      <c r="AT206" s="33"/>
      <c r="AU206" s="33"/>
      <c r="AV206" s="33"/>
      <c r="AW206" s="33"/>
      <c r="AX206" s="33"/>
      <c r="AY206" s="33"/>
      <c r="AZ206" s="33"/>
      <c r="BA206" s="266" t="s">
        <v>3303</v>
      </c>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row>
    <row r="207" spans="1:101" s="369" customFormat="1" ht="240">
      <c r="A207" s="370">
        <v>201</v>
      </c>
      <c r="B207" s="266"/>
      <c r="C207" s="266"/>
      <c r="D207" s="266"/>
      <c r="E207" s="266" t="s">
        <v>0</v>
      </c>
      <c r="F207" s="371" t="s">
        <v>2885</v>
      </c>
      <c r="G207" s="372" t="s">
        <v>2886</v>
      </c>
      <c r="H207" s="185" t="s">
        <v>2887</v>
      </c>
      <c r="I207" s="185" t="s">
        <v>2888</v>
      </c>
      <c r="J207" s="185" t="s">
        <v>2889</v>
      </c>
      <c r="K207" s="185" t="s">
        <v>2499</v>
      </c>
      <c r="L207" s="185" t="s">
        <v>2500</v>
      </c>
      <c r="M207" s="185" t="s">
        <v>2501</v>
      </c>
      <c r="N207" s="380" t="s">
        <v>3406</v>
      </c>
      <c r="O207" s="185" t="s">
        <v>3407</v>
      </c>
      <c r="P207" s="185" t="s">
        <v>3537</v>
      </c>
      <c r="Q207" s="266" t="s">
        <v>49</v>
      </c>
      <c r="R207" s="185" t="s">
        <v>1837</v>
      </c>
      <c r="S207" s="185" t="s">
        <v>1552</v>
      </c>
      <c r="T207" s="185" t="s">
        <v>2890</v>
      </c>
      <c r="U207" s="185" t="s">
        <v>2503</v>
      </c>
      <c r="V207" s="185" t="s">
        <v>2504</v>
      </c>
      <c r="W207" s="185" t="s">
        <v>2891</v>
      </c>
      <c r="X207" s="185" t="s">
        <v>1553</v>
      </c>
      <c r="Y207" s="185" t="s">
        <v>2213</v>
      </c>
      <c r="Z207" s="185" t="s">
        <v>2892</v>
      </c>
      <c r="AA207" s="185" t="s">
        <v>2213</v>
      </c>
      <c r="AB207" s="185" t="s">
        <v>2884</v>
      </c>
      <c r="AC207" s="185" t="s">
        <v>1554</v>
      </c>
      <c r="AD207" s="185" t="s">
        <v>1479</v>
      </c>
      <c r="AE207" s="185"/>
      <c r="AF207" s="363"/>
      <c r="AG207" s="33"/>
      <c r="AH207" s="33"/>
      <c r="AI207" s="33"/>
      <c r="AJ207" s="33"/>
      <c r="AK207" s="33"/>
      <c r="AL207" s="33"/>
      <c r="AM207" s="33"/>
      <c r="AN207" s="33"/>
      <c r="AO207" s="33"/>
      <c r="AP207" s="33"/>
      <c r="AQ207" s="33"/>
      <c r="AR207" s="33"/>
      <c r="AS207" s="33"/>
      <c r="AT207" s="33"/>
      <c r="AU207" s="33"/>
      <c r="AV207" s="33"/>
      <c r="AW207" s="33"/>
      <c r="AX207" s="33"/>
      <c r="AY207" s="33"/>
      <c r="AZ207" s="33"/>
      <c r="BA207" s="266" t="s">
        <v>3303</v>
      </c>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row>
    <row r="208" spans="1:101" s="369" customFormat="1" ht="135">
      <c r="A208" s="370">
        <v>202</v>
      </c>
      <c r="B208" s="266"/>
      <c r="C208" s="266"/>
      <c r="D208" s="266"/>
      <c r="E208" s="266" t="s">
        <v>0</v>
      </c>
      <c r="F208" s="371" t="s">
        <v>2893</v>
      </c>
      <c r="G208" s="372" t="s">
        <v>2894</v>
      </c>
      <c r="H208" s="185" t="s">
        <v>2895</v>
      </c>
      <c r="I208" s="185" t="s">
        <v>2896</v>
      </c>
      <c r="J208" s="185" t="s">
        <v>2897</v>
      </c>
      <c r="K208" s="185" t="s">
        <v>2619</v>
      </c>
      <c r="L208" s="185" t="s">
        <v>2620</v>
      </c>
      <c r="M208" s="185" t="s">
        <v>2621</v>
      </c>
      <c r="N208" s="380" t="s">
        <v>3481</v>
      </c>
      <c r="O208" s="185" t="s">
        <v>3784</v>
      </c>
      <c r="P208" s="185" t="s">
        <v>3785</v>
      </c>
      <c r="Q208" s="266" t="s">
        <v>49</v>
      </c>
      <c r="R208" s="185" t="s">
        <v>1481</v>
      </c>
      <c r="S208" s="185" t="s">
        <v>1552</v>
      </c>
      <c r="T208" s="185" t="s">
        <v>2898</v>
      </c>
      <c r="U208" s="185" t="s">
        <v>2623</v>
      </c>
      <c r="V208" s="185" t="s">
        <v>2624</v>
      </c>
      <c r="W208" s="185" t="s">
        <v>2899</v>
      </c>
      <c r="X208" s="185" t="s">
        <v>1553</v>
      </c>
      <c r="Y208" s="185" t="s">
        <v>2900</v>
      </c>
      <c r="Z208" s="185" t="s">
        <v>2901</v>
      </c>
      <c r="AA208" s="185" t="s">
        <v>2648</v>
      </c>
      <c r="AB208" s="185" t="s">
        <v>2902</v>
      </c>
      <c r="AC208" s="185" t="s">
        <v>1479</v>
      </c>
      <c r="AD208" s="185" t="s">
        <v>1479</v>
      </c>
      <c r="AE208" s="185"/>
      <c r="AF208" s="363"/>
      <c r="AG208" s="33"/>
      <c r="AH208" s="33"/>
      <c r="AI208" s="33"/>
      <c r="AJ208" s="33"/>
      <c r="AK208" s="33"/>
      <c r="AL208" s="33"/>
      <c r="AM208" s="33"/>
      <c r="AN208" s="33"/>
      <c r="AO208" s="33"/>
      <c r="AP208" s="33"/>
      <c r="AQ208" s="33"/>
      <c r="AR208" s="33"/>
      <c r="AS208" s="33"/>
      <c r="AT208" s="33"/>
      <c r="AU208" s="33"/>
      <c r="AV208" s="33"/>
      <c r="AW208" s="33"/>
      <c r="AX208" s="33"/>
      <c r="AY208" s="33"/>
      <c r="AZ208" s="33"/>
      <c r="BA208" s="266" t="s">
        <v>3304</v>
      </c>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row>
    <row r="209" spans="1:101" s="369" customFormat="1" ht="135">
      <c r="A209" s="370">
        <v>203</v>
      </c>
      <c r="B209" s="266"/>
      <c r="C209" s="266"/>
      <c r="D209" s="266"/>
      <c r="E209" s="266" t="s">
        <v>0</v>
      </c>
      <c r="F209" s="371" t="s">
        <v>2903</v>
      </c>
      <c r="G209" s="372" t="s">
        <v>2904</v>
      </c>
      <c r="H209" s="185" t="s">
        <v>2905</v>
      </c>
      <c r="I209" s="185" t="s">
        <v>2906</v>
      </c>
      <c r="J209" s="185" t="s">
        <v>2907</v>
      </c>
      <c r="K209" s="185" t="s">
        <v>2619</v>
      </c>
      <c r="L209" s="185" t="s">
        <v>2620</v>
      </c>
      <c r="M209" s="185" t="s">
        <v>2621</v>
      </c>
      <c r="N209" s="380" t="s">
        <v>3481</v>
      </c>
      <c r="O209" s="185" t="s">
        <v>3784</v>
      </c>
      <c r="P209" s="185" t="s">
        <v>3785</v>
      </c>
      <c r="Q209" s="266" t="s">
        <v>49</v>
      </c>
      <c r="R209" s="185" t="s">
        <v>1481</v>
      </c>
      <c r="S209" s="185" t="s">
        <v>1552</v>
      </c>
      <c r="T209" s="185" t="s">
        <v>2908</v>
      </c>
      <c r="U209" s="185" t="s">
        <v>2623</v>
      </c>
      <c r="V209" s="185" t="s">
        <v>2624</v>
      </c>
      <c r="W209" s="185" t="s">
        <v>2909</v>
      </c>
      <c r="X209" s="185" t="s">
        <v>1553</v>
      </c>
      <c r="Y209" s="185" t="s">
        <v>2910</v>
      </c>
      <c r="Z209" s="185" t="s">
        <v>2911</v>
      </c>
      <c r="AA209" s="185" t="s">
        <v>2912</v>
      </c>
      <c r="AB209" s="185" t="s">
        <v>2913</v>
      </c>
      <c r="AC209" s="185" t="s">
        <v>1479</v>
      </c>
      <c r="AD209" s="185" t="s">
        <v>1479</v>
      </c>
      <c r="AE209" s="185"/>
      <c r="AF209" s="363"/>
      <c r="AG209" s="33"/>
      <c r="AH209" s="33"/>
      <c r="AI209" s="33"/>
      <c r="AJ209" s="33"/>
      <c r="AK209" s="33"/>
      <c r="AL209" s="33"/>
      <c r="AM209" s="33"/>
      <c r="AN209" s="33"/>
      <c r="AO209" s="33"/>
      <c r="AP209" s="33"/>
      <c r="AQ209" s="33"/>
      <c r="AR209" s="33"/>
      <c r="AS209" s="33"/>
      <c r="AT209" s="33"/>
      <c r="AU209" s="33"/>
      <c r="AV209" s="33"/>
      <c r="AW209" s="33"/>
      <c r="AX209" s="33"/>
      <c r="AY209" s="33"/>
      <c r="AZ209" s="33"/>
      <c r="BA209" s="266" t="s">
        <v>3304</v>
      </c>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row>
    <row r="210" spans="1:101" s="369" customFormat="1" ht="135">
      <c r="A210" s="370">
        <v>204</v>
      </c>
      <c r="B210" s="266"/>
      <c r="C210" s="266"/>
      <c r="D210" s="266"/>
      <c r="E210" s="266" t="s">
        <v>0</v>
      </c>
      <c r="F210" s="371" t="s">
        <v>2914</v>
      </c>
      <c r="G210" s="372" t="s">
        <v>2915</v>
      </c>
      <c r="H210" s="185" t="s">
        <v>2916</v>
      </c>
      <c r="I210" s="185" t="s">
        <v>2917</v>
      </c>
      <c r="J210" s="185" t="s">
        <v>2918</v>
      </c>
      <c r="K210" s="185" t="s">
        <v>2619</v>
      </c>
      <c r="L210" s="185" t="s">
        <v>2620</v>
      </c>
      <c r="M210" s="185" t="s">
        <v>2621</v>
      </c>
      <c r="N210" s="380" t="s">
        <v>3481</v>
      </c>
      <c r="O210" s="185" t="s">
        <v>3784</v>
      </c>
      <c r="P210" s="185" t="s">
        <v>3785</v>
      </c>
      <c r="Q210" s="266" t="s">
        <v>49</v>
      </c>
      <c r="R210" s="185" t="s">
        <v>1481</v>
      </c>
      <c r="S210" s="185" t="s">
        <v>1536</v>
      </c>
      <c r="T210" s="185" t="s">
        <v>2919</v>
      </c>
      <c r="U210" s="185" t="s">
        <v>2623</v>
      </c>
      <c r="V210" s="185" t="s">
        <v>2644</v>
      </c>
      <c r="W210" s="185" t="s">
        <v>2920</v>
      </c>
      <c r="X210" s="185" t="s">
        <v>1553</v>
      </c>
      <c r="Y210" s="185" t="s">
        <v>2921</v>
      </c>
      <c r="Z210" s="185" t="s">
        <v>2901</v>
      </c>
      <c r="AA210" s="185" t="s">
        <v>2912</v>
      </c>
      <c r="AB210" s="185" t="s">
        <v>2902</v>
      </c>
      <c r="AC210" s="185" t="s">
        <v>1479</v>
      </c>
      <c r="AD210" s="185" t="s">
        <v>1479</v>
      </c>
      <c r="AE210" s="185"/>
      <c r="AF210" s="363"/>
      <c r="AG210" s="33"/>
      <c r="AH210" s="33"/>
      <c r="AI210" s="33"/>
      <c r="AJ210" s="33"/>
      <c r="AK210" s="33"/>
      <c r="AL210" s="33"/>
      <c r="AM210" s="33"/>
      <c r="AN210" s="33"/>
      <c r="AO210" s="33"/>
      <c r="AP210" s="33"/>
      <c r="AQ210" s="33"/>
      <c r="AR210" s="33"/>
      <c r="AS210" s="33"/>
      <c r="AT210" s="33"/>
      <c r="AU210" s="33"/>
      <c r="AV210" s="33"/>
      <c r="AW210" s="33"/>
      <c r="AX210" s="33"/>
      <c r="AY210" s="33"/>
      <c r="AZ210" s="33"/>
      <c r="BA210" s="266" t="s">
        <v>3304</v>
      </c>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row>
    <row r="211" spans="1:101" s="369" customFormat="1" ht="135">
      <c r="A211" s="370">
        <v>205</v>
      </c>
      <c r="B211" s="266"/>
      <c r="C211" s="266"/>
      <c r="D211" s="266"/>
      <c r="E211" s="266" t="s">
        <v>0</v>
      </c>
      <c r="F211" s="371" t="s">
        <v>2922</v>
      </c>
      <c r="G211" s="372" t="s">
        <v>2923</v>
      </c>
      <c r="H211" s="185" t="s">
        <v>2924</v>
      </c>
      <c r="I211" s="185" t="s">
        <v>2925</v>
      </c>
      <c r="J211" s="185" t="s">
        <v>2926</v>
      </c>
      <c r="K211" s="185" t="s">
        <v>2619</v>
      </c>
      <c r="L211" s="185" t="s">
        <v>2620</v>
      </c>
      <c r="M211" s="185" t="s">
        <v>2621</v>
      </c>
      <c r="N211" s="380" t="s">
        <v>3481</v>
      </c>
      <c r="O211" s="185" t="s">
        <v>3784</v>
      </c>
      <c r="P211" s="185" t="s">
        <v>3785</v>
      </c>
      <c r="Q211" s="266" t="s">
        <v>49</v>
      </c>
      <c r="R211" s="185" t="s">
        <v>1481</v>
      </c>
      <c r="S211" s="185" t="s">
        <v>1536</v>
      </c>
      <c r="T211" s="185" t="s">
        <v>2927</v>
      </c>
      <c r="U211" s="185" t="s">
        <v>2623</v>
      </c>
      <c r="V211" s="185" t="s">
        <v>2644</v>
      </c>
      <c r="W211" s="185" t="s">
        <v>2928</v>
      </c>
      <c r="X211" s="185" t="s">
        <v>1553</v>
      </c>
      <c r="Y211" s="185" t="s">
        <v>2929</v>
      </c>
      <c r="Z211" s="185" t="s">
        <v>2911</v>
      </c>
      <c r="AA211" s="185" t="s">
        <v>2912</v>
      </c>
      <c r="AB211" s="185" t="s">
        <v>2930</v>
      </c>
      <c r="AC211" s="185" t="s">
        <v>1479</v>
      </c>
      <c r="AD211" s="185" t="s">
        <v>1479</v>
      </c>
      <c r="AE211" s="185"/>
      <c r="AF211" s="363"/>
      <c r="AG211" s="33"/>
      <c r="AH211" s="33"/>
      <c r="AI211" s="33"/>
      <c r="AJ211" s="33"/>
      <c r="AK211" s="33"/>
      <c r="AL211" s="33"/>
      <c r="AM211" s="33"/>
      <c r="AN211" s="33"/>
      <c r="AO211" s="33"/>
      <c r="AP211" s="33"/>
      <c r="AQ211" s="33"/>
      <c r="AR211" s="33"/>
      <c r="AS211" s="33"/>
      <c r="AT211" s="33"/>
      <c r="AU211" s="33"/>
      <c r="AV211" s="33"/>
      <c r="AW211" s="33"/>
      <c r="AX211" s="33"/>
      <c r="AY211" s="33"/>
      <c r="AZ211" s="33"/>
      <c r="BA211" s="266" t="s">
        <v>3304</v>
      </c>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row>
    <row r="212" spans="1:101" s="369" customFormat="1" ht="225">
      <c r="A212" s="370">
        <v>206</v>
      </c>
      <c r="B212" s="266"/>
      <c r="C212" s="266"/>
      <c r="D212" s="266"/>
      <c r="E212" s="266" t="s">
        <v>0</v>
      </c>
      <c r="F212" s="371" t="s">
        <v>2931</v>
      </c>
      <c r="G212" s="372" t="s">
        <v>2932</v>
      </c>
      <c r="H212" s="185" t="s">
        <v>2933</v>
      </c>
      <c r="I212" s="185" t="s">
        <v>2934</v>
      </c>
      <c r="J212" s="185" t="s">
        <v>2935</v>
      </c>
      <c r="K212" s="185" t="s">
        <v>2619</v>
      </c>
      <c r="L212" s="185" t="s">
        <v>2620</v>
      </c>
      <c r="M212" s="185" t="s">
        <v>2621</v>
      </c>
      <c r="N212" s="380" t="s">
        <v>3408</v>
      </c>
      <c r="O212" s="185" t="s">
        <v>3409</v>
      </c>
      <c r="P212" s="185" t="s">
        <v>3786</v>
      </c>
      <c r="Q212" s="266" t="s">
        <v>49</v>
      </c>
      <c r="R212" s="185" t="s">
        <v>1481</v>
      </c>
      <c r="S212" s="185" t="s">
        <v>1536</v>
      </c>
      <c r="T212" s="185" t="s">
        <v>2936</v>
      </c>
      <c r="U212" s="185" t="s">
        <v>2623</v>
      </c>
      <c r="V212" s="185" t="s">
        <v>2644</v>
      </c>
      <c r="W212" s="185" t="s">
        <v>2937</v>
      </c>
      <c r="X212" s="185" t="s">
        <v>1553</v>
      </c>
      <c r="Y212" s="185" t="s">
        <v>2938</v>
      </c>
      <c r="Z212" s="185" t="s">
        <v>2939</v>
      </c>
      <c r="AA212" s="185" t="s">
        <v>2628</v>
      </c>
      <c r="AB212" s="185" t="s">
        <v>2940</v>
      </c>
      <c r="AC212" s="185" t="s">
        <v>1479</v>
      </c>
      <c r="AD212" s="185" t="s">
        <v>1479</v>
      </c>
      <c r="AE212" s="185"/>
      <c r="AF212" s="363"/>
      <c r="AG212" s="33"/>
      <c r="AH212" s="33"/>
      <c r="AI212" s="33"/>
      <c r="AJ212" s="33"/>
      <c r="AK212" s="33"/>
      <c r="AL212" s="33"/>
      <c r="AM212" s="33"/>
      <c r="AN212" s="33"/>
      <c r="AO212" s="33"/>
      <c r="AP212" s="33"/>
      <c r="AQ212" s="33"/>
      <c r="AR212" s="33"/>
      <c r="AS212" s="33"/>
      <c r="AT212" s="33"/>
      <c r="AU212" s="33"/>
      <c r="AV212" s="33"/>
      <c r="AW212" s="33"/>
      <c r="AX212" s="33"/>
      <c r="AY212" s="33"/>
      <c r="AZ212" s="33"/>
      <c r="BA212" s="266" t="s">
        <v>3304</v>
      </c>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row>
    <row r="213" spans="1:101" s="369" customFormat="1" ht="150">
      <c r="A213" s="370">
        <v>207</v>
      </c>
      <c r="B213" s="266"/>
      <c r="C213" s="266"/>
      <c r="D213" s="266"/>
      <c r="E213" s="266" t="s">
        <v>0</v>
      </c>
      <c r="F213" s="371" t="s">
        <v>2941</v>
      </c>
      <c r="G213" s="372" t="s">
        <v>2942</v>
      </c>
      <c r="H213" s="185" t="s">
        <v>2943</v>
      </c>
      <c r="I213" s="185" t="s">
        <v>2944</v>
      </c>
      <c r="J213" s="185" t="s">
        <v>2945</v>
      </c>
      <c r="K213" s="185" t="s">
        <v>2682</v>
      </c>
      <c r="L213" s="185" t="s">
        <v>2683</v>
      </c>
      <c r="M213" s="185" t="s">
        <v>2684</v>
      </c>
      <c r="N213" s="380" t="s">
        <v>3481</v>
      </c>
      <c r="O213" s="185" t="s">
        <v>3784</v>
      </c>
      <c r="P213" s="185" t="s">
        <v>3785</v>
      </c>
      <c r="Q213" s="266" t="s">
        <v>49</v>
      </c>
      <c r="R213" s="185" t="s">
        <v>1481</v>
      </c>
      <c r="S213" s="185" t="s">
        <v>1552</v>
      </c>
      <c r="T213" s="185" t="s">
        <v>2946</v>
      </c>
      <c r="U213" s="185" t="s">
        <v>2947</v>
      </c>
      <c r="V213" s="185" t="s">
        <v>2624</v>
      </c>
      <c r="W213" s="185" t="s">
        <v>2948</v>
      </c>
      <c r="X213" s="185" t="s">
        <v>1553</v>
      </c>
      <c r="Y213" s="185" t="s">
        <v>2900</v>
      </c>
      <c r="Z213" s="185" t="s">
        <v>2901</v>
      </c>
      <c r="AA213" s="185" t="s">
        <v>2912</v>
      </c>
      <c r="AB213" s="185" t="s">
        <v>2902</v>
      </c>
      <c r="AC213" s="185" t="s">
        <v>1554</v>
      </c>
      <c r="AD213" s="185" t="s">
        <v>1479</v>
      </c>
      <c r="AE213" s="185"/>
      <c r="AF213" s="363"/>
      <c r="AG213" s="33"/>
      <c r="AH213" s="33"/>
      <c r="AI213" s="33"/>
      <c r="AJ213" s="33"/>
      <c r="AK213" s="33"/>
      <c r="AL213" s="33"/>
      <c r="AM213" s="33"/>
      <c r="AN213" s="33"/>
      <c r="AO213" s="33"/>
      <c r="AP213" s="33"/>
      <c r="AQ213" s="33"/>
      <c r="AR213" s="33"/>
      <c r="AS213" s="33"/>
      <c r="AT213" s="33"/>
      <c r="AU213" s="33"/>
      <c r="AV213" s="33"/>
      <c r="AW213" s="33"/>
      <c r="AX213" s="33"/>
      <c r="AY213" s="33"/>
      <c r="AZ213" s="33"/>
      <c r="BA213" s="266" t="s">
        <v>3304</v>
      </c>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row>
    <row r="214" spans="1:101" s="369" customFormat="1" ht="150">
      <c r="A214" s="370">
        <v>208</v>
      </c>
      <c r="B214" s="266"/>
      <c r="C214" s="266"/>
      <c r="D214" s="266"/>
      <c r="E214" s="266" t="s">
        <v>0</v>
      </c>
      <c r="F214" s="371" t="s">
        <v>2949</v>
      </c>
      <c r="G214" s="372" t="s">
        <v>2950</v>
      </c>
      <c r="H214" s="185" t="s">
        <v>2951</v>
      </c>
      <c r="I214" s="185" t="s">
        <v>2952</v>
      </c>
      <c r="J214" s="185" t="s">
        <v>2953</v>
      </c>
      <c r="K214" s="185" t="s">
        <v>2682</v>
      </c>
      <c r="L214" s="185" t="s">
        <v>2683</v>
      </c>
      <c r="M214" s="185" t="s">
        <v>2684</v>
      </c>
      <c r="N214" s="380" t="s">
        <v>3481</v>
      </c>
      <c r="O214" s="185" t="s">
        <v>3784</v>
      </c>
      <c r="P214" s="185" t="s">
        <v>3785</v>
      </c>
      <c r="Q214" s="266" t="s">
        <v>49</v>
      </c>
      <c r="R214" s="185" t="s">
        <v>1481</v>
      </c>
      <c r="S214" s="185" t="s">
        <v>1552</v>
      </c>
      <c r="T214" s="185" t="s">
        <v>2954</v>
      </c>
      <c r="U214" s="185" t="s">
        <v>2955</v>
      </c>
      <c r="V214" s="185" t="s">
        <v>2624</v>
      </c>
      <c r="W214" s="185" t="s">
        <v>2956</v>
      </c>
      <c r="X214" s="185" t="s">
        <v>1553</v>
      </c>
      <c r="Y214" s="185" t="s">
        <v>2910</v>
      </c>
      <c r="Z214" s="185" t="s">
        <v>2911</v>
      </c>
      <c r="AA214" s="185" t="s">
        <v>2912</v>
      </c>
      <c r="AB214" s="185" t="s">
        <v>2913</v>
      </c>
      <c r="AC214" s="185" t="s">
        <v>1554</v>
      </c>
      <c r="AD214" s="185" t="s">
        <v>1479</v>
      </c>
      <c r="AE214" s="185"/>
      <c r="AF214" s="363"/>
      <c r="AG214" s="33"/>
      <c r="AH214" s="33"/>
      <c r="AI214" s="33"/>
      <c r="AJ214" s="33"/>
      <c r="AK214" s="33"/>
      <c r="AL214" s="33"/>
      <c r="AM214" s="33"/>
      <c r="AN214" s="33"/>
      <c r="AO214" s="33"/>
      <c r="AP214" s="33"/>
      <c r="AQ214" s="33"/>
      <c r="AR214" s="33"/>
      <c r="AS214" s="33"/>
      <c r="AT214" s="33"/>
      <c r="AU214" s="33"/>
      <c r="AV214" s="33"/>
      <c r="AW214" s="33"/>
      <c r="AX214" s="33"/>
      <c r="AY214" s="33"/>
      <c r="AZ214" s="33"/>
      <c r="BA214" s="266" t="s">
        <v>3304</v>
      </c>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row>
    <row r="215" spans="1:101" ht="150">
      <c r="A215" s="374">
        <v>209</v>
      </c>
      <c r="B215" s="375"/>
      <c r="C215" s="375"/>
      <c r="D215" s="375"/>
      <c r="E215" s="408" t="s">
        <v>3675</v>
      </c>
      <c r="F215" s="376" t="s">
        <v>3850</v>
      </c>
      <c r="G215" s="377" t="s">
        <v>3851</v>
      </c>
      <c r="H215" s="378" t="s">
        <v>3852</v>
      </c>
      <c r="I215" s="378" t="s">
        <v>3890</v>
      </c>
      <c r="J215" s="378" t="s">
        <v>3891</v>
      </c>
      <c r="K215" s="378" t="s">
        <v>2682</v>
      </c>
      <c r="L215" s="378" t="s">
        <v>2683</v>
      </c>
      <c r="M215" s="378" t="s">
        <v>2684</v>
      </c>
      <c r="N215" s="378" t="s">
        <v>3892</v>
      </c>
      <c r="O215" s="185" t="s">
        <v>3893</v>
      </c>
      <c r="P215" s="185" t="s">
        <v>3894</v>
      </c>
      <c r="Q215" s="266" t="s">
        <v>49</v>
      </c>
      <c r="R215" s="185" t="s">
        <v>1481</v>
      </c>
      <c r="S215" s="185" t="s">
        <v>1536</v>
      </c>
      <c r="T215" s="185" t="s">
        <v>3895</v>
      </c>
      <c r="U215" s="185" t="s">
        <v>3896</v>
      </c>
      <c r="V215" s="185" t="s">
        <v>3897</v>
      </c>
      <c r="W215" s="185" t="s">
        <v>3898</v>
      </c>
      <c r="X215" s="185" t="s">
        <v>1553</v>
      </c>
      <c r="Y215" s="185" t="s">
        <v>3899</v>
      </c>
      <c r="Z215" s="185" t="s">
        <v>3900</v>
      </c>
      <c r="AA215" s="185" t="s">
        <v>3901</v>
      </c>
      <c r="AB215" s="185" t="s">
        <v>3902</v>
      </c>
      <c r="AC215" s="185" t="s">
        <v>1554</v>
      </c>
      <c r="AD215" s="185" t="s">
        <v>1479</v>
      </c>
      <c r="AE215" s="185"/>
      <c r="AF215" s="363"/>
      <c r="BA215" s="266" t="s">
        <v>3304</v>
      </c>
    </row>
    <row r="216" spans="1:101" s="369" customFormat="1" ht="150">
      <c r="A216" s="370">
        <v>210</v>
      </c>
      <c r="B216" s="266"/>
      <c r="C216" s="266"/>
      <c r="D216" s="266"/>
      <c r="E216" s="373" t="s">
        <v>3675</v>
      </c>
      <c r="F216" s="371" t="s">
        <v>3853</v>
      </c>
      <c r="G216" s="372" t="s">
        <v>3854</v>
      </c>
      <c r="H216" s="185" t="s">
        <v>3855</v>
      </c>
      <c r="I216" s="185" t="s">
        <v>3903</v>
      </c>
      <c r="J216" s="185" t="s">
        <v>3904</v>
      </c>
      <c r="K216" s="185" t="s">
        <v>2682</v>
      </c>
      <c r="L216" s="185" t="s">
        <v>2683</v>
      </c>
      <c r="M216" s="185" t="s">
        <v>2684</v>
      </c>
      <c r="N216" s="185" t="s">
        <v>3892</v>
      </c>
      <c r="O216" s="185" t="s">
        <v>3893</v>
      </c>
      <c r="P216" s="185" t="s">
        <v>3894</v>
      </c>
      <c r="Q216" s="266" t="s">
        <v>49</v>
      </c>
      <c r="R216" s="185" t="s">
        <v>1481</v>
      </c>
      <c r="S216" s="185" t="s">
        <v>1536</v>
      </c>
      <c r="T216" s="185" t="s">
        <v>3905</v>
      </c>
      <c r="U216" s="185" t="s">
        <v>3896</v>
      </c>
      <c r="V216" s="185" t="s">
        <v>3897</v>
      </c>
      <c r="W216" s="185" t="s">
        <v>3906</v>
      </c>
      <c r="X216" s="185" t="s">
        <v>1553</v>
      </c>
      <c r="Y216" s="185" t="s">
        <v>2929</v>
      </c>
      <c r="Z216" s="185" t="s">
        <v>3907</v>
      </c>
      <c r="AA216" s="185" t="s">
        <v>3901</v>
      </c>
      <c r="AB216" s="185" t="s">
        <v>3902</v>
      </c>
      <c r="AC216" s="185" t="s">
        <v>1554</v>
      </c>
      <c r="AD216" s="185" t="s">
        <v>1479</v>
      </c>
      <c r="AE216" s="185"/>
      <c r="AF216" s="363"/>
      <c r="AG216" s="33"/>
      <c r="AH216" s="33"/>
      <c r="AI216" s="33"/>
      <c r="AJ216" s="33"/>
      <c r="AK216" s="33"/>
      <c r="AL216" s="33"/>
      <c r="AM216" s="33"/>
      <c r="AN216" s="33"/>
      <c r="AO216" s="33"/>
      <c r="AP216" s="33"/>
      <c r="AQ216" s="33"/>
      <c r="AR216" s="33"/>
      <c r="AS216" s="33"/>
      <c r="AT216" s="33"/>
      <c r="AU216" s="33"/>
      <c r="AV216" s="33"/>
      <c r="AW216" s="33"/>
      <c r="AX216" s="33"/>
      <c r="AY216" s="33"/>
      <c r="AZ216" s="33"/>
      <c r="BA216" s="266" t="s">
        <v>3304</v>
      </c>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row>
    <row r="217" spans="1:101" s="369" customFormat="1" ht="150">
      <c r="A217" s="370">
        <v>211</v>
      </c>
      <c r="B217" s="266"/>
      <c r="C217" s="266"/>
      <c r="D217" s="266"/>
      <c r="E217" s="373" t="s">
        <v>3675</v>
      </c>
      <c r="F217" s="371" t="s">
        <v>3856</v>
      </c>
      <c r="G217" s="185" t="s">
        <v>3857</v>
      </c>
      <c r="H217" s="185" t="s">
        <v>3858</v>
      </c>
      <c r="I217" s="185" t="s">
        <v>3908</v>
      </c>
      <c r="J217" s="185" t="s">
        <v>3909</v>
      </c>
      <c r="K217" s="185" t="s">
        <v>2682</v>
      </c>
      <c r="L217" s="185" t="s">
        <v>2683</v>
      </c>
      <c r="M217" s="185" t="s">
        <v>2684</v>
      </c>
      <c r="N217" s="185" t="s">
        <v>3892</v>
      </c>
      <c r="O217" s="185" t="s">
        <v>3893</v>
      </c>
      <c r="P217" s="185" t="s">
        <v>3894</v>
      </c>
      <c r="Q217" s="266" t="s">
        <v>49</v>
      </c>
      <c r="R217" s="185" t="s">
        <v>1481</v>
      </c>
      <c r="S217" s="185" t="s">
        <v>1536</v>
      </c>
      <c r="T217" s="185" t="s">
        <v>3910</v>
      </c>
      <c r="U217" s="185" t="s">
        <v>3896</v>
      </c>
      <c r="V217" s="185" t="s">
        <v>3897</v>
      </c>
      <c r="W217" s="185" t="s">
        <v>3911</v>
      </c>
      <c r="X217" s="185" t="s">
        <v>1553</v>
      </c>
      <c r="Y217" s="185" t="s">
        <v>2938</v>
      </c>
      <c r="Z217" s="185" t="s">
        <v>3912</v>
      </c>
      <c r="AA217" s="185" t="s">
        <v>3901</v>
      </c>
      <c r="AB217" s="185" t="s">
        <v>3913</v>
      </c>
      <c r="AC217" s="185" t="s">
        <v>1554</v>
      </c>
      <c r="AD217" s="185" t="s">
        <v>1479</v>
      </c>
      <c r="AE217" s="185"/>
      <c r="AF217" s="363"/>
      <c r="AG217" s="33"/>
      <c r="AH217" s="33"/>
      <c r="AI217" s="33"/>
      <c r="AJ217" s="33"/>
      <c r="AK217" s="33"/>
      <c r="AL217" s="33"/>
      <c r="AM217" s="33"/>
      <c r="AN217" s="33"/>
      <c r="AO217" s="33"/>
      <c r="AP217" s="33"/>
      <c r="AQ217" s="33"/>
      <c r="AR217" s="33"/>
      <c r="AS217" s="33"/>
      <c r="AT217" s="33"/>
      <c r="AU217" s="33"/>
      <c r="AV217" s="33"/>
      <c r="AW217" s="33"/>
      <c r="AX217" s="33"/>
      <c r="AY217" s="33"/>
      <c r="AZ217" s="33"/>
      <c r="BA217" s="266" t="s">
        <v>3304</v>
      </c>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row>
    <row r="218" spans="1:101" s="369" customFormat="1" ht="150">
      <c r="A218" s="370">
        <v>212</v>
      </c>
      <c r="B218" s="266"/>
      <c r="C218" s="266"/>
      <c r="D218" s="266"/>
      <c r="E218" s="266" t="s">
        <v>0</v>
      </c>
      <c r="F218" s="371" t="s">
        <v>2957</v>
      </c>
      <c r="G218" s="372" t="s">
        <v>2958</v>
      </c>
      <c r="H218" s="185" t="s">
        <v>2959</v>
      </c>
      <c r="I218" s="185" t="s">
        <v>2960</v>
      </c>
      <c r="J218" s="185" t="s">
        <v>2961</v>
      </c>
      <c r="K218" s="185" t="s">
        <v>2738</v>
      </c>
      <c r="L218" s="185" t="s">
        <v>2739</v>
      </c>
      <c r="M218" s="185" t="s">
        <v>2740</v>
      </c>
      <c r="N218" s="380" t="s">
        <v>3481</v>
      </c>
      <c r="O218" s="185" t="s">
        <v>3784</v>
      </c>
      <c r="P218" s="185" t="s">
        <v>3785</v>
      </c>
      <c r="Q218" s="266" t="s">
        <v>49</v>
      </c>
      <c r="R218" s="185" t="s">
        <v>1481</v>
      </c>
      <c r="S218" s="185" t="s">
        <v>1552</v>
      </c>
      <c r="T218" s="185" t="s">
        <v>2962</v>
      </c>
      <c r="U218" s="185" t="s">
        <v>2947</v>
      </c>
      <c r="V218" s="185" t="s">
        <v>2624</v>
      </c>
      <c r="W218" s="185" t="s">
        <v>2963</v>
      </c>
      <c r="X218" s="185" t="s">
        <v>1553</v>
      </c>
      <c r="Y218" s="185" t="s">
        <v>2900</v>
      </c>
      <c r="Z218" s="185" t="s">
        <v>2901</v>
      </c>
      <c r="AA218" s="185" t="s">
        <v>2912</v>
      </c>
      <c r="AB218" s="185" t="s">
        <v>2902</v>
      </c>
      <c r="AC218" s="185" t="s">
        <v>1554</v>
      </c>
      <c r="AD218" s="185" t="s">
        <v>1479</v>
      </c>
      <c r="AE218" s="185"/>
      <c r="AF218" s="363"/>
      <c r="AG218" s="33"/>
      <c r="AH218" s="33"/>
      <c r="AI218" s="33"/>
      <c r="AJ218" s="33"/>
      <c r="AK218" s="33"/>
      <c r="AL218" s="33"/>
      <c r="AM218" s="33"/>
      <c r="AN218" s="33"/>
      <c r="AO218" s="33"/>
      <c r="AP218" s="33"/>
      <c r="AQ218" s="33"/>
      <c r="AR218" s="33"/>
      <c r="AS218" s="33"/>
      <c r="AT218" s="33"/>
      <c r="AU218" s="33"/>
      <c r="AV218" s="33"/>
      <c r="AW218" s="33"/>
      <c r="AX218" s="33"/>
      <c r="AY218" s="33"/>
      <c r="AZ218" s="33"/>
      <c r="BA218" s="266" t="s">
        <v>3304</v>
      </c>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row>
    <row r="219" spans="1:101" s="369" customFormat="1" ht="150">
      <c r="A219" s="370">
        <v>213</v>
      </c>
      <c r="B219" s="266"/>
      <c r="C219" s="266"/>
      <c r="D219" s="266"/>
      <c r="E219" s="266" t="s">
        <v>0</v>
      </c>
      <c r="F219" s="371" t="s">
        <v>2964</v>
      </c>
      <c r="G219" s="372" t="s">
        <v>2965</v>
      </c>
      <c r="H219" s="185" t="s">
        <v>2966</v>
      </c>
      <c r="I219" s="185" t="s">
        <v>2967</v>
      </c>
      <c r="J219" s="185" t="s">
        <v>2968</v>
      </c>
      <c r="K219" s="185" t="s">
        <v>2738</v>
      </c>
      <c r="L219" s="185" t="s">
        <v>2739</v>
      </c>
      <c r="M219" s="185" t="s">
        <v>2740</v>
      </c>
      <c r="N219" s="380" t="s">
        <v>3481</v>
      </c>
      <c r="O219" s="185" t="s">
        <v>3784</v>
      </c>
      <c r="P219" s="185" t="s">
        <v>3785</v>
      </c>
      <c r="Q219" s="266" t="s">
        <v>49</v>
      </c>
      <c r="R219" s="185" t="s">
        <v>1481</v>
      </c>
      <c r="S219" s="185" t="s">
        <v>1552</v>
      </c>
      <c r="T219" s="185" t="s">
        <v>2969</v>
      </c>
      <c r="U219" s="185" t="s">
        <v>2955</v>
      </c>
      <c r="V219" s="185" t="s">
        <v>2624</v>
      </c>
      <c r="W219" s="185" t="s">
        <v>2970</v>
      </c>
      <c r="X219" s="185" t="s">
        <v>1553</v>
      </c>
      <c r="Y219" s="185" t="s">
        <v>2910</v>
      </c>
      <c r="Z219" s="185" t="s">
        <v>2911</v>
      </c>
      <c r="AA219" s="185" t="s">
        <v>2912</v>
      </c>
      <c r="AB219" s="185" t="s">
        <v>2913</v>
      </c>
      <c r="AC219" s="185" t="s">
        <v>1554</v>
      </c>
      <c r="AD219" s="185" t="s">
        <v>1479</v>
      </c>
      <c r="AE219" s="185"/>
      <c r="AF219" s="363"/>
      <c r="AG219" s="33"/>
      <c r="AH219" s="33"/>
      <c r="AI219" s="33"/>
      <c r="AJ219" s="33"/>
      <c r="AK219" s="33"/>
      <c r="AL219" s="33"/>
      <c r="AM219" s="33"/>
      <c r="AN219" s="33"/>
      <c r="AO219" s="33"/>
      <c r="AP219" s="33"/>
      <c r="AQ219" s="33"/>
      <c r="AR219" s="33"/>
      <c r="AS219" s="33"/>
      <c r="AT219" s="33"/>
      <c r="AU219" s="33"/>
      <c r="AV219" s="33"/>
      <c r="AW219" s="33"/>
      <c r="AX219" s="33"/>
      <c r="AY219" s="33"/>
      <c r="AZ219" s="33"/>
      <c r="BA219" s="266" t="s">
        <v>3304</v>
      </c>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row>
    <row r="220" spans="1:101" s="369" customFormat="1" ht="150">
      <c r="A220" s="370">
        <v>214</v>
      </c>
      <c r="B220" s="266"/>
      <c r="C220" s="266"/>
      <c r="D220" s="266"/>
      <c r="E220" s="266" t="s">
        <v>0</v>
      </c>
      <c r="F220" s="371" t="s">
        <v>2971</v>
      </c>
      <c r="G220" s="372" t="s">
        <v>2972</v>
      </c>
      <c r="H220" s="185" t="s">
        <v>2973</v>
      </c>
      <c r="I220" s="185" t="s">
        <v>2974</v>
      </c>
      <c r="J220" s="185" t="s">
        <v>2975</v>
      </c>
      <c r="K220" s="185" t="s">
        <v>2738</v>
      </c>
      <c r="L220" s="185" t="s">
        <v>2739</v>
      </c>
      <c r="M220" s="185" t="s">
        <v>2740</v>
      </c>
      <c r="N220" s="380" t="s">
        <v>3481</v>
      </c>
      <c r="O220" s="185" t="s">
        <v>3784</v>
      </c>
      <c r="P220" s="185" t="s">
        <v>3785</v>
      </c>
      <c r="Q220" s="266" t="s">
        <v>49</v>
      </c>
      <c r="R220" s="185" t="s">
        <v>1481</v>
      </c>
      <c r="S220" s="185" t="s">
        <v>1536</v>
      </c>
      <c r="T220" s="185" t="s">
        <v>2976</v>
      </c>
      <c r="U220" s="185" t="s">
        <v>2977</v>
      </c>
      <c r="V220" s="185" t="s">
        <v>2644</v>
      </c>
      <c r="W220" s="185" t="s">
        <v>2978</v>
      </c>
      <c r="X220" s="185" t="s">
        <v>1553</v>
      </c>
      <c r="Y220" s="185" t="s">
        <v>2921</v>
      </c>
      <c r="Z220" s="185" t="s">
        <v>2901</v>
      </c>
      <c r="AA220" s="185" t="s">
        <v>2912</v>
      </c>
      <c r="AB220" s="185" t="s">
        <v>2902</v>
      </c>
      <c r="AC220" s="185" t="s">
        <v>1554</v>
      </c>
      <c r="AD220" s="185" t="s">
        <v>1479</v>
      </c>
      <c r="AE220" s="185"/>
      <c r="AF220" s="363"/>
      <c r="AG220" s="33"/>
      <c r="AH220" s="33"/>
      <c r="AI220" s="33"/>
      <c r="AJ220" s="33"/>
      <c r="AK220" s="33"/>
      <c r="AL220" s="33"/>
      <c r="AM220" s="33"/>
      <c r="AN220" s="33"/>
      <c r="AO220" s="33"/>
      <c r="AP220" s="33"/>
      <c r="AQ220" s="33"/>
      <c r="AR220" s="33"/>
      <c r="AS220" s="33"/>
      <c r="AT220" s="33"/>
      <c r="AU220" s="33"/>
      <c r="AV220" s="33"/>
      <c r="AW220" s="33"/>
      <c r="AX220" s="33"/>
      <c r="AY220" s="33"/>
      <c r="AZ220" s="33"/>
      <c r="BA220" s="266" t="s">
        <v>3304</v>
      </c>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row>
    <row r="221" spans="1:101" s="369" customFormat="1" ht="150">
      <c r="A221" s="370">
        <v>215</v>
      </c>
      <c r="B221" s="266"/>
      <c r="C221" s="266"/>
      <c r="D221" s="266"/>
      <c r="E221" s="266" t="s">
        <v>0</v>
      </c>
      <c r="F221" s="371" t="s">
        <v>2979</v>
      </c>
      <c r="G221" s="372" t="s">
        <v>2980</v>
      </c>
      <c r="H221" s="185" t="s">
        <v>2981</v>
      </c>
      <c r="I221" s="185" t="s">
        <v>2982</v>
      </c>
      <c r="J221" s="185" t="s">
        <v>2983</v>
      </c>
      <c r="K221" s="185" t="s">
        <v>2738</v>
      </c>
      <c r="L221" s="185" t="s">
        <v>2739</v>
      </c>
      <c r="M221" s="185" t="s">
        <v>2740</v>
      </c>
      <c r="N221" s="380" t="s">
        <v>3481</v>
      </c>
      <c r="O221" s="185" t="s">
        <v>3784</v>
      </c>
      <c r="P221" s="185" t="s">
        <v>3785</v>
      </c>
      <c r="Q221" s="266" t="s">
        <v>49</v>
      </c>
      <c r="R221" s="185" t="s">
        <v>1481</v>
      </c>
      <c r="S221" s="185" t="s">
        <v>1536</v>
      </c>
      <c r="T221" s="185" t="s">
        <v>2984</v>
      </c>
      <c r="U221" s="185" t="s">
        <v>2985</v>
      </c>
      <c r="V221" s="185" t="s">
        <v>2644</v>
      </c>
      <c r="W221" s="185" t="s">
        <v>2986</v>
      </c>
      <c r="X221" s="185" t="s">
        <v>1553</v>
      </c>
      <c r="Y221" s="185" t="s">
        <v>2929</v>
      </c>
      <c r="Z221" s="185" t="s">
        <v>2911</v>
      </c>
      <c r="AA221" s="185" t="s">
        <v>2912</v>
      </c>
      <c r="AB221" s="185" t="s">
        <v>2930</v>
      </c>
      <c r="AC221" s="185" t="s">
        <v>1554</v>
      </c>
      <c r="AD221" s="185" t="s">
        <v>1479</v>
      </c>
      <c r="AE221" s="185"/>
      <c r="AF221" s="363"/>
      <c r="AG221" s="33"/>
      <c r="AH221" s="33"/>
      <c r="AI221" s="33"/>
      <c r="AJ221" s="33"/>
      <c r="AK221" s="33"/>
      <c r="AL221" s="33"/>
      <c r="AM221" s="33"/>
      <c r="AN221" s="33"/>
      <c r="AO221" s="33"/>
      <c r="AP221" s="33"/>
      <c r="AQ221" s="33"/>
      <c r="AR221" s="33"/>
      <c r="AS221" s="33"/>
      <c r="AT221" s="33"/>
      <c r="AU221" s="33"/>
      <c r="AV221" s="33"/>
      <c r="AW221" s="33"/>
      <c r="AX221" s="33"/>
      <c r="AY221" s="33"/>
      <c r="AZ221" s="33"/>
      <c r="BA221" s="266" t="s">
        <v>3304</v>
      </c>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row>
    <row r="222" spans="1:101" s="369" customFormat="1" ht="150">
      <c r="A222" s="370">
        <v>216</v>
      </c>
      <c r="B222" s="266"/>
      <c r="C222" s="266"/>
      <c r="D222" s="266"/>
      <c r="E222" s="373" t="s">
        <v>3675</v>
      </c>
      <c r="F222" s="371" t="s">
        <v>3859</v>
      </c>
      <c r="G222" s="372" t="s">
        <v>3860</v>
      </c>
      <c r="H222" s="185" t="s">
        <v>3861</v>
      </c>
      <c r="I222" s="185" t="s">
        <v>3914</v>
      </c>
      <c r="J222" s="185" t="s">
        <v>3915</v>
      </c>
      <c r="K222" s="185" t="s">
        <v>2738</v>
      </c>
      <c r="L222" s="185" t="s">
        <v>2739</v>
      </c>
      <c r="M222" s="185" t="s">
        <v>2740</v>
      </c>
      <c r="N222" s="185" t="s">
        <v>3916</v>
      </c>
      <c r="O222" s="185" t="s">
        <v>3917</v>
      </c>
      <c r="P222" s="185" t="s">
        <v>3918</v>
      </c>
      <c r="Q222" s="266" t="s">
        <v>49</v>
      </c>
      <c r="R222" s="185" t="s">
        <v>1481</v>
      </c>
      <c r="S222" s="185" t="s">
        <v>1536</v>
      </c>
      <c r="T222" s="185" t="s">
        <v>3919</v>
      </c>
      <c r="U222" s="185" t="s">
        <v>3896</v>
      </c>
      <c r="V222" s="185" t="s">
        <v>3897</v>
      </c>
      <c r="W222" s="185" t="s">
        <v>3920</v>
      </c>
      <c r="X222" s="185" t="s">
        <v>1553</v>
      </c>
      <c r="Y222" s="185" t="s">
        <v>2938</v>
      </c>
      <c r="Z222" s="185" t="s">
        <v>3912</v>
      </c>
      <c r="AA222" s="185" t="s">
        <v>3901</v>
      </c>
      <c r="AB222" s="185" t="s">
        <v>3913</v>
      </c>
      <c r="AC222" s="185" t="s">
        <v>1554</v>
      </c>
      <c r="AD222" s="185" t="s">
        <v>1479</v>
      </c>
      <c r="AE222" s="185"/>
      <c r="AF222" s="363"/>
      <c r="AG222" s="33"/>
      <c r="AH222" s="33"/>
      <c r="AI222" s="33"/>
      <c r="AJ222" s="33"/>
      <c r="AK222" s="33"/>
      <c r="AL222" s="33"/>
      <c r="AM222" s="33"/>
      <c r="AN222" s="33"/>
      <c r="AO222" s="33"/>
      <c r="AP222" s="33"/>
      <c r="AQ222" s="33"/>
      <c r="AR222" s="33"/>
      <c r="AS222" s="33"/>
      <c r="AT222" s="33"/>
      <c r="AU222" s="33"/>
      <c r="AV222" s="33"/>
      <c r="AW222" s="33"/>
      <c r="AX222" s="33"/>
      <c r="AY222" s="33"/>
      <c r="AZ222" s="33"/>
      <c r="BA222" s="266" t="s">
        <v>3304</v>
      </c>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row>
    <row r="223" spans="1:101" s="369" customFormat="1" ht="150">
      <c r="A223" s="370">
        <v>217</v>
      </c>
      <c r="B223" s="266"/>
      <c r="C223" s="266"/>
      <c r="D223" s="266"/>
      <c r="E223" s="266" t="s">
        <v>0</v>
      </c>
      <c r="F223" s="371" t="s">
        <v>2987</v>
      </c>
      <c r="G223" s="372" t="s">
        <v>2988</v>
      </c>
      <c r="H223" s="185" t="s">
        <v>2989</v>
      </c>
      <c r="I223" s="185" t="s">
        <v>2990</v>
      </c>
      <c r="J223" s="185" t="s">
        <v>2991</v>
      </c>
      <c r="K223" s="185" t="s">
        <v>2989</v>
      </c>
      <c r="L223" s="185" t="s">
        <v>2990</v>
      </c>
      <c r="M223" s="185" t="s">
        <v>2991</v>
      </c>
      <c r="N223" s="380" t="s">
        <v>2992</v>
      </c>
      <c r="O223" s="396" t="s">
        <v>3380</v>
      </c>
      <c r="P223" s="396" t="s">
        <v>3381</v>
      </c>
      <c r="Q223" s="266" t="s">
        <v>49</v>
      </c>
      <c r="R223" s="185" t="s">
        <v>2993</v>
      </c>
      <c r="S223" s="185" t="s">
        <v>1536</v>
      </c>
      <c r="T223" s="185" t="s">
        <v>2994</v>
      </c>
      <c r="U223" s="185" t="s">
        <v>2995</v>
      </c>
      <c r="V223" s="185" t="s">
        <v>2996</v>
      </c>
      <c r="W223" s="185" t="s">
        <v>2997</v>
      </c>
      <c r="X223" s="185" t="s">
        <v>1553</v>
      </c>
      <c r="Y223" s="185" t="s">
        <v>1479</v>
      </c>
      <c r="Z223" s="185" t="s">
        <v>2998</v>
      </c>
      <c r="AA223" s="185" t="s">
        <v>1479</v>
      </c>
      <c r="AB223" s="185" t="s">
        <v>2999</v>
      </c>
      <c r="AC223" s="185" t="s">
        <v>1554</v>
      </c>
      <c r="AD223" s="185" t="s">
        <v>1479</v>
      </c>
      <c r="AE223" s="185"/>
      <c r="AF223" s="363"/>
      <c r="AG223" s="33"/>
      <c r="AH223" s="33"/>
      <c r="AI223" s="33"/>
      <c r="AJ223" s="33"/>
      <c r="AK223" s="33"/>
      <c r="AL223" s="33"/>
      <c r="AM223" s="33"/>
      <c r="AN223" s="33"/>
      <c r="AO223" s="33"/>
      <c r="AP223" s="33"/>
      <c r="AQ223" s="33"/>
      <c r="AR223" s="33"/>
      <c r="AS223" s="33"/>
      <c r="AT223" s="33"/>
      <c r="AU223" s="33"/>
      <c r="AV223" s="33"/>
      <c r="AW223" s="33"/>
      <c r="AX223" s="33"/>
      <c r="AY223" s="33"/>
      <c r="AZ223" s="33"/>
      <c r="BA223" s="266" t="s">
        <v>3304</v>
      </c>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row>
    <row r="224" spans="1:101" s="369" customFormat="1" ht="409.5">
      <c r="A224" s="370">
        <v>218</v>
      </c>
      <c r="B224" s="266"/>
      <c r="C224" s="266"/>
      <c r="D224" s="266"/>
      <c r="E224" s="373" t="s">
        <v>3675</v>
      </c>
      <c r="F224" s="371" t="s">
        <v>3862</v>
      </c>
      <c r="G224" s="372" t="s">
        <v>3863</v>
      </c>
      <c r="H224" s="185" t="s">
        <v>3864</v>
      </c>
      <c r="I224" s="185" t="s">
        <v>3921</v>
      </c>
      <c r="J224" s="185" t="s">
        <v>3922</v>
      </c>
      <c r="K224" s="185" t="s">
        <v>3923</v>
      </c>
      <c r="L224" s="185" t="s">
        <v>3924</v>
      </c>
      <c r="M224" s="185" t="s">
        <v>3925</v>
      </c>
      <c r="N224" s="185" t="s">
        <v>3926</v>
      </c>
      <c r="O224" s="185" t="s">
        <v>3927</v>
      </c>
      <c r="P224" s="185" t="s">
        <v>3928</v>
      </c>
      <c r="Q224" s="266" t="s">
        <v>49</v>
      </c>
      <c r="R224" s="185" t="s">
        <v>2993</v>
      </c>
      <c r="S224" s="185" t="s">
        <v>1552</v>
      </c>
      <c r="T224" s="185" t="s">
        <v>3929</v>
      </c>
      <c r="U224" s="185" t="s">
        <v>3930</v>
      </c>
      <c r="V224" s="185" t="s">
        <v>3931</v>
      </c>
      <c r="W224" s="185" t="s">
        <v>3932</v>
      </c>
      <c r="X224" s="185" t="s">
        <v>1553</v>
      </c>
      <c r="Y224" s="185" t="s">
        <v>1479</v>
      </c>
      <c r="Z224" s="185" t="s">
        <v>3933</v>
      </c>
      <c r="AA224" s="185" t="s">
        <v>1479</v>
      </c>
      <c r="AB224" s="185" t="s">
        <v>2999</v>
      </c>
      <c r="AC224" s="185" t="s">
        <v>1554</v>
      </c>
      <c r="AD224" s="185" t="s">
        <v>1479</v>
      </c>
      <c r="AE224" s="185"/>
      <c r="AF224" s="363"/>
      <c r="AG224" s="33"/>
      <c r="AH224" s="33"/>
      <c r="AI224" s="33"/>
      <c r="AJ224" s="33"/>
      <c r="AK224" s="33"/>
      <c r="AL224" s="33"/>
      <c r="AM224" s="33"/>
      <c r="AN224" s="33"/>
      <c r="AO224" s="33"/>
      <c r="AP224" s="33"/>
      <c r="AQ224" s="33"/>
      <c r="AR224" s="33"/>
      <c r="AS224" s="33"/>
      <c r="AT224" s="33"/>
      <c r="AU224" s="33"/>
      <c r="AV224" s="33"/>
      <c r="AW224" s="33"/>
      <c r="AX224" s="33"/>
      <c r="AY224" s="33"/>
      <c r="AZ224" s="33"/>
      <c r="BA224" s="266" t="s">
        <v>3304</v>
      </c>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row>
    <row r="225" spans="1:101" s="369" customFormat="1" ht="150">
      <c r="A225" s="370">
        <v>219</v>
      </c>
      <c r="B225" s="266"/>
      <c r="C225" s="266"/>
      <c r="D225" s="266"/>
      <c r="E225" s="266" t="s">
        <v>0</v>
      </c>
      <c r="F225" s="371" t="s">
        <v>3000</v>
      </c>
      <c r="G225" s="372" t="s">
        <v>3001</v>
      </c>
      <c r="H225" s="185" t="s">
        <v>3002</v>
      </c>
      <c r="I225" s="185" t="s">
        <v>3003</v>
      </c>
      <c r="J225" s="185" t="s">
        <v>3004</v>
      </c>
      <c r="K225" s="185" t="s">
        <v>3005</v>
      </c>
      <c r="L225" s="185" t="s">
        <v>3006</v>
      </c>
      <c r="M225" s="185" t="s">
        <v>3007</v>
      </c>
      <c r="N225" s="380" t="s">
        <v>3008</v>
      </c>
      <c r="O225" s="396" t="s">
        <v>3410</v>
      </c>
      <c r="P225" s="396" t="s">
        <v>3411</v>
      </c>
      <c r="Q225" s="266" t="s">
        <v>49</v>
      </c>
      <c r="R225" s="185" t="s">
        <v>2993</v>
      </c>
      <c r="S225" s="185" t="s">
        <v>1536</v>
      </c>
      <c r="T225" s="185" t="s">
        <v>3009</v>
      </c>
      <c r="U225" s="185" t="s">
        <v>3010</v>
      </c>
      <c r="V225" s="185" t="s">
        <v>2996</v>
      </c>
      <c r="W225" s="185" t="s">
        <v>3011</v>
      </c>
      <c r="X225" s="185" t="s">
        <v>1553</v>
      </c>
      <c r="Y225" s="185" t="s">
        <v>1479</v>
      </c>
      <c r="Z225" s="185" t="s">
        <v>2998</v>
      </c>
      <c r="AA225" s="185" t="s">
        <v>1479</v>
      </c>
      <c r="AB225" s="185" t="s">
        <v>2999</v>
      </c>
      <c r="AC225" s="185" t="s">
        <v>1554</v>
      </c>
      <c r="AD225" s="185" t="s">
        <v>1479</v>
      </c>
      <c r="AE225" s="185"/>
      <c r="AF225" s="363"/>
      <c r="AG225" s="33"/>
      <c r="AH225" s="33"/>
      <c r="AI225" s="33"/>
      <c r="AJ225" s="33"/>
      <c r="AK225" s="33"/>
      <c r="AL225" s="33"/>
      <c r="AM225" s="33"/>
      <c r="AN225" s="33"/>
      <c r="AO225" s="33"/>
      <c r="AP225" s="33"/>
      <c r="AQ225" s="33"/>
      <c r="AR225" s="33"/>
      <c r="AS225" s="33"/>
      <c r="AT225" s="33"/>
      <c r="AU225" s="33"/>
      <c r="AV225" s="33"/>
      <c r="AW225" s="33"/>
      <c r="AX225" s="33"/>
      <c r="AY225" s="33"/>
      <c r="AZ225" s="33"/>
      <c r="BA225" s="266" t="s">
        <v>3304</v>
      </c>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row>
    <row r="226" spans="1:101" s="369" customFormat="1" ht="409.5">
      <c r="A226" s="370">
        <v>220</v>
      </c>
      <c r="B226" s="266"/>
      <c r="C226" s="266"/>
      <c r="D226" s="266"/>
      <c r="E226" s="373" t="s">
        <v>3675</v>
      </c>
      <c r="F226" s="371" t="s">
        <v>3865</v>
      </c>
      <c r="G226" s="372" t="s">
        <v>3866</v>
      </c>
      <c r="H226" s="185" t="s">
        <v>3867</v>
      </c>
      <c r="I226" s="185" t="s">
        <v>3934</v>
      </c>
      <c r="J226" s="185" t="s">
        <v>3935</v>
      </c>
      <c r="K226" s="185" t="s">
        <v>3936</v>
      </c>
      <c r="L226" s="185" t="s">
        <v>3937</v>
      </c>
      <c r="M226" s="185" t="s">
        <v>3938</v>
      </c>
      <c r="N226" s="185" t="s">
        <v>3926</v>
      </c>
      <c r="O226" s="185" t="s">
        <v>3927</v>
      </c>
      <c r="P226" s="185" t="s">
        <v>3928</v>
      </c>
      <c r="Q226" s="266" t="s">
        <v>49</v>
      </c>
      <c r="R226" s="185" t="s">
        <v>2993</v>
      </c>
      <c r="S226" s="185" t="s">
        <v>1552</v>
      </c>
      <c r="T226" s="185" t="s">
        <v>3929</v>
      </c>
      <c r="U226" s="185" t="s">
        <v>3939</v>
      </c>
      <c r="V226" s="185" t="s">
        <v>3931</v>
      </c>
      <c r="W226" s="185" t="s">
        <v>3932</v>
      </c>
      <c r="X226" s="185" t="s">
        <v>1553</v>
      </c>
      <c r="Y226" s="185" t="s">
        <v>1479</v>
      </c>
      <c r="Z226" s="185" t="s">
        <v>3940</v>
      </c>
      <c r="AA226" s="185" t="s">
        <v>1479</v>
      </c>
      <c r="AB226" s="185" t="s">
        <v>2999</v>
      </c>
      <c r="AC226" s="185" t="s">
        <v>1554</v>
      </c>
      <c r="AD226" s="185" t="s">
        <v>1479</v>
      </c>
      <c r="AE226" s="185"/>
      <c r="AF226" s="363"/>
      <c r="AG226" s="33"/>
      <c r="AH226" s="33"/>
      <c r="AI226" s="33"/>
      <c r="AJ226" s="33"/>
      <c r="AK226" s="33"/>
      <c r="AL226" s="33"/>
      <c r="AM226" s="33"/>
      <c r="AN226" s="33"/>
      <c r="AO226" s="33"/>
      <c r="AP226" s="33"/>
      <c r="AQ226" s="33"/>
      <c r="AR226" s="33"/>
      <c r="AS226" s="33"/>
      <c r="AT226" s="33"/>
      <c r="AU226" s="33"/>
      <c r="AV226" s="33"/>
      <c r="AW226" s="33"/>
      <c r="AX226" s="33"/>
      <c r="AY226" s="33"/>
      <c r="AZ226" s="33"/>
      <c r="BA226" s="266" t="s">
        <v>3304</v>
      </c>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row>
    <row r="227" spans="1:101" s="369" customFormat="1" ht="409.5">
      <c r="A227" s="370">
        <v>221</v>
      </c>
      <c r="B227" s="266"/>
      <c r="C227" s="266"/>
      <c r="D227" s="266"/>
      <c r="E227" s="373" t="s">
        <v>3675</v>
      </c>
      <c r="F227" s="371" t="s">
        <v>3868</v>
      </c>
      <c r="G227" s="372" t="s">
        <v>3869</v>
      </c>
      <c r="H227" s="185" t="s">
        <v>3870</v>
      </c>
      <c r="I227" s="185" t="s">
        <v>3941</v>
      </c>
      <c r="J227" s="185" t="s">
        <v>3942</v>
      </c>
      <c r="K227" s="185" t="s">
        <v>3936</v>
      </c>
      <c r="L227" s="185" t="s">
        <v>3937</v>
      </c>
      <c r="M227" s="185" t="s">
        <v>3938</v>
      </c>
      <c r="N227" s="185" t="s">
        <v>3926</v>
      </c>
      <c r="O227" s="185" t="s">
        <v>3927</v>
      </c>
      <c r="P227" s="185" t="s">
        <v>3928</v>
      </c>
      <c r="Q227" s="266" t="s">
        <v>49</v>
      </c>
      <c r="R227" s="185" t="s">
        <v>2993</v>
      </c>
      <c r="S227" s="185" t="s">
        <v>1552</v>
      </c>
      <c r="T227" s="185" t="s">
        <v>3929</v>
      </c>
      <c r="U227" s="185" t="s">
        <v>3943</v>
      </c>
      <c r="V227" s="185" t="s">
        <v>3931</v>
      </c>
      <c r="W227" s="185" t="s">
        <v>3932</v>
      </c>
      <c r="X227" s="185" t="s">
        <v>1553</v>
      </c>
      <c r="Y227" s="185" t="s">
        <v>1479</v>
      </c>
      <c r="Z227" s="185" t="s">
        <v>3944</v>
      </c>
      <c r="AA227" s="185" t="s">
        <v>1479</v>
      </c>
      <c r="AB227" s="185" t="s">
        <v>2999</v>
      </c>
      <c r="AC227" s="185" t="s">
        <v>1554</v>
      </c>
      <c r="AD227" s="185" t="s">
        <v>1479</v>
      </c>
      <c r="AE227" s="185"/>
      <c r="AF227" s="363"/>
      <c r="AG227" s="33"/>
      <c r="AH227" s="33"/>
      <c r="AI227" s="33"/>
      <c r="AJ227" s="33"/>
      <c r="AK227" s="33"/>
      <c r="AL227" s="33"/>
      <c r="AM227" s="33"/>
      <c r="AN227" s="33"/>
      <c r="AO227" s="33"/>
      <c r="AP227" s="33"/>
      <c r="AQ227" s="33"/>
      <c r="AR227" s="33"/>
      <c r="AS227" s="33"/>
      <c r="AT227" s="33"/>
      <c r="AU227" s="33"/>
      <c r="AV227" s="33"/>
      <c r="AW227" s="33"/>
      <c r="AX227" s="33"/>
      <c r="AY227" s="33"/>
      <c r="AZ227" s="33"/>
      <c r="BA227" s="266" t="s">
        <v>3304</v>
      </c>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row>
    <row r="228" spans="1:101" ht="409.5">
      <c r="A228" s="374">
        <v>222</v>
      </c>
      <c r="B228" s="375"/>
      <c r="C228" s="375"/>
      <c r="D228" s="375"/>
      <c r="E228" s="373" t="s">
        <v>3675</v>
      </c>
      <c r="F228" s="376" t="s">
        <v>3871</v>
      </c>
      <c r="G228" s="377" t="s">
        <v>3872</v>
      </c>
      <c r="H228" s="378" t="s">
        <v>3873</v>
      </c>
      <c r="I228" s="378" t="s">
        <v>3945</v>
      </c>
      <c r="J228" s="378" t="s">
        <v>3946</v>
      </c>
      <c r="K228" s="378" t="s">
        <v>3947</v>
      </c>
      <c r="L228" s="378" t="s">
        <v>3948</v>
      </c>
      <c r="M228" s="378" t="s">
        <v>3949</v>
      </c>
      <c r="N228" s="378" t="s">
        <v>3926</v>
      </c>
      <c r="O228" s="185" t="s">
        <v>3927</v>
      </c>
      <c r="P228" s="185" t="s">
        <v>3928</v>
      </c>
      <c r="Q228" s="266" t="s">
        <v>49</v>
      </c>
      <c r="R228" s="185" t="s">
        <v>2993</v>
      </c>
      <c r="S228" s="185" t="s">
        <v>1552</v>
      </c>
      <c r="T228" s="185" t="s">
        <v>3929</v>
      </c>
      <c r="U228" s="185" t="s">
        <v>3950</v>
      </c>
      <c r="V228" s="185" t="s">
        <v>3931</v>
      </c>
      <c r="W228" s="185" t="s">
        <v>3932</v>
      </c>
      <c r="X228" s="185" t="s">
        <v>1553</v>
      </c>
      <c r="Y228" s="185" t="s">
        <v>1479</v>
      </c>
      <c r="Z228" s="185" t="s">
        <v>3951</v>
      </c>
      <c r="AA228" s="185" t="s">
        <v>1479</v>
      </c>
      <c r="AB228" s="185" t="s">
        <v>2999</v>
      </c>
      <c r="AC228" s="185" t="s">
        <v>1554</v>
      </c>
      <c r="AD228" s="185" t="s">
        <v>1479</v>
      </c>
      <c r="AE228" s="185"/>
      <c r="AF228" s="363"/>
      <c r="BA228" s="266" t="s">
        <v>3304</v>
      </c>
    </row>
    <row r="229" spans="1:101" s="369" customFormat="1" ht="150">
      <c r="A229" s="370">
        <v>223</v>
      </c>
      <c r="B229" s="266"/>
      <c r="C229" s="266"/>
      <c r="D229" s="266"/>
      <c r="E229" s="266" t="s">
        <v>0</v>
      </c>
      <c r="F229" s="371" t="s">
        <v>3012</v>
      </c>
      <c r="G229" s="372" t="s">
        <v>3013</v>
      </c>
      <c r="H229" s="185" t="s">
        <v>3014</v>
      </c>
      <c r="I229" s="185" t="s">
        <v>3015</v>
      </c>
      <c r="J229" s="185" t="s">
        <v>3016</v>
      </c>
      <c r="K229" s="185" t="s">
        <v>3014</v>
      </c>
      <c r="L229" s="185" t="s">
        <v>3015</v>
      </c>
      <c r="M229" s="185" t="s">
        <v>3016</v>
      </c>
      <c r="N229" s="380" t="s">
        <v>2829</v>
      </c>
      <c r="O229" s="396" t="s">
        <v>3374</v>
      </c>
      <c r="P229" s="396" t="s">
        <v>3375</v>
      </c>
      <c r="Q229" s="266" t="s">
        <v>49</v>
      </c>
      <c r="R229" s="185" t="s">
        <v>2993</v>
      </c>
      <c r="S229" s="185" t="s">
        <v>1552</v>
      </c>
      <c r="T229" s="185" t="s">
        <v>3017</v>
      </c>
      <c r="U229" s="185" t="s">
        <v>3018</v>
      </c>
      <c r="V229" s="185" t="s">
        <v>3019</v>
      </c>
      <c r="W229" s="185" t="s">
        <v>3020</v>
      </c>
      <c r="X229" s="185" t="s">
        <v>1553</v>
      </c>
      <c r="Y229" s="185" t="s">
        <v>1479</v>
      </c>
      <c r="Z229" s="185" t="s">
        <v>2998</v>
      </c>
      <c r="AA229" s="185" t="s">
        <v>1479</v>
      </c>
      <c r="AB229" s="185" t="s">
        <v>2999</v>
      </c>
      <c r="AC229" s="185" t="s">
        <v>1554</v>
      </c>
      <c r="AD229" s="185" t="s">
        <v>1479</v>
      </c>
      <c r="AE229" s="185"/>
      <c r="AF229" s="363"/>
      <c r="AG229" s="33"/>
      <c r="AH229" s="33"/>
      <c r="AI229" s="33"/>
      <c r="AJ229" s="33"/>
      <c r="AK229" s="33"/>
      <c r="AL229" s="33"/>
      <c r="AM229" s="33"/>
      <c r="AN229" s="33"/>
      <c r="AO229" s="33"/>
      <c r="AP229" s="33"/>
      <c r="AQ229" s="33"/>
      <c r="AR229" s="33"/>
      <c r="AS229" s="33"/>
      <c r="AT229" s="33"/>
      <c r="AU229" s="33"/>
      <c r="AV229" s="33"/>
      <c r="AW229" s="33"/>
      <c r="AX229" s="33"/>
      <c r="AY229" s="33"/>
      <c r="AZ229" s="33"/>
      <c r="BA229" s="266" t="s">
        <v>3304</v>
      </c>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row>
    <row r="230" spans="1:101" s="369" customFormat="1" ht="150">
      <c r="A230" s="370">
        <v>224</v>
      </c>
      <c r="B230" s="266"/>
      <c r="C230" s="266"/>
      <c r="D230" s="266"/>
      <c r="E230" s="266" t="s">
        <v>0</v>
      </c>
      <c r="F230" s="371" t="s">
        <v>3021</v>
      </c>
      <c r="G230" s="185" t="s">
        <v>3022</v>
      </c>
      <c r="H230" s="185" t="s">
        <v>3023</v>
      </c>
      <c r="I230" s="185" t="s">
        <v>3024</v>
      </c>
      <c r="J230" s="185" t="s">
        <v>3025</v>
      </c>
      <c r="K230" s="185" t="s">
        <v>3023</v>
      </c>
      <c r="L230" s="185" t="s">
        <v>3024</v>
      </c>
      <c r="M230" s="185" t="s">
        <v>3025</v>
      </c>
      <c r="N230" s="380" t="s">
        <v>2843</v>
      </c>
      <c r="O230" s="396" t="s">
        <v>3374</v>
      </c>
      <c r="P230" s="396" t="s">
        <v>3375</v>
      </c>
      <c r="Q230" s="266" t="s">
        <v>49</v>
      </c>
      <c r="R230" s="185" t="s">
        <v>2993</v>
      </c>
      <c r="S230" s="185" t="s">
        <v>1552</v>
      </c>
      <c r="T230" s="185" t="s">
        <v>3026</v>
      </c>
      <c r="U230" s="185" t="s">
        <v>3027</v>
      </c>
      <c r="V230" s="185" t="s">
        <v>3019</v>
      </c>
      <c r="W230" s="185" t="s">
        <v>3028</v>
      </c>
      <c r="X230" s="185" t="s">
        <v>1553</v>
      </c>
      <c r="Y230" s="185" t="s">
        <v>1479</v>
      </c>
      <c r="Z230" s="185" t="s">
        <v>2998</v>
      </c>
      <c r="AA230" s="185" t="s">
        <v>1479</v>
      </c>
      <c r="AB230" s="185" t="s">
        <v>2999</v>
      </c>
      <c r="AC230" s="185" t="s">
        <v>1554</v>
      </c>
      <c r="AD230" s="185" t="s">
        <v>1479</v>
      </c>
      <c r="AE230" s="185"/>
      <c r="AF230" s="363"/>
      <c r="AG230" s="33"/>
      <c r="AH230" s="33"/>
      <c r="AI230" s="33"/>
      <c r="AJ230" s="33"/>
      <c r="AK230" s="33"/>
      <c r="AL230" s="33"/>
      <c r="AM230" s="33"/>
      <c r="AN230" s="33"/>
      <c r="AO230" s="33"/>
      <c r="AP230" s="33"/>
      <c r="AQ230" s="33"/>
      <c r="AR230" s="33"/>
      <c r="AS230" s="33"/>
      <c r="AT230" s="33"/>
      <c r="AU230" s="33"/>
      <c r="AV230" s="33"/>
      <c r="AW230" s="33"/>
      <c r="AX230" s="33"/>
      <c r="AY230" s="33"/>
      <c r="AZ230" s="33"/>
      <c r="BA230" s="266" t="s">
        <v>3304</v>
      </c>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row>
    <row r="231" spans="1:101" s="369" customFormat="1" ht="150">
      <c r="A231" s="370">
        <v>225</v>
      </c>
      <c r="B231" s="266"/>
      <c r="C231" s="266"/>
      <c r="D231" s="266"/>
      <c r="E231" s="266" t="s">
        <v>0</v>
      </c>
      <c r="F231" s="371" t="s">
        <v>3029</v>
      </c>
      <c r="G231" s="372" t="s">
        <v>3030</v>
      </c>
      <c r="H231" s="185" t="s">
        <v>3031</v>
      </c>
      <c r="I231" s="185" t="s">
        <v>3032</v>
      </c>
      <c r="J231" s="185" t="s">
        <v>3033</v>
      </c>
      <c r="K231" s="185" t="s">
        <v>3031</v>
      </c>
      <c r="L231" s="185" t="s">
        <v>3032</v>
      </c>
      <c r="M231" s="185" t="s">
        <v>3033</v>
      </c>
      <c r="N231" s="380" t="s">
        <v>3034</v>
      </c>
      <c r="O231" s="396" t="s">
        <v>3377</v>
      </c>
      <c r="P231" s="396" t="s">
        <v>3378</v>
      </c>
      <c r="Q231" s="266" t="s">
        <v>49</v>
      </c>
      <c r="R231" s="185" t="s">
        <v>2993</v>
      </c>
      <c r="S231" s="185" t="s">
        <v>1536</v>
      </c>
      <c r="T231" s="185" t="s">
        <v>3035</v>
      </c>
      <c r="U231" s="185" t="s">
        <v>3036</v>
      </c>
      <c r="V231" s="185" t="s">
        <v>2996</v>
      </c>
      <c r="W231" s="185" t="s">
        <v>3037</v>
      </c>
      <c r="X231" s="185" t="s">
        <v>1553</v>
      </c>
      <c r="Y231" s="185" t="s">
        <v>1479</v>
      </c>
      <c r="Z231" s="185" t="s">
        <v>2998</v>
      </c>
      <c r="AA231" s="185" t="s">
        <v>1479</v>
      </c>
      <c r="AB231" s="185" t="s">
        <v>2999</v>
      </c>
      <c r="AC231" s="185" t="s">
        <v>1554</v>
      </c>
      <c r="AD231" s="185" t="s">
        <v>1479</v>
      </c>
      <c r="AE231" s="185"/>
      <c r="AF231" s="363"/>
      <c r="AG231" s="33"/>
      <c r="AH231" s="33"/>
      <c r="AI231" s="33"/>
      <c r="AJ231" s="33"/>
      <c r="AK231" s="33"/>
      <c r="AL231" s="33"/>
      <c r="AM231" s="33"/>
      <c r="AN231" s="33"/>
      <c r="AO231" s="33"/>
      <c r="AP231" s="33"/>
      <c r="AQ231" s="33"/>
      <c r="AR231" s="33"/>
      <c r="AS231" s="33"/>
      <c r="AT231" s="33"/>
      <c r="AU231" s="33"/>
      <c r="AV231" s="33"/>
      <c r="AW231" s="33"/>
      <c r="AX231" s="33"/>
      <c r="AY231" s="33"/>
      <c r="AZ231" s="33"/>
      <c r="BA231" s="266" t="s">
        <v>3304</v>
      </c>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row>
    <row r="232" spans="1:101" s="369" customFormat="1" ht="150">
      <c r="A232" s="370">
        <v>226</v>
      </c>
      <c r="B232" s="266"/>
      <c r="C232" s="266"/>
      <c r="D232" s="266"/>
      <c r="E232" s="266" t="s">
        <v>0</v>
      </c>
      <c r="F232" s="371" t="s">
        <v>3038</v>
      </c>
      <c r="G232" s="372" t="s">
        <v>3039</v>
      </c>
      <c r="H232" s="185" t="s">
        <v>3040</v>
      </c>
      <c r="I232" s="185" t="s">
        <v>3041</v>
      </c>
      <c r="J232" s="185" t="s">
        <v>3042</v>
      </c>
      <c r="K232" s="185" t="s">
        <v>3005</v>
      </c>
      <c r="L232" s="185" t="s">
        <v>3006</v>
      </c>
      <c r="M232" s="185" t="s">
        <v>3007</v>
      </c>
      <c r="N232" s="380" t="s">
        <v>3412</v>
      </c>
      <c r="O232" s="185" t="s">
        <v>3413</v>
      </c>
      <c r="P232" s="185" t="s">
        <v>3414</v>
      </c>
      <c r="Q232" s="266" t="s">
        <v>49</v>
      </c>
      <c r="R232" s="185" t="s">
        <v>3043</v>
      </c>
      <c r="S232" s="185" t="s">
        <v>1552</v>
      </c>
      <c r="T232" s="185" t="s">
        <v>3044</v>
      </c>
      <c r="U232" s="185" t="s">
        <v>3045</v>
      </c>
      <c r="V232" s="185" t="s">
        <v>3046</v>
      </c>
      <c r="W232" s="185" t="s">
        <v>3047</v>
      </c>
      <c r="X232" s="185" t="s">
        <v>1553</v>
      </c>
      <c r="Y232" s="185" t="s">
        <v>1479</v>
      </c>
      <c r="Z232" s="185" t="s">
        <v>3048</v>
      </c>
      <c r="AA232" s="185" t="s">
        <v>1479</v>
      </c>
      <c r="AB232" s="185" t="s">
        <v>3049</v>
      </c>
      <c r="AC232" s="185" t="s">
        <v>1554</v>
      </c>
      <c r="AD232" s="185" t="s">
        <v>1479</v>
      </c>
      <c r="AE232" s="185"/>
      <c r="AF232" s="363"/>
      <c r="AG232" s="33"/>
      <c r="AH232" s="33"/>
      <c r="AI232" s="33"/>
      <c r="AJ232" s="33"/>
      <c r="AK232" s="33"/>
      <c r="AL232" s="33"/>
      <c r="AM232" s="33"/>
      <c r="AN232" s="33"/>
      <c r="AO232" s="33"/>
      <c r="AP232" s="33"/>
      <c r="AQ232" s="33"/>
      <c r="AR232" s="33"/>
      <c r="AS232" s="33"/>
      <c r="AT232" s="33"/>
      <c r="AU232" s="33"/>
      <c r="AV232" s="33"/>
      <c r="AW232" s="33"/>
      <c r="AX232" s="33"/>
      <c r="AY232" s="33"/>
      <c r="AZ232" s="33"/>
      <c r="BA232" s="266" t="s">
        <v>3304</v>
      </c>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row>
    <row r="233" spans="1:101" s="369" customFormat="1" ht="105">
      <c r="A233" s="370">
        <v>227</v>
      </c>
      <c r="B233" s="266"/>
      <c r="C233" s="266"/>
      <c r="D233" s="266"/>
      <c r="E233" s="266" t="s">
        <v>0</v>
      </c>
      <c r="F233" s="371" t="s">
        <v>3050</v>
      </c>
      <c r="G233" s="372" t="s">
        <v>3051</v>
      </c>
      <c r="H233" s="185" t="s">
        <v>3052</v>
      </c>
      <c r="I233" s="185" t="s">
        <v>3053</v>
      </c>
      <c r="J233" s="185" t="s">
        <v>3054</v>
      </c>
      <c r="K233" s="185" t="s">
        <v>3055</v>
      </c>
      <c r="L233" s="185" t="s">
        <v>3056</v>
      </c>
      <c r="M233" s="185" t="s">
        <v>3057</v>
      </c>
      <c r="N233" s="185" t="s">
        <v>3058</v>
      </c>
      <c r="O233" s="185" t="s">
        <v>3787</v>
      </c>
      <c r="P233" s="185" t="s">
        <v>3788</v>
      </c>
      <c r="Q233" s="266" t="s">
        <v>1480</v>
      </c>
      <c r="R233" s="185" t="s">
        <v>3061</v>
      </c>
      <c r="S233" s="185" t="s">
        <v>3062</v>
      </c>
      <c r="T233" s="185" t="s">
        <v>1479</v>
      </c>
      <c r="U233" s="185" t="s">
        <v>1479</v>
      </c>
      <c r="V233" s="185" t="s">
        <v>1479</v>
      </c>
      <c r="W233" s="185" t="s">
        <v>1479</v>
      </c>
      <c r="X233" s="185" t="s">
        <v>1479</v>
      </c>
      <c r="Y233" s="185" t="s">
        <v>1479</v>
      </c>
      <c r="Z233" s="185" t="s">
        <v>1479</v>
      </c>
      <c r="AA233" s="185" t="s">
        <v>1479</v>
      </c>
      <c r="AB233" s="185" t="s">
        <v>1479</v>
      </c>
      <c r="AC233" s="185" t="s">
        <v>3063</v>
      </c>
      <c r="AD233" s="185" t="s">
        <v>1479</v>
      </c>
      <c r="AE233" s="185"/>
      <c r="AF233" s="363"/>
      <c r="AG233" s="33"/>
      <c r="AH233" s="33"/>
      <c r="AI233" s="33"/>
      <c r="AJ233" s="33"/>
      <c r="AK233" s="33"/>
      <c r="AL233" s="33"/>
      <c r="AM233" s="33"/>
      <c r="AN233" s="33"/>
      <c r="AO233" s="33"/>
      <c r="AP233" s="33"/>
      <c r="AQ233" s="33"/>
      <c r="AR233" s="33"/>
      <c r="AS233" s="33"/>
      <c r="AT233" s="33"/>
      <c r="AU233" s="33"/>
      <c r="AV233" s="33"/>
      <c r="AW233" s="33"/>
      <c r="AX233" s="33"/>
      <c r="AY233" s="33"/>
      <c r="AZ233" s="33"/>
      <c r="BA233" s="266" t="s">
        <v>3305</v>
      </c>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row>
    <row r="234" spans="1:101" s="369" customFormat="1" ht="120">
      <c r="A234" s="370">
        <v>228</v>
      </c>
      <c r="B234" s="266"/>
      <c r="C234" s="266"/>
      <c r="D234" s="266"/>
      <c r="E234" s="266" t="s">
        <v>0</v>
      </c>
      <c r="F234" s="371" t="s">
        <v>3064</v>
      </c>
      <c r="G234" s="372" t="s">
        <v>3065</v>
      </c>
      <c r="H234" s="185" t="s">
        <v>3066</v>
      </c>
      <c r="I234" s="185" t="s">
        <v>3067</v>
      </c>
      <c r="J234" s="185" t="s">
        <v>3068</v>
      </c>
      <c r="K234" s="185" t="s">
        <v>3069</v>
      </c>
      <c r="L234" s="185" t="s">
        <v>3056</v>
      </c>
      <c r="M234" s="185" t="s">
        <v>3057</v>
      </c>
      <c r="N234" s="185" t="s">
        <v>3058</v>
      </c>
      <c r="O234" s="185" t="s">
        <v>3059</v>
      </c>
      <c r="P234" s="185" t="s">
        <v>3060</v>
      </c>
      <c r="Q234" s="266" t="s">
        <v>1480</v>
      </c>
      <c r="R234" s="185" t="s">
        <v>3061</v>
      </c>
      <c r="S234" s="185" t="s">
        <v>3062</v>
      </c>
      <c r="T234" s="185" t="s">
        <v>1479</v>
      </c>
      <c r="U234" s="185" t="s">
        <v>1479</v>
      </c>
      <c r="V234" s="185" t="s">
        <v>1479</v>
      </c>
      <c r="W234" s="185" t="s">
        <v>1479</v>
      </c>
      <c r="X234" s="185" t="s">
        <v>1479</v>
      </c>
      <c r="Y234" s="185" t="s">
        <v>1479</v>
      </c>
      <c r="Z234" s="185" t="s">
        <v>1479</v>
      </c>
      <c r="AA234" s="185" t="s">
        <v>1479</v>
      </c>
      <c r="AB234" s="185" t="s">
        <v>1479</v>
      </c>
      <c r="AC234" s="185" t="s">
        <v>3063</v>
      </c>
      <c r="AD234" s="185" t="s">
        <v>1479</v>
      </c>
      <c r="AE234" s="185"/>
      <c r="AF234" s="363"/>
      <c r="AG234" s="33"/>
      <c r="AH234" s="33"/>
      <c r="AI234" s="33"/>
      <c r="AJ234" s="33"/>
      <c r="AK234" s="33"/>
      <c r="AL234" s="33"/>
      <c r="AM234" s="33"/>
      <c r="AN234" s="33"/>
      <c r="AO234" s="33"/>
      <c r="AP234" s="33"/>
      <c r="AQ234" s="33"/>
      <c r="AR234" s="33"/>
      <c r="AS234" s="33"/>
      <c r="AT234" s="33"/>
      <c r="AU234" s="33"/>
      <c r="AV234" s="33"/>
      <c r="AW234" s="33"/>
      <c r="AX234" s="33"/>
      <c r="AY234" s="33"/>
      <c r="AZ234" s="33"/>
      <c r="BA234" s="266" t="s">
        <v>3305</v>
      </c>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row>
    <row r="235" spans="1:101" s="369" customFormat="1" ht="270">
      <c r="A235" s="370">
        <v>229</v>
      </c>
      <c r="B235" s="266"/>
      <c r="C235" s="266"/>
      <c r="D235" s="266"/>
      <c r="E235" s="266" t="s">
        <v>0</v>
      </c>
      <c r="F235" s="371" t="s">
        <v>3070</v>
      </c>
      <c r="G235" s="372" t="s">
        <v>3071</v>
      </c>
      <c r="H235" s="185" t="s">
        <v>3072</v>
      </c>
      <c r="I235" s="185" t="s">
        <v>3073</v>
      </c>
      <c r="J235" s="185" t="s">
        <v>3074</v>
      </c>
      <c r="K235" s="185" t="s">
        <v>3075</v>
      </c>
      <c r="L235" s="185" t="s">
        <v>3076</v>
      </c>
      <c r="M235" s="185" t="s">
        <v>3077</v>
      </c>
      <c r="N235" s="185" t="s">
        <v>3078</v>
      </c>
      <c r="O235" s="185" t="s">
        <v>3079</v>
      </c>
      <c r="P235" s="185" t="s">
        <v>3080</v>
      </c>
      <c r="Q235" s="266" t="s">
        <v>1480</v>
      </c>
      <c r="R235" s="185" t="s">
        <v>3081</v>
      </c>
      <c r="S235" s="185" t="s">
        <v>3082</v>
      </c>
      <c r="T235" s="185" t="s">
        <v>1479</v>
      </c>
      <c r="U235" s="185" t="s">
        <v>1479</v>
      </c>
      <c r="V235" s="185" t="s">
        <v>1479</v>
      </c>
      <c r="W235" s="185" t="s">
        <v>1479</v>
      </c>
      <c r="X235" s="185" t="s">
        <v>1479</v>
      </c>
      <c r="Y235" s="185" t="s">
        <v>1479</v>
      </c>
      <c r="Z235" s="185" t="s">
        <v>1479</v>
      </c>
      <c r="AA235" s="185" t="s">
        <v>1479</v>
      </c>
      <c r="AB235" s="185" t="s">
        <v>1479</v>
      </c>
      <c r="AC235" s="185" t="s">
        <v>3063</v>
      </c>
      <c r="AD235" s="185" t="s">
        <v>1479</v>
      </c>
      <c r="AE235" s="185"/>
      <c r="AF235" s="363"/>
      <c r="AG235" s="33"/>
      <c r="AH235" s="33"/>
      <c r="AI235" s="33"/>
      <c r="AJ235" s="33"/>
      <c r="AK235" s="33"/>
      <c r="AL235" s="33"/>
      <c r="AM235" s="33"/>
      <c r="AN235" s="33"/>
      <c r="AO235" s="33"/>
      <c r="AP235" s="33"/>
      <c r="AQ235" s="33"/>
      <c r="AR235" s="33"/>
      <c r="AS235" s="33"/>
      <c r="AT235" s="33"/>
      <c r="AU235" s="33"/>
      <c r="AV235" s="33"/>
      <c r="AW235" s="33"/>
      <c r="AX235" s="33"/>
      <c r="AY235" s="33"/>
      <c r="AZ235" s="33"/>
      <c r="BA235" s="266" t="s">
        <v>3305</v>
      </c>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row>
    <row r="236" spans="1:101" s="369" customFormat="1" ht="105">
      <c r="A236" s="370">
        <v>230</v>
      </c>
      <c r="B236" s="266"/>
      <c r="C236" s="266"/>
      <c r="D236" s="266"/>
      <c r="E236" s="266" t="s">
        <v>0</v>
      </c>
      <c r="F236" s="371" t="s">
        <v>3083</v>
      </c>
      <c r="G236" s="372" t="s">
        <v>3084</v>
      </c>
      <c r="H236" s="185" t="s">
        <v>3085</v>
      </c>
      <c r="I236" s="185" t="s">
        <v>3086</v>
      </c>
      <c r="J236" s="185" t="s">
        <v>3087</v>
      </c>
      <c r="K236" s="185" t="s">
        <v>3088</v>
      </c>
      <c r="L236" s="185" t="s">
        <v>3089</v>
      </c>
      <c r="M236" s="185" t="s">
        <v>3088</v>
      </c>
      <c r="N236" s="185" t="s">
        <v>3090</v>
      </c>
      <c r="O236" s="185" t="s">
        <v>3091</v>
      </c>
      <c r="P236" s="185" t="s">
        <v>3092</v>
      </c>
      <c r="Q236" s="266" t="s">
        <v>1480</v>
      </c>
      <c r="R236" s="185" t="s">
        <v>3081</v>
      </c>
      <c r="S236" s="185" t="s">
        <v>3082</v>
      </c>
      <c r="T236" s="185" t="s">
        <v>1479</v>
      </c>
      <c r="U236" s="185" t="s">
        <v>1479</v>
      </c>
      <c r="V236" s="185" t="s">
        <v>1479</v>
      </c>
      <c r="W236" s="185" t="s">
        <v>1479</v>
      </c>
      <c r="X236" s="185" t="s">
        <v>1479</v>
      </c>
      <c r="Y236" s="185" t="s">
        <v>1479</v>
      </c>
      <c r="Z236" s="185" t="s">
        <v>1479</v>
      </c>
      <c r="AA236" s="185" t="s">
        <v>1479</v>
      </c>
      <c r="AB236" s="185" t="s">
        <v>1479</v>
      </c>
      <c r="AC236" s="185" t="s">
        <v>3063</v>
      </c>
      <c r="AD236" s="185" t="s">
        <v>1479</v>
      </c>
      <c r="AE236" s="185"/>
      <c r="AF236" s="363"/>
      <c r="AG236" s="33"/>
      <c r="AH236" s="33"/>
      <c r="AI236" s="33"/>
      <c r="AJ236" s="33"/>
      <c r="AK236" s="33"/>
      <c r="AL236" s="33"/>
      <c r="AM236" s="33"/>
      <c r="AN236" s="33"/>
      <c r="AO236" s="33"/>
      <c r="AP236" s="33"/>
      <c r="AQ236" s="33"/>
      <c r="AR236" s="33"/>
      <c r="AS236" s="33"/>
      <c r="AT236" s="33"/>
      <c r="AU236" s="33"/>
      <c r="AV236" s="33"/>
      <c r="AW236" s="33"/>
      <c r="AX236" s="33"/>
      <c r="AY236" s="33"/>
      <c r="AZ236" s="33"/>
      <c r="BA236" s="266" t="s">
        <v>3305</v>
      </c>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row>
    <row r="237" spans="1:101" s="369" customFormat="1" ht="120">
      <c r="A237" s="370">
        <v>231</v>
      </c>
      <c r="B237" s="266"/>
      <c r="C237" s="266"/>
      <c r="D237" s="266"/>
      <c r="E237" s="266" t="s">
        <v>0</v>
      </c>
      <c r="F237" s="371" t="s">
        <v>3093</v>
      </c>
      <c r="G237" s="372" t="s">
        <v>3094</v>
      </c>
      <c r="H237" s="185" t="s">
        <v>3095</v>
      </c>
      <c r="I237" s="185" t="s">
        <v>3096</v>
      </c>
      <c r="J237" s="185" t="s">
        <v>3097</v>
      </c>
      <c r="K237" s="185" t="s">
        <v>3098</v>
      </c>
      <c r="L237" s="185" t="s">
        <v>3099</v>
      </c>
      <c r="M237" s="185" t="s">
        <v>3100</v>
      </c>
      <c r="N237" s="185" t="s">
        <v>3101</v>
      </c>
      <c r="O237" s="185" t="s">
        <v>3059</v>
      </c>
      <c r="P237" s="185" t="s">
        <v>3060</v>
      </c>
      <c r="Q237" s="266" t="s">
        <v>1480</v>
      </c>
      <c r="R237" s="185" t="s">
        <v>3061</v>
      </c>
      <c r="S237" s="185" t="s">
        <v>3062</v>
      </c>
      <c r="T237" s="185" t="s">
        <v>1479</v>
      </c>
      <c r="U237" s="185" t="s">
        <v>1479</v>
      </c>
      <c r="V237" s="185" t="s">
        <v>1479</v>
      </c>
      <c r="W237" s="185" t="s">
        <v>1479</v>
      </c>
      <c r="X237" s="185" t="s">
        <v>1479</v>
      </c>
      <c r="Y237" s="185" t="s">
        <v>1479</v>
      </c>
      <c r="Z237" s="185" t="s">
        <v>1479</v>
      </c>
      <c r="AA237" s="185" t="s">
        <v>1479</v>
      </c>
      <c r="AB237" s="185" t="s">
        <v>1479</v>
      </c>
      <c r="AC237" s="185" t="s">
        <v>3063</v>
      </c>
      <c r="AD237" s="185" t="s">
        <v>1479</v>
      </c>
      <c r="AE237" s="185"/>
      <c r="AF237" s="363"/>
      <c r="AG237" s="33"/>
      <c r="AH237" s="33"/>
      <c r="AI237" s="33"/>
      <c r="AJ237" s="33"/>
      <c r="AK237" s="33"/>
      <c r="AL237" s="33"/>
      <c r="AM237" s="33"/>
      <c r="AN237" s="33"/>
      <c r="AO237" s="33"/>
      <c r="AP237" s="33"/>
      <c r="AQ237" s="33"/>
      <c r="AR237" s="33"/>
      <c r="AS237" s="33"/>
      <c r="AT237" s="33"/>
      <c r="AU237" s="33"/>
      <c r="AV237" s="33"/>
      <c r="AW237" s="33"/>
      <c r="AX237" s="33"/>
      <c r="AY237" s="33"/>
      <c r="AZ237" s="33"/>
      <c r="BA237" s="266" t="s">
        <v>3305</v>
      </c>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row>
    <row r="238" spans="1:101" s="369" customFormat="1" ht="210">
      <c r="A238" s="370">
        <v>232</v>
      </c>
      <c r="B238" s="266"/>
      <c r="C238" s="266"/>
      <c r="D238" s="266"/>
      <c r="E238" s="266" t="s">
        <v>0</v>
      </c>
      <c r="F238" s="371" t="s">
        <v>3102</v>
      </c>
      <c r="G238" s="372" t="s">
        <v>3103</v>
      </c>
      <c r="H238" s="185" t="s">
        <v>3104</v>
      </c>
      <c r="I238" s="185" t="s">
        <v>3105</v>
      </c>
      <c r="J238" s="185" t="s">
        <v>3106</v>
      </c>
      <c r="K238" s="185" t="s">
        <v>3107</v>
      </c>
      <c r="L238" s="185" t="s">
        <v>3108</v>
      </c>
      <c r="M238" s="185" t="s">
        <v>3109</v>
      </c>
      <c r="N238" s="185" t="s">
        <v>3110</v>
      </c>
      <c r="O238" s="185" t="s">
        <v>3111</v>
      </c>
      <c r="P238" s="185" t="s">
        <v>3112</v>
      </c>
      <c r="Q238" s="266" t="s">
        <v>1480</v>
      </c>
      <c r="R238" s="185" t="s">
        <v>3113</v>
      </c>
      <c r="S238" s="185" t="s">
        <v>3062</v>
      </c>
      <c r="T238" s="185" t="s">
        <v>1479</v>
      </c>
      <c r="U238" s="185" t="s">
        <v>1479</v>
      </c>
      <c r="V238" s="185" t="s">
        <v>1479</v>
      </c>
      <c r="W238" s="185" t="s">
        <v>1479</v>
      </c>
      <c r="X238" s="185" t="s">
        <v>1479</v>
      </c>
      <c r="Y238" s="185" t="s">
        <v>1479</v>
      </c>
      <c r="Z238" s="185" t="s">
        <v>1479</v>
      </c>
      <c r="AA238" s="185" t="s">
        <v>1479</v>
      </c>
      <c r="AB238" s="185" t="s">
        <v>1479</v>
      </c>
      <c r="AC238" s="185" t="s">
        <v>3063</v>
      </c>
      <c r="AD238" s="185" t="s">
        <v>1479</v>
      </c>
      <c r="AE238" s="185"/>
      <c r="AF238" s="363"/>
      <c r="AG238" s="33"/>
      <c r="AH238" s="33"/>
      <c r="AI238" s="33"/>
      <c r="AJ238" s="33"/>
      <c r="AK238" s="33"/>
      <c r="AL238" s="33"/>
      <c r="AM238" s="33"/>
      <c r="AN238" s="33"/>
      <c r="AO238" s="33"/>
      <c r="AP238" s="33"/>
      <c r="AQ238" s="33"/>
      <c r="AR238" s="33"/>
      <c r="AS238" s="33"/>
      <c r="AT238" s="33"/>
      <c r="AU238" s="33"/>
      <c r="AV238" s="33"/>
      <c r="AW238" s="33"/>
      <c r="AX238" s="33"/>
      <c r="AY238" s="33"/>
      <c r="AZ238" s="33"/>
      <c r="BA238" s="266" t="s">
        <v>3305</v>
      </c>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row>
    <row r="239" spans="1:101" s="369" customFormat="1" ht="105">
      <c r="A239" s="370">
        <v>233</v>
      </c>
      <c r="B239" s="266"/>
      <c r="C239" s="266"/>
      <c r="D239" s="266"/>
      <c r="E239" s="266" t="s">
        <v>0</v>
      </c>
      <c r="F239" s="371" t="s">
        <v>3114</v>
      </c>
      <c r="G239" s="372" t="s">
        <v>3115</v>
      </c>
      <c r="H239" s="185" t="s">
        <v>3116</v>
      </c>
      <c r="I239" s="185" t="s">
        <v>3117</v>
      </c>
      <c r="J239" s="185" t="s">
        <v>3118</v>
      </c>
      <c r="K239" s="185" t="s">
        <v>3119</v>
      </c>
      <c r="L239" s="185" t="s">
        <v>3120</v>
      </c>
      <c r="M239" s="185" t="s">
        <v>3121</v>
      </c>
      <c r="N239" s="185" t="s">
        <v>3101</v>
      </c>
      <c r="O239" s="185" t="s">
        <v>3059</v>
      </c>
      <c r="P239" s="185" t="s">
        <v>3060</v>
      </c>
      <c r="Q239" s="266" t="s">
        <v>1480</v>
      </c>
      <c r="R239" s="185" t="s">
        <v>3061</v>
      </c>
      <c r="S239" s="185" t="s">
        <v>3062</v>
      </c>
      <c r="T239" s="185" t="s">
        <v>1479</v>
      </c>
      <c r="U239" s="185" t="s">
        <v>1479</v>
      </c>
      <c r="V239" s="185" t="s">
        <v>1479</v>
      </c>
      <c r="W239" s="185" t="s">
        <v>1479</v>
      </c>
      <c r="X239" s="185" t="s">
        <v>1479</v>
      </c>
      <c r="Y239" s="185" t="s">
        <v>1479</v>
      </c>
      <c r="Z239" s="185" t="s">
        <v>1479</v>
      </c>
      <c r="AA239" s="185" t="s">
        <v>1479</v>
      </c>
      <c r="AB239" s="185" t="s">
        <v>1479</v>
      </c>
      <c r="AC239" s="185" t="s">
        <v>3063</v>
      </c>
      <c r="AD239" s="185" t="s">
        <v>1479</v>
      </c>
      <c r="AE239" s="185"/>
      <c r="AF239" s="363"/>
      <c r="AG239" s="33"/>
      <c r="AH239" s="33"/>
      <c r="AI239" s="33"/>
      <c r="AJ239" s="33"/>
      <c r="AK239" s="33"/>
      <c r="AL239" s="33"/>
      <c r="AM239" s="33"/>
      <c r="AN239" s="33"/>
      <c r="AO239" s="33"/>
      <c r="AP239" s="33"/>
      <c r="AQ239" s="33"/>
      <c r="AR239" s="33"/>
      <c r="AS239" s="33"/>
      <c r="AT239" s="33"/>
      <c r="AU239" s="33"/>
      <c r="AV239" s="33"/>
      <c r="AW239" s="33"/>
      <c r="AX239" s="33"/>
      <c r="AY239" s="33"/>
      <c r="AZ239" s="33"/>
      <c r="BA239" s="266" t="s">
        <v>3305</v>
      </c>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row>
    <row r="240" spans="1:101" s="582" customFormat="1" ht="90">
      <c r="A240" s="575">
        <v>234</v>
      </c>
      <c r="B240" s="576"/>
      <c r="C240" s="576"/>
      <c r="D240" s="576"/>
      <c r="E240" s="576" t="s">
        <v>0</v>
      </c>
      <c r="F240" s="577" t="s">
        <v>3122</v>
      </c>
      <c r="G240" s="578" t="s">
        <v>3123</v>
      </c>
      <c r="H240" s="579" t="s">
        <v>3124</v>
      </c>
      <c r="I240" s="579" t="s">
        <v>3125</v>
      </c>
      <c r="J240" s="579" t="s">
        <v>3126</v>
      </c>
      <c r="K240" s="579" t="s">
        <v>3127</v>
      </c>
      <c r="L240" s="579" t="s">
        <v>3128</v>
      </c>
      <c r="M240" s="579" t="s">
        <v>3129</v>
      </c>
      <c r="N240" s="579" t="s">
        <v>3130</v>
      </c>
      <c r="O240" s="579" t="s">
        <v>3789</v>
      </c>
      <c r="P240" s="579" t="s">
        <v>3131</v>
      </c>
      <c r="Q240" s="576" t="s">
        <v>1480</v>
      </c>
      <c r="R240" s="579" t="s">
        <v>3132</v>
      </c>
      <c r="S240" s="579" t="s">
        <v>3062</v>
      </c>
      <c r="T240" s="579" t="s">
        <v>3133</v>
      </c>
      <c r="U240" s="579" t="s">
        <v>3134</v>
      </c>
      <c r="V240" s="579" t="s">
        <v>3134</v>
      </c>
      <c r="W240" s="579" t="s">
        <v>3135</v>
      </c>
      <c r="X240" s="579" t="s">
        <v>3134</v>
      </c>
      <c r="Y240" s="579" t="s">
        <v>1479</v>
      </c>
      <c r="Z240" s="579" t="s">
        <v>1479</v>
      </c>
      <c r="AA240" s="579" t="s">
        <v>1479</v>
      </c>
      <c r="AB240" s="579" t="s">
        <v>1479</v>
      </c>
      <c r="AC240" s="579" t="s">
        <v>1479</v>
      </c>
      <c r="AD240" s="579" t="s">
        <v>1479</v>
      </c>
      <c r="AE240" s="579"/>
      <c r="AF240" s="580"/>
      <c r="AG240" s="581"/>
      <c r="AH240" s="581"/>
      <c r="AI240" s="581"/>
      <c r="AJ240" s="581"/>
      <c r="AK240" s="581"/>
      <c r="AL240" s="581"/>
      <c r="AM240" s="581"/>
      <c r="AN240" s="581"/>
      <c r="AO240" s="581"/>
      <c r="AP240" s="581"/>
      <c r="AQ240" s="581"/>
      <c r="AR240" s="581"/>
      <c r="AS240" s="581"/>
      <c r="AT240" s="581"/>
      <c r="AU240" s="581"/>
      <c r="AV240" s="581"/>
      <c r="AW240" s="581"/>
      <c r="AX240" s="581"/>
      <c r="AY240" s="581"/>
      <c r="AZ240" s="581"/>
      <c r="BA240" s="576" t="s">
        <v>3297</v>
      </c>
      <c r="BB240" s="581"/>
      <c r="BC240" s="581"/>
      <c r="BD240" s="581"/>
      <c r="BE240" s="581"/>
      <c r="BF240" s="581"/>
      <c r="BG240" s="581"/>
      <c r="BH240" s="581"/>
      <c r="BI240" s="581"/>
      <c r="BJ240" s="581"/>
      <c r="BK240" s="581"/>
      <c r="BL240" s="581"/>
      <c r="BM240" s="581"/>
      <c r="BN240" s="581"/>
      <c r="BO240" s="581"/>
      <c r="BP240" s="581"/>
      <c r="BQ240" s="581"/>
      <c r="BR240" s="581"/>
      <c r="BS240" s="581"/>
      <c r="BT240" s="581"/>
      <c r="BU240" s="581"/>
      <c r="BV240" s="581"/>
      <c r="BW240" s="581"/>
      <c r="BX240" s="581"/>
      <c r="BY240" s="581"/>
      <c r="BZ240" s="581"/>
      <c r="CA240" s="581"/>
      <c r="CB240" s="581"/>
      <c r="CC240" s="581"/>
      <c r="CD240" s="581"/>
      <c r="CE240" s="581"/>
      <c r="CF240" s="581"/>
      <c r="CG240" s="581"/>
      <c r="CH240" s="581"/>
      <c r="CI240" s="581"/>
      <c r="CJ240" s="581"/>
      <c r="CK240" s="581"/>
      <c r="CL240" s="581"/>
      <c r="CM240" s="581"/>
      <c r="CN240" s="581"/>
      <c r="CO240" s="581"/>
      <c r="CP240" s="581"/>
      <c r="CQ240" s="581"/>
      <c r="CR240" s="581"/>
      <c r="CS240" s="581"/>
      <c r="CT240" s="581"/>
      <c r="CU240" s="581"/>
      <c r="CV240" s="581"/>
      <c r="CW240" s="581"/>
    </row>
    <row r="241" spans="1:101" s="581" customFormat="1" ht="90">
      <c r="A241" s="583">
        <v>235</v>
      </c>
      <c r="B241" s="584"/>
      <c r="C241" s="584"/>
      <c r="D241" s="584"/>
      <c r="E241" s="584" t="s">
        <v>0</v>
      </c>
      <c r="F241" s="585" t="s">
        <v>3136</v>
      </c>
      <c r="G241" s="586" t="s">
        <v>3137</v>
      </c>
      <c r="H241" s="587" t="s">
        <v>3138</v>
      </c>
      <c r="I241" s="587" t="s">
        <v>3139</v>
      </c>
      <c r="J241" s="587" t="s">
        <v>3140</v>
      </c>
      <c r="K241" s="587" t="s">
        <v>3127</v>
      </c>
      <c r="L241" s="587" t="s">
        <v>3128</v>
      </c>
      <c r="M241" s="587" t="s">
        <v>3129</v>
      </c>
      <c r="N241" s="587" t="s">
        <v>3130</v>
      </c>
      <c r="O241" s="579" t="s">
        <v>3789</v>
      </c>
      <c r="P241" s="579" t="s">
        <v>3131</v>
      </c>
      <c r="Q241" s="576" t="s">
        <v>1480</v>
      </c>
      <c r="R241" s="579" t="s">
        <v>3132</v>
      </c>
      <c r="S241" s="579" t="s">
        <v>3062</v>
      </c>
      <c r="T241" s="579" t="s">
        <v>3141</v>
      </c>
      <c r="U241" s="579" t="s">
        <v>3134</v>
      </c>
      <c r="V241" s="579" t="s">
        <v>3134</v>
      </c>
      <c r="W241" s="579" t="s">
        <v>3142</v>
      </c>
      <c r="X241" s="579" t="s">
        <v>3134</v>
      </c>
      <c r="Y241" s="579" t="s">
        <v>1479</v>
      </c>
      <c r="Z241" s="579" t="s">
        <v>1479</v>
      </c>
      <c r="AA241" s="579" t="s">
        <v>1479</v>
      </c>
      <c r="AB241" s="579" t="s">
        <v>1479</v>
      </c>
      <c r="AC241" s="579" t="s">
        <v>1479</v>
      </c>
      <c r="AD241" s="579" t="s">
        <v>1479</v>
      </c>
      <c r="AE241" s="579"/>
      <c r="AF241" s="580"/>
      <c r="BA241" s="576" t="s">
        <v>3297</v>
      </c>
    </row>
    <row r="242" spans="1:101" s="582" customFormat="1" ht="150">
      <c r="A242" s="575">
        <v>236</v>
      </c>
      <c r="B242" s="576"/>
      <c r="C242" s="576"/>
      <c r="D242" s="576"/>
      <c r="E242" s="576" t="s">
        <v>0</v>
      </c>
      <c r="F242" s="577" t="s">
        <v>3143</v>
      </c>
      <c r="G242" s="578" t="s">
        <v>3144</v>
      </c>
      <c r="H242" s="579" t="s">
        <v>3145</v>
      </c>
      <c r="I242" s="579" t="s">
        <v>3146</v>
      </c>
      <c r="J242" s="579" t="s">
        <v>3147</v>
      </c>
      <c r="K242" s="579" t="s">
        <v>3148</v>
      </c>
      <c r="L242" s="579" t="s">
        <v>3149</v>
      </c>
      <c r="M242" s="579" t="s">
        <v>3149</v>
      </c>
      <c r="N242" s="579" t="s">
        <v>3150</v>
      </c>
      <c r="O242" s="579" t="s">
        <v>3151</v>
      </c>
      <c r="P242" s="579" t="s">
        <v>3152</v>
      </c>
      <c r="Q242" s="576" t="s">
        <v>1480</v>
      </c>
      <c r="R242" s="579" t="s">
        <v>3132</v>
      </c>
      <c r="S242" s="579" t="s">
        <v>3062</v>
      </c>
      <c r="T242" s="579" t="s">
        <v>3153</v>
      </c>
      <c r="U242" s="579" t="s">
        <v>3134</v>
      </c>
      <c r="V242" s="579" t="s">
        <v>3134</v>
      </c>
      <c r="W242" s="579" t="s">
        <v>3135</v>
      </c>
      <c r="X242" s="579" t="s">
        <v>3134</v>
      </c>
      <c r="Y242" s="579" t="s">
        <v>1479</v>
      </c>
      <c r="Z242" s="579" t="s">
        <v>1479</v>
      </c>
      <c r="AA242" s="579" t="s">
        <v>1479</v>
      </c>
      <c r="AB242" s="579" t="s">
        <v>1479</v>
      </c>
      <c r="AC242" s="579" t="s">
        <v>1479</v>
      </c>
      <c r="AD242" s="579" t="s">
        <v>1479</v>
      </c>
      <c r="AE242" s="579"/>
      <c r="AF242" s="580"/>
      <c r="AG242" s="581"/>
      <c r="AH242" s="581"/>
      <c r="AI242" s="581"/>
      <c r="AJ242" s="581"/>
      <c r="AK242" s="581"/>
      <c r="AL242" s="581"/>
      <c r="AM242" s="581"/>
      <c r="AN242" s="581"/>
      <c r="AO242" s="581"/>
      <c r="AP242" s="581"/>
      <c r="AQ242" s="581"/>
      <c r="AR242" s="581"/>
      <c r="AS242" s="581"/>
      <c r="AT242" s="581"/>
      <c r="AU242" s="581"/>
      <c r="AV242" s="581"/>
      <c r="AW242" s="581"/>
      <c r="AX242" s="581"/>
      <c r="AY242" s="581"/>
      <c r="AZ242" s="581"/>
      <c r="BA242" s="576" t="s">
        <v>3297</v>
      </c>
      <c r="BB242" s="581"/>
      <c r="BC242" s="581"/>
      <c r="BD242" s="581"/>
      <c r="BE242" s="581"/>
      <c r="BF242" s="581"/>
      <c r="BG242" s="581"/>
      <c r="BH242" s="581"/>
      <c r="BI242" s="581"/>
      <c r="BJ242" s="581"/>
      <c r="BK242" s="581"/>
      <c r="BL242" s="581"/>
      <c r="BM242" s="581"/>
      <c r="BN242" s="581"/>
      <c r="BO242" s="581"/>
      <c r="BP242" s="581"/>
      <c r="BQ242" s="581"/>
      <c r="BR242" s="581"/>
      <c r="BS242" s="581"/>
      <c r="BT242" s="581"/>
      <c r="BU242" s="581"/>
      <c r="BV242" s="581"/>
      <c r="BW242" s="581"/>
      <c r="BX242" s="581"/>
      <c r="BY242" s="581"/>
      <c r="BZ242" s="581"/>
      <c r="CA242" s="581"/>
      <c r="CB242" s="581"/>
      <c r="CC242" s="581"/>
      <c r="CD242" s="581"/>
      <c r="CE242" s="581"/>
      <c r="CF242" s="581"/>
      <c r="CG242" s="581"/>
      <c r="CH242" s="581"/>
      <c r="CI242" s="581"/>
      <c r="CJ242" s="581"/>
      <c r="CK242" s="581"/>
      <c r="CL242" s="581"/>
      <c r="CM242" s="581"/>
      <c r="CN242" s="581"/>
      <c r="CO242" s="581"/>
      <c r="CP242" s="581"/>
      <c r="CQ242" s="581"/>
      <c r="CR242" s="581"/>
      <c r="CS242" s="581"/>
      <c r="CT242" s="581"/>
      <c r="CU242" s="581"/>
      <c r="CV242" s="581"/>
      <c r="CW242" s="581"/>
    </row>
    <row r="243" spans="1:101" s="582" customFormat="1" ht="75">
      <c r="A243" s="575">
        <v>237</v>
      </c>
      <c r="B243" s="576"/>
      <c r="C243" s="576"/>
      <c r="D243" s="576"/>
      <c r="E243" s="576" t="s">
        <v>0</v>
      </c>
      <c r="F243" s="577" t="s">
        <v>3154</v>
      </c>
      <c r="G243" s="579" t="s">
        <v>3155</v>
      </c>
      <c r="H243" s="579" t="s">
        <v>3156</v>
      </c>
      <c r="I243" s="579" t="s">
        <v>3157</v>
      </c>
      <c r="J243" s="579" t="s">
        <v>3158</v>
      </c>
      <c r="K243" s="579" t="s">
        <v>3159</v>
      </c>
      <c r="L243" s="579" t="s">
        <v>3160</v>
      </c>
      <c r="M243" s="579" t="s">
        <v>3161</v>
      </c>
      <c r="N243" s="579" t="s">
        <v>3162</v>
      </c>
      <c r="O243" s="579" t="s">
        <v>3789</v>
      </c>
      <c r="P243" s="579" t="s">
        <v>3163</v>
      </c>
      <c r="Q243" s="576" t="s">
        <v>1480</v>
      </c>
      <c r="R243" s="579" t="s">
        <v>3132</v>
      </c>
      <c r="S243" s="579" t="s">
        <v>3062</v>
      </c>
      <c r="T243" s="579" t="s">
        <v>3164</v>
      </c>
      <c r="U243" s="579" t="s">
        <v>3134</v>
      </c>
      <c r="V243" s="579" t="s">
        <v>3134</v>
      </c>
      <c r="W243" s="579" t="s">
        <v>3135</v>
      </c>
      <c r="X243" s="579" t="s">
        <v>3134</v>
      </c>
      <c r="Y243" s="579" t="s">
        <v>1479</v>
      </c>
      <c r="Z243" s="579" t="s">
        <v>1479</v>
      </c>
      <c r="AA243" s="579" t="s">
        <v>1479</v>
      </c>
      <c r="AB243" s="579" t="s">
        <v>1479</v>
      </c>
      <c r="AC243" s="579" t="s">
        <v>1479</v>
      </c>
      <c r="AD243" s="579" t="s">
        <v>1479</v>
      </c>
      <c r="AE243" s="579"/>
      <c r="AF243" s="580"/>
      <c r="AG243" s="581"/>
      <c r="AH243" s="581"/>
      <c r="AI243" s="581"/>
      <c r="AJ243" s="581"/>
      <c r="AK243" s="581"/>
      <c r="AL243" s="581"/>
      <c r="AM243" s="581"/>
      <c r="AN243" s="581"/>
      <c r="AO243" s="581"/>
      <c r="AP243" s="581"/>
      <c r="AQ243" s="581"/>
      <c r="AR243" s="581"/>
      <c r="AS243" s="581"/>
      <c r="AT243" s="581"/>
      <c r="AU243" s="581"/>
      <c r="AV243" s="581"/>
      <c r="AW243" s="581"/>
      <c r="AX243" s="581"/>
      <c r="AY243" s="581"/>
      <c r="AZ243" s="581"/>
      <c r="BA243" s="576" t="s">
        <v>3297</v>
      </c>
      <c r="BB243" s="581"/>
      <c r="BC243" s="581"/>
      <c r="BD243" s="581"/>
      <c r="BE243" s="581"/>
      <c r="BF243" s="581"/>
      <c r="BG243" s="581"/>
      <c r="BH243" s="581"/>
      <c r="BI243" s="581"/>
      <c r="BJ243" s="581"/>
      <c r="BK243" s="581"/>
      <c r="BL243" s="581"/>
      <c r="BM243" s="581"/>
      <c r="BN243" s="581"/>
      <c r="BO243" s="581"/>
      <c r="BP243" s="581"/>
      <c r="BQ243" s="581"/>
      <c r="BR243" s="581"/>
      <c r="BS243" s="581"/>
      <c r="BT243" s="581"/>
      <c r="BU243" s="581"/>
      <c r="BV243" s="581"/>
      <c r="BW243" s="581"/>
      <c r="BX243" s="581"/>
      <c r="BY243" s="581"/>
      <c r="BZ243" s="581"/>
      <c r="CA243" s="581"/>
      <c r="CB243" s="581"/>
      <c r="CC243" s="581"/>
      <c r="CD243" s="581"/>
      <c r="CE243" s="581"/>
      <c r="CF243" s="581"/>
      <c r="CG243" s="581"/>
      <c r="CH243" s="581"/>
      <c r="CI243" s="581"/>
      <c r="CJ243" s="581"/>
      <c r="CK243" s="581"/>
      <c r="CL243" s="581"/>
      <c r="CM243" s="581"/>
      <c r="CN243" s="581"/>
      <c r="CO243" s="581"/>
      <c r="CP243" s="581"/>
      <c r="CQ243" s="581"/>
      <c r="CR243" s="581"/>
      <c r="CS243" s="581"/>
      <c r="CT243" s="581"/>
      <c r="CU243" s="581"/>
      <c r="CV243" s="581"/>
      <c r="CW243" s="581"/>
    </row>
    <row r="244" spans="1:101" s="582" customFormat="1" ht="165">
      <c r="A244" s="575">
        <v>238</v>
      </c>
      <c r="B244" s="576"/>
      <c r="C244" s="576"/>
      <c r="D244" s="576"/>
      <c r="E244" s="576" t="s">
        <v>0</v>
      </c>
      <c r="F244" s="577" t="s">
        <v>3165</v>
      </c>
      <c r="G244" s="578" t="s">
        <v>3166</v>
      </c>
      <c r="H244" s="579" t="s">
        <v>3167</v>
      </c>
      <c r="I244" s="579" t="s">
        <v>3168</v>
      </c>
      <c r="J244" s="579" t="s">
        <v>3169</v>
      </c>
      <c r="K244" s="579" t="s">
        <v>3170</v>
      </c>
      <c r="L244" s="579" t="s">
        <v>3171</v>
      </c>
      <c r="M244" s="579" t="s">
        <v>3172</v>
      </c>
      <c r="N244" s="579" t="s">
        <v>3173</v>
      </c>
      <c r="O244" s="579" t="s">
        <v>3790</v>
      </c>
      <c r="P244" s="579" t="s">
        <v>3174</v>
      </c>
      <c r="Q244" s="576" t="s">
        <v>1480</v>
      </c>
      <c r="R244" s="579" t="s">
        <v>3132</v>
      </c>
      <c r="S244" s="579" t="s">
        <v>1552</v>
      </c>
      <c r="T244" s="579" t="s">
        <v>3175</v>
      </c>
      <c r="U244" s="579" t="s">
        <v>3176</v>
      </c>
      <c r="V244" s="579" t="s">
        <v>3176</v>
      </c>
      <c r="W244" s="579" t="s">
        <v>3177</v>
      </c>
      <c r="X244" s="579" t="s">
        <v>3176</v>
      </c>
      <c r="Y244" s="579" t="s">
        <v>2213</v>
      </c>
      <c r="Z244" s="579" t="s">
        <v>1479</v>
      </c>
      <c r="AA244" s="579" t="s">
        <v>1479</v>
      </c>
      <c r="AB244" s="579" t="s">
        <v>1479</v>
      </c>
      <c r="AC244" s="579" t="s">
        <v>1479</v>
      </c>
      <c r="AD244" s="579" t="s">
        <v>1479</v>
      </c>
      <c r="AE244" s="579"/>
      <c r="AF244" s="580"/>
      <c r="AG244" s="581"/>
      <c r="AH244" s="581"/>
      <c r="AI244" s="581"/>
      <c r="AJ244" s="581"/>
      <c r="AK244" s="581"/>
      <c r="AL244" s="581"/>
      <c r="AM244" s="581"/>
      <c r="AN244" s="581"/>
      <c r="AO244" s="581"/>
      <c r="AP244" s="581"/>
      <c r="AQ244" s="581"/>
      <c r="AR244" s="581"/>
      <c r="AS244" s="581"/>
      <c r="AT244" s="581"/>
      <c r="AU244" s="581"/>
      <c r="AV244" s="581"/>
      <c r="AW244" s="581"/>
      <c r="AX244" s="581"/>
      <c r="AY244" s="581"/>
      <c r="AZ244" s="581"/>
      <c r="BA244" s="576" t="s">
        <v>3297</v>
      </c>
      <c r="BB244" s="581"/>
      <c r="BC244" s="581"/>
      <c r="BD244" s="581"/>
      <c r="BE244" s="581"/>
      <c r="BF244" s="581"/>
      <c r="BG244" s="581"/>
      <c r="BH244" s="581"/>
      <c r="BI244" s="581"/>
      <c r="BJ244" s="581"/>
      <c r="BK244" s="581"/>
      <c r="BL244" s="581"/>
      <c r="BM244" s="581"/>
      <c r="BN244" s="581"/>
      <c r="BO244" s="581"/>
      <c r="BP244" s="581"/>
      <c r="BQ244" s="581"/>
      <c r="BR244" s="581"/>
      <c r="BS244" s="581"/>
      <c r="BT244" s="581"/>
      <c r="BU244" s="581"/>
      <c r="BV244" s="581"/>
      <c r="BW244" s="581"/>
      <c r="BX244" s="581"/>
      <c r="BY244" s="581"/>
      <c r="BZ244" s="581"/>
      <c r="CA244" s="581"/>
      <c r="CB244" s="581"/>
      <c r="CC244" s="581"/>
      <c r="CD244" s="581"/>
      <c r="CE244" s="581"/>
      <c r="CF244" s="581"/>
      <c r="CG244" s="581"/>
      <c r="CH244" s="581"/>
      <c r="CI244" s="581"/>
      <c r="CJ244" s="581"/>
      <c r="CK244" s="581"/>
      <c r="CL244" s="581"/>
      <c r="CM244" s="581"/>
      <c r="CN244" s="581"/>
      <c r="CO244" s="581"/>
      <c r="CP244" s="581"/>
      <c r="CQ244" s="581"/>
      <c r="CR244" s="581"/>
      <c r="CS244" s="581"/>
      <c r="CT244" s="581"/>
      <c r="CU244" s="581"/>
      <c r="CV244" s="581"/>
      <c r="CW244" s="581"/>
    </row>
    <row r="245" spans="1:101" s="582" customFormat="1" ht="75">
      <c r="A245" s="575">
        <v>239</v>
      </c>
      <c r="B245" s="576"/>
      <c r="C245" s="576"/>
      <c r="D245" s="576"/>
      <c r="E245" s="576" t="s">
        <v>0</v>
      </c>
      <c r="F245" s="577" t="s">
        <v>3178</v>
      </c>
      <c r="G245" s="578" t="s">
        <v>3179</v>
      </c>
      <c r="H245" s="579" t="s">
        <v>3180</v>
      </c>
      <c r="I245" s="579" t="s">
        <v>3181</v>
      </c>
      <c r="J245" s="579" t="s">
        <v>3182</v>
      </c>
      <c r="K245" s="579" t="s">
        <v>3183</v>
      </c>
      <c r="L245" s="579" t="s">
        <v>3184</v>
      </c>
      <c r="M245" s="579" t="s">
        <v>3185</v>
      </c>
      <c r="N245" s="579" t="s">
        <v>3130</v>
      </c>
      <c r="O245" s="579" t="s">
        <v>3791</v>
      </c>
      <c r="P245" s="579" t="s">
        <v>3131</v>
      </c>
      <c r="Q245" s="576" t="s">
        <v>1480</v>
      </c>
      <c r="R245" s="579" t="s">
        <v>3132</v>
      </c>
      <c r="S245" s="579" t="s">
        <v>3186</v>
      </c>
      <c r="T245" s="579" t="s">
        <v>3187</v>
      </c>
      <c r="U245" s="579" t="s">
        <v>3176</v>
      </c>
      <c r="V245" s="579" t="s">
        <v>3176</v>
      </c>
      <c r="W245" s="579" t="s">
        <v>3188</v>
      </c>
      <c r="X245" s="579" t="s">
        <v>3176</v>
      </c>
      <c r="Y245" s="579" t="s">
        <v>3189</v>
      </c>
      <c r="Z245" s="579" t="s">
        <v>1479</v>
      </c>
      <c r="AA245" s="579" t="s">
        <v>1479</v>
      </c>
      <c r="AB245" s="579" t="s">
        <v>1479</v>
      </c>
      <c r="AC245" s="579" t="s">
        <v>1479</v>
      </c>
      <c r="AD245" s="579" t="s">
        <v>1479</v>
      </c>
      <c r="AE245" s="579"/>
      <c r="AF245" s="580"/>
      <c r="AG245" s="581"/>
      <c r="AH245" s="581"/>
      <c r="AI245" s="581"/>
      <c r="AJ245" s="581"/>
      <c r="AK245" s="581"/>
      <c r="AL245" s="581"/>
      <c r="AM245" s="581"/>
      <c r="AN245" s="581"/>
      <c r="AO245" s="581"/>
      <c r="AP245" s="581"/>
      <c r="AQ245" s="581"/>
      <c r="AR245" s="581"/>
      <c r="AS245" s="581"/>
      <c r="AT245" s="581"/>
      <c r="AU245" s="581"/>
      <c r="AV245" s="581"/>
      <c r="AW245" s="581"/>
      <c r="AX245" s="581"/>
      <c r="AY245" s="581"/>
      <c r="AZ245" s="581"/>
      <c r="BA245" s="576" t="s">
        <v>3297</v>
      </c>
      <c r="BB245" s="581"/>
      <c r="BC245" s="581"/>
      <c r="BD245" s="581"/>
      <c r="BE245" s="581"/>
      <c r="BF245" s="581"/>
      <c r="BG245" s="581"/>
      <c r="BH245" s="581"/>
      <c r="BI245" s="581"/>
      <c r="BJ245" s="581"/>
      <c r="BK245" s="581"/>
      <c r="BL245" s="581"/>
      <c r="BM245" s="581"/>
      <c r="BN245" s="581"/>
      <c r="BO245" s="581"/>
      <c r="BP245" s="581"/>
      <c r="BQ245" s="581"/>
      <c r="BR245" s="581"/>
      <c r="BS245" s="581"/>
      <c r="BT245" s="581"/>
      <c r="BU245" s="581"/>
      <c r="BV245" s="581"/>
      <c r="BW245" s="581"/>
      <c r="BX245" s="581"/>
      <c r="BY245" s="581"/>
      <c r="BZ245" s="581"/>
      <c r="CA245" s="581"/>
      <c r="CB245" s="581"/>
      <c r="CC245" s="581"/>
      <c r="CD245" s="581"/>
      <c r="CE245" s="581"/>
      <c r="CF245" s="581"/>
      <c r="CG245" s="581"/>
      <c r="CH245" s="581"/>
      <c r="CI245" s="581"/>
      <c r="CJ245" s="581"/>
      <c r="CK245" s="581"/>
      <c r="CL245" s="581"/>
      <c r="CM245" s="581"/>
      <c r="CN245" s="581"/>
      <c r="CO245" s="581"/>
      <c r="CP245" s="581"/>
      <c r="CQ245" s="581"/>
      <c r="CR245" s="581"/>
      <c r="CS245" s="581"/>
      <c r="CT245" s="581"/>
      <c r="CU245" s="581"/>
      <c r="CV245" s="581"/>
      <c r="CW245" s="581"/>
    </row>
    <row r="246" spans="1:101" s="582" customFormat="1" ht="75">
      <c r="A246" s="575">
        <v>240</v>
      </c>
      <c r="B246" s="576"/>
      <c r="C246" s="576"/>
      <c r="D246" s="576"/>
      <c r="E246" s="576" t="s">
        <v>0</v>
      </c>
      <c r="F246" s="577" t="s">
        <v>3190</v>
      </c>
      <c r="G246" s="578" t="s">
        <v>3191</v>
      </c>
      <c r="H246" s="579" t="s">
        <v>3192</v>
      </c>
      <c r="I246" s="579" t="s">
        <v>3193</v>
      </c>
      <c r="J246" s="579" t="s">
        <v>3194</v>
      </c>
      <c r="K246" s="579" t="s">
        <v>3195</v>
      </c>
      <c r="L246" s="579" t="s">
        <v>3196</v>
      </c>
      <c r="M246" s="579" t="s">
        <v>3197</v>
      </c>
      <c r="N246" s="579" t="s">
        <v>3130</v>
      </c>
      <c r="O246" s="579" t="s">
        <v>3791</v>
      </c>
      <c r="P246" s="579" t="s">
        <v>3131</v>
      </c>
      <c r="Q246" s="576" t="s">
        <v>1480</v>
      </c>
      <c r="R246" s="579" t="s">
        <v>3132</v>
      </c>
      <c r="S246" s="579" t="s">
        <v>3186</v>
      </c>
      <c r="T246" s="579" t="s">
        <v>3187</v>
      </c>
      <c r="U246" s="579" t="s">
        <v>3176</v>
      </c>
      <c r="V246" s="579" t="s">
        <v>3176</v>
      </c>
      <c r="W246" s="579" t="s">
        <v>3188</v>
      </c>
      <c r="X246" s="579" t="s">
        <v>3176</v>
      </c>
      <c r="Y246" s="579" t="s">
        <v>3189</v>
      </c>
      <c r="Z246" s="579" t="s">
        <v>1479</v>
      </c>
      <c r="AA246" s="579" t="s">
        <v>1479</v>
      </c>
      <c r="AB246" s="579" t="s">
        <v>1479</v>
      </c>
      <c r="AC246" s="579" t="s">
        <v>1479</v>
      </c>
      <c r="AD246" s="579" t="s">
        <v>1479</v>
      </c>
      <c r="AE246" s="579"/>
      <c r="AF246" s="580"/>
      <c r="AG246" s="581"/>
      <c r="AH246" s="581"/>
      <c r="AI246" s="581"/>
      <c r="AJ246" s="581"/>
      <c r="AK246" s="581"/>
      <c r="AL246" s="581"/>
      <c r="AM246" s="581"/>
      <c r="AN246" s="581"/>
      <c r="AO246" s="581"/>
      <c r="AP246" s="581"/>
      <c r="AQ246" s="581"/>
      <c r="AR246" s="581"/>
      <c r="AS246" s="581"/>
      <c r="AT246" s="581"/>
      <c r="AU246" s="581"/>
      <c r="AV246" s="581"/>
      <c r="AW246" s="581"/>
      <c r="AX246" s="581"/>
      <c r="AY246" s="581"/>
      <c r="AZ246" s="581"/>
      <c r="BA246" s="576" t="s">
        <v>3297</v>
      </c>
      <c r="BB246" s="581"/>
      <c r="BC246" s="581"/>
      <c r="BD246" s="581"/>
      <c r="BE246" s="581"/>
      <c r="BF246" s="581"/>
      <c r="BG246" s="581"/>
      <c r="BH246" s="581"/>
      <c r="BI246" s="581"/>
      <c r="BJ246" s="581"/>
      <c r="BK246" s="581"/>
      <c r="BL246" s="581"/>
      <c r="BM246" s="581"/>
      <c r="BN246" s="581"/>
      <c r="BO246" s="581"/>
      <c r="BP246" s="581"/>
      <c r="BQ246" s="581"/>
      <c r="BR246" s="581"/>
      <c r="BS246" s="581"/>
      <c r="BT246" s="581"/>
      <c r="BU246" s="581"/>
      <c r="BV246" s="581"/>
      <c r="BW246" s="581"/>
      <c r="BX246" s="581"/>
      <c r="BY246" s="581"/>
      <c r="BZ246" s="581"/>
      <c r="CA246" s="581"/>
      <c r="CB246" s="581"/>
      <c r="CC246" s="581"/>
      <c r="CD246" s="581"/>
      <c r="CE246" s="581"/>
      <c r="CF246" s="581"/>
      <c r="CG246" s="581"/>
      <c r="CH246" s="581"/>
      <c r="CI246" s="581"/>
      <c r="CJ246" s="581"/>
      <c r="CK246" s="581"/>
      <c r="CL246" s="581"/>
      <c r="CM246" s="581"/>
      <c r="CN246" s="581"/>
      <c r="CO246" s="581"/>
      <c r="CP246" s="581"/>
      <c r="CQ246" s="581"/>
      <c r="CR246" s="581"/>
      <c r="CS246" s="581"/>
      <c r="CT246" s="581"/>
      <c r="CU246" s="581"/>
      <c r="CV246" s="581"/>
      <c r="CW246" s="581"/>
    </row>
    <row r="247" spans="1:101" s="582" customFormat="1" ht="75">
      <c r="A247" s="575">
        <v>241</v>
      </c>
      <c r="B247" s="576"/>
      <c r="C247" s="576"/>
      <c r="D247" s="576"/>
      <c r="E247" s="576" t="s">
        <v>0</v>
      </c>
      <c r="F247" s="577" t="s">
        <v>3198</v>
      </c>
      <c r="G247" s="578" t="s">
        <v>3199</v>
      </c>
      <c r="H247" s="579" t="s">
        <v>3200</v>
      </c>
      <c r="I247" s="579" t="s">
        <v>3201</v>
      </c>
      <c r="J247" s="579" t="s">
        <v>3202</v>
      </c>
      <c r="K247" s="579" t="s">
        <v>3203</v>
      </c>
      <c r="L247" s="579" t="s">
        <v>3204</v>
      </c>
      <c r="M247" s="579" t="s">
        <v>3205</v>
      </c>
      <c r="N247" s="579" t="s">
        <v>3130</v>
      </c>
      <c r="O247" s="579" t="s">
        <v>3791</v>
      </c>
      <c r="P247" s="579" t="s">
        <v>3131</v>
      </c>
      <c r="Q247" s="576" t="s">
        <v>1480</v>
      </c>
      <c r="R247" s="579" t="s">
        <v>3132</v>
      </c>
      <c r="S247" s="579" t="s">
        <v>3186</v>
      </c>
      <c r="T247" s="579" t="s">
        <v>3187</v>
      </c>
      <c r="U247" s="579" t="s">
        <v>3176</v>
      </c>
      <c r="V247" s="579" t="s">
        <v>3176</v>
      </c>
      <c r="W247" s="579" t="s">
        <v>3188</v>
      </c>
      <c r="X247" s="579" t="s">
        <v>3176</v>
      </c>
      <c r="Y247" s="579" t="s">
        <v>3189</v>
      </c>
      <c r="Z247" s="579" t="s">
        <v>1479</v>
      </c>
      <c r="AA247" s="579" t="s">
        <v>1479</v>
      </c>
      <c r="AB247" s="579" t="s">
        <v>1479</v>
      </c>
      <c r="AC247" s="579" t="s">
        <v>1479</v>
      </c>
      <c r="AD247" s="579" t="s">
        <v>1479</v>
      </c>
      <c r="AE247" s="579"/>
      <c r="AF247" s="580"/>
      <c r="AG247" s="581"/>
      <c r="AH247" s="581"/>
      <c r="AI247" s="581"/>
      <c r="AJ247" s="581"/>
      <c r="AK247" s="581"/>
      <c r="AL247" s="581"/>
      <c r="AM247" s="581"/>
      <c r="AN247" s="581"/>
      <c r="AO247" s="581"/>
      <c r="AP247" s="581"/>
      <c r="AQ247" s="581"/>
      <c r="AR247" s="581"/>
      <c r="AS247" s="581"/>
      <c r="AT247" s="581"/>
      <c r="AU247" s="581"/>
      <c r="AV247" s="581"/>
      <c r="AW247" s="581"/>
      <c r="AX247" s="581"/>
      <c r="AY247" s="581"/>
      <c r="AZ247" s="581"/>
      <c r="BA247" s="576" t="s">
        <v>3297</v>
      </c>
      <c r="BB247" s="581"/>
      <c r="BC247" s="581"/>
      <c r="BD247" s="581"/>
      <c r="BE247" s="581"/>
      <c r="BF247" s="581"/>
      <c r="BG247" s="581"/>
      <c r="BH247" s="581"/>
      <c r="BI247" s="581"/>
      <c r="BJ247" s="581"/>
      <c r="BK247" s="581"/>
      <c r="BL247" s="581"/>
      <c r="BM247" s="581"/>
      <c r="BN247" s="581"/>
      <c r="BO247" s="581"/>
      <c r="BP247" s="581"/>
      <c r="BQ247" s="581"/>
      <c r="BR247" s="581"/>
      <c r="BS247" s="581"/>
      <c r="BT247" s="581"/>
      <c r="BU247" s="581"/>
      <c r="BV247" s="581"/>
      <c r="BW247" s="581"/>
      <c r="BX247" s="581"/>
      <c r="BY247" s="581"/>
      <c r="BZ247" s="581"/>
      <c r="CA247" s="581"/>
      <c r="CB247" s="581"/>
      <c r="CC247" s="581"/>
      <c r="CD247" s="581"/>
      <c r="CE247" s="581"/>
      <c r="CF247" s="581"/>
      <c r="CG247" s="581"/>
      <c r="CH247" s="581"/>
      <c r="CI247" s="581"/>
      <c r="CJ247" s="581"/>
      <c r="CK247" s="581"/>
      <c r="CL247" s="581"/>
      <c r="CM247" s="581"/>
      <c r="CN247" s="581"/>
      <c r="CO247" s="581"/>
      <c r="CP247" s="581"/>
      <c r="CQ247" s="581"/>
      <c r="CR247" s="581"/>
      <c r="CS247" s="581"/>
      <c r="CT247" s="581"/>
      <c r="CU247" s="581"/>
      <c r="CV247" s="581"/>
      <c r="CW247" s="581"/>
    </row>
    <row r="248" spans="1:101" s="582" customFormat="1" ht="75">
      <c r="A248" s="575">
        <v>242</v>
      </c>
      <c r="B248" s="576"/>
      <c r="C248" s="576"/>
      <c r="D248" s="576"/>
      <c r="E248" s="576" t="s">
        <v>0</v>
      </c>
      <c r="F248" s="577" t="s">
        <v>3206</v>
      </c>
      <c r="G248" s="578" t="s">
        <v>3207</v>
      </c>
      <c r="H248" s="579" t="s">
        <v>3208</v>
      </c>
      <c r="I248" s="579" t="s">
        <v>3209</v>
      </c>
      <c r="J248" s="579" t="s">
        <v>3210</v>
      </c>
      <c r="K248" s="579" t="s">
        <v>3211</v>
      </c>
      <c r="L248" s="579" t="s">
        <v>3212</v>
      </c>
      <c r="M248" s="579" t="s">
        <v>3213</v>
      </c>
      <c r="N248" s="579" t="s">
        <v>3130</v>
      </c>
      <c r="O248" s="579" t="s">
        <v>3791</v>
      </c>
      <c r="P248" s="579" t="s">
        <v>3131</v>
      </c>
      <c r="Q248" s="576" t="s">
        <v>1480</v>
      </c>
      <c r="R248" s="579" t="s">
        <v>3132</v>
      </c>
      <c r="S248" s="579" t="s">
        <v>3062</v>
      </c>
      <c r="T248" s="579" t="s">
        <v>3214</v>
      </c>
      <c r="U248" s="579" t="s">
        <v>3176</v>
      </c>
      <c r="V248" s="579" t="s">
        <v>3176</v>
      </c>
      <c r="W248" s="579" t="s">
        <v>3215</v>
      </c>
      <c r="X248" s="579" t="s">
        <v>3176</v>
      </c>
      <c r="Y248" s="579" t="s">
        <v>2213</v>
      </c>
      <c r="Z248" s="579" t="s">
        <v>1479</v>
      </c>
      <c r="AA248" s="579" t="s">
        <v>1479</v>
      </c>
      <c r="AB248" s="579" t="s">
        <v>1479</v>
      </c>
      <c r="AC248" s="579" t="s">
        <v>1479</v>
      </c>
      <c r="AD248" s="579" t="s">
        <v>1479</v>
      </c>
      <c r="AE248" s="579"/>
      <c r="AF248" s="580"/>
      <c r="AG248" s="581"/>
      <c r="AH248" s="581"/>
      <c r="AI248" s="581"/>
      <c r="AJ248" s="581"/>
      <c r="AK248" s="581"/>
      <c r="AL248" s="581"/>
      <c r="AM248" s="581"/>
      <c r="AN248" s="581"/>
      <c r="AO248" s="581"/>
      <c r="AP248" s="581"/>
      <c r="AQ248" s="581"/>
      <c r="AR248" s="581"/>
      <c r="AS248" s="581"/>
      <c r="AT248" s="581"/>
      <c r="AU248" s="581"/>
      <c r="AV248" s="581"/>
      <c r="AW248" s="581"/>
      <c r="AX248" s="581"/>
      <c r="AY248" s="581"/>
      <c r="AZ248" s="581"/>
      <c r="BA248" s="576" t="s">
        <v>3297</v>
      </c>
      <c r="BB248" s="581"/>
      <c r="BC248" s="581"/>
      <c r="BD248" s="581"/>
      <c r="BE248" s="581"/>
      <c r="BF248" s="581"/>
      <c r="BG248" s="581"/>
      <c r="BH248" s="581"/>
      <c r="BI248" s="581"/>
      <c r="BJ248" s="581"/>
      <c r="BK248" s="581"/>
      <c r="BL248" s="581"/>
      <c r="BM248" s="581"/>
      <c r="BN248" s="581"/>
      <c r="BO248" s="581"/>
      <c r="BP248" s="581"/>
      <c r="BQ248" s="581"/>
      <c r="BR248" s="581"/>
      <c r="BS248" s="581"/>
      <c r="BT248" s="581"/>
      <c r="BU248" s="581"/>
      <c r="BV248" s="581"/>
      <c r="BW248" s="581"/>
      <c r="BX248" s="581"/>
      <c r="BY248" s="581"/>
      <c r="BZ248" s="581"/>
      <c r="CA248" s="581"/>
      <c r="CB248" s="581"/>
      <c r="CC248" s="581"/>
      <c r="CD248" s="581"/>
      <c r="CE248" s="581"/>
      <c r="CF248" s="581"/>
      <c r="CG248" s="581"/>
      <c r="CH248" s="581"/>
      <c r="CI248" s="581"/>
      <c r="CJ248" s="581"/>
      <c r="CK248" s="581"/>
      <c r="CL248" s="581"/>
      <c r="CM248" s="581"/>
      <c r="CN248" s="581"/>
      <c r="CO248" s="581"/>
      <c r="CP248" s="581"/>
      <c r="CQ248" s="581"/>
      <c r="CR248" s="581"/>
      <c r="CS248" s="581"/>
      <c r="CT248" s="581"/>
      <c r="CU248" s="581"/>
      <c r="CV248" s="581"/>
      <c r="CW248" s="581"/>
    </row>
    <row r="249" spans="1:101" s="582" customFormat="1" ht="75">
      <c r="A249" s="575">
        <v>243</v>
      </c>
      <c r="B249" s="576"/>
      <c r="C249" s="576"/>
      <c r="D249" s="576"/>
      <c r="E249" s="576" t="s">
        <v>0</v>
      </c>
      <c r="F249" s="577" t="s">
        <v>3216</v>
      </c>
      <c r="G249" s="578" t="s">
        <v>3217</v>
      </c>
      <c r="H249" s="579" t="s">
        <v>3218</v>
      </c>
      <c r="I249" s="579" t="s">
        <v>3219</v>
      </c>
      <c r="J249" s="579" t="s">
        <v>3220</v>
      </c>
      <c r="K249" s="579" t="s">
        <v>3221</v>
      </c>
      <c r="L249" s="579" t="s">
        <v>3222</v>
      </c>
      <c r="M249" s="579" t="s">
        <v>3223</v>
      </c>
      <c r="N249" s="579" t="s">
        <v>3130</v>
      </c>
      <c r="O249" s="579" t="s">
        <v>3791</v>
      </c>
      <c r="P249" s="579" t="s">
        <v>3131</v>
      </c>
      <c r="Q249" s="576" t="s">
        <v>1480</v>
      </c>
      <c r="R249" s="579" t="s">
        <v>3132</v>
      </c>
      <c r="S249" s="579" t="s">
        <v>3062</v>
      </c>
      <c r="T249" s="579" t="s">
        <v>3224</v>
      </c>
      <c r="U249" s="579" t="s">
        <v>3176</v>
      </c>
      <c r="V249" s="579" t="s">
        <v>3176</v>
      </c>
      <c r="W249" s="579" t="s">
        <v>3225</v>
      </c>
      <c r="X249" s="579" t="s">
        <v>3176</v>
      </c>
      <c r="Y249" s="579" t="s">
        <v>2213</v>
      </c>
      <c r="Z249" s="579" t="s">
        <v>1479</v>
      </c>
      <c r="AA249" s="579" t="s">
        <v>1479</v>
      </c>
      <c r="AB249" s="579" t="s">
        <v>1479</v>
      </c>
      <c r="AC249" s="579" t="s">
        <v>1479</v>
      </c>
      <c r="AD249" s="579" t="s">
        <v>1479</v>
      </c>
      <c r="AE249" s="579"/>
      <c r="AF249" s="580"/>
      <c r="AG249" s="581"/>
      <c r="AH249" s="581"/>
      <c r="AI249" s="581"/>
      <c r="AJ249" s="581"/>
      <c r="AK249" s="581"/>
      <c r="AL249" s="581"/>
      <c r="AM249" s="581"/>
      <c r="AN249" s="581"/>
      <c r="AO249" s="581"/>
      <c r="AP249" s="581"/>
      <c r="AQ249" s="581"/>
      <c r="AR249" s="581"/>
      <c r="AS249" s="581"/>
      <c r="AT249" s="581"/>
      <c r="AU249" s="581"/>
      <c r="AV249" s="581"/>
      <c r="AW249" s="581"/>
      <c r="AX249" s="581"/>
      <c r="AY249" s="581"/>
      <c r="AZ249" s="581"/>
      <c r="BA249" s="576" t="s">
        <v>3297</v>
      </c>
      <c r="BB249" s="581"/>
      <c r="BC249" s="581"/>
      <c r="BD249" s="581"/>
      <c r="BE249" s="581"/>
      <c r="BF249" s="581"/>
      <c r="BG249" s="581"/>
      <c r="BH249" s="581"/>
      <c r="BI249" s="581"/>
      <c r="BJ249" s="581"/>
      <c r="BK249" s="581"/>
      <c r="BL249" s="581"/>
      <c r="BM249" s="581"/>
      <c r="BN249" s="581"/>
      <c r="BO249" s="581"/>
      <c r="BP249" s="581"/>
      <c r="BQ249" s="581"/>
      <c r="BR249" s="581"/>
      <c r="BS249" s="581"/>
      <c r="BT249" s="581"/>
      <c r="BU249" s="581"/>
      <c r="BV249" s="581"/>
      <c r="BW249" s="581"/>
      <c r="BX249" s="581"/>
      <c r="BY249" s="581"/>
      <c r="BZ249" s="581"/>
      <c r="CA249" s="581"/>
      <c r="CB249" s="581"/>
      <c r="CC249" s="581"/>
      <c r="CD249" s="581"/>
      <c r="CE249" s="581"/>
      <c r="CF249" s="581"/>
      <c r="CG249" s="581"/>
      <c r="CH249" s="581"/>
      <c r="CI249" s="581"/>
      <c r="CJ249" s="581"/>
      <c r="CK249" s="581"/>
      <c r="CL249" s="581"/>
      <c r="CM249" s="581"/>
      <c r="CN249" s="581"/>
      <c r="CO249" s="581"/>
      <c r="CP249" s="581"/>
      <c r="CQ249" s="581"/>
      <c r="CR249" s="581"/>
      <c r="CS249" s="581"/>
      <c r="CT249" s="581"/>
      <c r="CU249" s="581"/>
      <c r="CV249" s="581"/>
      <c r="CW249" s="581"/>
    </row>
    <row r="250" spans="1:101" s="582" customFormat="1" ht="75">
      <c r="A250" s="575">
        <v>244</v>
      </c>
      <c r="B250" s="576"/>
      <c r="C250" s="576"/>
      <c r="D250" s="576"/>
      <c r="E250" s="576" t="s">
        <v>0</v>
      </c>
      <c r="F250" s="577" t="s">
        <v>3226</v>
      </c>
      <c r="G250" s="578" t="s">
        <v>3227</v>
      </c>
      <c r="H250" s="579" t="s">
        <v>3228</v>
      </c>
      <c r="I250" s="579" t="s">
        <v>3229</v>
      </c>
      <c r="J250" s="579" t="s">
        <v>3230</v>
      </c>
      <c r="K250" s="579" t="s">
        <v>3231</v>
      </c>
      <c r="L250" s="579" t="s">
        <v>3232</v>
      </c>
      <c r="M250" s="579" t="s">
        <v>3233</v>
      </c>
      <c r="N250" s="579" t="s">
        <v>3130</v>
      </c>
      <c r="O250" s="579" t="s">
        <v>3791</v>
      </c>
      <c r="P250" s="579" t="s">
        <v>3131</v>
      </c>
      <c r="Q250" s="576" t="s">
        <v>1480</v>
      </c>
      <c r="R250" s="579" t="s">
        <v>3132</v>
      </c>
      <c r="S250" s="579" t="s">
        <v>3062</v>
      </c>
      <c r="T250" s="579" t="s">
        <v>3234</v>
      </c>
      <c r="U250" s="579" t="s">
        <v>3176</v>
      </c>
      <c r="V250" s="579" t="s">
        <v>3176</v>
      </c>
      <c r="W250" s="579" t="s">
        <v>3235</v>
      </c>
      <c r="X250" s="579" t="s">
        <v>3176</v>
      </c>
      <c r="Y250" s="579" t="s">
        <v>2213</v>
      </c>
      <c r="Z250" s="579" t="s">
        <v>1479</v>
      </c>
      <c r="AA250" s="579" t="s">
        <v>1479</v>
      </c>
      <c r="AB250" s="579" t="s">
        <v>1479</v>
      </c>
      <c r="AC250" s="579" t="s">
        <v>1479</v>
      </c>
      <c r="AD250" s="579" t="s">
        <v>1479</v>
      </c>
      <c r="AE250" s="579"/>
      <c r="AF250" s="580"/>
      <c r="AG250" s="581"/>
      <c r="AH250" s="581"/>
      <c r="AI250" s="581"/>
      <c r="AJ250" s="581"/>
      <c r="AK250" s="581"/>
      <c r="AL250" s="581"/>
      <c r="AM250" s="581"/>
      <c r="AN250" s="581"/>
      <c r="AO250" s="581"/>
      <c r="AP250" s="581"/>
      <c r="AQ250" s="581"/>
      <c r="AR250" s="581"/>
      <c r="AS250" s="581"/>
      <c r="AT250" s="581"/>
      <c r="AU250" s="581"/>
      <c r="AV250" s="581"/>
      <c r="AW250" s="581"/>
      <c r="AX250" s="581"/>
      <c r="AY250" s="581"/>
      <c r="AZ250" s="581"/>
      <c r="BA250" s="576" t="s">
        <v>3297</v>
      </c>
      <c r="BB250" s="581"/>
      <c r="BC250" s="581"/>
      <c r="BD250" s="581"/>
      <c r="BE250" s="581"/>
      <c r="BF250" s="581"/>
      <c r="BG250" s="581"/>
      <c r="BH250" s="581"/>
      <c r="BI250" s="581"/>
      <c r="BJ250" s="581"/>
      <c r="BK250" s="581"/>
      <c r="BL250" s="581"/>
      <c r="BM250" s="581"/>
      <c r="BN250" s="581"/>
      <c r="BO250" s="581"/>
      <c r="BP250" s="581"/>
      <c r="BQ250" s="581"/>
      <c r="BR250" s="581"/>
      <c r="BS250" s="581"/>
      <c r="BT250" s="581"/>
      <c r="BU250" s="581"/>
      <c r="BV250" s="581"/>
      <c r="BW250" s="581"/>
      <c r="BX250" s="581"/>
      <c r="BY250" s="581"/>
      <c r="BZ250" s="581"/>
      <c r="CA250" s="581"/>
      <c r="CB250" s="581"/>
      <c r="CC250" s="581"/>
      <c r="CD250" s="581"/>
      <c r="CE250" s="581"/>
      <c r="CF250" s="581"/>
      <c r="CG250" s="581"/>
      <c r="CH250" s="581"/>
      <c r="CI250" s="581"/>
      <c r="CJ250" s="581"/>
      <c r="CK250" s="581"/>
      <c r="CL250" s="581"/>
      <c r="CM250" s="581"/>
      <c r="CN250" s="581"/>
      <c r="CO250" s="581"/>
      <c r="CP250" s="581"/>
      <c r="CQ250" s="581"/>
      <c r="CR250" s="581"/>
      <c r="CS250" s="581"/>
      <c r="CT250" s="581"/>
      <c r="CU250" s="581"/>
      <c r="CV250" s="581"/>
      <c r="CW250" s="581"/>
    </row>
    <row r="251" spans="1:101" s="582" customFormat="1" ht="75">
      <c r="A251" s="575">
        <v>245</v>
      </c>
      <c r="B251" s="576"/>
      <c r="C251" s="576"/>
      <c r="D251" s="576"/>
      <c r="E251" s="576" t="s">
        <v>0</v>
      </c>
      <c r="F251" s="577" t="s">
        <v>3236</v>
      </c>
      <c r="G251" s="578" t="s">
        <v>3237</v>
      </c>
      <c r="H251" s="579" t="s">
        <v>3238</v>
      </c>
      <c r="I251" s="579" t="s">
        <v>3239</v>
      </c>
      <c r="J251" s="579" t="s">
        <v>3240</v>
      </c>
      <c r="K251" s="579" t="s">
        <v>3231</v>
      </c>
      <c r="L251" s="579" t="s">
        <v>3232</v>
      </c>
      <c r="M251" s="579" t="s">
        <v>3233</v>
      </c>
      <c r="N251" s="579" t="s">
        <v>3130</v>
      </c>
      <c r="O251" s="579" t="s">
        <v>3791</v>
      </c>
      <c r="P251" s="579" t="s">
        <v>3131</v>
      </c>
      <c r="Q251" s="576" t="s">
        <v>1480</v>
      </c>
      <c r="R251" s="579" t="s">
        <v>3132</v>
      </c>
      <c r="S251" s="579" t="s">
        <v>3186</v>
      </c>
      <c r="T251" s="579" t="s">
        <v>3187</v>
      </c>
      <c r="U251" s="579" t="s">
        <v>3176</v>
      </c>
      <c r="V251" s="579" t="s">
        <v>3176</v>
      </c>
      <c r="W251" s="579" t="s">
        <v>3235</v>
      </c>
      <c r="X251" s="579" t="s">
        <v>3176</v>
      </c>
      <c r="Y251" s="579" t="s">
        <v>2213</v>
      </c>
      <c r="Z251" s="579" t="s">
        <v>1479</v>
      </c>
      <c r="AA251" s="579" t="s">
        <v>1479</v>
      </c>
      <c r="AB251" s="579" t="s">
        <v>1479</v>
      </c>
      <c r="AC251" s="579" t="s">
        <v>1479</v>
      </c>
      <c r="AD251" s="579" t="s">
        <v>1479</v>
      </c>
      <c r="AE251" s="579"/>
      <c r="AF251" s="580"/>
      <c r="AG251" s="581"/>
      <c r="AH251" s="581"/>
      <c r="AI251" s="581"/>
      <c r="AJ251" s="581"/>
      <c r="AK251" s="581"/>
      <c r="AL251" s="581"/>
      <c r="AM251" s="581"/>
      <c r="AN251" s="581"/>
      <c r="AO251" s="581"/>
      <c r="AP251" s="581"/>
      <c r="AQ251" s="581"/>
      <c r="AR251" s="581"/>
      <c r="AS251" s="581"/>
      <c r="AT251" s="581"/>
      <c r="AU251" s="581"/>
      <c r="AV251" s="581"/>
      <c r="AW251" s="581"/>
      <c r="AX251" s="581"/>
      <c r="AY251" s="581"/>
      <c r="AZ251" s="581"/>
      <c r="BA251" s="576" t="s">
        <v>3297</v>
      </c>
      <c r="BB251" s="581"/>
      <c r="BC251" s="581"/>
      <c r="BD251" s="581"/>
      <c r="BE251" s="581"/>
      <c r="BF251" s="581"/>
      <c r="BG251" s="581"/>
      <c r="BH251" s="581"/>
      <c r="BI251" s="581"/>
      <c r="BJ251" s="581"/>
      <c r="BK251" s="581"/>
      <c r="BL251" s="581"/>
      <c r="BM251" s="581"/>
      <c r="BN251" s="581"/>
      <c r="BO251" s="581"/>
      <c r="BP251" s="581"/>
      <c r="BQ251" s="581"/>
      <c r="BR251" s="581"/>
      <c r="BS251" s="581"/>
      <c r="BT251" s="581"/>
      <c r="BU251" s="581"/>
      <c r="BV251" s="581"/>
      <c r="BW251" s="581"/>
      <c r="BX251" s="581"/>
      <c r="BY251" s="581"/>
      <c r="BZ251" s="581"/>
      <c r="CA251" s="581"/>
      <c r="CB251" s="581"/>
      <c r="CC251" s="581"/>
      <c r="CD251" s="581"/>
      <c r="CE251" s="581"/>
      <c r="CF251" s="581"/>
      <c r="CG251" s="581"/>
      <c r="CH251" s="581"/>
      <c r="CI251" s="581"/>
      <c r="CJ251" s="581"/>
      <c r="CK251" s="581"/>
      <c r="CL251" s="581"/>
      <c r="CM251" s="581"/>
      <c r="CN251" s="581"/>
      <c r="CO251" s="581"/>
      <c r="CP251" s="581"/>
      <c r="CQ251" s="581"/>
      <c r="CR251" s="581"/>
      <c r="CS251" s="581"/>
      <c r="CT251" s="581"/>
      <c r="CU251" s="581"/>
      <c r="CV251" s="581"/>
      <c r="CW251" s="581"/>
    </row>
    <row r="252" spans="1:101" s="581" customFormat="1" ht="75">
      <c r="A252" s="588" t="s">
        <v>3279</v>
      </c>
      <c r="B252" s="589"/>
      <c r="C252" s="589"/>
      <c r="D252" s="589"/>
      <c r="E252" s="590" t="s">
        <v>0</v>
      </c>
      <c r="F252" s="591" t="s">
        <v>3270</v>
      </c>
      <c r="G252" s="591" t="s">
        <v>3271</v>
      </c>
      <c r="H252" s="591" t="s">
        <v>3272</v>
      </c>
      <c r="I252" s="591" t="s">
        <v>3273</v>
      </c>
      <c r="J252" s="591" t="s">
        <v>3274</v>
      </c>
      <c r="K252" s="591" t="s">
        <v>3275</v>
      </c>
      <c r="L252" s="591" t="s">
        <v>3276</v>
      </c>
      <c r="M252" s="591" t="s">
        <v>3277</v>
      </c>
      <c r="N252" s="591" t="s">
        <v>3130</v>
      </c>
      <c r="O252" s="579" t="s">
        <v>3791</v>
      </c>
      <c r="P252" s="591" t="s">
        <v>3131</v>
      </c>
      <c r="Q252" s="576" t="s">
        <v>1480</v>
      </c>
      <c r="R252" s="591" t="s">
        <v>3132</v>
      </c>
      <c r="S252" s="591" t="s">
        <v>3062</v>
      </c>
      <c r="T252" s="591" t="s">
        <v>3278</v>
      </c>
      <c r="U252" s="591" t="s">
        <v>3134</v>
      </c>
      <c r="V252" s="591"/>
      <c r="W252" s="591"/>
      <c r="X252" s="591"/>
      <c r="Y252" s="592" t="s">
        <v>2213</v>
      </c>
      <c r="Z252" s="592" t="s">
        <v>1479</v>
      </c>
      <c r="AA252" s="592" t="s">
        <v>1479</v>
      </c>
      <c r="AB252" s="592" t="s">
        <v>1479</v>
      </c>
      <c r="AC252" s="592" t="s">
        <v>1479</v>
      </c>
      <c r="AD252" s="592" t="s">
        <v>1479</v>
      </c>
      <c r="AE252" s="592"/>
      <c r="AF252" s="589"/>
      <c r="BA252" s="590" t="s">
        <v>3297</v>
      </c>
    </row>
    <row r="253" spans="1:101" ht="90">
      <c r="A253" s="266" t="s">
        <v>3295</v>
      </c>
      <c r="B253" s="397"/>
      <c r="C253" s="397"/>
      <c r="D253" s="397"/>
      <c r="E253" s="398" t="s">
        <v>0</v>
      </c>
      <c r="F253" s="399" t="s">
        <v>3280</v>
      </c>
      <c r="G253" s="400" t="s">
        <v>3281</v>
      </c>
      <c r="H253" s="397" t="s">
        <v>3282</v>
      </c>
      <c r="I253" s="401" t="s">
        <v>3283</v>
      </c>
      <c r="J253" s="401" t="s">
        <v>3284</v>
      </c>
      <c r="K253" s="397" t="s">
        <v>3285</v>
      </c>
      <c r="L253" s="401" t="s">
        <v>3284</v>
      </c>
      <c r="M253" s="402" t="s">
        <v>3792</v>
      </c>
      <c r="N253" s="403" t="s">
        <v>3286</v>
      </c>
      <c r="O253" s="397" t="s">
        <v>3793</v>
      </c>
      <c r="P253" s="397" t="s">
        <v>3793</v>
      </c>
      <c r="Q253" s="404" t="s">
        <v>1551</v>
      </c>
      <c r="R253" s="399" t="s">
        <v>3287</v>
      </c>
      <c r="S253" s="405" t="s">
        <v>3288</v>
      </c>
      <c r="T253" s="406" t="s">
        <v>3289</v>
      </c>
      <c r="U253" s="399" t="s">
        <v>3290</v>
      </c>
      <c r="V253" s="406" t="s">
        <v>3291</v>
      </c>
      <c r="W253" s="406" t="s">
        <v>3292</v>
      </c>
      <c r="X253" s="399" t="s">
        <v>3290</v>
      </c>
      <c r="Y253" s="399" t="s">
        <v>1479</v>
      </c>
      <c r="Z253" s="399" t="s">
        <v>3293</v>
      </c>
      <c r="AA253" s="399" t="s">
        <v>1479</v>
      </c>
      <c r="AB253" s="399" t="s">
        <v>1479</v>
      </c>
      <c r="AC253" s="406" t="s">
        <v>3294</v>
      </c>
      <c r="AD253" s="399" t="s">
        <v>1479</v>
      </c>
      <c r="AE253" s="399"/>
      <c r="AF253" s="363"/>
      <c r="AG253" s="363"/>
      <c r="AH253" s="363"/>
      <c r="AI253" s="363"/>
      <c r="AJ253" s="363"/>
      <c r="AK253" s="363"/>
      <c r="AL253" s="363"/>
      <c r="AM253" s="363"/>
      <c r="AN253" s="363"/>
      <c r="AO253" s="363"/>
      <c r="AP253" s="363"/>
      <c r="AQ253" s="363"/>
      <c r="AR253" s="363"/>
      <c r="AS253" s="363"/>
      <c r="AT253" s="363"/>
      <c r="AU253" s="363"/>
      <c r="AV253" s="363"/>
      <c r="AW253" s="363"/>
      <c r="AX253" s="363"/>
      <c r="AY253" s="363"/>
      <c r="AZ253" s="363"/>
      <c r="BA253" s="266" t="s">
        <v>3306</v>
      </c>
    </row>
    <row r="254" spans="1:101">
      <c r="M254" s="407"/>
    </row>
  </sheetData>
  <sheetProtection formatCells="0" formatColumns="0" formatRows="0"/>
  <autoFilter ref="BA6:BA253" xr:uid="{00000000-0001-0000-0700-000000000000}"/>
  <mergeCells count="22">
    <mergeCell ref="B5:E5"/>
    <mergeCell ref="O5:O6"/>
    <mergeCell ref="AE5:AE6"/>
    <mergeCell ref="AF5:AF6"/>
    <mergeCell ref="A2:AE2"/>
    <mergeCell ref="A3:AE3"/>
    <mergeCell ref="A5:A6"/>
    <mergeCell ref="F5:F6"/>
    <mergeCell ref="G5:G6"/>
    <mergeCell ref="H5:H6"/>
    <mergeCell ref="I5:I6"/>
    <mergeCell ref="R5:R6"/>
    <mergeCell ref="J5:J6"/>
    <mergeCell ref="AC5:AC6"/>
    <mergeCell ref="Q5:Q6"/>
    <mergeCell ref="AD5:AD6"/>
    <mergeCell ref="S5:S6"/>
    <mergeCell ref="K5:K6"/>
    <mergeCell ref="L5:L6"/>
    <mergeCell ref="M5:M6"/>
    <mergeCell ref="N5:N6"/>
    <mergeCell ref="P5:P6"/>
  </mergeCells>
  <phoneticPr fontId="23" type="noConversion"/>
  <conditionalFormatting sqref="F7:F251">
    <cfRule type="cellIs" dxfId="61" priority="2" stopIfTrue="1" operator="equal">
      <formula>"tbd"</formula>
    </cfRule>
  </conditionalFormatting>
  <conditionalFormatting sqref="H7:J126">
    <cfRule type="cellIs" dxfId="60" priority="9" stopIfTrue="1" operator="equal">
      <formula>"tbd"</formula>
    </cfRule>
  </conditionalFormatting>
  <conditionalFormatting sqref="H128:J251">
    <cfRule type="cellIs" dxfId="59" priority="1" stopIfTrue="1" operator="equal">
      <formula>"tbd"</formula>
    </cfRule>
  </conditionalFormatting>
  <conditionalFormatting sqref="I127:J127">
    <cfRule type="cellIs" dxfId="58" priority="24" stopIfTrue="1" operator="equal">
      <formula>"tbd"</formula>
    </cfRule>
  </conditionalFormatting>
  <printOptions horizontalCentered="1"/>
  <pageMargins left="0.70763888888888904" right="0.70763888888888904" top="0.74791666666666701" bottom="0.74791666666666701" header="0.31388888888888899" footer="0.31388888888888899"/>
  <pageSetup paperSize="9" scale="55" orientation="landscape" horizontalDpi="300" vertic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Cover!$W$1:$W$3</xm:f>
          </x14:formula1>
          <xm:sqref>B2:E3 B7:E15 B24:E35 B48:E73 B75:E82 B84:E89 E91:E214 B110:D129 B132:D214 B91:D108 B218:E221 B223:E223 B225:E225 B229:E1048576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工作表10"/>
  <dimension ref="A1:AN107"/>
  <sheetViews>
    <sheetView zoomScaleNormal="100" workbookViewId="0">
      <selection activeCell="Q7" sqref="Q7:Q8"/>
    </sheetView>
  </sheetViews>
  <sheetFormatPr defaultColWidth="9" defaultRowHeight="15.75"/>
  <cols>
    <col min="1" max="1" width="8.875" style="62" customWidth="1"/>
    <col min="2" max="3" width="15" style="168" customWidth="1"/>
    <col min="4" max="4" width="24.5" style="62" customWidth="1"/>
    <col min="5" max="5" width="8.25" style="62" customWidth="1"/>
    <col min="6" max="6" width="6.75" style="166" customWidth="1"/>
    <col min="7" max="7" width="8.625" style="62" customWidth="1"/>
    <col min="8" max="8" width="9.25" style="166" customWidth="1"/>
    <col min="9" max="9" width="22" style="33" bestFit="1" customWidth="1"/>
    <col min="10" max="10" width="13.5" style="62" customWidth="1"/>
    <col min="11" max="11" width="13.375" style="62" customWidth="1"/>
    <col min="12" max="12" width="6.625" style="62" customWidth="1"/>
    <col min="13" max="13" width="9.75" style="166" customWidth="1"/>
    <col min="14" max="14" width="15.75" style="166" customWidth="1"/>
    <col min="15" max="16" width="9.75" style="166" customWidth="1"/>
    <col min="17" max="17" width="18.5" style="62" customWidth="1"/>
    <col min="18" max="35" width="9" style="62"/>
    <col min="36" max="40" width="9" style="62" hidden="1" customWidth="1"/>
    <col min="41" max="16384" width="9" style="62"/>
  </cols>
  <sheetData>
    <row r="1" spans="1:39" ht="18.75">
      <c r="A1" s="161" t="s">
        <v>583</v>
      </c>
      <c r="B1" s="72"/>
      <c r="C1" s="72"/>
      <c r="D1" s="73"/>
      <c r="E1" s="74"/>
      <c r="F1" s="74"/>
      <c r="G1" s="74"/>
      <c r="H1" s="74"/>
      <c r="I1" s="101"/>
      <c r="J1" s="74"/>
      <c r="K1" s="74"/>
      <c r="L1" s="74"/>
      <c r="M1" s="74"/>
      <c r="N1" s="74"/>
      <c r="O1" s="74"/>
      <c r="P1" s="74"/>
      <c r="Q1" s="76"/>
      <c r="AK1" s="162" t="s">
        <v>1</v>
      </c>
      <c r="AM1" s="162" t="s">
        <v>651</v>
      </c>
    </row>
    <row r="2" spans="1:39" s="18" customFormat="1" ht="15.75" customHeight="1">
      <c r="A2" s="488" t="s">
        <v>84</v>
      </c>
      <c r="B2" s="489"/>
      <c r="C2" s="489"/>
      <c r="D2" s="489"/>
      <c r="E2" s="489"/>
      <c r="F2" s="489"/>
      <c r="G2" s="489"/>
      <c r="H2" s="489"/>
      <c r="I2" s="489"/>
      <c r="J2" s="489"/>
      <c r="K2" s="489"/>
      <c r="L2" s="489"/>
      <c r="M2" s="489"/>
      <c r="N2" s="489"/>
      <c r="O2" s="489"/>
      <c r="P2" s="489"/>
      <c r="Q2" s="489"/>
      <c r="AK2" s="163" t="s">
        <v>2</v>
      </c>
      <c r="AL2" s="62"/>
      <c r="AM2" s="163" t="s">
        <v>4</v>
      </c>
    </row>
    <row r="3" spans="1:39" s="18" customFormat="1" ht="21" customHeight="1">
      <c r="A3" s="490"/>
      <c r="B3" s="489"/>
      <c r="C3" s="489"/>
      <c r="D3" s="489"/>
      <c r="E3" s="489"/>
      <c r="F3" s="489"/>
      <c r="G3" s="489"/>
      <c r="H3" s="489"/>
      <c r="I3" s="489"/>
      <c r="J3" s="489"/>
      <c r="K3" s="489"/>
      <c r="L3" s="489"/>
      <c r="M3" s="489"/>
      <c r="N3" s="489"/>
      <c r="O3" s="489"/>
      <c r="P3" s="489"/>
      <c r="Q3" s="489"/>
      <c r="AK3" s="163" t="s">
        <v>6</v>
      </c>
      <c r="AL3" s="62"/>
      <c r="AM3" s="163" t="s">
        <v>7</v>
      </c>
    </row>
    <row r="4" spans="1:39" s="18" customFormat="1" ht="9.75" customHeight="1">
      <c r="A4" s="77"/>
      <c r="B4" s="78"/>
      <c r="C4" s="78"/>
      <c r="D4" s="78"/>
      <c r="E4" s="79"/>
      <c r="F4" s="79"/>
      <c r="G4" s="79"/>
      <c r="H4" s="79"/>
      <c r="I4" s="102"/>
      <c r="J4" s="81"/>
      <c r="K4" s="81"/>
      <c r="L4" s="81"/>
      <c r="M4" s="82"/>
      <c r="N4" s="82"/>
      <c r="O4" s="82"/>
      <c r="P4" s="82"/>
      <c r="Q4" s="83"/>
      <c r="AK4" s="163" t="s">
        <v>8</v>
      </c>
      <c r="AL4" s="62"/>
      <c r="AM4" s="164" t="s">
        <v>9</v>
      </c>
    </row>
    <row r="5" spans="1:39" s="19" customFormat="1" ht="35.25" customHeight="1">
      <c r="A5" s="491" t="s">
        <v>610</v>
      </c>
      <c r="B5" s="492"/>
      <c r="C5" s="492"/>
      <c r="D5" s="493"/>
      <c r="E5" s="493"/>
      <c r="F5" s="493"/>
      <c r="G5" s="493"/>
      <c r="H5" s="493"/>
      <c r="I5" s="493"/>
      <c r="J5" s="493"/>
      <c r="K5" s="493"/>
      <c r="L5" s="493"/>
      <c r="M5" s="493"/>
      <c r="N5" s="493"/>
      <c r="O5" s="493"/>
      <c r="P5" s="493"/>
      <c r="Q5" s="494"/>
      <c r="AK5" s="164" t="s">
        <v>85</v>
      </c>
      <c r="AL5" s="62"/>
      <c r="AM5" s="62"/>
    </row>
    <row r="6" spans="1:39" ht="33.75" customHeight="1">
      <c r="A6" s="495" t="s">
        <v>86</v>
      </c>
      <c r="B6" s="496"/>
      <c r="C6" s="496"/>
      <c r="D6" s="496"/>
      <c r="E6" s="496"/>
      <c r="F6" s="496"/>
      <c r="G6" s="496"/>
      <c r="H6" s="496"/>
      <c r="I6" s="496"/>
      <c r="J6" s="496"/>
      <c r="K6" s="496"/>
      <c r="L6" s="496"/>
      <c r="M6" s="496"/>
      <c r="N6" s="496"/>
      <c r="O6" s="496"/>
      <c r="P6" s="496"/>
      <c r="Q6" s="496"/>
    </row>
    <row r="7" spans="1:39" ht="34.5" customHeight="1">
      <c r="A7" s="460" t="s">
        <v>611</v>
      </c>
      <c r="B7" s="460" t="s">
        <v>612</v>
      </c>
      <c r="C7" s="460" t="s">
        <v>613</v>
      </c>
      <c r="D7" s="460" t="s">
        <v>614</v>
      </c>
      <c r="E7" s="460" t="s">
        <v>87</v>
      </c>
      <c r="F7" s="460" t="s">
        <v>352</v>
      </c>
      <c r="G7" s="497" t="s">
        <v>362</v>
      </c>
      <c r="H7" s="497" t="s">
        <v>363</v>
      </c>
      <c r="I7" s="460" t="s">
        <v>615</v>
      </c>
      <c r="J7" s="460" t="s">
        <v>616</v>
      </c>
      <c r="K7" s="460" t="s">
        <v>617</v>
      </c>
      <c r="L7" s="460" t="s">
        <v>459</v>
      </c>
      <c r="M7" s="460" t="s">
        <v>618</v>
      </c>
      <c r="N7" s="460" t="s">
        <v>619</v>
      </c>
      <c r="O7" s="460" t="s">
        <v>620</v>
      </c>
      <c r="P7" s="460" t="s">
        <v>621</v>
      </c>
      <c r="Q7" s="460" t="s">
        <v>505</v>
      </c>
    </row>
    <row r="8" spans="1:39" ht="61.5" customHeight="1">
      <c r="A8" s="460"/>
      <c r="B8" s="460"/>
      <c r="C8" s="460"/>
      <c r="D8" s="460"/>
      <c r="E8" s="460"/>
      <c r="F8" s="460"/>
      <c r="G8" s="497"/>
      <c r="H8" s="497"/>
      <c r="I8" s="460"/>
      <c r="J8" s="460"/>
      <c r="K8" s="460"/>
      <c r="L8" s="460"/>
      <c r="M8" s="460"/>
      <c r="N8" s="460"/>
      <c r="O8" s="460"/>
      <c r="P8" s="460"/>
      <c r="Q8" s="498"/>
    </row>
    <row r="9" spans="1:39" s="188" customFormat="1" ht="33.75">
      <c r="A9" s="26" t="s">
        <v>147</v>
      </c>
      <c r="B9" s="49" t="s">
        <v>50</v>
      </c>
      <c r="C9" s="49" t="s">
        <v>191</v>
      </c>
      <c r="D9" s="50" t="s">
        <v>356</v>
      </c>
      <c r="E9" s="26" t="s">
        <v>147</v>
      </c>
      <c r="F9" s="26"/>
      <c r="G9" s="26"/>
      <c r="H9" s="26"/>
      <c r="I9" s="150"/>
      <c r="J9" s="26"/>
      <c r="K9" s="26"/>
      <c r="L9" s="26"/>
      <c r="M9" s="26"/>
      <c r="N9" s="26"/>
      <c r="O9" s="26" t="s">
        <v>15</v>
      </c>
      <c r="P9" s="26" t="s">
        <v>15</v>
      </c>
      <c r="Q9" s="151" t="s">
        <v>417</v>
      </c>
    </row>
    <row r="10" spans="1:39" s="188" customFormat="1" ht="67.5">
      <c r="A10" s="59"/>
      <c r="B10" s="57"/>
      <c r="C10" s="57"/>
      <c r="D10" s="58"/>
      <c r="E10" s="59"/>
      <c r="F10" s="100">
        <v>0</v>
      </c>
      <c r="G10" s="100">
        <v>7</v>
      </c>
      <c r="H10" s="100">
        <v>0</v>
      </c>
      <c r="I10" s="152" t="str">
        <f>IF(GeneralInfo!A8="EBUS","HV system current power mode","Vehicle Power Status")</f>
        <v>Vehicle Power Status</v>
      </c>
      <c r="J10" s="100" t="str">
        <f>IF(GeneralInfo!A8="EBUS","0","0")</f>
        <v>0</v>
      </c>
      <c r="K10" s="100" t="str">
        <f>IF(GeneralInfo!A8="EBUS","8","5")</f>
        <v>5</v>
      </c>
      <c r="L10" s="59"/>
      <c r="M10" s="59" t="s">
        <v>1</v>
      </c>
      <c r="N10" s="152" t="str">
        <f>IF(GeneralInfo!A8="EBUS","0x0：self checking
0x1：stand by
0x2：power up
0x3：Drive
0x4：Power down
0x5：sleep
0x6：Afterrun
0x7：charge
0x8：LV Batt Charge","0x0：OFF
0x1：OFF-Charging
0x2：OFF-After-Run
0x3：STANDBY
0x4：ON
0x5：READY")</f>
        <v>0x0：OFF
0x1：OFF-Charging
0x2：OFF-After-Run
0x3：STANDBY
0x4：ON
0x5：READY</v>
      </c>
      <c r="O10" s="100" t="str">
        <f>IF(GeneralInfo!A8="EBUS","1","1")</f>
        <v>1</v>
      </c>
      <c r="P10" s="100" t="str">
        <f>IF(GeneralInfo!A8="EBUS","0","0")</f>
        <v>0</v>
      </c>
      <c r="Q10" s="153"/>
    </row>
    <row r="11" spans="1:39" s="18" customFormat="1" ht="33.75">
      <c r="A11" s="26" t="s">
        <v>145</v>
      </c>
      <c r="B11" s="49" t="s">
        <v>50</v>
      </c>
      <c r="C11" s="49" t="s">
        <v>193</v>
      </c>
      <c r="D11" s="50" t="s">
        <v>89</v>
      </c>
      <c r="E11" s="26" t="s">
        <v>145</v>
      </c>
      <c r="F11" s="26"/>
      <c r="G11" s="26"/>
      <c r="H11" s="26"/>
      <c r="I11" s="150"/>
      <c r="J11" s="26"/>
      <c r="K11" s="26"/>
      <c r="L11" s="26"/>
      <c r="M11" s="26"/>
      <c r="N11" s="26"/>
      <c r="O11" s="26"/>
      <c r="P11" s="26"/>
      <c r="Q11" s="151" t="s">
        <v>417</v>
      </c>
    </row>
    <row r="12" spans="1:39" s="188" customFormat="1" ht="15">
      <c r="A12" s="59"/>
      <c r="B12" s="57"/>
      <c r="C12" s="57"/>
      <c r="D12" s="58"/>
      <c r="E12" s="59"/>
      <c r="F12" s="59" t="s">
        <v>146</v>
      </c>
      <c r="G12" s="59" t="s">
        <v>328</v>
      </c>
      <c r="H12" s="59" t="s">
        <v>329</v>
      </c>
      <c r="I12" s="156" t="str">
        <f>IF(GeneralInfo!A8="EBUS","FASpeed","Vehicle speed")</f>
        <v>Vehicle speed</v>
      </c>
      <c r="J12" s="100" t="str">
        <f>IF(GeneralInfo!A8="EBUS","0","0")</f>
        <v>0</v>
      </c>
      <c r="K12" s="155" t="str">
        <f>IF(GeneralInfo!A8="EBUS","250.99609375","255.875")</f>
        <v>255.875</v>
      </c>
      <c r="L12" s="100" t="str">
        <f>IF(GeneralInfo!A8="EBUS","km/h","km/h")</f>
        <v>km/h</v>
      </c>
      <c r="M12" s="59" t="s">
        <v>1</v>
      </c>
      <c r="N12" s="152" t="str">
        <f>IF(GeneralInfo!A8="EBUS","","")</f>
        <v/>
      </c>
      <c r="O12" s="155" t="str">
        <f>IF(GeneralInfo!A8="EBUS","0.00390625","0.125")</f>
        <v>0.125</v>
      </c>
      <c r="P12" s="100" t="str">
        <f>IF(GeneralInfo!A8="EBUS","0","0")</f>
        <v>0</v>
      </c>
      <c r="Q12" s="153"/>
    </row>
    <row r="13" spans="1:39" s="18" customFormat="1" ht="33.75">
      <c r="A13" s="26" t="s">
        <v>144</v>
      </c>
      <c r="B13" s="49" t="s">
        <v>50</v>
      </c>
      <c r="C13" s="49" t="s">
        <v>194</v>
      </c>
      <c r="D13" s="50" t="s">
        <v>355</v>
      </c>
      <c r="E13" s="26" t="s">
        <v>326</v>
      </c>
      <c r="F13" s="26"/>
      <c r="G13" s="26"/>
      <c r="H13" s="26"/>
      <c r="I13" s="150"/>
      <c r="J13" s="26"/>
      <c r="K13" s="26"/>
      <c r="L13" s="26"/>
      <c r="M13" s="26"/>
      <c r="N13" s="26"/>
      <c r="O13" s="26" t="s">
        <v>15</v>
      </c>
      <c r="P13" s="26" t="s">
        <v>15</v>
      </c>
      <c r="Q13" s="151" t="s">
        <v>417</v>
      </c>
    </row>
    <row r="14" spans="1:39" s="18" customFormat="1" ht="12.95" customHeight="1">
      <c r="A14" s="189"/>
      <c r="B14" s="27"/>
      <c r="C14" s="27"/>
      <c r="D14" s="30"/>
      <c r="E14" s="27"/>
      <c r="F14" s="27" t="s">
        <v>28</v>
      </c>
      <c r="G14" s="27" t="s">
        <v>328</v>
      </c>
      <c r="H14" s="27" t="s">
        <v>146</v>
      </c>
      <c r="I14" s="154" t="s">
        <v>418</v>
      </c>
      <c r="J14" s="27" t="s">
        <v>28</v>
      </c>
      <c r="K14" s="27" t="s">
        <v>419</v>
      </c>
      <c r="L14" s="27" t="s">
        <v>420</v>
      </c>
      <c r="M14" s="27" t="s">
        <v>1</v>
      </c>
      <c r="N14" s="27"/>
      <c r="O14" s="27" t="s">
        <v>147</v>
      </c>
      <c r="P14" s="27" t="s">
        <v>146</v>
      </c>
      <c r="Q14" s="27"/>
    </row>
    <row r="15" spans="1:39" s="18" customFormat="1" ht="12.95" customHeight="1">
      <c r="A15" s="27"/>
      <c r="B15" s="27"/>
      <c r="C15" s="27"/>
      <c r="D15" s="30"/>
      <c r="E15" s="27"/>
      <c r="F15" s="27" t="s">
        <v>78</v>
      </c>
      <c r="G15" s="27" t="s">
        <v>364</v>
      </c>
      <c r="H15" s="27" t="s">
        <v>329</v>
      </c>
      <c r="I15" s="154" t="s">
        <v>421</v>
      </c>
      <c r="J15" s="27" t="s">
        <v>28</v>
      </c>
      <c r="K15" s="27" t="s">
        <v>419</v>
      </c>
      <c r="L15" s="27" t="s">
        <v>422</v>
      </c>
      <c r="M15" s="27" t="s">
        <v>1</v>
      </c>
      <c r="N15" s="27"/>
      <c r="O15" s="27" t="s">
        <v>147</v>
      </c>
      <c r="P15" s="27" t="s">
        <v>146</v>
      </c>
      <c r="Q15" s="27"/>
    </row>
    <row r="16" spans="1:39" s="18" customFormat="1" ht="12.95" customHeight="1">
      <c r="A16" s="27"/>
      <c r="B16" s="27"/>
      <c r="C16" s="27"/>
      <c r="D16" s="30"/>
      <c r="E16" s="27"/>
      <c r="F16" s="27" t="s">
        <v>79</v>
      </c>
      <c r="G16" s="27" t="s">
        <v>361</v>
      </c>
      <c r="H16" s="27" t="s">
        <v>190</v>
      </c>
      <c r="I16" s="154" t="s">
        <v>423</v>
      </c>
      <c r="J16" s="27" t="s">
        <v>146</v>
      </c>
      <c r="K16" s="27" t="s">
        <v>361</v>
      </c>
      <c r="L16" s="27" t="s">
        <v>424</v>
      </c>
      <c r="M16" s="27" t="s">
        <v>1</v>
      </c>
      <c r="N16" s="27"/>
      <c r="O16" s="27" t="s">
        <v>147</v>
      </c>
      <c r="P16" s="27" t="s">
        <v>146</v>
      </c>
      <c r="Q16" s="27"/>
    </row>
    <row r="17" spans="1:17" s="18" customFormat="1" ht="12.95" customHeight="1">
      <c r="A17" s="27"/>
      <c r="B17" s="27"/>
      <c r="C17" s="27"/>
      <c r="D17" s="30"/>
      <c r="E17" s="27"/>
      <c r="F17" s="27" t="s">
        <v>80</v>
      </c>
      <c r="G17" s="27" t="s">
        <v>365</v>
      </c>
      <c r="H17" s="27" t="s">
        <v>353</v>
      </c>
      <c r="I17" s="154" t="s">
        <v>425</v>
      </c>
      <c r="J17" s="27" t="s">
        <v>78</v>
      </c>
      <c r="K17" s="27" t="s">
        <v>88</v>
      </c>
      <c r="L17" s="27" t="s">
        <v>426</v>
      </c>
      <c r="M17" s="27" t="s">
        <v>1</v>
      </c>
      <c r="N17" s="27"/>
      <c r="O17" s="27" t="s">
        <v>147</v>
      </c>
      <c r="P17" s="27" t="s">
        <v>146</v>
      </c>
      <c r="Q17" s="27"/>
    </row>
    <row r="18" spans="1:17" s="18" customFormat="1" ht="12.95" customHeight="1">
      <c r="A18" s="27"/>
      <c r="B18" s="27"/>
      <c r="C18" s="27"/>
      <c r="D18" s="30"/>
      <c r="E18" s="27"/>
      <c r="F18" s="27" t="s">
        <v>71</v>
      </c>
      <c r="G18" s="27" t="s">
        <v>366</v>
      </c>
      <c r="H18" s="27" t="s">
        <v>354</v>
      </c>
      <c r="I18" s="154" t="s">
        <v>427</v>
      </c>
      <c r="J18" s="27" t="s">
        <v>78</v>
      </c>
      <c r="K18" s="27" t="s">
        <v>428</v>
      </c>
      <c r="L18" s="27" t="s">
        <v>429</v>
      </c>
      <c r="M18" s="27" t="s">
        <v>1</v>
      </c>
      <c r="N18" s="27"/>
      <c r="O18" s="27" t="s">
        <v>147</v>
      </c>
      <c r="P18" s="27" t="s">
        <v>146</v>
      </c>
      <c r="Q18" s="27"/>
    </row>
    <row r="19" spans="1:17" ht="12.95" customHeight="1">
      <c r="A19" s="27"/>
      <c r="B19" s="28"/>
      <c r="C19" s="28"/>
      <c r="D19" s="30"/>
      <c r="E19" s="27"/>
      <c r="F19" s="27"/>
      <c r="G19" s="27"/>
      <c r="H19" s="27"/>
      <c r="I19" s="154"/>
      <c r="J19" s="30"/>
      <c r="K19" s="30"/>
      <c r="L19" s="30"/>
      <c r="M19" s="27"/>
      <c r="N19" s="27"/>
      <c r="O19" s="27"/>
      <c r="P19" s="27"/>
      <c r="Q19" s="27"/>
    </row>
    <row r="20" spans="1:17" ht="12.95" customHeight="1">
      <c r="A20" s="27"/>
      <c r="B20" s="28"/>
      <c r="C20" s="28"/>
      <c r="D20" s="30"/>
      <c r="E20" s="27"/>
      <c r="F20" s="27"/>
      <c r="G20" s="27"/>
      <c r="H20" s="27"/>
      <c r="I20" s="154"/>
      <c r="J20" s="30"/>
      <c r="K20" s="30"/>
      <c r="L20" s="30"/>
      <c r="M20" s="27"/>
      <c r="N20" s="27"/>
      <c r="O20" s="27"/>
      <c r="P20" s="27"/>
      <c r="Q20" s="27"/>
    </row>
    <row r="21" spans="1:17" ht="12.95" customHeight="1">
      <c r="A21" s="27"/>
      <c r="B21" s="28"/>
      <c r="C21" s="28"/>
      <c r="D21" s="30"/>
      <c r="E21" s="27"/>
      <c r="F21" s="27"/>
      <c r="G21" s="27"/>
      <c r="H21" s="27"/>
      <c r="I21" s="154"/>
      <c r="J21" s="30"/>
      <c r="K21" s="30"/>
      <c r="L21" s="30"/>
      <c r="M21" s="27"/>
      <c r="N21" s="27"/>
      <c r="O21" s="27"/>
      <c r="P21" s="27"/>
      <c r="Q21" s="27"/>
    </row>
    <row r="22" spans="1:17" ht="12.95" customHeight="1">
      <c r="A22" s="27"/>
      <c r="B22" s="28"/>
      <c r="C22" s="28"/>
      <c r="D22" s="30"/>
      <c r="E22" s="27"/>
      <c r="F22" s="27"/>
      <c r="G22" s="27"/>
      <c r="H22" s="27"/>
      <c r="I22" s="154"/>
      <c r="J22" s="30"/>
      <c r="K22" s="30"/>
      <c r="L22" s="30"/>
      <c r="M22" s="27"/>
      <c r="N22" s="27"/>
      <c r="O22" s="27"/>
      <c r="P22" s="27"/>
      <c r="Q22" s="27"/>
    </row>
    <row r="23" spans="1:17" ht="12.95" customHeight="1">
      <c r="A23" s="27"/>
      <c r="B23" s="28"/>
      <c r="C23" s="28"/>
      <c r="D23" s="30"/>
      <c r="E23" s="27"/>
      <c r="F23" s="27"/>
      <c r="G23" s="27"/>
      <c r="H23" s="27"/>
      <c r="I23" s="154"/>
      <c r="J23" s="30"/>
      <c r="K23" s="30"/>
      <c r="L23" s="30"/>
      <c r="M23" s="27"/>
      <c r="N23" s="27"/>
      <c r="O23" s="27"/>
      <c r="P23" s="27"/>
      <c r="Q23" s="27"/>
    </row>
    <row r="24" spans="1:17" ht="12.95" customHeight="1">
      <c r="A24" s="27"/>
      <c r="B24" s="28"/>
      <c r="C24" s="28"/>
      <c r="D24" s="30"/>
      <c r="E24" s="27"/>
      <c r="F24" s="27"/>
      <c r="G24" s="27"/>
      <c r="H24" s="27"/>
      <c r="I24" s="154"/>
      <c r="J24" s="30"/>
      <c r="K24" s="30"/>
      <c r="L24" s="30"/>
      <c r="M24" s="27"/>
      <c r="N24" s="27"/>
      <c r="O24" s="27"/>
      <c r="P24" s="27"/>
      <c r="Q24" s="27"/>
    </row>
    <row r="25" spans="1:17" ht="12.95" customHeight="1">
      <c r="A25" s="27"/>
      <c r="B25" s="28"/>
      <c r="C25" s="28"/>
      <c r="D25" s="30"/>
      <c r="E25" s="27"/>
      <c r="F25" s="27"/>
      <c r="G25" s="27"/>
      <c r="H25" s="27"/>
      <c r="I25" s="154"/>
      <c r="J25" s="30"/>
      <c r="K25" s="30"/>
      <c r="L25" s="30"/>
      <c r="M25" s="27"/>
      <c r="N25" s="27"/>
      <c r="O25" s="27"/>
      <c r="P25" s="27"/>
      <c r="Q25" s="27"/>
    </row>
    <row r="26" spans="1:17" s="18" customFormat="1" ht="12.95" customHeight="1">
      <c r="A26" s="27"/>
      <c r="B26" s="28"/>
      <c r="C26" s="28"/>
      <c r="D26" s="30"/>
      <c r="E26" s="27"/>
      <c r="F26" s="27"/>
      <c r="G26" s="27"/>
      <c r="H26" s="27"/>
      <c r="I26" s="154"/>
      <c r="J26" s="27"/>
      <c r="K26" s="27"/>
      <c r="L26" s="27"/>
      <c r="M26" s="27"/>
      <c r="N26" s="27"/>
      <c r="O26" s="27"/>
      <c r="P26" s="27"/>
      <c r="Q26" s="27"/>
    </row>
    <row r="27" spans="1:17" s="18" customFormat="1" ht="12.95" customHeight="1">
      <c r="A27" s="27"/>
      <c r="B27" s="28"/>
      <c r="C27" s="28"/>
      <c r="D27" s="30"/>
      <c r="E27" s="27"/>
      <c r="F27" s="27"/>
      <c r="G27" s="27"/>
      <c r="H27" s="27"/>
      <c r="I27" s="154"/>
      <c r="J27" s="27"/>
      <c r="K27" s="27"/>
      <c r="L27" s="30"/>
      <c r="M27" s="27"/>
      <c r="N27" s="27"/>
      <c r="O27" s="27"/>
      <c r="P27" s="27"/>
      <c r="Q27" s="27"/>
    </row>
    <row r="28" spans="1:17" ht="12.95" customHeight="1">
      <c r="A28" s="27"/>
      <c r="B28" s="28"/>
      <c r="C28" s="28"/>
      <c r="D28" s="30"/>
      <c r="E28" s="27"/>
      <c r="F28" s="27"/>
      <c r="G28" s="27"/>
      <c r="H28" s="27"/>
      <c r="I28" s="154"/>
      <c r="J28" s="27"/>
      <c r="K28" s="27"/>
      <c r="L28" s="27"/>
      <c r="M28" s="27"/>
      <c r="N28" s="27"/>
      <c r="O28" s="27"/>
      <c r="P28" s="27"/>
      <c r="Q28" s="27"/>
    </row>
    <row r="29" spans="1:17" ht="12.95" customHeight="1">
      <c r="A29" s="27"/>
      <c r="B29" s="28"/>
      <c r="C29" s="28"/>
      <c r="D29" s="30"/>
      <c r="E29" s="27"/>
      <c r="F29" s="27"/>
      <c r="G29" s="27"/>
      <c r="H29" s="27"/>
      <c r="I29" s="154"/>
      <c r="J29" s="27"/>
      <c r="K29" s="27"/>
      <c r="L29" s="27"/>
      <c r="M29" s="27"/>
      <c r="N29" s="27"/>
      <c r="O29" s="27"/>
      <c r="P29" s="27"/>
      <c r="Q29" s="27"/>
    </row>
    <row r="30" spans="1:17" ht="12.95" customHeight="1">
      <c r="A30" s="27"/>
      <c r="B30" s="28"/>
      <c r="C30" s="28"/>
      <c r="D30" s="30"/>
      <c r="E30" s="27"/>
      <c r="F30" s="27"/>
      <c r="G30" s="27"/>
      <c r="H30" s="27"/>
      <c r="I30" s="154"/>
      <c r="J30" s="27"/>
      <c r="K30" s="27"/>
      <c r="L30" s="27"/>
      <c r="M30" s="27"/>
      <c r="N30" s="27"/>
      <c r="O30" s="27"/>
      <c r="P30" s="27"/>
      <c r="Q30" s="27"/>
    </row>
    <row r="31" spans="1:17" ht="12.95" customHeight="1">
      <c r="A31" s="27"/>
      <c r="B31" s="28"/>
      <c r="C31" s="28"/>
      <c r="D31" s="30"/>
      <c r="E31" s="27"/>
      <c r="F31" s="27"/>
      <c r="G31" s="27"/>
      <c r="H31" s="27"/>
      <c r="I31" s="154"/>
      <c r="J31" s="27"/>
      <c r="K31" s="27"/>
      <c r="L31" s="27"/>
      <c r="M31" s="27"/>
      <c r="N31" s="27"/>
      <c r="O31" s="27"/>
      <c r="P31" s="27"/>
      <c r="Q31" s="27"/>
    </row>
    <row r="32" spans="1:17" ht="12.95" customHeight="1">
      <c r="A32" s="27"/>
      <c r="B32" s="28"/>
      <c r="C32" s="28"/>
      <c r="D32" s="30"/>
      <c r="E32" s="27"/>
      <c r="F32" s="27"/>
      <c r="G32" s="27"/>
      <c r="H32" s="27"/>
      <c r="I32" s="154"/>
      <c r="J32" s="27"/>
      <c r="K32" s="27"/>
      <c r="L32" s="27"/>
      <c r="M32" s="27"/>
      <c r="N32" s="27"/>
      <c r="O32" s="27"/>
      <c r="P32" s="27"/>
      <c r="Q32" s="27"/>
    </row>
    <row r="33" spans="1:17" ht="12.95" customHeight="1">
      <c r="A33" s="27"/>
      <c r="B33" s="28"/>
      <c r="C33" s="28"/>
      <c r="D33" s="30"/>
      <c r="E33" s="27"/>
      <c r="F33" s="27"/>
      <c r="G33" s="27"/>
      <c r="H33" s="27"/>
      <c r="I33" s="154"/>
      <c r="J33" s="30"/>
      <c r="K33" s="30"/>
      <c r="L33" s="30"/>
      <c r="M33" s="27"/>
      <c r="N33" s="27"/>
      <c r="O33" s="27"/>
      <c r="P33" s="27"/>
      <c r="Q33" s="27"/>
    </row>
    <row r="34" spans="1:17" ht="12.95" customHeight="1">
      <c r="A34" s="27"/>
      <c r="B34" s="28"/>
      <c r="C34" s="28"/>
      <c r="D34" s="30"/>
      <c r="E34" s="27"/>
      <c r="F34" s="27"/>
      <c r="G34" s="27"/>
      <c r="H34" s="27"/>
      <c r="I34" s="154"/>
      <c r="J34" s="30"/>
      <c r="K34" s="30"/>
      <c r="L34" s="30"/>
      <c r="M34" s="27"/>
      <c r="N34" s="27"/>
      <c r="O34" s="27"/>
      <c r="P34" s="27"/>
      <c r="Q34" s="27"/>
    </row>
    <row r="35" spans="1:17" ht="12.95" customHeight="1">
      <c r="A35" s="27"/>
      <c r="B35" s="28"/>
      <c r="C35" s="28"/>
      <c r="D35" s="30"/>
      <c r="E35" s="27"/>
      <c r="F35" s="27"/>
      <c r="G35" s="27"/>
      <c r="H35" s="27"/>
      <c r="I35" s="154"/>
      <c r="J35" s="30"/>
      <c r="K35" s="30"/>
      <c r="L35" s="30"/>
      <c r="M35" s="27"/>
      <c r="N35" s="27"/>
      <c r="O35" s="27"/>
      <c r="P35" s="27"/>
      <c r="Q35" s="27"/>
    </row>
    <row r="36" spans="1:17" ht="12.95" customHeight="1">
      <c r="A36" s="27"/>
      <c r="B36" s="28"/>
      <c r="C36" s="28"/>
      <c r="D36" s="30"/>
      <c r="E36" s="27"/>
      <c r="F36" s="27"/>
      <c r="G36" s="27"/>
      <c r="H36" s="27"/>
      <c r="I36" s="154"/>
      <c r="J36" s="30"/>
      <c r="K36" s="30"/>
      <c r="L36" s="30"/>
      <c r="M36" s="27"/>
      <c r="N36" s="27"/>
      <c r="O36" s="27"/>
      <c r="P36" s="27"/>
      <c r="Q36" s="27"/>
    </row>
    <row r="37" spans="1:17" ht="12.95" customHeight="1">
      <c r="A37" s="27"/>
      <c r="B37" s="28"/>
      <c r="C37" s="28"/>
      <c r="D37" s="30"/>
      <c r="E37" s="27"/>
      <c r="F37" s="27"/>
      <c r="G37" s="27"/>
      <c r="H37" s="27"/>
      <c r="I37" s="154"/>
      <c r="J37" s="30"/>
      <c r="K37" s="30"/>
      <c r="L37" s="30"/>
      <c r="M37" s="27"/>
      <c r="N37" s="27"/>
      <c r="O37" s="27"/>
      <c r="P37" s="27"/>
      <c r="Q37" s="27"/>
    </row>
    <row r="38" spans="1:17" ht="12.95" customHeight="1">
      <c r="A38" s="27"/>
      <c r="B38" s="28"/>
      <c r="C38" s="28"/>
      <c r="D38" s="30"/>
      <c r="E38" s="27"/>
      <c r="F38" s="27"/>
      <c r="G38" s="27"/>
      <c r="H38" s="27"/>
      <c r="I38" s="154"/>
      <c r="J38" s="30"/>
      <c r="K38" s="30"/>
      <c r="L38" s="30"/>
      <c r="M38" s="27"/>
      <c r="N38" s="27"/>
      <c r="O38" s="27"/>
      <c r="P38" s="27"/>
      <c r="Q38" s="27"/>
    </row>
    <row r="39" spans="1:17" s="18" customFormat="1" ht="12.95" customHeight="1">
      <c r="A39" s="27"/>
      <c r="B39" s="28"/>
      <c r="C39" s="28"/>
      <c r="D39" s="30"/>
      <c r="E39" s="27"/>
      <c r="F39" s="27"/>
      <c r="G39" s="27"/>
      <c r="H39" s="27"/>
      <c r="I39" s="154"/>
      <c r="J39" s="27"/>
      <c r="K39" s="27"/>
      <c r="L39" s="27"/>
      <c r="M39" s="27"/>
      <c r="N39" s="27"/>
      <c r="O39" s="27"/>
      <c r="P39" s="27"/>
      <c r="Q39" s="27"/>
    </row>
    <row r="40" spans="1:17" s="18" customFormat="1" ht="12.95" customHeight="1">
      <c r="A40" s="27"/>
      <c r="B40" s="28"/>
      <c r="C40" s="28"/>
      <c r="D40" s="30"/>
      <c r="E40" s="27"/>
      <c r="F40" s="27"/>
      <c r="G40" s="27"/>
      <c r="H40" s="27"/>
      <c r="I40" s="154"/>
      <c r="J40" s="27"/>
      <c r="K40" s="27"/>
      <c r="L40" s="30"/>
      <c r="M40" s="27"/>
      <c r="N40" s="27"/>
      <c r="O40" s="27"/>
      <c r="P40" s="27"/>
      <c r="Q40" s="27"/>
    </row>
    <row r="41" spans="1:17" ht="12.95" customHeight="1">
      <c r="A41" s="27"/>
      <c r="B41" s="28"/>
      <c r="C41" s="28"/>
      <c r="D41" s="30"/>
      <c r="E41" s="27"/>
      <c r="F41" s="27"/>
      <c r="G41" s="27"/>
      <c r="H41" s="27"/>
      <c r="I41" s="154"/>
      <c r="J41" s="27"/>
      <c r="K41" s="27"/>
      <c r="L41" s="27"/>
      <c r="M41" s="27"/>
      <c r="N41" s="27"/>
      <c r="O41" s="27"/>
      <c r="P41" s="27"/>
      <c r="Q41" s="27"/>
    </row>
    <row r="42" spans="1:17" ht="12.95" customHeight="1">
      <c r="A42" s="27"/>
      <c r="B42" s="28"/>
      <c r="C42" s="28"/>
      <c r="D42" s="30"/>
      <c r="E42" s="27"/>
      <c r="F42" s="27"/>
      <c r="G42" s="27"/>
      <c r="H42" s="27"/>
      <c r="I42" s="154"/>
      <c r="J42" s="27"/>
      <c r="K42" s="27"/>
      <c r="L42" s="27"/>
      <c r="M42" s="27"/>
      <c r="N42" s="27"/>
      <c r="O42" s="27"/>
      <c r="P42" s="27"/>
      <c r="Q42" s="27"/>
    </row>
    <row r="43" spans="1:17" ht="12.95" customHeight="1">
      <c r="A43" s="27"/>
      <c r="B43" s="28"/>
      <c r="C43" s="28"/>
      <c r="D43" s="30"/>
      <c r="E43" s="27"/>
      <c r="F43" s="27"/>
      <c r="G43" s="27"/>
      <c r="H43" s="27"/>
      <c r="I43" s="154"/>
      <c r="J43" s="27"/>
      <c r="K43" s="27"/>
      <c r="L43" s="27"/>
      <c r="M43" s="27"/>
      <c r="N43" s="27"/>
      <c r="O43" s="27"/>
      <c r="P43" s="27"/>
      <c r="Q43" s="27"/>
    </row>
    <row r="44" spans="1:17" ht="12.95" customHeight="1">
      <c r="A44" s="27"/>
      <c r="B44" s="28"/>
      <c r="C44" s="28"/>
      <c r="D44" s="30"/>
      <c r="E44" s="27"/>
      <c r="F44" s="27"/>
      <c r="G44" s="27"/>
      <c r="H44" s="27"/>
      <c r="I44" s="154"/>
      <c r="J44" s="27"/>
      <c r="K44" s="27"/>
      <c r="L44" s="27"/>
      <c r="M44" s="27"/>
      <c r="N44" s="27"/>
      <c r="O44" s="27"/>
      <c r="P44" s="27"/>
      <c r="Q44" s="27"/>
    </row>
    <row r="45" spans="1:17" ht="12.95" customHeight="1">
      <c r="A45" s="27"/>
      <c r="B45" s="28"/>
      <c r="C45" s="28"/>
      <c r="D45" s="30"/>
      <c r="E45" s="27"/>
      <c r="F45" s="27"/>
      <c r="G45" s="27"/>
      <c r="H45" s="27"/>
      <c r="I45" s="154"/>
      <c r="J45" s="27"/>
      <c r="K45" s="27"/>
      <c r="L45" s="27"/>
      <c r="M45" s="27"/>
      <c r="N45" s="27"/>
      <c r="O45" s="27"/>
      <c r="P45" s="27"/>
      <c r="Q45" s="27"/>
    </row>
    <row r="46" spans="1:17" ht="12.95" customHeight="1">
      <c r="A46" s="27"/>
      <c r="B46" s="28"/>
      <c r="C46" s="28"/>
      <c r="D46" s="30"/>
      <c r="E46" s="27"/>
      <c r="F46" s="27"/>
      <c r="G46" s="27"/>
      <c r="H46" s="27"/>
      <c r="I46" s="154"/>
      <c r="J46" s="30"/>
      <c r="K46" s="30"/>
      <c r="L46" s="30"/>
      <c r="M46" s="27"/>
      <c r="N46" s="27"/>
      <c r="O46" s="27"/>
      <c r="P46" s="27"/>
      <c r="Q46" s="27"/>
    </row>
    <row r="47" spans="1:17" ht="12.95" customHeight="1">
      <c r="A47" s="27"/>
      <c r="B47" s="28"/>
      <c r="C47" s="28"/>
      <c r="D47" s="30"/>
      <c r="E47" s="27"/>
      <c r="F47" s="27"/>
      <c r="G47" s="27"/>
      <c r="H47" s="27"/>
      <c r="I47" s="154"/>
      <c r="J47" s="30"/>
      <c r="K47" s="30"/>
      <c r="L47" s="30"/>
      <c r="M47" s="27"/>
      <c r="N47" s="27"/>
      <c r="O47" s="27"/>
      <c r="P47" s="27"/>
      <c r="Q47" s="27"/>
    </row>
    <row r="48" spans="1:17" ht="12.95" customHeight="1">
      <c r="A48" s="27"/>
      <c r="B48" s="28"/>
      <c r="C48" s="28"/>
      <c r="D48" s="30"/>
      <c r="E48" s="27"/>
      <c r="F48" s="27"/>
      <c r="G48" s="27"/>
      <c r="H48" s="27"/>
      <c r="I48" s="154"/>
      <c r="J48" s="30"/>
      <c r="K48" s="30"/>
      <c r="L48" s="30"/>
      <c r="M48" s="27"/>
      <c r="N48" s="27"/>
      <c r="O48" s="27"/>
      <c r="P48" s="27"/>
      <c r="Q48" s="27"/>
    </row>
    <row r="49" spans="1:17" ht="12.95" customHeight="1">
      <c r="A49" s="27"/>
      <c r="B49" s="28"/>
      <c r="C49" s="28"/>
      <c r="D49" s="30"/>
      <c r="E49" s="27"/>
      <c r="F49" s="27"/>
      <c r="G49" s="27"/>
      <c r="H49" s="27"/>
      <c r="I49" s="154"/>
      <c r="J49" s="30"/>
      <c r="K49" s="30"/>
      <c r="L49" s="30"/>
      <c r="M49" s="27"/>
      <c r="N49" s="27"/>
      <c r="O49" s="27"/>
      <c r="P49" s="27"/>
      <c r="Q49" s="27"/>
    </row>
    <row r="50" spans="1:17" ht="12.95" customHeight="1">
      <c r="A50" s="27"/>
      <c r="B50" s="28"/>
      <c r="C50" s="28"/>
      <c r="D50" s="30"/>
      <c r="E50" s="27"/>
      <c r="F50" s="27"/>
      <c r="G50" s="27"/>
      <c r="H50" s="27"/>
      <c r="I50" s="154"/>
      <c r="J50" s="30"/>
      <c r="K50" s="30"/>
      <c r="L50" s="30"/>
      <c r="M50" s="27"/>
      <c r="N50" s="27"/>
      <c r="O50" s="27"/>
      <c r="P50" s="27"/>
      <c r="Q50" s="27"/>
    </row>
    <row r="51" spans="1:17" ht="12.95" customHeight="1">
      <c r="A51" s="27"/>
      <c r="B51" s="28"/>
      <c r="C51" s="28"/>
      <c r="D51" s="30"/>
      <c r="E51" s="27"/>
      <c r="F51" s="27"/>
      <c r="G51" s="27"/>
      <c r="H51" s="27"/>
      <c r="I51" s="154"/>
      <c r="J51" s="30"/>
      <c r="K51" s="30"/>
      <c r="L51" s="30"/>
      <c r="M51" s="27"/>
      <c r="N51" s="27"/>
      <c r="O51" s="27"/>
      <c r="P51" s="27"/>
      <c r="Q51" s="27"/>
    </row>
    <row r="52" spans="1:17" s="18" customFormat="1" ht="12.95" customHeight="1">
      <c r="A52" s="27"/>
      <c r="B52" s="28"/>
      <c r="C52" s="28"/>
      <c r="D52" s="30"/>
      <c r="E52" s="27"/>
      <c r="F52" s="27"/>
      <c r="G52" s="27"/>
      <c r="H52" s="27"/>
      <c r="I52" s="154"/>
      <c r="J52" s="27"/>
      <c r="K52" s="27"/>
      <c r="L52" s="27"/>
      <c r="M52" s="27"/>
      <c r="N52" s="27"/>
      <c r="O52" s="27"/>
      <c r="P52" s="27"/>
      <c r="Q52" s="27"/>
    </row>
    <row r="53" spans="1:17" s="18" customFormat="1" ht="12.95" customHeight="1">
      <c r="A53" s="27"/>
      <c r="B53" s="28"/>
      <c r="C53" s="28"/>
      <c r="D53" s="30"/>
      <c r="E53" s="27"/>
      <c r="F53" s="27"/>
      <c r="G53" s="27"/>
      <c r="H53" s="27"/>
      <c r="I53" s="154"/>
      <c r="J53" s="27"/>
      <c r="K53" s="27"/>
      <c r="L53" s="30"/>
      <c r="M53" s="27"/>
      <c r="N53" s="27"/>
      <c r="O53" s="27"/>
      <c r="P53" s="27"/>
      <c r="Q53" s="27"/>
    </row>
    <row r="54" spans="1:17" ht="12.95" customHeight="1">
      <c r="A54" s="27"/>
      <c r="B54" s="28"/>
      <c r="C54" s="28"/>
      <c r="D54" s="30"/>
      <c r="E54" s="27"/>
      <c r="F54" s="27"/>
      <c r="G54" s="27"/>
      <c r="H54" s="27"/>
      <c r="I54" s="154"/>
      <c r="J54" s="27"/>
      <c r="K54" s="27"/>
      <c r="L54" s="27"/>
      <c r="M54" s="27"/>
      <c r="N54" s="27"/>
      <c r="O54" s="27"/>
      <c r="P54" s="27"/>
      <c r="Q54" s="27"/>
    </row>
    <row r="55" spans="1:17" ht="12.95" customHeight="1">
      <c r="A55" s="27"/>
      <c r="B55" s="28"/>
      <c r="C55" s="28"/>
      <c r="D55" s="30"/>
      <c r="E55" s="27"/>
      <c r="F55" s="27"/>
      <c r="G55" s="27"/>
      <c r="H55" s="27"/>
      <c r="I55" s="154"/>
      <c r="J55" s="27"/>
      <c r="K55" s="27"/>
      <c r="L55" s="27"/>
      <c r="M55" s="27"/>
      <c r="N55" s="27"/>
      <c r="O55" s="27"/>
      <c r="P55" s="27"/>
      <c r="Q55" s="27"/>
    </row>
    <row r="56" spans="1:17" ht="12.95" customHeight="1">
      <c r="A56" s="27"/>
      <c r="B56" s="28"/>
      <c r="C56" s="28"/>
      <c r="D56" s="30"/>
      <c r="E56" s="27"/>
      <c r="F56" s="27"/>
      <c r="G56" s="27"/>
      <c r="H56" s="27"/>
      <c r="I56" s="154"/>
      <c r="J56" s="27"/>
      <c r="K56" s="27"/>
      <c r="L56" s="27"/>
      <c r="M56" s="27"/>
      <c r="N56" s="27"/>
      <c r="O56" s="27"/>
      <c r="P56" s="27"/>
      <c r="Q56" s="27"/>
    </row>
    <row r="57" spans="1:17" ht="12.95" customHeight="1">
      <c r="A57" s="27"/>
      <c r="B57" s="28"/>
      <c r="C57" s="28"/>
      <c r="D57" s="30"/>
      <c r="E57" s="27"/>
      <c r="F57" s="27"/>
      <c r="G57" s="27"/>
      <c r="H57" s="27"/>
      <c r="I57" s="154"/>
      <c r="J57" s="27"/>
      <c r="K57" s="27"/>
      <c r="L57" s="27"/>
      <c r="M57" s="27"/>
      <c r="N57" s="27"/>
      <c r="O57" s="27"/>
      <c r="P57" s="27"/>
      <c r="Q57" s="27"/>
    </row>
    <row r="58" spans="1:17" ht="12.95" customHeight="1">
      <c r="A58" s="27"/>
      <c r="B58" s="28"/>
      <c r="C58" s="28"/>
      <c r="D58" s="30"/>
      <c r="E58" s="27"/>
      <c r="F58" s="27"/>
      <c r="G58" s="27"/>
      <c r="H58" s="27"/>
      <c r="I58" s="154"/>
      <c r="J58" s="27"/>
      <c r="K58" s="27"/>
      <c r="L58" s="27"/>
      <c r="M58" s="27"/>
      <c r="N58" s="27"/>
      <c r="O58" s="27"/>
      <c r="P58" s="27"/>
      <c r="Q58" s="27"/>
    </row>
    <row r="59" spans="1:17" ht="12.95" customHeight="1">
      <c r="A59" s="27"/>
      <c r="B59" s="28"/>
      <c r="C59" s="28"/>
      <c r="D59" s="30"/>
      <c r="E59" s="27"/>
      <c r="F59" s="27"/>
      <c r="G59" s="27"/>
      <c r="H59" s="27"/>
      <c r="I59" s="154"/>
      <c r="J59" s="30"/>
      <c r="K59" s="30"/>
      <c r="L59" s="30"/>
      <c r="M59" s="27"/>
      <c r="N59" s="27"/>
      <c r="O59" s="27"/>
      <c r="P59" s="27"/>
      <c r="Q59" s="27"/>
    </row>
    <row r="60" spans="1:17" ht="12.95" customHeight="1">
      <c r="A60" s="27"/>
      <c r="B60" s="28"/>
      <c r="C60" s="28"/>
      <c r="D60" s="30"/>
      <c r="E60" s="27"/>
      <c r="F60" s="27"/>
      <c r="G60" s="27"/>
      <c r="H60" s="27"/>
      <c r="I60" s="154"/>
      <c r="J60" s="30"/>
      <c r="K60" s="30"/>
      <c r="L60" s="30"/>
      <c r="M60" s="27"/>
      <c r="N60" s="27"/>
      <c r="O60" s="27"/>
      <c r="P60" s="27"/>
      <c r="Q60" s="27"/>
    </row>
    <row r="61" spans="1:17" ht="12.95" customHeight="1">
      <c r="A61" s="27"/>
      <c r="B61" s="28"/>
      <c r="C61" s="28"/>
      <c r="D61" s="30"/>
      <c r="E61" s="27"/>
      <c r="F61" s="27"/>
      <c r="G61" s="27"/>
      <c r="H61" s="27"/>
      <c r="I61" s="154"/>
      <c r="J61" s="30"/>
      <c r="K61" s="30"/>
      <c r="L61" s="30"/>
      <c r="M61" s="27"/>
      <c r="N61" s="27"/>
      <c r="O61" s="27"/>
      <c r="P61" s="27"/>
      <c r="Q61" s="27"/>
    </row>
    <row r="62" spans="1:17" ht="12.95" customHeight="1">
      <c r="A62" s="27"/>
      <c r="B62" s="28"/>
      <c r="C62" s="28"/>
      <c r="D62" s="30"/>
      <c r="E62" s="27"/>
      <c r="F62" s="27"/>
      <c r="G62" s="27"/>
      <c r="H62" s="27"/>
      <c r="I62" s="154"/>
      <c r="J62" s="30"/>
      <c r="K62" s="30"/>
      <c r="L62" s="30"/>
      <c r="M62" s="27"/>
      <c r="N62" s="27"/>
      <c r="O62" s="27"/>
      <c r="P62" s="27"/>
      <c r="Q62" s="27"/>
    </row>
    <row r="63" spans="1:17" ht="12.95" customHeight="1">
      <c r="A63" s="27"/>
      <c r="B63" s="28"/>
      <c r="C63" s="28"/>
      <c r="D63" s="30"/>
      <c r="E63" s="27"/>
      <c r="F63" s="27"/>
      <c r="G63" s="27"/>
      <c r="H63" s="27"/>
      <c r="I63" s="154"/>
      <c r="J63" s="30"/>
      <c r="K63" s="30"/>
      <c r="L63" s="30"/>
      <c r="M63" s="27"/>
      <c r="N63" s="27"/>
      <c r="O63" s="27"/>
      <c r="P63" s="27"/>
      <c r="Q63" s="27"/>
    </row>
    <row r="64" spans="1:17" ht="12.95" customHeight="1">
      <c r="A64" s="27"/>
      <c r="B64" s="28"/>
      <c r="C64" s="28"/>
      <c r="D64" s="30"/>
      <c r="E64" s="27"/>
      <c r="F64" s="27"/>
      <c r="G64" s="27"/>
      <c r="H64" s="27"/>
      <c r="I64" s="154"/>
      <c r="J64" s="30"/>
      <c r="K64" s="30"/>
      <c r="L64" s="30"/>
      <c r="M64" s="27"/>
      <c r="N64" s="27"/>
      <c r="O64" s="27"/>
      <c r="P64" s="27"/>
      <c r="Q64" s="27"/>
    </row>
    <row r="65" spans="1:17" s="18" customFormat="1" ht="12.95" customHeight="1">
      <c r="A65" s="27"/>
      <c r="B65" s="28"/>
      <c r="C65" s="28"/>
      <c r="D65" s="30"/>
      <c r="E65" s="27"/>
      <c r="F65" s="27"/>
      <c r="G65" s="27"/>
      <c r="H65" s="27"/>
      <c r="I65" s="154"/>
      <c r="J65" s="27"/>
      <c r="K65" s="27"/>
      <c r="L65" s="27"/>
      <c r="M65" s="27"/>
      <c r="N65" s="27"/>
      <c r="O65" s="27"/>
      <c r="P65" s="27"/>
      <c r="Q65" s="27"/>
    </row>
    <row r="66" spans="1:17" s="18" customFormat="1" ht="12.95" customHeight="1">
      <c r="A66" s="27"/>
      <c r="B66" s="28"/>
      <c r="C66" s="28"/>
      <c r="D66" s="30"/>
      <c r="E66" s="27"/>
      <c r="F66" s="27"/>
      <c r="G66" s="27"/>
      <c r="H66" s="27"/>
      <c r="I66" s="154"/>
      <c r="J66" s="27"/>
      <c r="K66" s="27"/>
      <c r="L66" s="30"/>
      <c r="M66" s="27"/>
      <c r="N66" s="27"/>
      <c r="O66" s="27"/>
      <c r="P66" s="27"/>
      <c r="Q66" s="27"/>
    </row>
    <row r="67" spans="1:17" ht="12.95" customHeight="1">
      <c r="A67" s="27"/>
      <c r="B67" s="28"/>
      <c r="C67" s="28"/>
      <c r="D67" s="30"/>
      <c r="E67" s="27"/>
      <c r="F67" s="27"/>
      <c r="G67" s="27"/>
      <c r="H67" s="27"/>
      <c r="I67" s="154"/>
      <c r="J67" s="27"/>
      <c r="K67" s="27"/>
      <c r="L67" s="27"/>
      <c r="M67" s="27"/>
      <c r="N67" s="27"/>
      <c r="O67" s="27"/>
      <c r="P67" s="27"/>
      <c r="Q67" s="27"/>
    </row>
    <row r="68" spans="1:17" ht="12.95" customHeight="1">
      <c r="A68" s="27"/>
      <c r="B68" s="28"/>
      <c r="C68" s="28"/>
      <c r="D68" s="30"/>
      <c r="E68" s="27"/>
      <c r="F68" s="27"/>
      <c r="G68" s="27"/>
      <c r="H68" s="27"/>
      <c r="I68" s="154"/>
      <c r="J68" s="27"/>
      <c r="K68" s="27"/>
      <c r="L68" s="27"/>
      <c r="M68" s="27"/>
      <c r="N68" s="27"/>
      <c r="O68" s="27"/>
      <c r="P68" s="27"/>
      <c r="Q68" s="27"/>
    </row>
    <row r="69" spans="1:17" ht="12.95" customHeight="1">
      <c r="A69" s="27"/>
      <c r="B69" s="28"/>
      <c r="C69" s="28"/>
      <c r="D69" s="30"/>
      <c r="E69" s="27"/>
      <c r="F69" s="27"/>
      <c r="G69" s="27"/>
      <c r="H69" s="27"/>
      <c r="I69" s="154"/>
      <c r="J69" s="27"/>
      <c r="K69" s="27"/>
      <c r="L69" s="27"/>
      <c r="M69" s="27"/>
      <c r="N69" s="27"/>
      <c r="O69" s="27"/>
      <c r="P69" s="27"/>
      <c r="Q69" s="27"/>
    </row>
    <row r="70" spans="1:17" ht="12.95" customHeight="1">
      <c r="A70" s="27"/>
      <c r="B70" s="28"/>
      <c r="C70" s="28"/>
      <c r="D70" s="30"/>
      <c r="E70" s="27"/>
      <c r="F70" s="27"/>
      <c r="G70" s="27"/>
      <c r="H70" s="27"/>
      <c r="I70" s="154"/>
      <c r="J70" s="27"/>
      <c r="K70" s="27"/>
      <c r="L70" s="27"/>
      <c r="M70" s="27"/>
      <c r="N70" s="27"/>
      <c r="O70" s="27"/>
      <c r="P70" s="27"/>
      <c r="Q70" s="27"/>
    </row>
    <row r="71" spans="1:17" ht="12.95" customHeight="1">
      <c r="A71" s="27"/>
      <c r="B71" s="28"/>
      <c r="C71" s="28"/>
      <c r="D71" s="30"/>
      <c r="E71" s="27"/>
      <c r="F71" s="27"/>
      <c r="G71" s="27"/>
      <c r="H71" s="27"/>
      <c r="I71" s="154"/>
      <c r="J71" s="27"/>
      <c r="K71" s="27"/>
      <c r="L71" s="27"/>
      <c r="M71" s="27"/>
      <c r="N71" s="27"/>
      <c r="O71" s="27"/>
      <c r="P71" s="27"/>
      <c r="Q71" s="27"/>
    </row>
    <row r="72" spans="1:17" ht="12.95" customHeight="1">
      <c r="A72" s="27"/>
      <c r="B72" s="28"/>
      <c r="C72" s="28"/>
      <c r="D72" s="30"/>
      <c r="E72" s="27"/>
      <c r="F72" s="27"/>
      <c r="G72" s="27"/>
      <c r="H72" s="27"/>
      <c r="I72" s="154"/>
      <c r="J72" s="30"/>
      <c r="K72" s="30"/>
      <c r="L72" s="30"/>
      <c r="M72" s="27"/>
      <c r="N72" s="27"/>
      <c r="O72" s="27"/>
      <c r="P72" s="27"/>
      <c r="Q72" s="27"/>
    </row>
    <row r="73" spans="1:17" ht="12.95" customHeight="1">
      <c r="A73" s="27"/>
      <c r="B73" s="28"/>
      <c r="C73" s="28"/>
      <c r="D73" s="30"/>
      <c r="E73" s="27"/>
      <c r="F73" s="27"/>
      <c r="G73" s="27"/>
      <c r="H73" s="27"/>
      <c r="I73" s="154"/>
      <c r="J73" s="30"/>
      <c r="K73" s="30"/>
      <c r="L73" s="30"/>
      <c r="M73" s="27"/>
      <c r="N73" s="27"/>
      <c r="O73" s="27"/>
      <c r="P73" s="27"/>
      <c r="Q73" s="27"/>
    </row>
    <row r="74" spans="1:17" ht="12.95" customHeight="1">
      <c r="A74" s="27"/>
      <c r="B74" s="28"/>
      <c r="C74" s="28"/>
      <c r="D74" s="30"/>
      <c r="E74" s="27"/>
      <c r="F74" s="27"/>
      <c r="G74" s="27"/>
      <c r="H74" s="27"/>
      <c r="I74" s="154"/>
      <c r="J74" s="30"/>
      <c r="K74" s="30"/>
      <c r="L74" s="30"/>
      <c r="M74" s="27"/>
      <c r="N74" s="27"/>
      <c r="O74" s="27"/>
      <c r="P74" s="27"/>
      <c r="Q74" s="27"/>
    </row>
    <row r="75" spans="1:17" ht="12.95" customHeight="1">
      <c r="A75" s="27"/>
      <c r="B75" s="28"/>
      <c r="C75" s="28"/>
      <c r="D75" s="30"/>
      <c r="E75" s="27"/>
      <c r="F75" s="27"/>
      <c r="G75" s="27"/>
      <c r="H75" s="27"/>
      <c r="I75" s="154"/>
      <c r="J75" s="30"/>
      <c r="K75" s="30"/>
      <c r="L75" s="30"/>
      <c r="M75" s="27"/>
      <c r="N75" s="27"/>
      <c r="O75" s="27"/>
      <c r="P75" s="27"/>
      <c r="Q75" s="27"/>
    </row>
    <row r="76" spans="1:17" ht="12.95" customHeight="1">
      <c r="A76" s="27"/>
      <c r="B76" s="28"/>
      <c r="C76" s="28"/>
      <c r="D76" s="30"/>
      <c r="E76" s="27"/>
      <c r="F76" s="27"/>
      <c r="G76" s="27"/>
      <c r="H76" s="27"/>
      <c r="I76" s="154"/>
      <c r="J76" s="30"/>
      <c r="K76" s="30"/>
      <c r="L76" s="30"/>
      <c r="M76" s="27"/>
      <c r="N76" s="27"/>
      <c r="O76" s="27"/>
      <c r="P76" s="27"/>
      <c r="Q76" s="27"/>
    </row>
    <row r="77" spans="1:17" ht="12.95" customHeight="1">
      <c r="A77" s="27"/>
      <c r="B77" s="28"/>
      <c r="C77" s="28"/>
      <c r="D77" s="30"/>
      <c r="E77" s="27"/>
      <c r="F77" s="27"/>
      <c r="G77" s="27"/>
      <c r="H77" s="27"/>
      <c r="I77" s="154"/>
      <c r="J77" s="30"/>
      <c r="K77" s="30"/>
      <c r="L77" s="30"/>
      <c r="M77" s="27"/>
      <c r="N77" s="27"/>
      <c r="O77" s="27"/>
      <c r="P77" s="27"/>
      <c r="Q77" s="27"/>
    </row>
    <row r="78" spans="1:17" ht="12.95" customHeight="1">
      <c r="A78" s="27"/>
      <c r="B78" s="28"/>
      <c r="C78" s="28"/>
      <c r="D78" s="30"/>
      <c r="E78" s="27"/>
      <c r="F78" s="27"/>
      <c r="G78" s="27"/>
      <c r="H78" s="27"/>
      <c r="I78" s="154"/>
      <c r="J78" s="30"/>
      <c r="K78" s="30"/>
      <c r="L78" s="30"/>
      <c r="M78" s="27"/>
      <c r="N78" s="27"/>
      <c r="O78" s="27"/>
      <c r="P78" s="27"/>
      <c r="Q78" s="27"/>
    </row>
    <row r="79" spans="1:17" s="18" customFormat="1" ht="12.95" customHeight="1">
      <c r="A79" s="27"/>
      <c r="B79" s="28"/>
      <c r="C79" s="28"/>
      <c r="D79" s="30"/>
      <c r="E79" s="27"/>
      <c r="F79" s="27"/>
      <c r="G79" s="27"/>
      <c r="H79" s="27"/>
      <c r="I79" s="154"/>
      <c r="J79" s="27"/>
      <c r="K79" s="27"/>
      <c r="L79" s="27"/>
      <c r="M79" s="27"/>
      <c r="N79" s="27"/>
      <c r="O79" s="27"/>
      <c r="P79" s="27"/>
      <c r="Q79" s="27"/>
    </row>
    <row r="80" spans="1:17" s="18" customFormat="1" ht="12.95" customHeight="1">
      <c r="A80" s="27"/>
      <c r="B80" s="28"/>
      <c r="C80" s="28"/>
      <c r="D80" s="30"/>
      <c r="E80" s="27"/>
      <c r="F80" s="27"/>
      <c r="G80" s="27"/>
      <c r="H80" s="27"/>
      <c r="I80" s="154"/>
      <c r="J80" s="27"/>
      <c r="K80" s="27"/>
      <c r="L80" s="30"/>
      <c r="M80" s="27"/>
      <c r="N80" s="27"/>
      <c r="O80" s="27"/>
      <c r="P80" s="27"/>
      <c r="Q80" s="27"/>
    </row>
    <row r="81" spans="1:17" ht="12.95" customHeight="1">
      <c r="A81" s="27"/>
      <c r="B81" s="28"/>
      <c r="C81" s="28"/>
      <c r="D81" s="30"/>
      <c r="E81" s="27"/>
      <c r="F81" s="27"/>
      <c r="G81" s="27"/>
      <c r="H81" s="27"/>
      <c r="I81" s="154"/>
      <c r="J81" s="27"/>
      <c r="K81" s="27"/>
      <c r="L81" s="27"/>
      <c r="M81" s="27"/>
      <c r="N81" s="27"/>
      <c r="O81" s="27"/>
      <c r="P81" s="27"/>
      <c r="Q81" s="27"/>
    </row>
    <row r="82" spans="1:17" ht="12.95" customHeight="1">
      <c r="A82" s="27"/>
      <c r="B82" s="28"/>
      <c r="C82" s="28"/>
      <c r="D82" s="30"/>
      <c r="E82" s="27"/>
      <c r="F82" s="27"/>
      <c r="G82" s="27"/>
      <c r="H82" s="27"/>
      <c r="I82" s="154"/>
      <c r="J82" s="27"/>
      <c r="K82" s="27"/>
      <c r="L82" s="27"/>
      <c r="M82" s="27"/>
      <c r="N82" s="27"/>
      <c r="O82" s="27"/>
      <c r="P82" s="27"/>
      <c r="Q82" s="27"/>
    </row>
    <row r="83" spans="1:17" ht="12.95" customHeight="1">
      <c r="A83" s="27"/>
      <c r="B83" s="28"/>
      <c r="C83" s="28"/>
      <c r="D83" s="30"/>
      <c r="E83" s="27"/>
      <c r="F83" s="27"/>
      <c r="G83" s="27"/>
      <c r="H83" s="27"/>
      <c r="I83" s="154"/>
      <c r="J83" s="27"/>
      <c r="K83" s="27"/>
      <c r="L83" s="27"/>
      <c r="M83" s="27"/>
      <c r="N83" s="27"/>
      <c r="O83" s="27"/>
      <c r="P83" s="27"/>
      <c r="Q83" s="27"/>
    </row>
    <row r="84" spans="1:17" ht="12.95" customHeight="1">
      <c r="A84" s="27"/>
      <c r="B84" s="28"/>
      <c r="C84" s="28"/>
      <c r="D84" s="30"/>
      <c r="E84" s="27"/>
      <c r="F84" s="27"/>
      <c r="G84" s="27"/>
      <c r="H84" s="27"/>
      <c r="I84" s="154"/>
      <c r="J84" s="27"/>
      <c r="K84" s="27"/>
      <c r="L84" s="27"/>
      <c r="M84" s="27"/>
      <c r="N84" s="27"/>
      <c r="O84" s="27"/>
      <c r="P84" s="27"/>
      <c r="Q84" s="27"/>
    </row>
    <row r="85" spans="1:17" ht="12.95" customHeight="1">
      <c r="A85" s="27"/>
      <c r="B85" s="28"/>
      <c r="C85" s="28"/>
      <c r="D85" s="30"/>
      <c r="E85" s="27"/>
      <c r="F85" s="27"/>
      <c r="G85" s="27"/>
      <c r="H85" s="27"/>
      <c r="I85" s="154"/>
      <c r="J85" s="27"/>
      <c r="K85" s="27"/>
      <c r="L85" s="27"/>
      <c r="M85" s="27"/>
      <c r="N85" s="27"/>
      <c r="O85" s="27"/>
      <c r="P85" s="27"/>
      <c r="Q85" s="27"/>
    </row>
    <row r="86" spans="1:17" ht="12.95" customHeight="1">
      <c r="A86" s="27"/>
      <c r="B86" s="28"/>
      <c r="C86" s="28"/>
      <c r="D86" s="30"/>
      <c r="E86" s="27"/>
      <c r="F86" s="27"/>
      <c r="G86" s="27"/>
      <c r="H86" s="27"/>
      <c r="I86" s="154"/>
      <c r="J86" s="30"/>
      <c r="K86" s="30"/>
      <c r="L86" s="30"/>
      <c r="M86" s="27"/>
      <c r="N86" s="27"/>
      <c r="O86" s="27"/>
      <c r="P86" s="27"/>
      <c r="Q86" s="27"/>
    </row>
    <row r="87" spans="1:17" ht="12.95" customHeight="1">
      <c r="A87" s="27"/>
      <c r="B87" s="28"/>
      <c r="C87" s="28"/>
      <c r="D87" s="30"/>
      <c r="E87" s="27"/>
      <c r="F87" s="27"/>
      <c r="G87" s="27"/>
      <c r="H87" s="27"/>
      <c r="I87" s="154"/>
      <c r="J87" s="30"/>
      <c r="K87" s="30"/>
      <c r="L87" s="30"/>
      <c r="M87" s="27"/>
      <c r="N87" s="27"/>
      <c r="O87" s="27"/>
      <c r="P87" s="27"/>
      <c r="Q87" s="27"/>
    </row>
    <row r="88" spans="1:17" ht="12.95" customHeight="1">
      <c r="A88" s="27"/>
      <c r="B88" s="28"/>
      <c r="C88" s="28"/>
      <c r="D88" s="30"/>
      <c r="E88" s="27"/>
      <c r="F88" s="27"/>
      <c r="G88" s="27"/>
      <c r="H88" s="27"/>
      <c r="I88" s="154"/>
      <c r="J88" s="30"/>
      <c r="K88" s="30"/>
      <c r="L88" s="30"/>
      <c r="M88" s="27"/>
      <c r="N88" s="27"/>
      <c r="O88" s="27"/>
      <c r="P88" s="27"/>
      <c r="Q88" s="27"/>
    </row>
    <row r="89" spans="1:17" ht="12.95" customHeight="1">
      <c r="A89" s="27"/>
      <c r="B89" s="28"/>
      <c r="C89" s="28"/>
      <c r="D89" s="30"/>
      <c r="E89" s="27"/>
      <c r="F89" s="27"/>
      <c r="G89" s="27"/>
      <c r="H89" s="27"/>
      <c r="I89" s="154"/>
      <c r="J89" s="30"/>
      <c r="K89" s="30"/>
      <c r="L89" s="30"/>
      <c r="M89" s="27"/>
      <c r="N89" s="27"/>
      <c r="O89" s="27"/>
      <c r="P89" s="27"/>
      <c r="Q89" s="27"/>
    </row>
    <row r="90" spans="1:17" ht="12.95" customHeight="1">
      <c r="A90" s="27"/>
      <c r="B90" s="28"/>
      <c r="C90" s="28"/>
      <c r="D90" s="30"/>
      <c r="E90" s="27"/>
      <c r="F90" s="27"/>
      <c r="G90" s="27"/>
      <c r="H90" s="27"/>
      <c r="I90" s="154"/>
      <c r="J90" s="30"/>
      <c r="K90" s="30"/>
      <c r="L90" s="30"/>
      <c r="M90" s="27"/>
      <c r="N90" s="27"/>
      <c r="O90" s="27"/>
      <c r="P90" s="27"/>
      <c r="Q90" s="27"/>
    </row>
    <row r="91" spans="1:17" ht="12.95" customHeight="1">
      <c r="A91" s="27"/>
      <c r="B91" s="28"/>
      <c r="C91" s="28"/>
      <c r="D91" s="30"/>
      <c r="E91" s="27"/>
      <c r="F91" s="27"/>
      <c r="G91" s="27"/>
      <c r="H91" s="27"/>
      <c r="I91" s="154"/>
      <c r="J91" s="30"/>
      <c r="K91" s="30"/>
      <c r="L91" s="30"/>
      <c r="M91" s="27"/>
      <c r="N91" s="27"/>
      <c r="O91" s="27"/>
      <c r="P91" s="27"/>
      <c r="Q91" s="27"/>
    </row>
    <row r="92" spans="1:17" s="18" customFormat="1" ht="12.95" customHeight="1">
      <c r="A92" s="27"/>
      <c r="B92" s="28"/>
      <c r="C92" s="28"/>
      <c r="D92" s="30"/>
      <c r="E92" s="27"/>
      <c r="F92" s="27"/>
      <c r="G92" s="27"/>
      <c r="H92" s="27"/>
      <c r="I92" s="154"/>
      <c r="J92" s="27"/>
      <c r="K92" s="27"/>
      <c r="L92" s="27"/>
      <c r="M92" s="27"/>
      <c r="N92" s="27"/>
      <c r="O92" s="27"/>
      <c r="P92" s="27"/>
      <c r="Q92" s="27"/>
    </row>
    <row r="93" spans="1:17" s="18" customFormat="1" ht="12.95" customHeight="1">
      <c r="A93" s="27"/>
      <c r="B93" s="28"/>
      <c r="C93" s="28"/>
      <c r="D93" s="30"/>
      <c r="E93" s="27"/>
      <c r="F93" s="27"/>
      <c r="G93" s="27"/>
      <c r="H93" s="27"/>
      <c r="I93" s="154"/>
      <c r="J93" s="27"/>
      <c r="K93" s="27"/>
      <c r="L93" s="30"/>
      <c r="M93" s="27"/>
      <c r="N93" s="27"/>
      <c r="O93" s="27"/>
      <c r="P93" s="27"/>
      <c r="Q93" s="27"/>
    </row>
    <row r="94" spans="1:17" ht="12.95" customHeight="1">
      <c r="A94" s="27"/>
      <c r="B94" s="28"/>
      <c r="C94" s="28"/>
      <c r="D94" s="30"/>
      <c r="E94" s="27"/>
      <c r="F94" s="27"/>
      <c r="G94" s="27"/>
      <c r="H94" s="27"/>
      <c r="I94" s="154"/>
      <c r="J94" s="27"/>
      <c r="K94" s="27"/>
      <c r="L94" s="27"/>
      <c r="M94" s="27"/>
      <c r="N94" s="27"/>
      <c r="O94" s="27"/>
      <c r="P94" s="27"/>
      <c r="Q94" s="27"/>
    </row>
    <row r="95" spans="1:17" ht="12.95" customHeight="1">
      <c r="A95" s="27"/>
      <c r="B95" s="28"/>
      <c r="C95" s="28"/>
      <c r="D95" s="30"/>
      <c r="E95" s="27"/>
      <c r="F95" s="27"/>
      <c r="G95" s="27"/>
      <c r="H95" s="27"/>
      <c r="I95" s="154"/>
      <c r="J95" s="27"/>
      <c r="K95" s="27"/>
      <c r="L95" s="27"/>
      <c r="M95" s="27"/>
      <c r="N95" s="27"/>
      <c r="O95" s="27"/>
      <c r="P95" s="27"/>
      <c r="Q95" s="27"/>
    </row>
    <row r="96" spans="1:17" ht="12.95" customHeight="1">
      <c r="A96" s="27"/>
      <c r="B96" s="28"/>
      <c r="C96" s="28"/>
      <c r="D96" s="30"/>
      <c r="E96" s="27"/>
      <c r="F96" s="27"/>
      <c r="G96" s="27"/>
      <c r="H96" s="27"/>
      <c r="I96" s="154"/>
      <c r="J96" s="27"/>
      <c r="K96" s="27"/>
      <c r="L96" s="27"/>
      <c r="M96" s="27"/>
      <c r="N96" s="27"/>
      <c r="O96" s="27"/>
      <c r="P96" s="27"/>
      <c r="Q96" s="27"/>
    </row>
    <row r="97" spans="1:17" ht="12.95" customHeight="1">
      <c r="A97" s="27"/>
      <c r="B97" s="28"/>
      <c r="C97" s="28"/>
      <c r="D97" s="30"/>
      <c r="E97" s="27"/>
      <c r="F97" s="27"/>
      <c r="G97" s="27"/>
      <c r="H97" s="27"/>
      <c r="I97" s="154"/>
      <c r="J97" s="27"/>
      <c r="K97" s="27"/>
      <c r="L97" s="27"/>
      <c r="M97" s="27"/>
      <c r="N97" s="27"/>
      <c r="O97" s="27"/>
      <c r="P97" s="27"/>
      <c r="Q97" s="27"/>
    </row>
    <row r="98" spans="1:17" ht="12.95" customHeight="1">
      <c r="A98" s="27"/>
      <c r="B98" s="28"/>
      <c r="C98" s="28"/>
      <c r="D98" s="30"/>
      <c r="E98" s="27"/>
      <c r="F98" s="27"/>
      <c r="G98" s="27"/>
      <c r="H98" s="27"/>
      <c r="I98" s="154"/>
      <c r="J98" s="27"/>
      <c r="K98" s="27"/>
      <c r="L98" s="27"/>
      <c r="M98" s="27"/>
      <c r="N98" s="27"/>
      <c r="O98" s="27"/>
      <c r="P98" s="27"/>
      <c r="Q98" s="27"/>
    </row>
    <row r="99" spans="1:17" ht="12.95" customHeight="1">
      <c r="A99" s="27"/>
      <c r="B99" s="28"/>
      <c r="C99" s="28"/>
      <c r="D99" s="30"/>
      <c r="E99" s="27"/>
      <c r="F99" s="27"/>
      <c r="G99" s="27"/>
      <c r="H99" s="27"/>
      <c r="I99" s="154"/>
      <c r="J99" s="30"/>
      <c r="K99" s="30"/>
      <c r="L99" s="30"/>
      <c r="M99" s="27"/>
      <c r="N99" s="27"/>
      <c r="O99" s="27"/>
      <c r="P99" s="27"/>
      <c r="Q99" s="27"/>
    </row>
    <row r="100" spans="1:17" ht="12.95" customHeight="1">
      <c r="A100" s="27"/>
      <c r="B100" s="28"/>
      <c r="C100" s="28"/>
      <c r="D100" s="30"/>
      <c r="E100" s="27"/>
      <c r="F100" s="27"/>
      <c r="G100" s="27"/>
      <c r="H100" s="27"/>
      <c r="I100" s="154"/>
      <c r="J100" s="30"/>
      <c r="K100" s="30"/>
      <c r="L100" s="30"/>
      <c r="M100" s="27"/>
      <c r="N100" s="27"/>
      <c r="O100" s="27"/>
      <c r="P100" s="27"/>
      <c r="Q100" s="27"/>
    </row>
    <row r="101" spans="1:17" ht="12.95" customHeight="1">
      <c r="A101" s="27"/>
      <c r="B101" s="28"/>
      <c r="C101" s="28"/>
      <c r="D101" s="30"/>
      <c r="E101" s="27"/>
      <c r="F101" s="27"/>
      <c r="G101" s="27"/>
      <c r="H101" s="27"/>
      <c r="I101" s="154"/>
      <c r="J101" s="30"/>
      <c r="K101" s="30"/>
      <c r="L101" s="30"/>
      <c r="M101" s="27"/>
      <c r="N101" s="27"/>
      <c r="O101" s="27"/>
      <c r="P101" s="27"/>
      <c r="Q101" s="27"/>
    </row>
    <row r="102" spans="1:17" ht="12.95" customHeight="1">
      <c r="A102" s="27"/>
      <c r="B102" s="28"/>
      <c r="C102" s="28"/>
      <c r="D102" s="30"/>
      <c r="E102" s="27"/>
      <c r="F102" s="27"/>
      <c r="G102" s="27"/>
      <c r="H102" s="27"/>
      <c r="I102" s="154"/>
      <c r="J102" s="30"/>
      <c r="K102" s="30"/>
      <c r="L102" s="30"/>
      <c r="M102" s="27"/>
      <c r="N102" s="27"/>
      <c r="O102" s="27"/>
      <c r="P102" s="27"/>
      <c r="Q102" s="27"/>
    </row>
    <row r="103" spans="1:17" ht="12.95" customHeight="1">
      <c r="A103" s="27"/>
      <c r="B103" s="28"/>
      <c r="C103" s="28"/>
      <c r="D103" s="30"/>
      <c r="E103" s="27"/>
      <c r="F103" s="27"/>
      <c r="G103" s="27"/>
      <c r="H103" s="27"/>
      <c r="I103" s="154"/>
      <c r="J103" s="30"/>
      <c r="K103" s="30"/>
      <c r="L103" s="30"/>
      <c r="M103" s="27"/>
      <c r="N103" s="27"/>
      <c r="O103" s="27"/>
      <c r="P103" s="27"/>
      <c r="Q103" s="27"/>
    </row>
    <row r="104" spans="1:17" ht="12.95" customHeight="1">
      <c r="A104" s="27"/>
      <c r="B104" s="28"/>
      <c r="C104" s="28"/>
      <c r="D104" s="30"/>
      <c r="E104" s="27"/>
      <c r="F104" s="27"/>
      <c r="G104" s="27"/>
      <c r="H104" s="27"/>
      <c r="I104" s="154"/>
      <c r="J104" s="30"/>
      <c r="K104" s="30"/>
      <c r="L104" s="30"/>
      <c r="M104" s="27"/>
      <c r="N104" s="27"/>
      <c r="O104" s="27"/>
      <c r="P104" s="27"/>
      <c r="Q104" s="27"/>
    </row>
    <row r="105" spans="1:17" ht="12.95" customHeight="1">
      <c r="A105" s="27"/>
      <c r="B105" s="28"/>
      <c r="C105" s="28"/>
      <c r="D105" s="30"/>
      <c r="E105" s="27"/>
      <c r="F105" s="27"/>
      <c r="G105" s="27"/>
      <c r="H105" s="27"/>
      <c r="I105" s="154"/>
      <c r="J105" s="30"/>
      <c r="K105" s="30"/>
      <c r="L105" s="30"/>
      <c r="M105" s="27"/>
      <c r="N105" s="27"/>
      <c r="O105" s="27"/>
      <c r="P105" s="27"/>
      <c r="Q105" s="27"/>
    </row>
    <row r="106" spans="1:17" ht="12.95" customHeight="1">
      <c r="A106" s="27"/>
      <c r="B106" s="28"/>
      <c r="C106" s="28"/>
      <c r="D106" s="30"/>
      <c r="E106" s="27"/>
      <c r="F106" s="27"/>
      <c r="G106" s="27"/>
      <c r="H106" s="27"/>
      <c r="I106" s="154"/>
      <c r="J106" s="30"/>
      <c r="K106" s="30"/>
      <c r="L106" s="30"/>
      <c r="M106" s="27"/>
      <c r="N106" s="27"/>
      <c r="O106" s="27"/>
      <c r="P106" s="27"/>
      <c r="Q106" s="27"/>
    </row>
    <row r="107" spans="1:17" ht="12.95" customHeight="1">
      <c r="A107" s="27"/>
      <c r="B107" s="28"/>
      <c r="C107" s="28"/>
      <c r="D107" s="30"/>
      <c r="E107" s="27"/>
      <c r="F107" s="27"/>
      <c r="G107" s="27"/>
      <c r="H107" s="27"/>
      <c r="I107" s="154"/>
      <c r="J107" s="30"/>
      <c r="K107" s="30"/>
      <c r="L107" s="30"/>
      <c r="M107" s="27"/>
      <c r="N107" s="27"/>
      <c r="O107" s="27"/>
      <c r="P107" s="27"/>
      <c r="Q107" s="27"/>
    </row>
  </sheetData>
  <sheetProtection formatCells="0" formatColumns="0" formatRows="0"/>
  <mergeCells count="22">
    <mergeCell ref="P7:P8"/>
    <mergeCell ref="Q7:Q8"/>
    <mergeCell ref="L7:L8"/>
    <mergeCell ref="M7:M8"/>
    <mergeCell ref="N7:N8"/>
    <mergeCell ref="O7:O8"/>
    <mergeCell ref="H7:H8"/>
    <mergeCell ref="I7:I8"/>
    <mergeCell ref="J7:J8"/>
    <mergeCell ref="K7:K8"/>
    <mergeCell ref="F7:F8"/>
    <mergeCell ref="G7:G8"/>
    <mergeCell ref="A7:A8"/>
    <mergeCell ref="B7:B8"/>
    <mergeCell ref="C7:C8"/>
    <mergeCell ref="D7:D8"/>
    <mergeCell ref="E7:E8"/>
    <mergeCell ref="A2:Q2"/>
    <mergeCell ref="A3:Q3"/>
    <mergeCell ref="A5:I5"/>
    <mergeCell ref="J5:Q5"/>
    <mergeCell ref="A6:Q6"/>
  </mergeCells>
  <phoneticPr fontId="23" type="noConversion"/>
  <conditionalFormatting sqref="F7 J7:P7">
    <cfRule type="cellIs" dxfId="57" priority="2" stopIfTrue="1" operator="equal">
      <formula>"tbd"</formula>
    </cfRule>
  </conditionalFormatting>
  <hyperlinks>
    <hyperlink ref="A1" location="_0x04_ReportDTCSnapshotRecordByDTCNumber_0x04_通过DTC报告Snapshot的记录" display="Return" xr:uid="{00000000-0004-0000-0800-000000000000}"/>
  </hyperlinks>
  <pageMargins left="0.69930555555555596" right="0.69930555555555596" top="0.75" bottom="0.75" header="0.3" footer="0.3"/>
  <pageSetup paperSize="9" orientation="portrait" horizontalDpi="300" vertic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Cover!$X$1:$X$5</xm:f>
          </x14:formula1>
          <xm:sqref>M1:M6 M9:M1048576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1"/>
  <dimension ref="A1:AN84"/>
  <sheetViews>
    <sheetView zoomScaleNormal="100" workbookViewId="0">
      <selection activeCell="H25" sqref="H25"/>
    </sheetView>
  </sheetViews>
  <sheetFormatPr defaultColWidth="9" defaultRowHeight="15.75"/>
  <cols>
    <col min="1" max="1" width="8.875" style="62" customWidth="1"/>
    <col min="2" max="2" width="15" style="168" customWidth="1"/>
    <col min="3" max="3" width="24.5" style="62" customWidth="1"/>
    <col min="4" max="4" width="8.25" style="62" customWidth="1"/>
    <col min="5" max="5" width="6.75" style="166" customWidth="1"/>
    <col min="6" max="6" width="9.125" style="166" customWidth="1"/>
    <col min="7" max="7" width="9.375" style="166" customWidth="1"/>
    <col min="8" max="8" width="18.25" style="62" customWidth="1"/>
    <col min="9" max="9" width="13.5" style="62" customWidth="1"/>
    <col min="10" max="10" width="13.375" style="62" customWidth="1"/>
    <col min="11" max="11" width="6.625" style="62" customWidth="1"/>
    <col min="12" max="15" width="9.75" style="166" customWidth="1"/>
    <col min="16" max="16" width="15" style="168" customWidth="1"/>
    <col min="17" max="17" width="18.5" style="62" customWidth="1"/>
    <col min="18" max="35" width="9" style="62"/>
    <col min="36" max="40" width="9" style="62" hidden="1" customWidth="1"/>
    <col min="41" max="16384" width="9" style="62"/>
  </cols>
  <sheetData>
    <row r="1" spans="1:39" ht="18.75">
      <c r="A1" s="161" t="s">
        <v>583</v>
      </c>
      <c r="B1" s="72"/>
      <c r="C1" s="73"/>
      <c r="D1" s="74"/>
      <c r="E1" s="74"/>
      <c r="F1" s="74"/>
      <c r="G1" s="74"/>
      <c r="H1" s="75"/>
      <c r="I1" s="74"/>
      <c r="J1" s="74"/>
      <c r="K1" s="74"/>
      <c r="L1" s="74"/>
      <c r="M1" s="74"/>
      <c r="N1" s="74"/>
      <c r="O1" s="74"/>
      <c r="P1" s="72"/>
      <c r="Q1" s="76"/>
      <c r="AK1" s="162" t="s">
        <v>1</v>
      </c>
      <c r="AM1" s="162" t="s">
        <v>651</v>
      </c>
    </row>
    <row r="2" spans="1:39" s="18" customFormat="1" ht="15.75" customHeight="1">
      <c r="A2" s="488" t="s">
        <v>90</v>
      </c>
      <c r="B2" s="489"/>
      <c r="C2" s="489"/>
      <c r="D2" s="489"/>
      <c r="E2" s="489"/>
      <c r="F2" s="489"/>
      <c r="G2" s="489"/>
      <c r="H2" s="489"/>
      <c r="I2" s="489"/>
      <c r="J2" s="489"/>
      <c r="K2" s="489"/>
      <c r="L2" s="489"/>
      <c r="M2" s="489"/>
      <c r="N2" s="489"/>
      <c r="O2" s="489"/>
      <c r="P2" s="489"/>
      <c r="Q2" s="489"/>
      <c r="AK2" s="163" t="s">
        <v>2</v>
      </c>
      <c r="AL2" s="62"/>
      <c r="AM2" s="163" t="s">
        <v>4</v>
      </c>
    </row>
    <row r="3" spans="1:39" s="18" customFormat="1" ht="21" customHeight="1">
      <c r="A3" s="490"/>
      <c r="B3" s="489"/>
      <c r="C3" s="489"/>
      <c r="D3" s="489"/>
      <c r="E3" s="489"/>
      <c r="F3" s="489"/>
      <c r="G3" s="489"/>
      <c r="H3" s="489"/>
      <c r="I3" s="489"/>
      <c r="J3" s="489"/>
      <c r="K3" s="489"/>
      <c r="L3" s="489"/>
      <c r="M3" s="489"/>
      <c r="N3" s="489"/>
      <c r="O3" s="489"/>
      <c r="P3" s="489"/>
      <c r="Q3" s="489"/>
      <c r="AK3" s="163" t="s">
        <v>6</v>
      </c>
      <c r="AL3" s="62"/>
      <c r="AM3" s="163" t="s">
        <v>7</v>
      </c>
    </row>
    <row r="4" spans="1:39" s="18" customFormat="1" ht="9.75" customHeight="1">
      <c r="A4" s="77"/>
      <c r="B4" s="78"/>
      <c r="C4" s="78"/>
      <c r="D4" s="79"/>
      <c r="E4" s="79"/>
      <c r="F4" s="79"/>
      <c r="G4" s="79"/>
      <c r="H4" s="80"/>
      <c r="I4" s="81"/>
      <c r="J4" s="81"/>
      <c r="K4" s="81"/>
      <c r="L4" s="82"/>
      <c r="M4" s="82"/>
      <c r="N4" s="82"/>
      <c r="O4" s="82"/>
      <c r="P4" s="78"/>
      <c r="Q4" s="83"/>
      <c r="AK4" s="163" t="s">
        <v>8</v>
      </c>
      <c r="AL4" s="62"/>
      <c r="AM4" s="164" t="s">
        <v>9</v>
      </c>
    </row>
    <row r="5" spans="1:39" s="19" customFormat="1" ht="31.15" customHeight="1">
      <c r="A5" s="491" t="s">
        <v>622</v>
      </c>
      <c r="B5" s="492"/>
      <c r="C5" s="493"/>
      <c r="D5" s="493"/>
      <c r="E5" s="493"/>
      <c r="F5" s="493"/>
      <c r="G5" s="493"/>
      <c r="H5" s="493"/>
      <c r="I5" s="493"/>
      <c r="J5" s="493"/>
      <c r="K5" s="493"/>
      <c r="L5" s="493"/>
      <c r="M5" s="493"/>
      <c r="N5" s="493"/>
      <c r="O5" s="493"/>
      <c r="P5" s="493"/>
      <c r="Q5" s="494"/>
      <c r="AK5" s="164" t="s">
        <v>85</v>
      </c>
      <c r="AL5" s="62"/>
      <c r="AM5" s="62"/>
    </row>
    <row r="6" spans="1:39" ht="27" customHeight="1">
      <c r="A6" s="495" t="s">
        <v>86</v>
      </c>
      <c r="B6" s="496"/>
      <c r="C6" s="496"/>
      <c r="D6" s="496"/>
      <c r="E6" s="496"/>
      <c r="F6" s="496"/>
      <c r="G6" s="496"/>
      <c r="H6" s="496"/>
      <c r="I6" s="496"/>
      <c r="J6" s="496"/>
      <c r="K6" s="496"/>
      <c r="L6" s="496"/>
      <c r="M6" s="496"/>
      <c r="N6" s="496"/>
      <c r="O6" s="496"/>
      <c r="P6" s="496"/>
      <c r="Q6" s="496"/>
    </row>
    <row r="7" spans="1:39" ht="34.5" customHeight="1">
      <c r="A7" s="460" t="s">
        <v>611</v>
      </c>
      <c r="B7" s="460" t="s">
        <v>623</v>
      </c>
      <c r="C7" s="460" t="s">
        <v>624</v>
      </c>
      <c r="D7" s="460" t="s">
        <v>87</v>
      </c>
      <c r="E7" s="460" t="s">
        <v>352</v>
      </c>
      <c r="F7" s="497" t="s">
        <v>362</v>
      </c>
      <c r="G7" s="497" t="s">
        <v>363</v>
      </c>
      <c r="H7" s="460" t="s">
        <v>615</v>
      </c>
      <c r="I7" s="460" t="s">
        <v>616</v>
      </c>
      <c r="J7" s="460" t="s">
        <v>617</v>
      </c>
      <c r="K7" s="460" t="s">
        <v>459</v>
      </c>
      <c r="L7" s="460" t="s">
        <v>618</v>
      </c>
      <c r="M7" s="460" t="s">
        <v>619</v>
      </c>
      <c r="N7" s="460" t="s">
        <v>620</v>
      </c>
      <c r="O7" s="460" t="s">
        <v>621</v>
      </c>
      <c r="P7" s="460" t="s">
        <v>625</v>
      </c>
      <c r="Q7" s="460" t="s">
        <v>505</v>
      </c>
    </row>
    <row r="8" spans="1:39" ht="15">
      <c r="A8" s="460"/>
      <c r="B8" s="460"/>
      <c r="C8" s="460"/>
      <c r="D8" s="460"/>
      <c r="E8" s="460"/>
      <c r="F8" s="497"/>
      <c r="G8" s="497"/>
      <c r="H8" s="460"/>
      <c r="I8" s="460"/>
      <c r="J8" s="460"/>
      <c r="K8" s="460"/>
      <c r="L8" s="460"/>
      <c r="M8" s="460"/>
      <c r="N8" s="460"/>
      <c r="O8" s="460"/>
      <c r="P8" s="460"/>
      <c r="Q8" s="498"/>
    </row>
    <row r="9" spans="1:39" s="18" customFormat="1" ht="12.95" customHeight="1">
      <c r="A9" s="26" t="s">
        <v>78</v>
      </c>
      <c r="B9" s="49" t="s">
        <v>299</v>
      </c>
      <c r="C9" s="158" t="s">
        <v>464</v>
      </c>
      <c r="D9" s="26" t="s">
        <v>78</v>
      </c>
      <c r="E9" s="26"/>
      <c r="F9" s="26"/>
      <c r="G9" s="26"/>
      <c r="H9" s="26"/>
      <c r="I9" s="26"/>
      <c r="J9" s="26"/>
      <c r="K9" s="26"/>
      <c r="L9" s="26"/>
      <c r="M9" s="26"/>
      <c r="N9" s="26"/>
      <c r="O9" s="26"/>
      <c r="P9" s="49" t="s">
        <v>416</v>
      </c>
      <c r="Q9" s="159" t="s">
        <v>184</v>
      </c>
    </row>
    <row r="10" spans="1:39" s="18" customFormat="1" ht="12.95" customHeight="1">
      <c r="A10" s="27"/>
      <c r="B10" s="27"/>
      <c r="C10" s="30"/>
      <c r="D10" s="27"/>
      <c r="E10" s="27" t="s">
        <v>146</v>
      </c>
      <c r="F10" s="27" t="s">
        <v>328</v>
      </c>
      <c r="G10" s="27" t="s">
        <v>146</v>
      </c>
      <c r="H10" s="160" t="s">
        <v>314</v>
      </c>
      <c r="I10" s="27"/>
      <c r="J10" s="27"/>
      <c r="K10" s="27" t="s">
        <v>196</v>
      </c>
      <c r="L10" s="27" t="s">
        <v>1</v>
      </c>
      <c r="M10" s="27"/>
      <c r="N10" s="27" t="s">
        <v>147</v>
      </c>
      <c r="O10" s="27" t="s">
        <v>28</v>
      </c>
      <c r="P10" s="27"/>
      <c r="Q10" s="27"/>
    </row>
    <row r="11" spans="1:39" s="18" customFormat="1" ht="12.95" customHeight="1">
      <c r="A11" s="26" t="s">
        <v>79</v>
      </c>
      <c r="B11" s="49" t="s">
        <v>246</v>
      </c>
      <c r="C11" s="158" t="s">
        <v>465</v>
      </c>
      <c r="D11" s="26" t="s">
        <v>78</v>
      </c>
      <c r="E11" s="26"/>
      <c r="F11" s="26"/>
      <c r="G11" s="26"/>
      <c r="H11" s="51"/>
      <c r="I11" s="26"/>
      <c r="J11" s="26"/>
      <c r="K11" s="26"/>
      <c r="L11" s="26"/>
      <c r="M11" s="26"/>
      <c r="N11" s="26"/>
      <c r="O11" s="26"/>
      <c r="P11" s="49" t="s">
        <v>416</v>
      </c>
      <c r="Q11" s="159" t="s">
        <v>184</v>
      </c>
    </row>
    <row r="12" spans="1:39" s="18" customFormat="1" ht="12.95" customHeight="1">
      <c r="A12" s="27"/>
      <c r="B12" s="27"/>
      <c r="C12" s="30"/>
      <c r="D12" s="27"/>
      <c r="E12" s="27" t="s">
        <v>146</v>
      </c>
      <c r="F12" s="27" t="s">
        <v>328</v>
      </c>
      <c r="G12" s="27" t="s">
        <v>146</v>
      </c>
      <c r="H12" s="29" t="s">
        <v>414</v>
      </c>
      <c r="I12" s="27"/>
      <c r="J12" s="27"/>
      <c r="K12" s="27" t="s">
        <v>196</v>
      </c>
      <c r="L12" s="27" t="s">
        <v>1</v>
      </c>
      <c r="M12" s="27"/>
      <c r="N12" s="27" t="s">
        <v>147</v>
      </c>
      <c r="O12" s="27" t="s">
        <v>28</v>
      </c>
      <c r="P12" s="27"/>
      <c r="Q12" s="27"/>
    </row>
    <row r="13" spans="1:39" s="18" customFormat="1" ht="12.95" customHeight="1">
      <c r="A13" s="26"/>
      <c r="B13" s="26"/>
      <c r="C13" s="50"/>
      <c r="D13" s="26"/>
      <c r="E13" s="26"/>
      <c r="F13" s="26"/>
      <c r="G13" s="26"/>
      <c r="H13" s="51"/>
      <c r="I13" s="26"/>
      <c r="J13" s="26"/>
      <c r="K13" s="26"/>
      <c r="L13" s="26"/>
      <c r="M13" s="26"/>
      <c r="N13" s="26"/>
      <c r="O13" s="26"/>
      <c r="P13" s="26"/>
      <c r="Q13" s="26"/>
    </row>
    <row r="14" spans="1:39" s="18" customFormat="1" ht="12.95" customHeight="1">
      <c r="A14" s="27"/>
      <c r="B14" s="28"/>
      <c r="C14" s="30"/>
      <c r="D14" s="27"/>
      <c r="E14" s="27"/>
      <c r="F14" s="27"/>
      <c r="G14" s="27"/>
      <c r="H14" s="29"/>
      <c r="I14" s="27"/>
      <c r="J14" s="27"/>
      <c r="K14" s="27"/>
      <c r="L14" s="27"/>
      <c r="M14" s="27"/>
      <c r="N14" s="27"/>
      <c r="O14" s="27"/>
      <c r="P14" s="28"/>
      <c r="Q14" s="27"/>
    </row>
    <row r="15" spans="1:39" s="18" customFormat="1" ht="12.95" customHeight="1">
      <c r="A15" s="27"/>
      <c r="B15" s="28"/>
      <c r="C15" s="30"/>
      <c r="D15" s="27"/>
      <c r="E15" s="27"/>
      <c r="F15" s="27"/>
      <c r="G15" s="27"/>
      <c r="H15" s="29"/>
      <c r="I15" s="27"/>
      <c r="J15" s="27"/>
      <c r="K15" s="27"/>
      <c r="L15" s="27"/>
      <c r="M15" s="27"/>
      <c r="N15" s="27"/>
      <c r="O15" s="27"/>
      <c r="P15" s="28"/>
      <c r="Q15" s="27"/>
    </row>
    <row r="16" spans="1:39" s="18" customFormat="1" ht="12.95" customHeight="1">
      <c r="A16" s="27"/>
      <c r="B16" s="28"/>
      <c r="C16" s="30"/>
      <c r="D16" s="27"/>
      <c r="E16" s="27"/>
      <c r="F16" s="27"/>
      <c r="G16" s="27"/>
      <c r="H16" s="29"/>
      <c r="I16" s="27"/>
      <c r="J16" s="27"/>
      <c r="K16" s="27"/>
      <c r="L16" s="27"/>
      <c r="M16" s="27"/>
      <c r="N16" s="27"/>
      <c r="O16" s="27"/>
      <c r="P16" s="28"/>
      <c r="Q16" s="27"/>
    </row>
    <row r="17" spans="1:17" s="18" customFormat="1" ht="12.95" customHeight="1">
      <c r="A17" s="27"/>
      <c r="B17" s="28"/>
      <c r="C17" s="30"/>
      <c r="D17" s="27"/>
      <c r="E17" s="27"/>
      <c r="F17" s="27"/>
      <c r="G17" s="27"/>
      <c r="H17" s="29"/>
      <c r="I17" s="27"/>
      <c r="J17" s="27"/>
      <c r="K17" s="27"/>
      <c r="L17" s="27"/>
      <c r="M17" s="27"/>
      <c r="N17" s="27"/>
      <c r="O17" s="27"/>
      <c r="P17" s="28"/>
      <c r="Q17" s="27"/>
    </row>
    <row r="18" spans="1:17" s="18" customFormat="1" ht="12.95" customHeight="1">
      <c r="A18" s="27"/>
      <c r="B18" s="28"/>
      <c r="C18" s="30"/>
      <c r="D18" s="27"/>
      <c r="E18" s="27"/>
      <c r="F18" s="27"/>
      <c r="G18" s="27"/>
      <c r="H18" s="29"/>
      <c r="I18" s="27"/>
      <c r="J18" s="27"/>
      <c r="K18" s="27"/>
      <c r="L18" s="27"/>
      <c r="M18" s="27"/>
      <c r="N18" s="27"/>
      <c r="O18" s="27"/>
      <c r="P18" s="28"/>
      <c r="Q18" s="27"/>
    </row>
    <row r="19" spans="1:17" s="18" customFormat="1" ht="12.95" customHeight="1">
      <c r="A19" s="27"/>
      <c r="B19" s="28"/>
      <c r="C19" s="30"/>
      <c r="D19" s="27"/>
      <c r="E19" s="27"/>
      <c r="F19" s="27"/>
      <c r="G19" s="27"/>
      <c r="H19" s="29"/>
      <c r="I19" s="27"/>
      <c r="J19" s="27"/>
      <c r="K19" s="27"/>
      <c r="L19" s="27"/>
      <c r="M19" s="27"/>
      <c r="N19" s="27"/>
      <c r="O19" s="27"/>
      <c r="P19" s="28"/>
      <c r="Q19" s="27"/>
    </row>
    <row r="20" spans="1:17" ht="12.95" customHeight="1">
      <c r="A20" s="27"/>
      <c r="B20" s="28"/>
      <c r="C20" s="30"/>
      <c r="D20" s="27"/>
      <c r="E20" s="27"/>
      <c r="F20" s="27"/>
      <c r="G20" s="27"/>
      <c r="H20" s="29"/>
      <c r="I20" s="27"/>
      <c r="J20" s="27"/>
      <c r="K20" s="30"/>
      <c r="L20" s="27"/>
      <c r="M20" s="27"/>
      <c r="N20" s="27"/>
      <c r="O20" s="27"/>
      <c r="P20" s="28"/>
      <c r="Q20" s="27"/>
    </row>
    <row r="21" spans="1:17" ht="12.95" customHeight="1">
      <c r="A21" s="27"/>
      <c r="B21" s="28"/>
      <c r="C21" s="30"/>
      <c r="D21" s="27"/>
      <c r="E21" s="27"/>
      <c r="F21" s="27"/>
      <c r="G21" s="27"/>
      <c r="H21" s="29"/>
      <c r="I21" s="27"/>
      <c r="J21" s="27"/>
      <c r="K21" s="27"/>
      <c r="L21" s="27"/>
      <c r="M21" s="27"/>
      <c r="N21" s="27"/>
      <c r="O21" s="27"/>
      <c r="P21" s="28"/>
      <c r="Q21" s="27"/>
    </row>
    <row r="22" spans="1:17" ht="12.95" customHeight="1">
      <c r="A22" s="27"/>
      <c r="B22" s="28"/>
      <c r="C22" s="30"/>
      <c r="D22" s="27"/>
      <c r="E22" s="27"/>
      <c r="F22" s="27"/>
      <c r="G22" s="27"/>
      <c r="H22" s="29"/>
      <c r="I22" s="27"/>
      <c r="J22" s="27"/>
      <c r="K22" s="27"/>
      <c r="L22" s="27"/>
      <c r="M22" s="27"/>
      <c r="N22" s="27"/>
      <c r="O22" s="27"/>
      <c r="P22" s="342"/>
      <c r="Q22" s="27"/>
    </row>
    <row r="23" spans="1:17" ht="12.95" customHeight="1">
      <c r="A23" s="27"/>
      <c r="B23" s="28"/>
      <c r="C23" s="30"/>
      <c r="D23" s="27"/>
      <c r="E23" s="27"/>
      <c r="F23" s="27"/>
      <c r="G23" s="27"/>
      <c r="H23" s="29"/>
      <c r="I23" s="27"/>
      <c r="J23" s="27"/>
      <c r="K23" s="27"/>
      <c r="L23" s="27"/>
      <c r="M23" s="27"/>
      <c r="N23" s="27"/>
      <c r="O23" s="27"/>
      <c r="P23" s="28"/>
      <c r="Q23" s="27"/>
    </row>
    <row r="24" spans="1:17" ht="12.95" customHeight="1">
      <c r="A24" s="27"/>
      <c r="B24" s="28"/>
      <c r="C24" s="30"/>
      <c r="D24" s="27"/>
      <c r="E24" s="27"/>
      <c r="F24" s="27"/>
      <c r="G24" s="27"/>
      <c r="H24" s="29"/>
      <c r="I24" s="27"/>
      <c r="J24" s="27"/>
      <c r="K24" s="27"/>
      <c r="L24" s="27"/>
      <c r="M24" s="27"/>
      <c r="N24" s="27"/>
      <c r="O24" s="27"/>
      <c r="P24" s="28"/>
      <c r="Q24" s="27"/>
    </row>
    <row r="25" spans="1:17" ht="12.95" customHeight="1">
      <c r="A25" s="27"/>
      <c r="B25" s="28"/>
      <c r="C25" s="30"/>
      <c r="D25" s="27"/>
      <c r="E25" s="27"/>
      <c r="F25" s="27"/>
      <c r="G25" s="27"/>
      <c r="H25" s="29"/>
      <c r="I25" s="27"/>
      <c r="J25" s="27"/>
      <c r="K25" s="27"/>
      <c r="L25" s="27"/>
      <c r="M25" s="27"/>
      <c r="N25" s="27"/>
      <c r="O25" s="27"/>
      <c r="P25" s="28"/>
      <c r="Q25" s="27"/>
    </row>
    <row r="26" spans="1:17" ht="12.95" customHeight="1">
      <c r="A26" s="27"/>
      <c r="B26" s="28"/>
      <c r="C26" s="30"/>
      <c r="D26" s="27"/>
      <c r="E26" s="27"/>
      <c r="F26" s="27"/>
      <c r="G26" s="27"/>
      <c r="H26" s="29"/>
      <c r="I26" s="30"/>
      <c r="J26" s="30"/>
      <c r="K26" s="30"/>
      <c r="L26" s="27"/>
      <c r="M26" s="27"/>
      <c r="N26" s="27"/>
      <c r="O26" s="27"/>
      <c r="P26" s="28"/>
      <c r="Q26" s="27"/>
    </row>
    <row r="27" spans="1:17" ht="12.95" customHeight="1">
      <c r="A27" s="27"/>
      <c r="B27" s="28"/>
      <c r="C27" s="30"/>
      <c r="D27" s="27"/>
      <c r="E27" s="27"/>
      <c r="F27" s="27"/>
      <c r="G27" s="27"/>
      <c r="H27" s="29"/>
      <c r="I27" s="30"/>
      <c r="J27" s="30"/>
      <c r="K27" s="30"/>
      <c r="L27" s="27"/>
      <c r="M27" s="27"/>
      <c r="N27" s="27"/>
      <c r="O27" s="27"/>
      <c r="P27" s="28"/>
      <c r="Q27" s="27"/>
    </row>
    <row r="28" spans="1:17" ht="12.95" customHeight="1">
      <c r="A28" s="27"/>
      <c r="B28" s="28"/>
      <c r="C28" s="30"/>
      <c r="D28" s="27"/>
      <c r="E28" s="27"/>
      <c r="F28" s="27"/>
      <c r="G28" s="27"/>
      <c r="H28" s="29"/>
      <c r="I28" s="30"/>
      <c r="J28" s="30"/>
      <c r="K28" s="30"/>
      <c r="L28" s="27"/>
      <c r="M28" s="27"/>
      <c r="N28" s="27"/>
      <c r="O28" s="27"/>
      <c r="P28" s="28"/>
      <c r="Q28" s="27"/>
    </row>
    <row r="29" spans="1:17" ht="12.95" customHeight="1">
      <c r="A29" s="27"/>
      <c r="B29" s="28"/>
      <c r="C29" s="30"/>
      <c r="D29" s="27"/>
      <c r="E29" s="27"/>
      <c r="F29" s="27"/>
      <c r="G29" s="27"/>
      <c r="H29" s="29"/>
      <c r="I29" s="30"/>
      <c r="J29" s="30"/>
      <c r="K29" s="30"/>
      <c r="L29" s="27"/>
      <c r="M29" s="27"/>
      <c r="N29" s="27"/>
      <c r="O29" s="27"/>
      <c r="P29" s="28"/>
      <c r="Q29" s="27"/>
    </row>
    <row r="30" spans="1:17" ht="12.95" customHeight="1">
      <c r="A30" s="27"/>
      <c r="B30" s="28"/>
      <c r="C30" s="30"/>
      <c r="D30" s="27"/>
      <c r="E30" s="27"/>
      <c r="F30" s="27"/>
      <c r="G30" s="27"/>
      <c r="H30" s="29"/>
      <c r="I30" s="30"/>
      <c r="J30" s="30"/>
      <c r="K30" s="30"/>
      <c r="L30" s="27"/>
      <c r="M30" s="27"/>
      <c r="N30" s="27"/>
      <c r="O30" s="27"/>
      <c r="P30" s="28"/>
      <c r="Q30" s="27"/>
    </row>
    <row r="31" spans="1:17" s="18" customFormat="1" ht="12.95" customHeight="1">
      <c r="A31" s="27"/>
      <c r="B31" s="28"/>
      <c r="C31" s="30"/>
      <c r="D31" s="27"/>
      <c r="E31" s="27"/>
      <c r="F31" s="27"/>
      <c r="G31" s="27"/>
      <c r="H31" s="29"/>
      <c r="I31" s="27"/>
      <c r="J31" s="27"/>
      <c r="K31" s="27"/>
      <c r="L31" s="27"/>
      <c r="M31" s="27"/>
      <c r="N31" s="27"/>
      <c r="O31" s="27"/>
      <c r="P31" s="28"/>
      <c r="Q31" s="27"/>
    </row>
    <row r="32" spans="1:17" s="18" customFormat="1" ht="12.95" customHeight="1">
      <c r="A32" s="27"/>
      <c r="B32" s="28"/>
      <c r="C32" s="30"/>
      <c r="D32" s="27"/>
      <c r="E32" s="27"/>
      <c r="F32" s="27"/>
      <c r="G32" s="27"/>
      <c r="H32" s="29"/>
      <c r="I32" s="27"/>
      <c r="J32" s="27"/>
      <c r="K32" s="27"/>
      <c r="L32" s="27"/>
      <c r="M32" s="27"/>
      <c r="N32" s="27"/>
      <c r="O32" s="27"/>
      <c r="P32" s="28"/>
      <c r="Q32" s="27"/>
    </row>
    <row r="33" spans="1:17" s="18" customFormat="1" ht="12.95" customHeight="1">
      <c r="A33" s="27"/>
      <c r="B33" s="28"/>
      <c r="C33" s="30"/>
      <c r="D33" s="27"/>
      <c r="E33" s="27"/>
      <c r="F33" s="27"/>
      <c r="G33" s="27"/>
      <c r="H33" s="29"/>
      <c r="I33" s="27"/>
      <c r="J33" s="27"/>
      <c r="K33" s="27"/>
      <c r="L33" s="27"/>
      <c r="M33" s="27"/>
      <c r="N33" s="27"/>
      <c r="O33" s="27"/>
      <c r="P33" s="28"/>
      <c r="Q33" s="27"/>
    </row>
    <row r="34" spans="1:17" s="18" customFormat="1" ht="12.95" customHeight="1">
      <c r="A34" s="27"/>
      <c r="B34" s="28"/>
      <c r="C34" s="30"/>
      <c r="D34" s="27"/>
      <c r="E34" s="27"/>
      <c r="F34" s="27"/>
      <c r="G34" s="27"/>
      <c r="H34" s="29"/>
      <c r="I34" s="27"/>
      <c r="J34" s="27"/>
      <c r="K34" s="27"/>
      <c r="L34" s="27"/>
      <c r="M34" s="27"/>
      <c r="N34" s="27"/>
      <c r="O34" s="27"/>
      <c r="P34" s="28"/>
      <c r="Q34" s="27"/>
    </row>
    <row r="35" spans="1:17" s="18" customFormat="1" ht="12.95" customHeight="1">
      <c r="A35" s="27"/>
      <c r="B35" s="28"/>
      <c r="C35" s="30"/>
      <c r="D35" s="27"/>
      <c r="E35" s="27"/>
      <c r="F35" s="27"/>
      <c r="G35" s="27"/>
      <c r="H35" s="29"/>
      <c r="I35" s="27"/>
      <c r="J35" s="27"/>
      <c r="K35" s="27"/>
      <c r="L35" s="27"/>
      <c r="M35" s="27"/>
      <c r="N35" s="27"/>
      <c r="O35" s="27"/>
      <c r="P35" s="28"/>
      <c r="Q35" s="27"/>
    </row>
    <row r="36" spans="1:17" s="18" customFormat="1" ht="12.95" customHeight="1">
      <c r="A36" s="27"/>
      <c r="B36" s="28"/>
      <c r="C36" s="30"/>
      <c r="D36" s="27"/>
      <c r="E36" s="27"/>
      <c r="F36" s="27"/>
      <c r="G36" s="27"/>
      <c r="H36" s="29"/>
      <c r="I36" s="27"/>
      <c r="J36" s="27"/>
      <c r="K36" s="27"/>
      <c r="L36" s="27"/>
      <c r="M36" s="27"/>
      <c r="N36" s="27"/>
      <c r="O36" s="27"/>
      <c r="P36" s="28"/>
      <c r="Q36" s="27"/>
    </row>
    <row r="37" spans="1:17" ht="12.95" customHeight="1">
      <c r="A37" s="27"/>
      <c r="B37" s="28"/>
      <c r="C37" s="30"/>
      <c r="D37" s="27"/>
      <c r="E37" s="27"/>
      <c r="F37" s="27"/>
      <c r="G37" s="27"/>
      <c r="H37" s="29"/>
      <c r="I37" s="27"/>
      <c r="J37" s="27"/>
      <c r="K37" s="30"/>
      <c r="L37" s="27"/>
      <c r="M37" s="27"/>
      <c r="N37" s="27"/>
      <c r="O37" s="27"/>
      <c r="P37" s="28"/>
      <c r="Q37" s="27"/>
    </row>
    <row r="38" spans="1:17" ht="12.95" customHeight="1">
      <c r="A38" s="27"/>
      <c r="B38" s="28"/>
      <c r="C38" s="30"/>
      <c r="D38" s="27"/>
      <c r="E38" s="27"/>
      <c r="F38" s="27"/>
      <c r="G38" s="27"/>
      <c r="H38" s="29"/>
      <c r="I38" s="27"/>
      <c r="J38" s="27"/>
      <c r="K38" s="27"/>
      <c r="L38" s="27"/>
      <c r="M38" s="27"/>
      <c r="N38" s="27"/>
      <c r="O38" s="27"/>
      <c r="P38" s="28"/>
      <c r="Q38" s="27"/>
    </row>
    <row r="39" spans="1:17" ht="12.95" customHeight="1">
      <c r="A39" s="27"/>
      <c r="B39" s="28"/>
      <c r="C39" s="30"/>
      <c r="D39" s="27"/>
      <c r="E39" s="27"/>
      <c r="F39" s="27"/>
      <c r="G39" s="27"/>
      <c r="H39" s="29"/>
      <c r="I39" s="27"/>
      <c r="J39" s="27"/>
      <c r="K39" s="27"/>
      <c r="L39" s="27"/>
      <c r="M39" s="27"/>
      <c r="N39" s="27"/>
      <c r="O39" s="27"/>
      <c r="P39" s="28"/>
      <c r="Q39" s="27"/>
    </row>
    <row r="40" spans="1:17" ht="12.95" customHeight="1">
      <c r="A40" s="27"/>
      <c r="B40" s="28"/>
      <c r="C40" s="30"/>
      <c r="D40" s="27"/>
      <c r="E40" s="27"/>
      <c r="F40" s="27"/>
      <c r="G40" s="27"/>
      <c r="H40" s="29"/>
      <c r="I40" s="27"/>
      <c r="J40" s="27"/>
      <c r="K40" s="27"/>
      <c r="L40" s="27"/>
      <c r="M40" s="27"/>
      <c r="N40" s="27"/>
      <c r="O40" s="27"/>
      <c r="P40" s="28"/>
      <c r="Q40" s="27"/>
    </row>
    <row r="41" spans="1:17" ht="12.95" customHeight="1">
      <c r="A41" s="27"/>
      <c r="B41" s="28"/>
      <c r="C41" s="30"/>
      <c r="D41" s="27"/>
      <c r="E41" s="27"/>
      <c r="F41" s="27"/>
      <c r="G41" s="27"/>
      <c r="H41" s="29"/>
      <c r="I41" s="27"/>
      <c r="J41" s="27"/>
      <c r="K41" s="27"/>
      <c r="L41" s="27"/>
      <c r="M41" s="27"/>
      <c r="N41" s="27"/>
      <c r="O41" s="27"/>
      <c r="P41" s="28"/>
      <c r="Q41" s="27"/>
    </row>
    <row r="42" spans="1:17" ht="12.95" customHeight="1">
      <c r="A42" s="27"/>
      <c r="B42" s="28"/>
      <c r="C42" s="30"/>
      <c r="D42" s="27"/>
      <c r="E42" s="27"/>
      <c r="F42" s="27"/>
      <c r="G42" s="27"/>
      <c r="H42" s="29"/>
      <c r="I42" s="27"/>
      <c r="J42" s="27"/>
      <c r="K42" s="27"/>
      <c r="L42" s="27"/>
      <c r="M42" s="27"/>
      <c r="N42" s="27"/>
      <c r="O42" s="27"/>
      <c r="P42" s="28"/>
      <c r="Q42" s="27"/>
    </row>
    <row r="43" spans="1:17" ht="12.95" customHeight="1">
      <c r="A43" s="27"/>
      <c r="B43" s="28"/>
      <c r="C43" s="30"/>
      <c r="D43" s="27"/>
      <c r="E43" s="27"/>
      <c r="F43" s="27"/>
      <c r="G43" s="27"/>
      <c r="H43" s="29"/>
      <c r="I43" s="30"/>
      <c r="J43" s="30"/>
      <c r="K43" s="30"/>
      <c r="L43" s="27"/>
      <c r="M43" s="27"/>
      <c r="N43" s="27"/>
      <c r="O43" s="27"/>
      <c r="P43" s="28"/>
      <c r="Q43" s="27"/>
    </row>
    <row r="44" spans="1:17" ht="12.95" customHeight="1">
      <c r="A44" s="27"/>
      <c r="B44" s="28"/>
      <c r="C44" s="30"/>
      <c r="D44" s="27"/>
      <c r="E44" s="27"/>
      <c r="F44" s="27"/>
      <c r="G44" s="27"/>
      <c r="H44" s="29"/>
      <c r="I44" s="30"/>
      <c r="J44" s="30"/>
      <c r="K44" s="30"/>
      <c r="L44" s="27"/>
      <c r="M44" s="27"/>
      <c r="N44" s="27"/>
      <c r="O44" s="27"/>
      <c r="P44" s="28"/>
      <c r="Q44" s="27"/>
    </row>
    <row r="45" spans="1:17" ht="12.95" customHeight="1">
      <c r="A45" s="27"/>
      <c r="B45" s="28"/>
      <c r="C45" s="30"/>
      <c r="D45" s="27"/>
      <c r="E45" s="27"/>
      <c r="F45" s="27"/>
      <c r="G45" s="27"/>
      <c r="H45" s="29"/>
      <c r="I45" s="30"/>
      <c r="J45" s="30"/>
      <c r="K45" s="30"/>
      <c r="L45" s="27"/>
      <c r="M45" s="27"/>
      <c r="N45" s="27"/>
      <c r="O45" s="27"/>
      <c r="P45" s="28"/>
      <c r="Q45" s="27"/>
    </row>
    <row r="46" spans="1:17" ht="12.95" customHeight="1">
      <c r="A46" s="27"/>
      <c r="B46" s="28"/>
      <c r="C46" s="30"/>
      <c r="D46" s="27"/>
      <c r="E46" s="27"/>
      <c r="F46" s="27"/>
      <c r="G46" s="27"/>
      <c r="H46" s="29"/>
      <c r="I46" s="30"/>
      <c r="J46" s="30"/>
      <c r="K46" s="30"/>
      <c r="L46" s="27"/>
      <c r="M46" s="27"/>
      <c r="N46" s="27"/>
      <c r="O46" s="27"/>
      <c r="P46" s="28"/>
      <c r="Q46" s="27"/>
    </row>
    <row r="47" spans="1:17" ht="12.95" customHeight="1">
      <c r="A47" s="27"/>
      <c r="B47" s="28"/>
      <c r="C47" s="30"/>
      <c r="D47" s="27"/>
      <c r="E47" s="27"/>
      <c r="F47" s="27"/>
      <c r="G47" s="27"/>
      <c r="H47" s="29"/>
      <c r="I47" s="30"/>
      <c r="J47" s="30"/>
      <c r="K47" s="30"/>
      <c r="L47" s="27"/>
      <c r="M47" s="27"/>
      <c r="N47" s="27"/>
      <c r="O47" s="27"/>
      <c r="P47" s="28"/>
      <c r="Q47" s="27"/>
    </row>
    <row r="48" spans="1:17" s="18" customFormat="1" ht="12.95" customHeight="1">
      <c r="A48" s="27"/>
      <c r="B48" s="28"/>
      <c r="C48" s="30"/>
      <c r="D48" s="27"/>
      <c r="E48" s="27"/>
      <c r="F48" s="27"/>
      <c r="G48" s="27"/>
      <c r="H48" s="29"/>
      <c r="I48" s="27"/>
      <c r="J48" s="27"/>
      <c r="K48" s="27"/>
      <c r="L48" s="27"/>
      <c r="M48" s="27"/>
      <c r="N48" s="27"/>
      <c r="O48" s="27"/>
      <c r="P48" s="28"/>
      <c r="Q48" s="27"/>
    </row>
    <row r="49" spans="1:17" s="18" customFormat="1" ht="12.95" customHeight="1">
      <c r="A49" s="27"/>
      <c r="B49" s="28"/>
      <c r="C49" s="30"/>
      <c r="D49" s="27"/>
      <c r="E49" s="27"/>
      <c r="F49" s="27"/>
      <c r="G49" s="27"/>
      <c r="H49" s="29"/>
      <c r="I49" s="27"/>
      <c r="J49" s="27"/>
      <c r="K49" s="27"/>
      <c r="L49" s="27"/>
      <c r="M49" s="27"/>
      <c r="N49" s="27"/>
      <c r="O49" s="27"/>
      <c r="P49" s="28"/>
      <c r="Q49" s="27"/>
    </row>
    <row r="50" spans="1:17" s="18" customFormat="1" ht="12.95" customHeight="1">
      <c r="A50" s="27"/>
      <c r="B50" s="28"/>
      <c r="C50" s="30"/>
      <c r="D50" s="27"/>
      <c r="E50" s="27"/>
      <c r="F50" s="27"/>
      <c r="G50" s="27"/>
      <c r="H50" s="29"/>
      <c r="I50" s="27"/>
      <c r="J50" s="27"/>
      <c r="K50" s="27"/>
      <c r="L50" s="27"/>
      <c r="M50" s="27"/>
      <c r="N50" s="27"/>
      <c r="O50" s="27"/>
      <c r="P50" s="28"/>
      <c r="Q50" s="27"/>
    </row>
    <row r="51" spans="1:17" s="18" customFormat="1" ht="12.95" customHeight="1">
      <c r="A51" s="27"/>
      <c r="B51" s="28"/>
      <c r="C51" s="30"/>
      <c r="D51" s="27"/>
      <c r="E51" s="27"/>
      <c r="F51" s="27"/>
      <c r="G51" s="27"/>
      <c r="H51" s="29"/>
      <c r="I51" s="27"/>
      <c r="J51" s="27"/>
      <c r="K51" s="27"/>
      <c r="L51" s="27"/>
      <c r="M51" s="27"/>
      <c r="N51" s="27"/>
      <c r="O51" s="27"/>
      <c r="P51" s="28"/>
      <c r="Q51" s="27"/>
    </row>
    <row r="52" spans="1:17" s="18" customFormat="1" ht="12.95" customHeight="1">
      <c r="A52" s="27"/>
      <c r="B52" s="28"/>
      <c r="C52" s="30"/>
      <c r="D52" s="27"/>
      <c r="E52" s="27"/>
      <c r="F52" s="27"/>
      <c r="G52" s="27"/>
      <c r="H52" s="29"/>
      <c r="I52" s="27"/>
      <c r="J52" s="27"/>
      <c r="K52" s="27"/>
      <c r="L52" s="27"/>
      <c r="M52" s="27"/>
      <c r="N52" s="27"/>
      <c r="O52" s="27"/>
      <c r="P52" s="28"/>
      <c r="Q52" s="27"/>
    </row>
    <row r="53" spans="1:17" ht="12.95" customHeight="1">
      <c r="A53" s="27"/>
      <c r="B53" s="28"/>
      <c r="C53" s="30"/>
      <c r="D53" s="27"/>
      <c r="E53" s="27"/>
      <c r="F53" s="27"/>
      <c r="G53" s="27"/>
      <c r="H53" s="29"/>
      <c r="I53" s="27"/>
      <c r="J53" s="27"/>
      <c r="K53" s="30"/>
      <c r="L53" s="27"/>
      <c r="M53" s="27"/>
      <c r="N53" s="27"/>
      <c r="O53" s="27"/>
      <c r="P53" s="28"/>
      <c r="Q53" s="27"/>
    </row>
    <row r="54" spans="1:17" ht="12.95" customHeight="1">
      <c r="A54" s="27"/>
      <c r="B54" s="28"/>
      <c r="C54" s="30"/>
      <c r="D54" s="27"/>
      <c r="E54" s="27"/>
      <c r="F54" s="27"/>
      <c r="G54" s="27"/>
      <c r="H54" s="29"/>
      <c r="I54" s="27"/>
      <c r="J54" s="27"/>
      <c r="K54" s="27"/>
      <c r="L54" s="27"/>
      <c r="M54" s="27"/>
      <c r="N54" s="27"/>
      <c r="O54" s="27"/>
      <c r="P54" s="28"/>
      <c r="Q54" s="27"/>
    </row>
    <row r="55" spans="1:17" ht="12.95" customHeight="1">
      <c r="A55" s="27"/>
      <c r="B55" s="28"/>
      <c r="C55" s="30"/>
      <c r="D55" s="27"/>
      <c r="E55" s="27"/>
      <c r="F55" s="27"/>
      <c r="G55" s="27"/>
      <c r="H55" s="29"/>
      <c r="I55" s="27"/>
      <c r="J55" s="27"/>
      <c r="K55" s="27"/>
      <c r="L55" s="27"/>
      <c r="M55" s="27"/>
      <c r="N55" s="27"/>
      <c r="O55" s="27"/>
      <c r="P55" s="28"/>
      <c r="Q55" s="27"/>
    </row>
    <row r="56" spans="1:17" ht="12.95" customHeight="1">
      <c r="A56" s="27"/>
      <c r="B56" s="28"/>
      <c r="C56" s="30"/>
      <c r="D56" s="27"/>
      <c r="E56" s="27"/>
      <c r="F56" s="27"/>
      <c r="G56" s="27"/>
      <c r="H56" s="29"/>
      <c r="I56" s="27"/>
      <c r="J56" s="27"/>
      <c r="K56" s="27"/>
      <c r="L56" s="27"/>
      <c r="M56" s="27"/>
      <c r="N56" s="27"/>
      <c r="O56" s="27"/>
      <c r="P56" s="28"/>
      <c r="Q56" s="27"/>
    </row>
    <row r="57" spans="1:17" ht="12.95" customHeight="1">
      <c r="A57" s="27"/>
      <c r="B57" s="28"/>
      <c r="C57" s="30"/>
      <c r="D57" s="27"/>
      <c r="E57" s="27"/>
      <c r="F57" s="27"/>
      <c r="G57" s="27"/>
      <c r="H57" s="29"/>
      <c r="I57" s="27"/>
      <c r="J57" s="27"/>
      <c r="K57" s="27"/>
      <c r="L57" s="27"/>
      <c r="M57" s="27"/>
      <c r="N57" s="27"/>
      <c r="O57" s="27"/>
      <c r="P57" s="28"/>
      <c r="Q57" s="27"/>
    </row>
    <row r="58" spans="1:17" ht="12.95" customHeight="1">
      <c r="A58" s="27"/>
      <c r="B58" s="28"/>
      <c r="C58" s="30"/>
      <c r="D58" s="27"/>
      <c r="E58" s="27"/>
      <c r="F58" s="27"/>
      <c r="G58" s="27"/>
      <c r="H58" s="29"/>
      <c r="I58" s="27"/>
      <c r="J58" s="27"/>
      <c r="K58" s="27"/>
      <c r="L58" s="27"/>
      <c r="M58" s="27"/>
      <c r="N58" s="27"/>
      <c r="O58" s="27"/>
      <c r="P58" s="28"/>
      <c r="Q58" s="27"/>
    </row>
    <row r="59" spans="1:17" ht="12.95" customHeight="1">
      <c r="A59" s="27"/>
      <c r="B59" s="28"/>
      <c r="C59" s="30"/>
      <c r="D59" s="27"/>
      <c r="E59" s="27"/>
      <c r="F59" s="27"/>
      <c r="G59" s="27"/>
      <c r="H59" s="29"/>
      <c r="I59" s="30"/>
      <c r="J59" s="30"/>
      <c r="K59" s="30"/>
      <c r="L59" s="27"/>
      <c r="M59" s="27"/>
      <c r="N59" s="27"/>
      <c r="O59" s="27"/>
      <c r="P59" s="28"/>
      <c r="Q59" s="27"/>
    </row>
    <row r="60" spans="1:17" ht="12.95" customHeight="1">
      <c r="A60" s="27"/>
      <c r="B60" s="28"/>
      <c r="C60" s="30"/>
      <c r="D60" s="27"/>
      <c r="E60" s="27"/>
      <c r="F60" s="27"/>
      <c r="G60" s="27"/>
      <c r="H60" s="29"/>
      <c r="I60" s="30"/>
      <c r="J60" s="30"/>
      <c r="K60" s="30"/>
      <c r="L60" s="27"/>
      <c r="M60" s="27"/>
      <c r="N60" s="27"/>
      <c r="O60" s="27"/>
      <c r="P60" s="28"/>
      <c r="Q60" s="27"/>
    </row>
    <row r="61" spans="1:17" ht="12.95" customHeight="1">
      <c r="A61" s="27"/>
      <c r="B61" s="28"/>
      <c r="C61" s="30"/>
      <c r="D61" s="27"/>
      <c r="E61" s="27"/>
      <c r="F61" s="27"/>
      <c r="G61" s="27"/>
      <c r="H61" s="29"/>
      <c r="I61" s="30"/>
      <c r="J61" s="30"/>
      <c r="K61" s="30"/>
      <c r="L61" s="27"/>
      <c r="M61" s="27"/>
      <c r="N61" s="27"/>
      <c r="O61" s="27"/>
      <c r="P61" s="28"/>
      <c r="Q61" s="27"/>
    </row>
    <row r="62" spans="1:17" ht="12.95" customHeight="1">
      <c r="A62" s="27"/>
      <c r="B62" s="28"/>
      <c r="C62" s="30"/>
      <c r="D62" s="27"/>
      <c r="E62" s="27"/>
      <c r="F62" s="27"/>
      <c r="G62" s="27"/>
      <c r="H62" s="29"/>
      <c r="I62" s="30"/>
      <c r="J62" s="30"/>
      <c r="K62" s="30"/>
      <c r="L62" s="27"/>
      <c r="M62" s="27"/>
      <c r="N62" s="27"/>
      <c r="O62" s="27"/>
      <c r="P62" s="28"/>
      <c r="Q62" s="27"/>
    </row>
    <row r="63" spans="1:17" ht="12.95" customHeight="1">
      <c r="A63" s="27"/>
      <c r="B63" s="28"/>
      <c r="C63" s="30"/>
      <c r="D63" s="27"/>
      <c r="E63" s="27"/>
      <c r="F63" s="27"/>
      <c r="G63" s="27"/>
      <c r="H63" s="29"/>
      <c r="I63" s="30"/>
      <c r="J63" s="30"/>
      <c r="K63" s="30"/>
      <c r="L63" s="27"/>
      <c r="M63" s="27"/>
      <c r="N63" s="27"/>
      <c r="O63" s="27"/>
      <c r="P63" s="28"/>
      <c r="Q63" s="27"/>
    </row>
    <row r="64" spans="1:17" s="18" customFormat="1" ht="12.95" customHeight="1">
      <c r="A64" s="27"/>
      <c r="B64" s="28"/>
      <c r="C64" s="30"/>
      <c r="D64" s="27"/>
      <c r="E64" s="27"/>
      <c r="F64" s="27"/>
      <c r="G64" s="27"/>
      <c r="H64" s="29"/>
      <c r="I64" s="27"/>
      <c r="J64" s="27"/>
      <c r="K64" s="27"/>
      <c r="L64" s="27"/>
      <c r="M64" s="27"/>
      <c r="N64" s="27"/>
      <c r="O64" s="27"/>
      <c r="P64" s="28"/>
      <c r="Q64" s="27"/>
    </row>
    <row r="65" spans="1:17" s="18" customFormat="1" ht="12.95" customHeight="1">
      <c r="A65" s="27"/>
      <c r="B65" s="28"/>
      <c r="C65" s="30"/>
      <c r="D65" s="27"/>
      <c r="E65" s="27"/>
      <c r="F65" s="27"/>
      <c r="G65" s="27"/>
      <c r="H65" s="29"/>
      <c r="I65" s="27"/>
      <c r="J65" s="27"/>
      <c r="K65" s="27"/>
      <c r="L65" s="27"/>
      <c r="M65" s="27"/>
      <c r="N65" s="27"/>
      <c r="O65" s="27"/>
      <c r="P65" s="28"/>
      <c r="Q65" s="27"/>
    </row>
    <row r="66" spans="1:17" s="18" customFormat="1" ht="12.95" customHeight="1">
      <c r="A66" s="27"/>
      <c r="B66" s="28"/>
      <c r="C66" s="30"/>
      <c r="D66" s="27"/>
      <c r="E66" s="27"/>
      <c r="F66" s="27"/>
      <c r="G66" s="27"/>
      <c r="H66" s="29"/>
      <c r="I66" s="27"/>
      <c r="J66" s="27"/>
      <c r="K66" s="27"/>
      <c r="L66" s="27"/>
      <c r="M66" s="27"/>
      <c r="N66" s="27"/>
      <c r="O66" s="27"/>
      <c r="P66" s="28"/>
      <c r="Q66" s="27"/>
    </row>
    <row r="67" spans="1:17" s="18" customFormat="1" ht="12.95" customHeight="1">
      <c r="A67" s="27"/>
      <c r="B67" s="28"/>
      <c r="C67" s="30"/>
      <c r="D67" s="27"/>
      <c r="E67" s="27"/>
      <c r="F67" s="27"/>
      <c r="G67" s="27"/>
      <c r="H67" s="29"/>
      <c r="I67" s="27"/>
      <c r="J67" s="27"/>
      <c r="K67" s="27"/>
      <c r="L67" s="27"/>
      <c r="M67" s="27"/>
      <c r="N67" s="27"/>
      <c r="O67" s="27"/>
      <c r="P67" s="28"/>
      <c r="Q67" s="27"/>
    </row>
    <row r="68" spans="1:17" s="18" customFormat="1" ht="12.95" customHeight="1">
      <c r="A68" s="27"/>
      <c r="B68" s="28"/>
      <c r="C68" s="30"/>
      <c r="D68" s="27"/>
      <c r="E68" s="27"/>
      <c r="F68" s="27"/>
      <c r="G68" s="27"/>
      <c r="H68" s="29"/>
      <c r="I68" s="27"/>
      <c r="J68" s="27"/>
      <c r="K68" s="27"/>
      <c r="L68" s="27"/>
      <c r="M68" s="27"/>
      <c r="N68" s="27"/>
      <c r="O68" s="27"/>
      <c r="P68" s="28"/>
      <c r="Q68" s="27"/>
    </row>
    <row r="69" spans="1:17" s="18" customFormat="1" ht="12.95" customHeight="1">
      <c r="A69" s="27"/>
      <c r="B69" s="28"/>
      <c r="C69" s="30"/>
      <c r="D69" s="27"/>
      <c r="E69" s="27"/>
      <c r="F69" s="27"/>
      <c r="G69" s="27"/>
      <c r="H69" s="29"/>
      <c r="I69" s="27"/>
      <c r="J69" s="27"/>
      <c r="K69" s="27"/>
      <c r="L69" s="27"/>
      <c r="M69" s="27"/>
      <c r="N69" s="27"/>
      <c r="O69" s="27"/>
      <c r="P69" s="28"/>
      <c r="Q69" s="27"/>
    </row>
    <row r="70" spans="1:17" ht="12.95" customHeight="1">
      <c r="A70" s="27"/>
      <c r="B70" s="28"/>
      <c r="C70" s="30"/>
      <c r="D70" s="27"/>
      <c r="E70" s="27"/>
      <c r="F70" s="27"/>
      <c r="G70" s="27"/>
      <c r="H70" s="29"/>
      <c r="I70" s="27"/>
      <c r="J70" s="27"/>
      <c r="K70" s="30"/>
      <c r="L70" s="27"/>
      <c r="M70" s="27"/>
      <c r="N70" s="27"/>
      <c r="O70" s="27"/>
      <c r="P70" s="28"/>
      <c r="Q70" s="27"/>
    </row>
    <row r="71" spans="1:17" ht="12.95" customHeight="1">
      <c r="A71" s="27"/>
      <c r="B71" s="28"/>
      <c r="C71" s="30"/>
      <c r="D71" s="27"/>
      <c r="E71" s="27"/>
      <c r="F71" s="27"/>
      <c r="G71" s="27"/>
      <c r="H71" s="29"/>
      <c r="I71" s="27"/>
      <c r="J71" s="27"/>
      <c r="K71" s="27"/>
      <c r="L71" s="27"/>
      <c r="M71" s="27"/>
      <c r="N71" s="27"/>
      <c r="O71" s="27"/>
      <c r="P71" s="28"/>
      <c r="Q71" s="27"/>
    </row>
    <row r="72" spans="1:17" ht="12.95" customHeight="1">
      <c r="A72" s="27"/>
      <c r="B72" s="28"/>
      <c r="C72" s="30"/>
      <c r="D72" s="27"/>
      <c r="E72" s="27"/>
      <c r="F72" s="27"/>
      <c r="G72" s="27"/>
      <c r="H72" s="29"/>
      <c r="I72" s="27"/>
      <c r="J72" s="27"/>
      <c r="K72" s="27"/>
      <c r="L72" s="27"/>
      <c r="M72" s="27"/>
      <c r="N72" s="27"/>
      <c r="O72" s="27"/>
      <c r="P72" s="28"/>
      <c r="Q72" s="27"/>
    </row>
    <row r="73" spans="1:17" ht="12.95" customHeight="1">
      <c r="A73" s="27"/>
      <c r="B73" s="28"/>
      <c r="C73" s="30"/>
      <c r="D73" s="27"/>
      <c r="E73" s="27"/>
      <c r="F73" s="27"/>
      <c r="G73" s="27"/>
      <c r="H73" s="29"/>
      <c r="I73" s="27"/>
      <c r="J73" s="27"/>
      <c r="K73" s="27"/>
      <c r="L73" s="27"/>
      <c r="M73" s="27"/>
      <c r="N73" s="27"/>
      <c r="O73" s="27"/>
      <c r="P73" s="28"/>
      <c r="Q73" s="27"/>
    </row>
    <row r="74" spans="1:17" ht="12.95" customHeight="1">
      <c r="A74" s="27"/>
      <c r="B74" s="28"/>
      <c r="C74" s="30"/>
      <c r="D74" s="27"/>
      <c r="E74" s="27"/>
      <c r="F74" s="27"/>
      <c r="G74" s="27"/>
      <c r="H74" s="29"/>
      <c r="I74" s="27"/>
      <c r="J74" s="27"/>
      <c r="K74" s="27"/>
      <c r="L74" s="27"/>
      <c r="M74" s="27"/>
      <c r="N74" s="27"/>
      <c r="O74" s="27"/>
      <c r="P74" s="28"/>
      <c r="Q74" s="27"/>
    </row>
    <row r="75" spans="1:17" ht="12.95" customHeight="1">
      <c r="A75" s="27"/>
      <c r="B75" s="28"/>
      <c r="C75" s="30"/>
      <c r="D75" s="27"/>
      <c r="E75" s="27"/>
      <c r="F75" s="27"/>
      <c r="G75" s="27"/>
      <c r="H75" s="29"/>
      <c r="I75" s="27"/>
      <c r="J75" s="27"/>
      <c r="K75" s="27"/>
      <c r="L75" s="27"/>
      <c r="M75" s="27"/>
      <c r="N75" s="27"/>
      <c r="O75" s="27"/>
      <c r="P75" s="28"/>
      <c r="Q75" s="27"/>
    </row>
    <row r="76" spans="1:17" ht="12.95" customHeight="1">
      <c r="A76" s="27"/>
      <c r="B76" s="28"/>
      <c r="C76" s="30"/>
      <c r="D76" s="27"/>
      <c r="E76" s="27"/>
      <c r="F76" s="27"/>
      <c r="G76" s="27"/>
      <c r="H76" s="29"/>
      <c r="I76" s="30"/>
      <c r="J76" s="30"/>
      <c r="K76" s="30"/>
      <c r="L76" s="27"/>
      <c r="M76" s="27"/>
      <c r="N76" s="27"/>
      <c r="O76" s="27"/>
      <c r="P76" s="28"/>
      <c r="Q76" s="27"/>
    </row>
    <row r="77" spans="1:17" ht="12.95" customHeight="1">
      <c r="A77" s="27"/>
      <c r="B77" s="28"/>
      <c r="C77" s="30"/>
      <c r="D77" s="27"/>
      <c r="E77" s="27"/>
      <c r="F77" s="27"/>
      <c r="G77" s="27"/>
      <c r="H77" s="29"/>
      <c r="I77" s="30"/>
      <c r="J77" s="30"/>
      <c r="K77" s="30"/>
      <c r="L77" s="27"/>
      <c r="M77" s="27"/>
      <c r="N77" s="27"/>
      <c r="O77" s="27"/>
      <c r="P77" s="28"/>
      <c r="Q77" s="27"/>
    </row>
    <row r="78" spans="1:17" ht="12.95" customHeight="1">
      <c r="A78" s="27"/>
      <c r="B78" s="28"/>
      <c r="C78" s="30"/>
      <c r="D78" s="27"/>
      <c r="E78" s="27"/>
      <c r="F78" s="27"/>
      <c r="G78" s="27"/>
      <c r="H78" s="29"/>
      <c r="I78" s="30"/>
      <c r="J78" s="30"/>
      <c r="K78" s="30"/>
      <c r="L78" s="27"/>
      <c r="M78" s="27"/>
      <c r="N78" s="27"/>
      <c r="O78" s="27"/>
      <c r="P78" s="28"/>
      <c r="Q78" s="27"/>
    </row>
    <row r="79" spans="1:17" ht="12.95" customHeight="1">
      <c r="A79" s="27"/>
      <c r="B79" s="28"/>
      <c r="C79" s="30"/>
      <c r="D79" s="27"/>
      <c r="E79" s="27"/>
      <c r="F79" s="27"/>
      <c r="G79" s="27"/>
      <c r="H79" s="29"/>
      <c r="I79" s="30"/>
      <c r="J79" s="30"/>
      <c r="K79" s="30"/>
      <c r="L79" s="27"/>
      <c r="M79" s="27"/>
      <c r="N79" s="27"/>
      <c r="O79" s="27"/>
      <c r="P79" s="28"/>
      <c r="Q79" s="27"/>
    </row>
    <row r="80" spans="1:17" ht="12.95" customHeight="1">
      <c r="A80" s="27"/>
      <c r="B80" s="28"/>
      <c r="C80" s="30"/>
      <c r="D80" s="27"/>
      <c r="E80" s="27"/>
      <c r="F80" s="27"/>
      <c r="G80" s="27"/>
      <c r="H80" s="29"/>
      <c r="I80" s="30"/>
      <c r="J80" s="30"/>
      <c r="K80" s="30"/>
      <c r="L80" s="27"/>
      <c r="M80" s="27"/>
      <c r="N80" s="27"/>
      <c r="O80" s="27"/>
      <c r="P80" s="28"/>
      <c r="Q80" s="27"/>
    </row>
    <row r="81" spans="1:17" ht="12.95" customHeight="1">
      <c r="A81" s="27"/>
      <c r="B81" s="28"/>
      <c r="C81" s="30"/>
      <c r="D81" s="27"/>
      <c r="E81" s="27"/>
      <c r="F81" s="27"/>
      <c r="G81" s="27"/>
      <c r="H81" s="29"/>
      <c r="I81" s="30"/>
      <c r="J81" s="30"/>
      <c r="K81" s="30"/>
      <c r="L81" s="27"/>
      <c r="M81" s="27"/>
      <c r="N81" s="27"/>
      <c r="O81" s="27"/>
      <c r="P81" s="28"/>
      <c r="Q81" s="27"/>
    </row>
    <row r="82" spans="1:17" ht="12.95" customHeight="1">
      <c r="A82" s="27"/>
      <c r="B82" s="28"/>
      <c r="C82" s="30"/>
      <c r="D82" s="27"/>
      <c r="E82" s="27"/>
      <c r="F82" s="27"/>
      <c r="G82" s="27"/>
      <c r="H82" s="29"/>
      <c r="I82" s="30"/>
      <c r="J82" s="30"/>
      <c r="K82" s="30"/>
      <c r="L82" s="27"/>
      <c r="M82" s="27"/>
      <c r="N82" s="27"/>
      <c r="O82" s="27"/>
      <c r="P82" s="28"/>
      <c r="Q82" s="27"/>
    </row>
    <row r="83" spans="1:17" ht="12.95" customHeight="1">
      <c r="A83" s="27"/>
      <c r="B83" s="28"/>
      <c r="C83" s="30"/>
      <c r="D83" s="27"/>
      <c r="E83" s="27"/>
      <c r="F83" s="27"/>
      <c r="G83" s="27"/>
      <c r="H83" s="29"/>
      <c r="I83" s="30"/>
      <c r="J83" s="30"/>
      <c r="K83" s="30"/>
      <c r="L83" s="27"/>
      <c r="M83" s="27"/>
      <c r="N83" s="27"/>
      <c r="O83" s="27"/>
      <c r="P83" s="28"/>
      <c r="Q83" s="27"/>
    </row>
    <row r="84" spans="1:17" ht="12.95" customHeight="1">
      <c r="A84" s="27"/>
      <c r="B84" s="28"/>
      <c r="C84" s="30"/>
      <c r="D84" s="27"/>
      <c r="E84" s="27"/>
      <c r="F84" s="27"/>
      <c r="G84" s="27"/>
      <c r="H84" s="29"/>
      <c r="I84" s="30"/>
      <c r="J84" s="30"/>
      <c r="K84" s="30"/>
      <c r="L84" s="27"/>
      <c r="M84" s="27"/>
      <c r="N84" s="27"/>
      <c r="O84" s="27"/>
      <c r="P84" s="28"/>
      <c r="Q84" s="27"/>
    </row>
  </sheetData>
  <sheetProtection formatCells="0" formatColumns="0" formatRows="0"/>
  <mergeCells count="22">
    <mergeCell ref="O7:O8"/>
    <mergeCell ref="Q7:Q8"/>
    <mergeCell ref="K7:K8"/>
    <mergeCell ref="L7:L8"/>
    <mergeCell ref="M7:M8"/>
    <mergeCell ref="N7:N8"/>
    <mergeCell ref="P7:P8"/>
    <mergeCell ref="H7:H8"/>
    <mergeCell ref="I7:I8"/>
    <mergeCell ref="J7:J8"/>
    <mergeCell ref="F7:F8"/>
    <mergeCell ref="G7:G8"/>
    <mergeCell ref="A7:A8"/>
    <mergeCell ref="B7:B8"/>
    <mergeCell ref="C7:C8"/>
    <mergeCell ref="D7:D8"/>
    <mergeCell ref="E7:E8"/>
    <mergeCell ref="A2:Q2"/>
    <mergeCell ref="A3:Q3"/>
    <mergeCell ref="A5:H5"/>
    <mergeCell ref="I5:Q5"/>
    <mergeCell ref="A6:Q6"/>
  </mergeCells>
  <phoneticPr fontId="23" type="noConversion"/>
  <conditionalFormatting sqref="E7 I7:O7">
    <cfRule type="cellIs" dxfId="56" priority="1" stopIfTrue="1" operator="equal">
      <formula>"tbd"</formula>
    </cfRule>
  </conditionalFormatting>
  <hyperlinks>
    <hyperlink ref="A1" location="_0x06_ReportDTCExtendedDataRecordByDTCNumber_0x06_通过DTC报告扩展数据记录" display="Return" xr:uid="{00000000-0004-0000-0900-000000000000}"/>
  </hyperlinks>
  <pageMargins left="0.69930555555555596" right="0.69930555555555596" top="0.75" bottom="0.75" header="0.3" footer="0.3"/>
  <pageSetup paperSize="9" orientation="portrait" horizontalDpi="300" vertic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Cover!$X$1:$X$5</xm:f>
          </x14:formula1>
          <xm:sqref>L2:L3 L5:L6 L9:L1048576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12">
    <tabColor rgb="FFFFFF00"/>
  </sheetPr>
  <dimension ref="A2:AB112"/>
  <sheetViews>
    <sheetView zoomScaleNormal="100" workbookViewId="0">
      <pane xSplit="28" ySplit="6" topLeftCell="AC15" activePane="bottomRight" state="frozen"/>
      <selection pane="topRight" activeCell="AB1" sqref="AB1"/>
      <selection pane="bottomLeft" activeCell="A7" sqref="A7"/>
      <selection pane="bottomRight" activeCell="L99" sqref="L99"/>
    </sheetView>
  </sheetViews>
  <sheetFormatPr defaultColWidth="9" defaultRowHeight="15"/>
  <cols>
    <col min="1" max="1" width="11.75" style="69" customWidth="1"/>
    <col min="2" max="2" width="39.5" style="18" bestFit="1" customWidth="1"/>
    <col min="3" max="3" width="9" style="18"/>
    <col min="4" max="5" width="11.75" style="18" customWidth="1"/>
    <col min="6" max="7" width="4.25" style="18" bestFit="1" customWidth="1"/>
    <col min="8" max="8" width="4.375" style="18" bestFit="1" customWidth="1"/>
    <col min="9" max="10" width="4.25" style="18" bestFit="1" customWidth="1"/>
    <col min="11" max="11" width="4.5" style="18" bestFit="1" customWidth="1"/>
    <col min="12" max="12" width="6.75" style="18" bestFit="1" customWidth="1"/>
    <col min="13" max="13" width="8.625" style="18" bestFit="1" customWidth="1"/>
    <col min="14" max="14" width="9.125" style="18" bestFit="1" customWidth="1"/>
    <col min="15" max="15" width="5.5" style="18" bestFit="1" customWidth="1"/>
    <col min="16" max="16" width="5.375" style="18" bestFit="1" customWidth="1"/>
    <col min="17" max="17" width="5.5" style="18" customWidth="1"/>
    <col min="18" max="18" width="5.625" style="18" customWidth="1"/>
    <col min="19" max="19" width="5.375" style="18" customWidth="1"/>
    <col min="20" max="20" width="9" style="18" hidden="1" customWidth="1"/>
    <col min="21" max="21" width="9" hidden="1" customWidth="1"/>
    <col min="22" max="26" width="9" style="18" hidden="1" customWidth="1"/>
    <col min="27" max="27" width="14.25" style="18" bestFit="1" customWidth="1"/>
    <col min="28" max="28" width="9" style="69"/>
    <col min="29" max="16384" width="9" style="18"/>
  </cols>
  <sheetData>
    <row r="2" spans="1:28" ht="18" customHeight="1">
      <c r="A2" s="459" t="s">
        <v>91</v>
      </c>
      <c r="B2" s="459"/>
      <c r="C2" s="459"/>
      <c r="D2" s="459"/>
      <c r="E2" s="459"/>
      <c r="F2" s="459"/>
      <c r="G2" s="459"/>
      <c r="H2" s="459"/>
      <c r="I2" s="459"/>
      <c r="J2" s="459"/>
      <c r="K2" s="459"/>
      <c r="L2" s="459"/>
      <c r="M2" s="459"/>
    </row>
    <row r="3" spans="1:28" ht="18" customHeight="1">
      <c r="A3" s="459"/>
      <c r="B3" s="459"/>
      <c r="C3" s="459"/>
      <c r="D3" s="459"/>
      <c r="E3" s="459"/>
      <c r="F3" s="459"/>
      <c r="G3" s="459"/>
      <c r="H3" s="459"/>
      <c r="I3" s="459"/>
      <c r="J3" s="459"/>
      <c r="K3" s="459"/>
      <c r="L3" s="459"/>
      <c r="M3" s="459"/>
    </row>
    <row r="4" spans="1:28" ht="9.75" customHeight="1">
      <c r="A4" s="459"/>
      <c r="B4" s="459"/>
      <c r="C4" s="459"/>
      <c r="D4" s="459"/>
      <c r="E4" s="459"/>
      <c r="F4" s="459"/>
      <c r="G4" s="459"/>
      <c r="H4" s="459"/>
      <c r="I4" s="459"/>
      <c r="J4" s="459"/>
      <c r="K4" s="459"/>
      <c r="L4" s="459"/>
      <c r="M4" s="459"/>
    </row>
    <row r="5" spans="1:28" s="104" customFormat="1" ht="35.25" customHeight="1">
      <c r="A5" s="460" t="s">
        <v>439</v>
      </c>
      <c r="B5" s="460" t="s">
        <v>440</v>
      </c>
      <c r="C5" s="481" t="s">
        <v>441</v>
      </c>
      <c r="D5" s="481" t="s">
        <v>432</v>
      </c>
      <c r="E5" s="481" t="s">
        <v>433</v>
      </c>
      <c r="F5" s="500" t="s">
        <v>691</v>
      </c>
      <c r="G5" s="501"/>
      <c r="H5" s="501"/>
      <c r="I5" s="501"/>
      <c r="J5" s="501"/>
      <c r="K5" s="502"/>
      <c r="L5" s="460" t="s">
        <v>434</v>
      </c>
      <c r="M5" s="460"/>
      <c r="N5" s="460"/>
      <c r="O5" s="460"/>
      <c r="P5" s="460"/>
      <c r="Q5" s="460"/>
      <c r="R5" s="460"/>
      <c r="S5" s="460"/>
      <c r="AA5" s="503" t="s">
        <v>3268</v>
      </c>
      <c r="AB5" s="499" t="s">
        <v>3307</v>
      </c>
    </row>
    <row r="6" spans="1:28" s="104" customFormat="1" ht="22.5" customHeight="1">
      <c r="A6" s="460"/>
      <c r="B6" s="460"/>
      <c r="C6" s="481"/>
      <c r="D6" s="481"/>
      <c r="E6" s="481"/>
      <c r="F6" s="106" t="s">
        <v>692</v>
      </c>
      <c r="G6" s="106" t="s">
        <v>693</v>
      </c>
      <c r="H6" s="106" t="s">
        <v>694</v>
      </c>
      <c r="I6" s="106" t="s">
        <v>695</v>
      </c>
      <c r="J6" s="106" t="s">
        <v>696</v>
      </c>
      <c r="K6" s="106" t="s">
        <v>697</v>
      </c>
      <c r="L6" s="70" t="s">
        <v>437</v>
      </c>
      <c r="M6" s="103" t="s">
        <v>698</v>
      </c>
      <c r="N6" s="103" t="s">
        <v>699</v>
      </c>
      <c r="O6" s="103" t="s">
        <v>436</v>
      </c>
      <c r="P6" s="103" t="s">
        <v>435</v>
      </c>
      <c r="Q6" s="103" t="s">
        <v>442</v>
      </c>
      <c r="R6" s="103" t="s">
        <v>443</v>
      </c>
      <c r="S6" s="103"/>
      <c r="AA6" s="504"/>
      <c r="AB6" s="499"/>
    </row>
    <row r="7" spans="1:28" ht="14.25" customHeight="1">
      <c r="A7" s="24" t="s">
        <v>320</v>
      </c>
      <c r="B7" s="23" t="s">
        <v>321</v>
      </c>
      <c r="C7" s="105" t="s">
        <v>168</v>
      </c>
      <c r="D7" s="105" t="s">
        <v>3</v>
      </c>
      <c r="E7" s="24" t="s">
        <v>3267</v>
      </c>
      <c r="F7" s="24" t="s">
        <v>301</v>
      </c>
      <c r="G7" s="24"/>
      <c r="H7" s="24"/>
      <c r="I7" s="24"/>
      <c r="J7" s="24"/>
      <c r="K7" s="24"/>
      <c r="L7" s="24" t="s">
        <v>3267</v>
      </c>
      <c r="M7" s="24" t="s">
        <v>3267</v>
      </c>
      <c r="N7" s="24" t="s">
        <v>3267</v>
      </c>
      <c r="O7" s="24" t="s">
        <v>3267</v>
      </c>
      <c r="P7" s="24" t="s">
        <v>3267</v>
      </c>
      <c r="Q7" s="24"/>
      <c r="R7" s="24"/>
      <c r="S7" s="24"/>
      <c r="U7" s="343"/>
      <c r="AA7" s="333" t="s">
        <v>3269</v>
      </c>
      <c r="AB7" s="344" t="s">
        <v>3309</v>
      </c>
    </row>
    <row r="8" spans="1:28" ht="14.25" customHeight="1">
      <c r="A8" s="52" t="s">
        <v>318</v>
      </c>
      <c r="B8" s="56" t="s">
        <v>319</v>
      </c>
      <c r="C8" s="105" t="s">
        <v>168</v>
      </c>
      <c r="D8" s="105" t="s">
        <v>0</v>
      </c>
      <c r="E8" s="52" t="s">
        <v>0</v>
      </c>
      <c r="F8" s="52" t="s">
        <v>301</v>
      </c>
      <c r="G8" s="52"/>
      <c r="H8" s="52"/>
      <c r="I8" s="52"/>
      <c r="J8" s="52"/>
      <c r="K8" s="52"/>
      <c r="L8" s="52" t="s">
        <v>0</v>
      </c>
      <c r="M8" s="52" t="s">
        <v>0</v>
      </c>
      <c r="N8" s="52" t="s">
        <v>0</v>
      </c>
      <c r="O8" s="52" t="s">
        <v>0</v>
      </c>
      <c r="P8" s="52" t="s">
        <v>0</v>
      </c>
      <c r="Q8" s="52"/>
      <c r="R8" s="52"/>
      <c r="S8" s="52"/>
      <c r="AA8" s="189"/>
      <c r="AB8" s="344" t="s">
        <v>3309</v>
      </c>
    </row>
    <row r="9" spans="1:28" ht="14.25" customHeight="1">
      <c r="A9" s="24" t="s">
        <v>198</v>
      </c>
      <c r="B9" s="23" t="s">
        <v>210</v>
      </c>
      <c r="C9" s="105" t="s">
        <v>168</v>
      </c>
      <c r="D9" s="105" t="s">
        <v>0</v>
      </c>
      <c r="E9" s="24" t="s">
        <v>0</v>
      </c>
      <c r="F9" s="24" t="s">
        <v>301</v>
      </c>
      <c r="G9" s="24"/>
      <c r="H9" s="24"/>
      <c r="I9" s="24"/>
      <c r="J9" s="24"/>
      <c r="K9" s="24"/>
      <c r="L9" s="24" t="s">
        <v>0</v>
      </c>
      <c r="M9" s="24" t="s">
        <v>0</v>
      </c>
      <c r="N9" s="24" t="s">
        <v>0</v>
      </c>
      <c r="O9" s="24" t="s">
        <v>0</v>
      </c>
      <c r="P9" s="24" t="s">
        <v>0</v>
      </c>
      <c r="Q9" s="24"/>
      <c r="R9" s="24"/>
      <c r="S9" s="24"/>
      <c r="U9" s="343"/>
      <c r="AA9" s="189"/>
      <c r="AB9" s="344" t="s">
        <v>3309</v>
      </c>
    </row>
    <row r="10" spans="1:28" ht="14.25" customHeight="1">
      <c r="A10" s="24" t="s">
        <v>199</v>
      </c>
      <c r="B10" s="23" t="s">
        <v>394</v>
      </c>
      <c r="C10" s="105" t="s">
        <v>168</v>
      </c>
      <c r="D10" s="105" t="s">
        <v>0</v>
      </c>
      <c r="E10" s="24" t="s">
        <v>0</v>
      </c>
      <c r="F10" s="24" t="s">
        <v>301</v>
      </c>
      <c r="G10" s="24"/>
      <c r="H10" s="24"/>
      <c r="I10" s="24"/>
      <c r="J10" s="24"/>
      <c r="K10" s="24"/>
      <c r="L10" s="24" t="s">
        <v>0</v>
      </c>
      <c r="M10" s="24" t="s">
        <v>0</v>
      </c>
      <c r="N10" s="24" t="s">
        <v>0</v>
      </c>
      <c r="O10" s="24" t="s">
        <v>0</v>
      </c>
      <c r="P10" s="24" t="s">
        <v>0</v>
      </c>
      <c r="Q10" s="24"/>
      <c r="R10" s="24"/>
      <c r="S10" s="24"/>
      <c r="U10" s="343"/>
      <c r="AA10" s="189"/>
      <c r="AB10" s="344" t="s">
        <v>3309</v>
      </c>
    </row>
    <row r="11" spans="1:28" ht="14.25" customHeight="1">
      <c r="A11" s="24" t="s">
        <v>3322</v>
      </c>
      <c r="B11" s="23" t="s">
        <v>211</v>
      </c>
      <c r="C11" s="105" t="s">
        <v>269</v>
      </c>
      <c r="D11" s="105" t="s">
        <v>3</v>
      </c>
      <c r="E11" s="24" t="s">
        <v>3321</v>
      </c>
      <c r="F11" s="24"/>
      <c r="G11" s="24"/>
      <c r="H11" s="24"/>
      <c r="I11" s="24"/>
      <c r="J11" s="24"/>
      <c r="K11" s="24"/>
      <c r="L11" s="24" t="s">
        <v>3267</v>
      </c>
      <c r="M11" s="24" t="s">
        <v>3267</v>
      </c>
      <c r="N11" s="24" t="s">
        <v>3267</v>
      </c>
      <c r="O11" s="24" t="s">
        <v>3267</v>
      </c>
      <c r="P11" s="24" t="s">
        <v>3267</v>
      </c>
      <c r="Q11" s="24"/>
      <c r="R11" s="24"/>
      <c r="S11" s="24"/>
      <c r="U11" s="343"/>
      <c r="AA11" s="189"/>
      <c r="AB11" s="344" t="s">
        <v>3309</v>
      </c>
    </row>
    <row r="12" spans="1:28" ht="14.25" customHeight="1">
      <c r="A12" s="24" t="s">
        <v>200</v>
      </c>
      <c r="B12" s="23" t="s">
        <v>212</v>
      </c>
      <c r="C12" s="105" t="s">
        <v>168</v>
      </c>
      <c r="D12" s="105" t="s">
        <v>0</v>
      </c>
      <c r="E12" s="24" t="s">
        <v>0</v>
      </c>
      <c r="F12" s="24" t="s">
        <v>301</v>
      </c>
      <c r="G12" s="24"/>
      <c r="H12" s="24"/>
      <c r="I12" s="24"/>
      <c r="J12" s="24"/>
      <c r="K12" s="24"/>
      <c r="L12" s="24" t="s">
        <v>0</v>
      </c>
      <c r="M12" s="24" t="s">
        <v>0</v>
      </c>
      <c r="N12" s="24" t="s">
        <v>0</v>
      </c>
      <c r="O12" s="24" t="s">
        <v>0</v>
      </c>
      <c r="P12" s="24" t="s">
        <v>0</v>
      </c>
      <c r="Q12" s="24"/>
      <c r="R12" s="24"/>
      <c r="S12" s="24"/>
      <c r="U12" s="343"/>
      <c r="AA12" s="189"/>
      <c r="AB12" s="344" t="s">
        <v>3309</v>
      </c>
    </row>
    <row r="13" spans="1:28" ht="14.25" customHeight="1">
      <c r="A13" s="24" t="s">
        <v>201</v>
      </c>
      <c r="B13" s="23" t="s">
        <v>213</v>
      </c>
      <c r="C13" s="105" t="s">
        <v>269</v>
      </c>
      <c r="D13" s="105" t="s">
        <v>3</v>
      </c>
      <c r="E13" s="24" t="s">
        <v>3321</v>
      </c>
      <c r="F13" s="24"/>
      <c r="G13" s="24"/>
      <c r="H13" s="24"/>
      <c r="I13" s="24"/>
      <c r="J13" s="24"/>
      <c r="K13" s="24"/>
      <c r="L13" s="24" t="s">
        <v>3267</v>
      </c>
      <c r="M13" s="24" t="s">
        <v>3267</v>
      </c>
      <c r="N13" s="24" t="s">
        <v>3267</v>
      </c>
      <c r="O13" s="24" t="s">
        <v>3267</v>
      </c>
      <c r="P13" s="24" t="s">
        <v>3267</v>
      </c>
      <c r="Q13" s="24"/>
      <c r="R13" s="24"/>
      <c r="S13" s="24"/>
      <c r="U13" s="343"/>
      <c r="AA13" s="189"/>
      <c r="AB13" s="344" t="s">
        <v>3309</v>
      </c>
    </row>
    <row r="14" spans="1:28" ht="14.25" customHeight="1">
      <c r="A14" s="24" t="s">
        <v>202</v>
      </c>
      <c r="B14" s="23" t="s">
        <v>214</v>
      </c>
      <c r="C14" s="105" t="s">
        <v>168</v>
      </c>
      <c r="D14" s="105" t="s">
        <v>0</v>
      </c>
      <c r="E14" s="24" t="s">
        <v>0</v>
      </c>
      <c r="F14" s="24" t="s">
        <v>301</v>
      </c>
      <c r="G14" s="24"/>
      <c r="H14" s="24"/>
      <c r="I14" s="24"/>
      <c r="J14" s="24"/>
      <c r="K14" s="24"/>
      <c r="L14" s="24" t="s">
        <v>0</v>
      </c>
      <c r="M14" s="24" t="s">
        <v>0</v>
      </c>
      <c r="N14" s="24" t="s">
        <v>0</v>
      </c>
      <c r="O14" s="24" t="s">
        <v>0</v>
      </c>
      <c r="P14" s="24" t="s">
        <v>0</v>
      </c>
      <c r="Q14" s="24"/>
      <c r="R14" s="24"/>
      <c r="S14" s="24"/>
      <c r="U14" s="343"/>
      <c r="AA14" s="189"/>
      <c r="AB14" s="344" t="s">
        <v>3309</v>
      </c>
    </row>
    <row r="15" spans="1:28" ht="14.25" customHeight="1">
      <c r="A15" s="24" t="s">
        <v>95</v>
      </c>
      <c r="B15" s="23" t="s">
        <v>215</v>
      </c>
      <c r="C15" s="105" t="s">
        <v>168</v>
      </c>
      <c r="D15" s="105" t="s">
        <v>0</v>
      </c>
      <c r="E15" s="24" t="s">
        <v>0</v>
      </c>
      <c r="F15" s="24" t="s">
        <v>301</v>
      </c>
      <c r="G15" s="24" t="s">
        <v>301</v>
      </c>
      <c r="H15" s="24"/>
      <c r="I15" s="24"/>
      <c r="J15" s="24"/>
      <c r="K15" s="24"/>
      <c r="L15" s="24" t="s">
        <v>0</v>
      </c>
      <c r="M15" s="24" t="s">
        <v>0</v>
      </c>
      <c r="N15" s="24" t="s">
        <v>0</v>
      </c>
      <c r="O15" s="24" t="s">
        <v>0</v>
      </c>
      <c r="P15" s="24" t="s">
        <v>0</v>
      </c>
      <c r="Q15" s="24"/>
      <c r="R15" s="24"/>
      <c r="S15" s="24"/>
      <c r="U15" s="343"/>
      <c r="AA15" s="189"/>
      <c r="AB15" s="344" t="s">
        <v>3309</v>
      </c>
    </row>
    <row r="16" spans="1:28" ht="14.25" customHeight="1">
      <c r="A16" s="24" t="s">
        <v>203</v>
      </c>
      <c r="B16" s="23" t="s">
        <v>216</v>
      </c>
      <c r="C16" s="105" t="s">
        <v>168</v>
      </c>
      <c r="D16" s="105" t="s">
        <v>0</v>
      </c>
      <c r="E16" s="24" t="s">
        <v>0</v>
      </c>
      <c r="F16" s="24" t="s">
        <v>301</v>
      </c>
      <c r="G16" s="24" t="s">
        <v>301</v>
      </c>
      <c r="H16" s="24"/>
      <c r="I16" s="24"/>
      <c r="J16" s="24"/>
      <c r="K16" s="24"/>
      <c r="L16" s="24" t="s">
        <v>0</v>
      </c>
      <c r="M16" s="24" t="s">
        <v>0</v>
      </c>
      <c r="N16" s="24" t="s">
        <v>0</v>
      </c>
      <c r="O16" s="24" t="s">
        <v>0</v>
      </c>
      <c r="P16" s="24" t="s">
        <v>0</v>
      </c>
      <c r="Q16" s="24"/>
      <c r="R16" s="24"/>
      <c r="S16" s="24"/>
      <c r="U16" s="343"/>
      <c r="AA16" s="189"/>
      <c r="AB16" s="344" t="s">
        <v>3309</v>
      </c>
    </row>
    <row r="17" spans="1:28" ht="14.25" customHeight="1">
      <c r="A17" s="24" t="s">
        <v>204</v>
      </c>
      <c r="B17" s="23" t="s">
        <v>217</v>
      </c>
      <c r="C17" s="105" t="s">
        <v>168</v>
      </c>
      <c r="D17" s="105" t="s">
        <v>0</v>
      </c>
      <c r="E17" s="24" t="s">
        <v>0</v>
      </c>
      <c r="F17" s="24" t="s">
        <v>301</v>
      </c>
      <c r="G17" s="24"/>
      <c r="H17" s="24"/>
      <c r="I17" s="24"/>
      <c r="J17" s="24"/>
      <c r="K17" s="24"/>
      <c r="L17" s="24" t="s">
        <v>0</v>
      </c>
      <c r="M17" s="24" t="s">
        <v>0</v>
      </c>
      <c r="N17" s="24" t="s">
        <v>0</v>
      </c>
      <c r="O17" s="24" t="s">
        <v>0</v>
      </c>
      <c r="P17" s="24" t="s">
        <v>0</v>
      </c>
      <c r="Q17" s="24"/>
      <c r="R17" s="24"/>
      <c r="S17" s="24"/>
      <c r="U17" s="343"/>
      <c r="AA17" s="189"/>
      <c r="AB17" s="344" t="s">
        <v>3309</v>
      </c>
    </row>
    <row r="18" spans="1:28" ht="14.25" customHeight="1">
      <c r="A18" s="24" t="s">
        <v>205</v>
      </c>
      <c r="B18" s="23" t="s">
        <v>192</v>
      </c>
      <c r="C18" s="105" t="s">
        <v>168</v>
      </c>
      <c r="D18" s="105" t="s">
        <v>3</v>
      </c>
      <c r="E18" s="24" t="s">
        <v>0</v>
      </c>
      <c r="F18" s="24" t="s">
        <v>301</v>
      </c>
      <c r="G18" s="24"/>
      <c r="H18" s="24"/>
      <c r="I18" s="24"/>
      <c r="J18" s="24"/>
      <c r="K18" s="24"/>
      <c r="L18" s="24" t="s">
        <v>0</v>
      </c>
      <c r="M18" s="24" t="s">
        <v>0</v>
      </c>
      <c r="N18" s="24" t="s">
        <v>0</v>
      </c>
      <c r="O18" s="24" t="s">
        <v>0</v>
      </c>
      <c r="P18" s="24" t="s">
        <v>0</v>
      </c>
      <c r="Q18" s="24"/>
      <c r="R18" s="24"/>
      <c r="S18" s="24"/>
      <c r="U18" s="343"/>
      <c r="AA18" s="189"/>
      <c r="AB18" s="344" t="s">
        <v>3309</v>
      </c>
    </row>
    <row r="19" spans="1:28" ht="14.25" customHeight="1">
      <c r="A19" s="24" t="s">
        <v>206</v>
      </c>
      <c r="B19" s="23" t="s">
        <v>218</v>
      </c>
      <c r="C19" s="105" t="s">
        <v>168</v>
      </c>
      <c r="D19" s="105" t="s">
        <v>3</v>
      </c>
      <c r="E19" s="24" t="s">
        <v>0</v>
      </c>
      <c r="F19" s="24" t="s">
        <v>301</v>
      </c>
      <c r="G19" s="24"/>
      <c r="H19" s="24"/>
      <c r="I19" s="24"/>
      <c r="J19" s="24"/>
      <c r="K19" s="24"/>
      <c r="L19" s="24" t="s">
        <v>0</v>
      </c>
      <c r="M19" s="24" t="s">
        <v>0</v>
      </c>
      <c r="N19" s="24" t="s">
        <v>0</v>
      </c>
      <c r="O19" s="24" t="s">
        <v>0</v>
      </c>
      <c r="P19" s="24" t="s">
        <v>0</v>
      </c>
      <c r="Q19" s="24"/>
      <c r="R19" s="24"/>
      <c r="S19" s="24"/>
      <c r="U19" s="343"/>
      <c r="AA19" s="189"/>
      <c r="AB19" s="344" t="s">
        <v>3309</v>
      </c>
    </row>
    <row r="20" spans="1:28" ht="14.25" customHeight="1">
      <c r="A20" s="24" t="s">
        <v>207</v>
      </c>
      <c r="B20" s="23" t="s">
        <v>195</v>
      </c>
      <c r="C20" s="105" t="s">
        <v>168</v>
      </c>
      <c r="D20" s="105" t="s">
        <v>3</v>
      </c>
      <c r="E20" s="24" t="s">
        <v>0</v>
      </c>
      <c r="F20" s="24" t="s">
        <v>301</v>
      </c>
      <c r="G20" s="24"/>
      <c r="H20" s="24"/>
      <c r="I20" s="24"/>
      <c r="J20" s="24"/>
      <c r="K20" s="24"/>
      <c r="L20" s="24" t="s">
        <v>0</v>
      </c>
      <c r="M20" s="24" t="s">
        <v>0</v>
      </c>
      <c r="N20" s="24" t="s">
        <v>0</v>
      </c>
      <c r="O20" s="24" t="s">
        <v>0</v>
      </c>
      <c r="P20" s="24" t="s">
        <v>0</v>
      </c>
      <c r="Q20" s="24"/>
      <c r="R20" s="24"/>
      <c r="S20" s="24"/>
      <c r="U20" s="343"/>
      <c r="AA20" s="189"/>
      <c r="AB20" s="344" t="s">
        <v>3309</v>
      </c>
    </row>
    <row r="21" spans="1:28" ht="14.25" customHeight="1">
      <c r="A21" s="24" t="s">
        <v>388</v>
      </c>
      <c r="B21" s="23" t="s">
        <v>219</v>
      </c>
      <c r="C21" s="105" t="s">
        <v>168</v>
      </c>
      <c r="D21" s="105" t="s">
        <v>3</v>
      </c>
      <c r="E21" s="24" t="s">
        <v>0</v>
      </c>
      <c r="F21" s="24" t="s">
        <v>301</v>
      </c>
      <c r="G21" s="24"/>
      <c r="H21" s="24"/>
      <c r="I21" s="24"/>
      <c r="J21" s="24"/>
      <c r="K21" s="24"/>
      <c r="L21" s="24" t="s">
        <v>0</v>
      </c>
      <c r="M21" s="24" t="s">
        <v>0</v>
      </c>
      <c r="N21" s="24" t="s">
        <v>0</v>
      </c>
      <c r="O21" s="24" t="s">
        <v>0</v>
      </c>
      <c r="P21" s="24" t="s">
        <v>0</v>
      </c>
      <c r="Q21" s="24"/>
      <c r="R21" s="24"/>
      <c r="S21" s="24"/>
      <c r="U21" s="343"/>
      <c r="AA21" s="189"/>
      <c r="AB21" s="344" t="s">
        <v>3309</v>
      </c>
    </row>
    <row r="22" spans="1:28" ht="14.25" customHeight="1">
      <c r="A22" s="24" t="s">
        <v>389</v>
      </c>
      <c r="B22" s="23" t="s">
        <v>390</v>
      </c>
      <c r="C22" s="105" t="s">
        <v>168</v>
      </c>
      <c r="D22" s="105" t="s">
        <v>3</v>
      </c>
      <c r="E22" s="24" t="s">
        <v>0</v>
      </c>
      <c r="F22" s="24" t="s">
        <v>301</v>
      </c>
      <c r="G22" s="24" t="s">
        <v>301</v>
      </c>
      <c r="H22" s="24"/>
      <c r="I22" s="24"/>
      <c r="J22" s="24"/>
      <c r="K22" s="24"/>
      <c r="L22" s="24" t="s">
        <v>0</v>
      </c>
      <c r="M22" s="24" t="s">
        <v>0</v>
      </c>
      <c r="N22" s="24" t="s">
        <v>0</v>
      </c>
      <c r="O22" s="24" t="s">
        <v>0</v>
      </c>
      <c r="P22" s="24" t="s">
        <v>0</v>
      </c>
      <c r="Q22" s="24"/>
      <c r="R22" s="24"/>
      <c r="S22" s="24"/>
      <c r="U22" s="343"/>
      <c r="AA22" s="189"/>
      <c r="AB22" s="344" t="s">
        <v>3309</v>
      </c>
    </row>
    <row r="23" spans="1:28" ht="14.25" customHeight="1">
      <c r="A23" s="24" t="s">
        <v>392</v>
      </c>
      <c r="B23" s="23" t="s">
        <v>391</v>
      </c>
      <c r="C23" s="105" t="s">
        <v>168</v>
      </c>
      <c r="D23" s="105" t="s">
        <v>3</v>
      </c>
      <c r="E23" s="24" t="s">
        <v>0</v>
      </c>
      <c r="F23" s="24" t="s">
        <v>301</v>
      </c>
      <c r="G23" s="24" t="s">
        <v>301</v>
      </c>
      <c r="H23" s="24"/>
      <c r="I23" s="24"/>
      <c r="J23" s="24"/>
      <c r="K23" s="24"/>
      <c r="L23" s="24" t="s">
        <v>0</v>
      </c>
      <c r="M23" s="24" t="s">
        <v>0</v>
      </c>
      <c r="N23" s="24" t="s">
        <v>0</v>
      </c>
      <c r="O23" s="24" t="s">
        <v>0</v>
      </c>
      <c r="P23" s="24" t="s">
        <v>0</v>
      </c>
      <c r="Q23" s="24"/>
      <c r="R23" s="24"/>
      <c r="S23" s="24"/>
      <c r="U23" s="343"/>
      <c r="AA23" s="189"/>
      <c r="AB23" s="344" t="s">
        <v>3309</v>
      </c>
    </row>
    <row r="24" spans="1:28" ht="14.25" customHeight="1">
      <c r="A24" s="24" t="s">
        <v>1195</v>
      </c>
      <c r="B24" s="23" t="s">
        <v>1196</v>
      </c>
      <c r="C24" s="189"/>
      <c r="D24" s="105" t="s">
        <v>0</v>
      </c>
      <c r="E24" s="105" t="s">
        <v>0</v>
      </c>
      <c r="F24" s="308" t="s">
        <v>301</v>
      </c>
      <c r="G24" s="308" t="s">
        <v>301</v>
      </c>
      <c r="H24" s="189"/>
      <c r="I24" s="189"/>
      <c r="J24" s="189"/>
      <c r="K24" s="189"/>
      <c r="L24" s="24" t="s">
        <v>0</v>
      </c>
      <c r="M24" s="24" t="s">
        <v>0</v>
      </c>
      <c r="N24" s="24" t="s">
        <v>0</v>
      </c>
      <c r="O24" s="24" t="s">
        <v>0</v>
      </c>
      <c r="P24" s="24" t="s">
        <v>3259</v>
      </c>
      <c r="Q24" s="24"/>
      <c r="R24" s="24"/>
      <c r="S24" s="24"/>
      <c r="U24" s="343"/>
      <c r="AA24" s="189"/>
      <c r="AB24" s="105" t="s">
        <v>1197</v>
      </c>
    </row>
    <row r="25" spans="1:28" ht="14.25" customHeight="1">
      <c r="A25" s="24" t="s">
        <v>1200</v>
      </c>
      <c r="B25" s="23" t="s">
        <v>1201</v>
      </c>
      <c r="C25" s="189"/>
      <c r="D25" s="105" t="s">
        <v>0</v>
      </c>
      <c r="E25" s="105" t="s">
        <v>0</v>
      </c>
      <c r="F25" s="308" t="s">
        <v>301</v>
      </c>
      <c r="G25" s="308" t="s">
        <v>301</v>
      </c>
      <c r="H25" s="189"/>
      <c r="I25" s="189"/>
      <c r="J25" s="189"/>
      <c r="K25" s="189"/>
      <c r="L25" s="24" t="s">
        <v>0</v>
      </c>
      <c r="M25" s="24" t="s">
        <v>0</v>
      </c>
      <c r="N25" s="24" t="s">
        <v>0</v>
      </c>
      <c r="O25" s="24" t="s">
        <v>0</v>
      </c>
      <c r="P25" s="24" t="s">
        <v>3259</v>
      </c>
      <c r="Q25" s="24"/>
      <c r="R25" s="24"/>
      <c r="S25" s="24"/>
      <c r="U25" s="343"/>
      <c r="AA25" s="189"/>
      <c r="AB25" s="105" t="s">
        <v>1197</v>
      </c>
    </row>
    <row r="26" spans="1:28" ht="14.25" customHeight="1">
      <c r="A26" s="24" t="s">
        <v>1202</v>
      </c>
      <c r="B26" s="23" t="s">
        <v>1203</v>
      </c>
      <c r="C26" s="189"/>
      <c r="D26" s="105" t="s">
        <v>0</v>
      </c>
      <c r="E26" s="105" t="s">
        <v>0</v>
      </c>
      <c r="F26" s="308" t="s">
        <v>301</v>
      </c>
      <c r="G26" s="308" t="s">
        <v>301</v>
      </c>
      <c r="H26" s="189"/>
      <c r="I26" s="189"/>
      <c r="J26" s="189"/>
      <c r="K26" s="189"/>
      <c r="L26" s="24" t="s">
        <v>0</v>
      </c>
      <c r="M26" s="24" t="s">
        <v>0</v>
      </c>
      <c r="N26" s="24" t="s">
        <v>0</v>
      </c>
      <c r="O26" s="24" t="s">
        <v>0</v>
      </c>
      <c r="P26" s="24" t="s">
        <v>3259</v>
      </c>
      <c r="Q26" s="24"/>
      <c r="R26" s="24"/>
      <c r="S26" s="24"/>
      <c r="U26" s="343"/>
      <c r="AA26" s="189"/>
      <c r="AB26" s="105" t="s">
        <v>1197</v>
      </c>
    </row>
    <row r="27" spans="1:28" ht="14.25" customHeight="1">
      <c r="A27" s="24" t="s">
        <v>1204</v>
      </c>
      <c r="B27" s="23" t="s">
        <v>1205</v>
      </c>
      <c r="C27" s="189"/>
      <c r="D27" s="105" t="s">
        <v>0</v>
      </c>
      <c r="E27" s="105" t="s">
        <v>0</v>
      </c>
      <c r="F27" s="308" t="s">
        <v>301</v>
      </c>
      <c r="G27" s="308" t="s">
        <v>301</v>
      </c>
      <c r="H27" s="189"/>
      <c r="I27" s="189"/>
      <c r="J27" s="189"/>
      <c r="K27" s="189"/>
      <c r="L27" s="24" t="s">
        <v>0</v>
      </c>
      <c r="M27" s="24" t="s">
        <v>0</v>
      </c>
      <c r="N27" s="24" t="s">
        <v>0</v>
      </c>
      <c r="O27" s="24" t="s">
        <v>0</v>
      </c>
      <c r="P27" s="24" t="s">
        <v>3259</v>
      </c>
      <c r="Q27" s="24"/>
      <c r="R27" s="24"/>
      <c r="S27" s="24"/>
      <c r="U27" s="343"/>
      <c r="AA27" s="189"/>
      <c r="AB27" s="105" t="s">
        <v>1197</v>
      </c>
    </row>
    <row r="28" spans="1:28" ht="14.25" customHeight="1">
      <c r="A28" s="24" t="s">
        <v>1206</v>
      </c>
      <c r="B28" s="23" t="s">
        <v>1207</v>
      </c>
      <c r="C28" s="189"/>
      <c r="D28" s="105" t="s">
        <v>0</v>
      </c>
      <c r="E28" s="105" t="s">
        <v>0</v>
      </c>
      <c r="F28" s="308" t="s">
        <v>301</v>
      </c>
      <c r="G28" s="308" t="s">
        <v>301</v>
      </c>
      <c r="H28" s="189"/>
      <c r="I28" s="189"/>
      <c r="J28" s="189"/>
      <c r="K28" s="189"/>
      <c r="L28" s="24" t="s">
        <v>0</v>
      </c>
      <c r="M28" s="24" t="s">
        <v>0</v>
      </c>
      <c r="N28" s="24" t="s">
        <v>0</v>
      </c>
      <c r="O28" s="24" t="s">
        <v>0</v>
      </c>
      <c r="P28" s="24" t="s">
        <v>0</v>
      </c>
      <c r="Q28" s="24"/>
      <c r="R28" s="24"/>
      <c r="S28" s="24"/>
      <c r="U28" s="343"/>
      <c r="AA28" s="189"/>
      <c r="AB28" s="105" t="s">
        <v>1197</v>
      </c>
    </row>
    <row r="29" spans="1:28" ht="14.25" customHeight="1">
      <c r="A29" s="24" t="s">
        <v>1209</v>
      </c>
      <c r="B29" s="23" t="s">
        <v>1210</v>
      </c>
      <c r="C29" s="189"/>
      <c r="D29" s="105" t="s">
        <v>0</v>
      </c>
      <c r="E29" s="105" t="s">
        <v>0</v>
      </c>
      <c r="F29" s="308" t="s">
        <v>301</v>
      </c>
      <c r="G29" s="308" t="s">
        <v>301</v>
      </c>
      <c r="H29" s="189"/>
      <c r="I29" s="189"/>
      <c r="J29" s="189"/>
      <c r="K29" s="189"/>
      <c r="L29" s="24" t="s">
        <v>0</v>
      </c>
      <c r="M29" s="24" t="s">
        <v>0</v>
      </c>
      <c r="N29" s="24" t="s">
        <v>0</v>
      </c>
      <c r="O29" s="24" t="s">
        <v>0</v>
      </c>
      <c r="P29" s="24" t="s">
        <v>0</v>
      </c>
      <c r="Q29" s="24"/>
      <c r="R29" s="24"/>
      <c r="S29" s="24"/>
      <c r="U29" s="343"/>
      <c r="AA29" s="189"/>
      <c r="AB29" s="105" t="s">
        <v>1197</v>
      </c>
    </row>
    <row r="30" spans="1:28" ht="14.25" customHeight="1">
      <c r="A30" s="24" t="s">
        <v>1212</v>
      </c>
      <c r="B30" s="23" t="s">
        <v>1213</v>
      </c>
      <c r="C30" s="189"/>
      <c r="D30" s="105" t="s">
        <v>0</v>
      </c>
      <c r="E30" s="105" t="s">
        <v>0</v>
      </c>
      <c r="F30" s="308" t="s">
        <v>301</v>
      </c>
      <c r="G30" s="308" t="s">
        <v>301</v>
      </c>
      <c r="H30" s="189"/>
      <c r="I30" s="189"/>
      <c r="J30" s="189"/>
      <c r="K30" s="189"/>
      <c r="L30" s="24" t="s">
        <v>0</v>
      </c>
      <c r="M30" s="24" t="s">
        <v>0</v>
      </c>
      <c r="N30" s="24" t="s">
        <v>0</v>
      </c>
      <c r="O30" s="24" t="s">
        <v>0</v>
      </c>
      <c r="P30" s="24" t="s">
        <v>0</v>
      </c>
      <c r="Q30" s="24"/>
      <c r="R30" s="24"/>
      <c r="S30" s="24"/>
      <c r="U30" s="343"/>
      <c r="AA30" s="189"/>
      <c r="AB30" s="105" t="s">
        <v>1197</v>
      </c>
    </row>
    <row r="31" spans="1:28" ht="14.25" customHeight="1">
      <c r="A31" s="24" t="s">
        <v>1215</v>
      </c>
      <c r="B31" s="23" t="s">
        <v>1216</v>
      </c>
      <c r="C31" s="189"/>
      <c r="D31" s="105" t="s">
        <v>0</v>
      </c>
      <c r="E31" s="105" t="s">
        <v>0</v>
      </c>
      <c r="F31" s="308" t="s">
        <v>301</v>
      </c>
      <c r="G31" s="308" t="s">
        <v>301</v>
      </c>
      <c r="H31" s="189"/>
      <c r="I31" s="189"/>
      <c r="J31" s="189"/>
      <c r="K31" s="189"/>
      <c r="L31" s="24" t="s">
        <v>0</v>
      </c>
      <c r="M31" s="24" t="s">
        <v>0</v>
      </c>
      <c r="N31" s="24" t="s">
        <v>0</v>
      </c>
      <c r="O31" s="24" t="s">
        <v>0</v>
      </c>
      <c r="P31" s="24" t="s">
        <v>0</v>
      </c>
      <c r="Q31" s="24"/>
      <c r="R31" s="24"/>
      <c r="S31" s="24"/>
      <c r="U31" s="343"/>
      <c r="AA31" s="189"/>
      <c r="AB31" s="105" t="s">
        <v>1217</v>
      </c>
    </row>
    <row r="32" spans="1:28" ht="14.25" customHeight="1">
      <c r="A32" s="24" t="s">
        <v>1220</v>
      </c>
      <c r="B32" s="23" t="s">
        <v>1221</v>
      </c>
      <c r="C32" s="189"/>
      <c r="D32" s="105" t="s">
        <v>0</v>
      </c>
      <c r="E32" s="105" t="s">
        <v>0</v>
      </c>
      <c r="F32" s="308" t="s">
        <v>301</v>
      </c>
      <c r="G32" s="308" t="s">
        <v>301</v>
      </c>
      <c r="H32" s="189"/>
      <c r="I32" s="189"/>
      <c r="J32" s="189"/>
      <c r="K32" s="189"/>
      <c r="L32" s="24" t="s">
        <v>0</v>
      </c>
      <c r="M32" s="24" t="s">
        <v>0</v>
      </c>
      <c r="N32" s="24" t="s">
        <v>0</v>
      </c>
      <c r="O32" s="24" t="s">
        <v>0</v>
      </c>
      <c r="P32" s="24" t="s">
        <v>0</v>
      </c>
      <c r="Q32" s="24"/>
      <c r="R32" s="24"/>
      <c r="S32" s="24"/>
      <c r="U32" s="343"/>
      <c r="AA32" s="189"/>
      <c r="AB32" s="105" t="s">
        <v>1217</v>
      </c>
    </row>
    <row r="33" spans="1:28" ht="14.25" customHeight="1">
      <c r="A33" s="24" t="s">
        <v>1225</v>
      </c>
      <c r="B33" s="23" t="s">
        <v>1226</v>
      </c>
      <c r="C33" s="189"/>
      <c r="D33" s="105" t="s">
        <v>3</v>
      </c>
      <c r="E33" s="105" t="s">
        <v>0</v>
      </c>
      <c r="F33" s="308" t="s">
        <v>301</v>
      </c>
      <c r="G33" s="308" t="s">
        <v>301</v>
      </c>
      <c r="H33" s="189"/>
      <c r="I33" s="189"/>
      <c r="J33" s="189"/>
      <c r="K33" s="189"/>
      <c r="L33" s="24" t="s">
        <v>0</v>
      </c>
      <c r="M33" s="24" t="s">
        <v>0</v>
      </c>
      <c r="N33" s="24" t="s">
        <v>0</v>
      </c>
      <c r="O33" s="24" t="s">
        <v>0</v>
      </c>
      <c r="P33" s="24" t="s">
        <v>0</v>
      </c>
      <c r="Q33" s="24"/>
      <c r="R33" s="24"/>
      <c r="S33" s="24"/>
      <c r="U33" s="343"/>
      <c r="AA33" s="189"/>
      <c r="AB33" s="105" t="s">
        <v>1217</v>
      </c>
    </row>
    <row r="34" spans="1:28" ht="11.25">
      <c r="A34" s="314" t="s">
        <v>3323</v>
      </c>
      <c r="B34" s="313" t="s">
        <v>3313</v>
      </c>
      <c r="C34" s="189"/>
      <c r="D34" s="24" t="s">
        <v>0</v>
      </c>
      <c r="E34" s="24" t="s">
        <v>0</v>
      </c>
      <c r="F34" s="189"/>
      <c r="G34" s="189"/>
      <c r="H34" s="189"/>
      <c r="I34" s="308" t="s">
        <v>301</v>
      </c>
      <c r="J34" s="189"/>
      <c r="K34" s="189"/>
      <c r="L34" s="24" t="s">
        <v>0</v>
      </c>
      <c r="M34" s="24" t="s">
        <v>0</v>
      </c>
      <c r="N34" s="24" t="s">
        <v>0</v>
      </c>
      <c r="O34" s="24" t="s">
        <v>0</v>
      </c>
      <c r="P34" s="24" t="s">
        <v>0</v>
      </c>
      <c r="Q34" s="189"/>
      <c r="R34" s="189"/>
      <c r="S34" s="189"/>
      <c r="T34" s="189"/>
      <c r="U34" s="189"/>
      <c r="V34" s="189"/>
      <c r="W34" s="189"/>
      <c r="X34" s="189"/>
      <c r="Y34" s="189"/>
      <c r="Z34" s="189"/>
      <c r="AA34" s="189"/>
      <c r="AB34" s="307" t="s">
        <v>1217</v>
      </c>
    </row>
    <row r="35" spans="1:28" ht="14.25" customHeight="1">
      <c r="A35" s="24" t="s">
        <v>1229</v>
      </c>
      <c r="B35" s="23" t="s">
        <v>1230</v>
      </c>
      <c r="C35" s="189"/>
      <c r="D35" s="105" t="s">
        <v>0</v>
      </c>
      <c r="E35" s="105" t="s">
        <v>0</v>
      </c>
      <c r="F35" s="308" t="s">
        <v>301</v>
      </c>
      <c r="G35" s="308" t="s">
        <v>301</v>
      </c>
      <c r="H35" s="189"/>
      <c r="I35" s="189"/>
      <c r="J35" s="189"/>
      <c r="K35" s="189"/>
      <c r="L35" s="24" t="s">
        <v>0</v>
      </c>
      <c r="M35" s="24" t="s">
        <v>0</v>
      </c>
      <c r="N35" s="24" t="s">
        <v>0</v>
      </c>
      <c r="O35" s="24" t="s">
        <v>0</v>
      </c>
      <c r="P35" s="24" t="s">
        <v>0</v>
      </c>
      <c r="Q35" s="24"/>
      <c r="R35" s="24"/>
      <c r="S35" s="24"/>
      <c r="U35" s="343"/>
      <c r="AA35" s="189"/>
      <c r="AB35" s="105" t="s">
        <v>1231</v>
      </c>
    </row>
    <row r="36" spans="1:28" ht="14.25" customHeight="1">
      <c r="A36" s="24" t="s">
        <v>1235</v>
      </c>
      <c r="B36" s="23" t="s">
        <v>1236</v>
      </c>
      <c r="C36" s="189"/>
      <c r="D36" s="105" t="s">
        <v>0</v>
      </c>
      <c r="E36" s="105" t="s">
        <v>0</v>
      </c>
      <c r="F36" s="308" t="s">
        <v>301</v>
      </c>
      <c r="G36" s="189"/>
      <c r="H36" s="189"/>
      <c r="I36" s="189"/>
      <c r="J36" s="189"/>
      <c r="K36" s="189"/>
      <c r="L36" s="24" t="s">
        <v>0</v>
      </c>
      <c r="M36" s="24" t="s">
        <v>0</v>
      </c>
      <c r="N36" s="24" t="s">
        <v>0</v>
      </c>
      <c r="O36" s="24" t="s">
        <v>0</v>
      </c>
      <c r="P36" s="24" t="s">
        <v>0</v>
      </c>
      <c r="Q36" s="24"/>
      <c r="R36" s="24"/>
      <c r="S36" s="24"/>
      <c r="U36" s="343"/>
      <c r="AA36" s="189"/>
      <c r="AB36" s="105" t="s">
        <v>1231</v>
      </c>
    </row>
    <row r="37" spans="1:28" ht="14.25" customHeight="1">
      <c r="A37" s="24" t="s">
        <v>1238</v>
      </c>
      <c r="B37" s="23" t="s">
        <v>1239</v>
      </c>
      <c r="C37" s="189"/>
      <c r="D37" s="105" t="s">
        <v>0</v>
      </c>
      <c r="E37" s="105" t="s">
        <v>0</v>
      </c>
      <c r="F37" s="308" t="s">
        <v>301</v>
      </c>
      <c r="G37" s="189"/>
      <c r="H37" s="189"/>
      <c r="I37" s="189"/>
      <c r="J37" s="189"/>
      <c r="K37" s="189"/>
      <c r="L37" s="24" t="s">
        <v>0</v>
      </c>
      <c r="M37" s="24" t="s">
        <v>0</v>
      </c>
      <c r="N37" s="24" t="s">
        <v>0</v>
      </c>
      <c r="O37" s="24" t="s">
        <v>0</v>
      </c>
      <c r="P37" s="24" t="s">
        <v>0</v>
      </c>
      <c r="Q37" s="24"/>
      <c r="R37" s="24"/>
      <c r="S37" s="24"/>
      <c r="U37" s="343"/>
      <c r="AA37" s="189"/>
      <c r="AB37" s="105" t="s">
        <v>1231</v>
      </c>
    </row>
    <row r="38" spans="1:28" ht="14.25" customHeight="1">
      <c r="A38" s="24" t="s">
        <v>1250</v>
      </c>
      <c r="B38" s="23" t="s">
        <v>1251</v>
      </c>
      <c r="C38" s="189"/>
      <c r="D38" s="105" t="s">
        <v>0</v>
      </c>
      <c r="E38" s="105" t="s">
        <v>0</v>
      </c>
      <c r="F38" s="308" t="s">
        <v>301</v>
      </c>
      <c r="G38" s="189"/>
      <c r="H38" s="189"/>
      <c r="I38" s="189"/>
      <c r="J38" s="189"/>
      <c r="K38" s="189"/>
      <c r="L38" s="24" t="s">
        <v>0</v>
      </c>
      <c r="M38" s="24" t="s">
        <v>0</v>
      </c>
      <c r="N38" s="24" t="s">
        <v>0</v>
      </c>
      <c r="O38" s="24" t="s">
        <v>0</v>
      </c>
      <c r="P38" s="24" t="s">
        <v>0</v>
      </c>
      <c r="Q38" s="24"/>
      <c r="R38" s="24"/>
      <c r="S38" s="24"/>
      <c r="U38" s="343"/>
      <c r="AA38" s="189"/>
      <c r="AB38" s="105" t="s">
        <v>1231</v>
      </c>
    </row>
    <row r="39" spans="1:28" ht="14.25" customHeight="1">
      <c r="A39" s="24" t="s">
        <v>1255</v>
      </c>
      <c r="B39" s="23" t="s">
        <v>1256</v>
      </c>
      <c r="C39" s="189"/>
      <c r="D39" s="105" t="s">
        <v>3340</v>
      </c>
      <c r="E39" s="105" t="s">
        <v>3340</v>
      </c>
      <c r="F39" s="308" t="s">
        <v>301</v>
      </c>
      <c r="G39" s="308"/>
      <c r="H39" s="189"/>
      <c r="I39" s="189"/>
      <c r="J39" s="189"/>
      <c r="K39" s="189"/>
      <c r="L39" s="24" t="s">
        <v>0</v>
      </c>
      <c r="M39" s="24" t="s">
        <v>0</v>
      </c>
      <c r="N39" s="24" t="s">
        <v>0</v>
      </c>
      <c r="O39" s="24" t="s">
        <v>0</v>
      </c>
      <c r="P39" s="24" t="s">
        <v>0</v>
      </c>
      <c r="Q39" s="24"/>
      <c r="R39" s="24"/>
      <c r="S39" s="24"/>
      <c r="U39" s="343"/>
      <c r="AA39" s="189"/>
      <c r="AB39" s="105" t="s">
        <v>1231</v>
      </c>
    </row>
    <row r="40" spans="1:28" ht="14.25" customHeight="1">
      <c r="A40" s="24" t="s">
        <v>1257</v>
      </c>
      <c r="B40" s="23" t="s">
        <v>1258</v>
      </c>
      <c r="C40" s="189"/>
      <c r="D40" s="105" t="s">
        <v>3340</v>
      </c>
      <c r="E40" s="105" t="s">
        <v>3340</v>
      </c>
      <c r="F40" s="308" t="s">
        <v>301</v>
      </c>
      <c r="G40" s="308" t="s">
        <v>301</v>
      </c>
      <c r="H40" s="189"/>
      <c r="I40" s="189"/>
      <c r="J40" s="189"/>
      <c r="K40" s="189"/>
      <c r="L40" s="24" t="s">
        <v>0</v>
      </c>
      <c r="M40" s="24" t="s">
        <v>0</v>
      </c>
      <c r="N40" s="24" t="s">
        <v>0</v>
      </c>
      <c r="O40" s="24" t="s">
        <v>0</v>
      </c>
      <c r="P40" s="24" t="s">
        <v>0</v>
      </c>
      <c r="Q40" s="24"/>
      <c r="R40" s="24"/>
      <c r="S40" s="24"/>
      <c r="U40" s="343"/>
      <c r="AA40" s="189"/>
      <c r="AB40" s="105" t="s">
        <v>1231</v>
      </c>
    </row>
    <row r="41" spans="1:28" ht="14.25" customHeight="1">
      <c r="A41" s="24" t="s">
        <v>1259</v>
      </c>
      <c r="B41" s="23" t="s">
        <v>1260</v>
      </c>
      <c r="C41" s="189"/>
      <c r="D41" s="105" t="s">
        <v>3340</v>
      </c>
      <c r="E41" s="105" t="s">
        <v>3340</v>
      </c>
      <c r="F41" s="308" t="s">
        <v>301</v>
      </c>
      <c r="G41" s="189"/>
      <c r="H41" s="189"/>
      <c r="I41" s="189"/>
      <c r="J41" s="189"/>
      <c r="K41" s="189"/>
      <c r="L41" s="24" t="s">
        <v>0</v>
      </c>
      <c r="M41" s="24" t="s">
        <v>0</v>
      </c>
      <c r="N41" s="24" t="s">
        <v>0</v>
      </c>
      <c r="O41" s="24" t="s">
        <v>0</v>
      </c>
      <c r="P41" s="24" t="s">
        <v>0</v>
      </c>
      <c r="Q41" s="24"/>
      <c r="R41" s="24"/>
      <c r="S41" s="24"/>
      <c r="U41" s="343"/>
      <c r="AA41" s="189"/>
      <c r="AB41" s="105" t="s">
        <v>1231</v>
      </c>
    </row>
    <row r="42" spans="1:28" ht="14.25" customHeight="1">
      <c r="A42" s="24" t="s">
        <v>1261</v>
      </c>
      <c r="B42" s="23" t="s">
        <v>1262</v>
      </c>
      <c r="C42" s="189"/>
      <c r="D42" s="105" t="s">
        <v>3340</v>
      </c>
      <c r="E42" s="105" t="s">
        <v>3340</v>
      </c>
      <c r="F42" s="308" t="s">
        <v>301</v>
      </c>
      <c r="G42" s="308" t="s">
        <v>301</v>
      </c>
      <c r="H42" s="189"/>
      <c r="I42" s="189"/>
      <c r="J42" s="189"/>
      <c r="K42" s="189"/>
      <c r="L42" s="24" t="s">
        <v>0</v>
      </c>
      <c r="M42" s="24" t="s">
        <v>0</v>
      </c>
      <c r="N42" s="24" t="s">
        <v>0</v>
      </c>
      <c r="O42" s="24" t="s">
        <v>0</v>
      </c>
      <c r="P42" s="24" t="s">
        <v>0</v>
      </c>
      <c r="Q42" s="24"/>
      <c r="R42" s="24"/>
      <c r="S42" s="24"/>
      <c r="U42" s="343"/>
      <c r="AA42" s="189"/>
      <c r="AB42" s="105" t="s">
        <v>1231</v>
      </c>
    </row>
    <row r="43" spans="1:28" ht="14.25" customHeight="1">
      <c r="A43" s="24" t="s">
        <v>1263</v>
      </c>
      <c r="B43" s="23" t="s">
        <v>1264</v>
      </c>
      <c r="C43" s="189"/>
      <c r="D43" s="105" t="s">
        <v>3340</v>
      </c>
      <c r="E43" s="105" t="s">
        <v>3340</v>
      </c>
      <c r="F43" s="308" t="s">
        <v>301</v>
      </c>
      <c r="G43" s="189"/>
      <c r="H43" s="189"/>
      <c r="I43" s="189"/>
      <c r="J43" s="189"/>
      <c r="K43" s="189"/>
      <c r="L43" s="24" t="s">
        <v>0</v>
      </c>
      <c r="M43" s="24" t="s">
        <v>0</v>
      </c>
      <c r="N43" s="24" t="s">
        <v>0</v>
      </c>
      <c r="O43" s="24" t="s">
        <v>0</v>
      </c>
      <c r="P43" s="24" t="s">
        <v>0</v>
      </c>
      <c r="Q43" s="24"/>
      <c r="R43" s="24"/>
      <c r="S43" s="24"/>
      <c r="U43" s="343"/>
      <c r="AA43" s="189"/>
      <c r="AB43" s="105" t="s">
        <v>1231</v>
      </c>
    </row>
    <row r="44" spans="1:28" ht="14.25" customHeight="1">
      <c r="A44" s="24" t="s">
        <v>1265</v>
      </c>
      <c r="B44" s="23" t="s">
        <v>1266</v>
      </c>
      <c r="C44" s="189"/>
      <c r="D44" s="105" t="s">
        <v>3340</v>
      </c>
      <c r="E44" s="105" t="s">
        <v>3340</v>
      </c>
      <c r="F44" s="308" t="s">
        <v>301</v>
      </c>
      <c r="G44" s="308" t="s">
        <v>301</v>
      </c>
      <c r="H44" s="189"/>
      <c r="I44" s="189"/>
      <c r="J44" s="189"/>
      <c r="K44" s="189"/>
      <c r="L44" s="24" t="s">
        <v>0</v>
      </c>
      <c r="M44" s="24" t="s">
        <v>0</v>
      </c>
      <c r="N44" s="24" t="s">
        <v>0</v>
      </c>
      <c r="O44" s="24" t="s">
        <v>0</v>
      </c>
      <c r="P44" s="24" t="s">
        <v>0</v>
      </c>
      <c r="Q44" s="24"/>
      <c r="R44" s="24"/>
      <c r="S44" s="24"/>
      <c r="U44" s="343"/>
      <c r="AA44" s="189"/>
      <c r="AB44" s="105" t="s">
        <v>1231</v>
      </c>
    </row>
    <row r="45" spans="1:28" ht="14.25" customHeight="1">
      <c r="A45" s="24" t="s">
        <v>1267</v>
      </c>
      <c r="B45" s="23" t="s">
        <v>1268</v>
      </c>
      <c r="C45" s="189"/>
      <c r="D45" s="105" t="s">
        <v>0</v>
      </c>
      <c r="E45" s="105" t="s">
        <v>0</v>
      </c>
      <c r="F45" s="308" t="s">
        <v>301</v>
      </c>
      <c r="G45" s="308" t="s">
        <v>301</v>
      </c>
      <c r="H45" s="189"/>
      <c r="I45" s="189"/>
      <c r="J45" s="189"/>
      <c r="K45" s="189"/>
      <c r="L45" s="24" t="s">
        <v>0</v>
      </c>
      <c r="M45" s="24" t="s">
        <v>0</v>
      </c>
      <c r="N45" s="24" t="s">
        <v>0</v>
      </c>
      <c r="O45" s="24" t="s">
        <v>0</v>
      </c>
      <c r="P45" s="24" t="s">
        <v>0</v>
      </c>
      <c r="Q45" s="24"/>
      <c r="R45" s="24"/>
      <c r="S45" s="24"/>
      <c r="U45" s="343"/>
      <c r="AA45" s="189"/>
      <c r="AB45" s="105" t="s">
        <v>1231</v>
      </c>
    </row>
    <row r="46" spans="1:28" ht="14.25" customHeight="1">
      <c r="A46" s="24" t="s">
        <v>1271</v>
      </c>
      <c r="B46" s="23" t="s">
        <v>1272</v>
      </c>
      <c r="C46" s="189"/>
      <c r="D46" s="105" t="s">
        <v>0</v>
      </c>
      <c r="E46" s="105" t="s">
        <v>0</v>
      </c>
      <c r="F46" s="308" t="s">
        <v>301</v>
      </c>
      <c r="G46" s="308" t="s">
        <v>301</v>
      </c>
      <c r="H46" s="189"/>
      <c r="I46" s="189"/>
      <c r="J46" s="189"/>
      <c r="K46" s="189"/>
      <c r="L46" s="24" t="s">
        <v>0</v>
      </c>
      <c r="M46" s="24" t="s">
        <v>0</v>
      </c>
      <c r="N46" s="24" t="s">
        <v>0</v>
      </c>
      <c r="O46" s="24" t="s">
        <v>0</v>
      </c>
      <c r="P46" s="24" t="s">
        <v>0</v>
      </c>
      <c r="Q46" s="24"/>
      <c r="R46" s="24"/>
      <c r="S46" s="24"/>
      <c r="U46" s="343"/>
      <c r="AA46" s="189"/>
      <c r="AB46" s="105" t="s">
        <v>1231</v>
      </c>
    </row>
    <row r="47" spans="1:28" ht="14.25" customHeight="1">
      <c r="A47" s="24" t="s">
        <v>1275</v>
      </c>
      <c r="B47" s="23" t="s">
        <v>1276</v>
      </c>
      <c r="C47" s="189"/>
      <c r="D47" s="105" t="s">
        <v>0</v>
      </c>
      <c r="E47" s="105" t="s">
        <v>0</v>
      </c>
      <c r="F47" s="308" t="s">
        <v>301</v>
      </c>
      <c r="G47" s="189"/>
      <c r="H47" s="189"/>
      <c r="I47" s="189"/>
      <c r="J47" s="189"/>
      <c r="K47" s="189"/>
      <c r="L47" s="24" t="s">
        <v>0</v>
      </c>
      <c r="M47" s="24" t="s">
        <v>0</v>
      </c>
      <c r="N47" s="24" t="s">
        <v>0</v>
      </c>
      <c r="O47" s="24" t="s">
        <v>0</v>
      </c>
      <c r="P47" s="24" t="s">
        <v>0</v>
      </c>
      <c r="Q47" s="24"/>
      <c r="R47" s="24"/>
      <c r="S47" s="24"/>
      <c r="U47" s="343"/>
      <c r="AA47" s="189"/>
      <c r="AB47" s="105" t="s">
        <v>1231</v>
      </c>
    </row>
    <row r="48" spans="1:28" ht="14.25" customHeight="1">
      <c r="A48" s="24" t="s">
        <v>1303</v>
      </c>
      <c r="B48" s="23" t="s">
        <v>1304</v>
      </c>
      <c r="C48" s="189"/>
      <c r="D48" s="105" t="s">
        <v>3340</v>
      </c>
      <c r="E48" s="105" t="s">
        <v>3340</v>
      </c>
      <c r="F48" s="308" t="s">
        <v>301</v>
      </c>
      <c r="G48" s="189"/>
      <c r="H48" s="189"/>
      <c r="I48" s="189"/>
      <c r="J48" s="189"/>
      <c r="K48" s="189"/>
      <c r="L48" s="24" t="s">
        <v>0</v>
      </c>
      <c r="M48" s="24" t="s">
        <v>0</v>
      </c>
      <c r="N48" s="24" t="s">
        <v>0</v>
      </c>
      <c r="O48" s="24" t="s">
        <v>0</v>
      </c>
      <c r="P48" s="24" t="s">
        <v>0</v>
      </c>
      <c r="Q48" s="24"/>
      <c r="R48" s="24"/>
      <c r="S48" s="24"/>
      <c r="U48" s="343"/>
      <c r="AA48" s="189"/>
      <c r="AB48" s="105" t="s">
        <v>1305</v>
      </c>
    </row>
    <row r="49" spans="1:28" ht="14.25" customHeight="1">
      <c r="A49" s="24" t="s">
        <v>1306</v>
      </c>
      <c r="B49" s="23" t="s">
        <v>1307</v>
      </c>
      <c r="C49" s="189"/>
      <c r="D49" s="105" t="s">
        <v>3340</v>
      </c>
      <c r="E49" s="105" t="s">
        <v>3340</v>
      </c>
      <c r="F49" s="308" t="s">
        <v>301</v>
      </c>
      <c r="G49" s="308" t="s">
        <v>301</v>
      </c>
      <c r="H49" s="189"/>
      <c r="I49" s="189"/>
      <c r="J49" s="189"/>
      <c r="K49" s="189"/>
      <c r="L49" s="24" t="s">
        <v>0</v>
      </c>
      <c r="M49" s="24" t="s">
        <v>0</v>
      </c>
      <c r="N49" s="24" t="s">
        <v>0</v>
      </c>
      <c r="O49" s="24" t="s">
        <v>0</v>
      </c>
      <c r="P49" s="24" t="s">
        <v>0</v>
      </c>
      <c r="Q49" s="24"/>
      <c r="R49" s="24"/>
      <c r="S49" s="24"/>
      <c r="U49" s="343"/>
      <c r="AA49" s="189"/>
      <c r="AB49" s="105" t="s">
        <v>1305</v>
      </c>
    </row>
    <row r="50" spans="1:28" ht="14.25" customHeight="1">
      <c r="A50" s="24" t="s">
        <v>1308</v>
      </c>
      <c r="B50" s="23" t="s">
        <v>1309</v>
      </c>
      <c r="C50" s="189"/>
      <c r="D50" s="105" t="s">
        <v>0</v>
      </c>
      <c r="E50" s="105" t="s">
        <v>0</v>
      </c>
      <c r="F50" s="308" t="s">
        <v>301</v>
      </c>
      <c r="G50" s="308" t="s">
        <v>301</v>
      </c>
      <c r="H50" s="189"/>
      <c r="I50" s="189"/>
      <c r="J50" s="189"/>
      <c r="K50" s="189"/>
      <c r="L50" s="24" t="s">
        <v>0</v>
      </c>
      <c r="M50" s="24" t="s">
        <v>0</v>
      </c>
      <c r="N50" s="24" t="s">
        <v>0</v>
      </c>
      <c r="O50" s="24" t="s">
        <v>0</v>
      </c>
      <c r="P50" s="24" t="s">
        <v>0</v>
      </c>
      <c r="Q50" s="24"/>
      <c r="R50" s="24"/>
      <c r="S50" s="24"/>
      <c r="U50" s="343"/>
      <c r="AA50" s="189"/>
      <c r="AB50" s="105" t="s">
        <v>1305</v>
      </c>
    </row>
    <row r="51" spans="1:28" ht="14.25" customHeight="1">
      <c r="A51" s="24" t="s">
        <v>1311</v>
      </c>
      <c r="B51" s="23" t="s">
        <v>1312</v>
      </c>
      <c r="C51" s="189"/>
      <c r="D51" s="105" t="s">
        <v>0</v>
      </c>
      <c r="E51" s="105" t="s">
        <v>0</v>
      </c>
      <c r="F51" s="308" t="s">
        <v>301</v>
      </c>
      <c r="G51" s="308" t="s">
        <v>301</v>
      </c>
      <c r="H51" s="189"/>
      <c r="I51" s="189"/>
      <c r="J51" s="189"/>
      <c r="K51" s="189"/>
      <c r="L51" s="24" t="s">
        <v>0</v>
      </c>
      <c r="M51" s="24" t="s">
        <v>0</v>
      </c>
      <c r="N51" s="24" t="s">
        <v>0</v>
      </c>
      <c r="O51" s="24" t="s">
        <v>0</v>
      </c>
      <c r="P51" s="24" t="s">
        <v>0</v>
      </c>
      <c r="Q51" s="24"/>
      <c r="R51" s="24"/>
      <c r="S51" s="24"/>
      <c r="U51" s="343"/>
      <c r="AA51" s="189"/>
      <c r="AB51" s="105" t="s">
        <v>1305</v>
      </c>
    </row>
    <row r="52" spans="1:28" ht="14.25" customHeight="1">
      <c r="A52" s="24" t="s">
        <v>1315</v>
      </c>
      <c r="B52" s="23" t="s">
        <v>1316</v>
      </c>
      <c r="C52" s="189"/>
      <c r="D52" s="105" t="s">
        <v>3340</v>
      </c>
      <c r="E52" s="105" t="s">
        <v>3340</v>
      </c>
      <c r="F52" s="308" t="s">
        <v>301</v>
      </c>
      <c r="G52" s="189"/>
      <c r="H52" s="189"/>
      <c r="I52" s="189"/>
      <c r="J52" s="189"/>
      <c r="K52" s="189"/>
      <c r="L52" s="24" t="s">
        <v>0</v>
      </c>
      <c r="M52" s="24" t="s">
        <v>0</v>
      </c>
      <c r="N52" s="24" t="s">
        <v>0</v>
      </c>
      <c r="O52" s="24" t="s">
        <v>0</v>
      </c>
      <c r="P52" s="24" t="s">
        <v>0</v>
      </c>
      <c r="Q52" s="24"/>
      <c r="R52" s="24"/>
      <c r="S52" s="24"/>
      <c r="U52" s="343"/>
      <c r="AA52" s="189"/>
      <c r="AB52" s="105" t="s">
        <v>1317</v>
      </c>
    </row>
    <row r="53" spans="1:28" ht="14.25" customHeight="1">
      <c r="A53" s="24" t="s">
        <v>1319</v>
      </c>
      <c r="B53" s="23" t="s">
        <v>1320</v>
      </c>
      <c r="C53" s="189"/>
      <c r="D53" s="105" t="s">
        <v>3340</v>
      </c>
      <c r="E53" s="105" t="s">
        <v>3340</v>
      </c>
      <c r="F53" s="308" t="s">
        <v>301</v>
      </c>
      <c r="G53" s="308" t="s">
        <v>301</v>
      </c>
      <c r="H53" s="189"/>
      <c r="I53" s="189"/>
      <c r="J53" s="189"/>
      <c r="K53" s="189"/>
      <c r="L53" s="24" t="s">
        <v>0</v>
      </c>
      <c r="M53" s="24" t="s">
        <v>0</v>
      </c>
      <c r="N53" s="24" t="s">
        <v>0</v>
      </c>
      <c r="O53" s="24" t="s">
        <v>0</v>
      </c>
      <c r="P53" s="24" t="s">
        <v>0</v>
      </c>
      <c r="Q53" s="24"/>
      <c r="R53" s="24"/>
      <c r="S53" s="24"/>
      <c r="U53" s="343"/>
      <c r="AA53" s="189"/>
      <c r="AB53" s="105" t="s">
        <v>1317</v>
      </c>
    </row>
    <row r="54" spans="1:28" ht="14.25" customHeight="1">
      <c r="A54" s="24" t="s">
        <v>1321</v>
      </c>
      <c r="B54" s="23" t="s">
        <v>1323</v>
      </c>
      <c r="C54" s="189"/>
      <c r="D54" s="105" t="s">
        <v>3340</v>
      </c>
      <c r="E54" s="105" t="s">
        <v>3340</v>
      </c>
      <c r="F54" s="308" t="s">
        <v>301</v>
      </c>
      <c r="G54" s="308" t="s">
        <v>301</v>
      </c>
      <c r="H54" s="189"/>
      <c r="I54" s="189"/>
      <c r="J54" s="189"/>
      <c r="K54" s="189"/>
      <c r="L54" s="24" t="s">
        <v>0</v>
      </c>
      <c r="M54" s="24" t="s">
        <v>0</v>
      </c>
      <c r="N54" s="24" t="s">
        <v>0</v>
      </c>
      <c r="O54" s="24" t="s">
        <v>0</v>
      </c>
      <c r="P54" s="24" t="s">
        <v>0</v>
      </c>
      <c r="Q54" s="24"/>
      <c r="R54" s="24"/>
      <c r="S54" s="24"/>
      <c r="U54" s="343"/>
      <c r="AA54" s="189"/>
      <c r="AB54" s="105" t="s">
        <v>1317</v>
      </c>
    </row>
    <row r="55" spans="1:28" ht="14.25" customHeight="1">
      <c r="A55" s="24" t="s">
        <v>1324</v>
      </c>
      <c r="B55" s="23" t="s">
        <v>1325</v>
      </c>
      <c r="C55" s="189"/>
      <c r="D55" s="105" t="s">
        <v>0</v>
      </c>
      <c r="E55" s="105" t="s">
        <v>0</v>
      </c>
      <c r="F55" s="308" t="s">
        <v>301</v>
      </c>
      <c r="G55" s="189"/>
      <c r="H55" s="189"/>
      <c r="I55" s="189"/>
      <c r="J55" s="189"/>
      <c r="K55" s="189"/>
      <c r="L55" s="24" t="s">
        <v>0</v>
      </c>
      <c r="M55" s="24" t="s">
        <v>0</v>
      </c>
      <c r="N55" s="24" t="s">
        <v>0</v>
      </c>
      <c r="O55" s="24" t="s">
        <v>0</v>
      </c>
      <c r="P55" s="24" t="s">
        <v>0</v>
      </c>
      <c r="Q55" s="24"/>
      <c r="R55" s="24"/>
      <c r="S55" s="24"/>
      <c r="U55" s="343"/>
      <c r="AA55" s="189"/>
      <c r="AB55" s="105" t="s">
        <v>1326</v>
      </c>
    </row>
    <row r="56" spans="1:28" ht="14.25" customHeight="1">
      <c r="A56" s="24" t="s">
        <v>1338</v>
      </c>
      <c r="B56" s="23" t="s">
        <v>1339</v>
      </c>
      <c r="C56" s="189"/>
      <c r="D56" s="105" t="s">
        <v>0</v>
      </c>
      <c r="E56" s="105" t="s">
        <v>0</v>
      </c>
      <c r="F56" s="308" t="s">
        <v>301</v>
      </c>
      <c r="G56" s="189"/>
      <c r="H56" s="189"/>
      <c r="I56" s="189"/>
      <c r="J56" s="189"/>
      <c r="K56" s="189"/>
      <c r="L56" s="24" t="s">
        <v>0</v>
      </c>
      <c r="M56" s="24" t="s">
        <v>0</v>
      </c>
      <c r="N56" s="24" t="s">
        <v>0</v>
      </c>
      <c r="O56" s="24" t="s">
        <v>0</v>
      </c>
      <c r="P56" s="24" t="s">
        <v>0</v>
      </c>
      <c r="Q56" s="24"/>
      <c r="R56" s="24"/>
      <c r="S56" s="24"/>
      <c r="U56" s="343"/>
      <c r="AA56" s="189"/>
      <c r="AB56" s="105" t="s">
        <v>1326</v>
      </c>
    </row>
    <row r="57" spans="1:28" ht="14.25" customHeight="1">
      <c r="A57" s="24" t="s">
        <v>1341</v>
      </c>
      <c r="B57" s="23" t="s">
        <v>1342</v>
      </c>
      <c r="C57" s="189"/>
      <c r="D57" s="105" t="s">
        <v>3340</v>
      </c>
      <c r="E57" s="105" t="s">
        <v>3340</v>
      </c>
      <c r="F57" s="308" t="s">
        <v>301</v>
      </c>
      <c r="G57" s="189"/>
      <c r="H57" s="189"/>
      <c r="I57" s="189"/>
      <c r="J57" s="189"/>
      <c r="K57" s="189"/>
      <c r="L57" s="24" t="s">
        <v>0</v>
      </c>
      <c r="M57" s="24" t="s">
        <v>0</v>
      </c>
      <c r="N57" s="24" t="s">
        <v>0</v>
      </c>
      <c r="O57" s="24" t="s">
        <v>0</v>
      </c>
      <c r="P57" s="24" t="s">
        <v>0</v>
      </c>
      <c r="Q57" s="24"/>
      <c r="R57" s="24"/>
      <c r="S57" s="24"/>
      <c r="U57" s="343"/>
      <c r="AA57" s="189"/>
      <c r="AB57" s="105" t="s">
        <v>1326</v>
      </c>
    </row>
    <row r="58" spans="1:28" ht="14.25" customHeight="1">
      <c r="A58" s="24" t="s">
        <v>1343</v>
      </c>
      <c r="B58" s="23" t="s">
        <v>1344</v>
      </c>
      <c r="C58" s="189"/>
      <c r="D58" s="105" t="s">
        <v>3340</v>
      </c>
      <c r="E58" s="105" t="s">
        <v>3340</v>
      </c>
      <c r="F58" s="308" t="s">
        <v>301</v>
      </c>
      <c r="G58" s="308" t="s">
        <v>301</v>
      </c>
      <c r="H58" s="189"/>
      <c r="I58" s="189"/>
      <c r="J58" s="189"/>
      <c r="K58" s="189"/>
      <c r="L58" s="24" t="s">
        <v>0</v>
      </c>
      <c r="M58" s="24" t="s">
        <v>0</v>
      </c>
      <c r="N58" s="24" t="s">
        <v>0</v>
      </c>
      <c r="O58" s="24" t="s">
        <v>0</v>
      </c>
      <c r="P58" s="24" t="s">
        <v>0</v>
      </c>
      <c r="Q58" s="24"/>
      <c r="R58" s="24"/>
      <c r="S58" s="24"/>
      <c r="U58" s="343"/>
      <c r="AA58" s="189"/>
      <c r="AB58" s="105" t="s">
        <v>1326</v>
      </c>
    </row>
    <row r="59" spans="1:28" ht="14.25" customHeight="1">
      <c r="A59" s="24" t="s">
        <v>1345</v>
      </c>
      <c r="B59" s="23" t="s">
        <v>1346</v>
      </c>
      <c r="C59" s="189"/>
      <c r="D59" s="105" t="s">
        <v>3340</v>
      </c>
      <c r="E59" s="105" t="s">
        <v>3340</v>
      </c>
      <c r="F59" s="308" t="s">
        <v>301</v>
      </c>
      <c r="G59" s="308" t="s">
        <v>301</v>
      </c>
      <c r="H59" s="189"/>
      <c r="I59" s="189"/>
      <c r="J59" s="189"/>
      <c r="K59" s="189"/>
      <c r="L59" s="24" t="s">
        <v>0</v>
      </c>
      <c r="M59" s="24" t="s">
        <v>0</v>
      </c>
      <c r="N59" s="24" t="s">
        <v>0</v>
      </c>
      <c r="O59" s="24" t="s">
        <v>0</v>
      </c>
      <c r="P59" s="24" t="s">
        <v>0</v>
      </c>
      <c r="Q59" s="24"/>
      <c r="R59" s="24"/>
      <c r="S59" s="24"/>
      <c r="U59" s="343"/>
      <c r="AA59" s="189"/>
      <c r="AB59" s="105" t="s">
        <v>1326</v>
      </c>
    </row>
    <row r="60" spans="1:28" ht="14.25" customHeight="1">
      <c r="A60" s="24" t="s">
        <v>1347</v>
      </c>
      <c r="B60" s="23" t="s">
        <v>1348</v>
      </c>
      <c r="C60" s="189"/>
      <c r="D60" s="105" t="s">
        <v>0</v>
      </c>
      <c r="E60" s="105" t="s">
        <v>0</v>
      </c>
      <c r="F60" s="308" t="s">
        <v>301</v>
      </c>
      <c r="G60" s="308" t="s">
        <v>301</v>
      </c>
      <c r="H60" s="189"/>
      <c r="I60" s="189"/>
      <c r="J60" s="189"/>
      <c r="K60" s="189"/>
      <c r="L60" s="24" t="s">
        <v>3325</v>
      </c>
      <c r="M60" s="24" t="s">
        <v>0</v>
      </c>
      <c r="N60" s="24" t="s">
        <v>0</v>
      </c>
      <c r="O60" s="24" t="s">
        <v>0</v>
      </c>
      <c r="P60" s="24" t="s">
        <v>0</v>
      </c>
      <c r="Q60" s="24"/>
      <c r="R60" s="24"/>
      <c r="S60" s="24"/>
      <c r="U60" s="343"/>
      <c r="AA60" s="189"/>
      <c r="AB60" s="105" t="s">
        <v>1349</v>
      </c>
    </row>
    <row r="61" spans="1:28" ht="14.25" customHeight="1">
      <c r="A61" s="24" t="s">
        <v>1363</v>
      </c>
      <c r="B61" s="23" t="s">
        <v>1364</v>
      </c>
      <c r="C61" s="189"/>
      <c r="D61" s="105" t="s">
        <v>0</v>
      </c>
      <c r="E61" s="105" t="s">
        <v>0</v>
      </c>
      <c r="F61" s="308" t="s">
        <v>301</v>
      </c>
      <c r="G61" s="308" t="s">
        <v>301</v>
      </c>
      <c r="H61" s="189"/>
      <c r="I61" s="189"/>
      <c r="J61" s="189"/>
      <c r="K61" s="189"/>
      <c r="L61" s="24" t="s">
        <v>3325</v>
      </c>
      <c r="M61" s="24" t="s">
        <v>0</v>
      </c>
      <c r="N61" s="24" t="s">
        <v>0</v>
      </c>
      <c r="O61" s="24" t="s">
        <v>0</v>
      </c>
      <c r="P61" s="24" t="s">
        <v>0</v>
      </c>
      <c r="Q61" s="24"/>
      <c r="R61" s="24"/>
      <c r="S61" s="24"/>
      <c r="U61" s="343"/>
      <c r="AA61" s="189"/>
      <c r="AB61" s="105" t="s">
        <v>1349</v>
      </c>
    </row>
    <row r="62" spans="1:28" ht="14.25" customHeight="1">
      <c r="A62" s="24" t="s">
        <v>1369</v>
      </c>
      <c r="B62" s="23" t="s">
        <v>1370</v>
      </c>
      <c r="C62" s="189"/>
      <c r="D62" s="105" t="s">
        <v>0</v>
      </c>
      <c r="E62" s="105" t="s">
        <v>0</v>
      </c>
      <c r="F62" s="308" t="s">
        <v>301</v>
      </c>
      <c r="G62" s="308" t="s">
        <v>301</v>
      </c>
      <c r="H62" s="189"/>
      <c r="I62" s="189"/>
      <c r="J62" s="189"/>
      <c r="K62" s="189"/>
      <c r="L62" s="24" t="s">
        <v>3325</v>
      </c>
      <c r="M62" s="24" t="s">
        <v>0</v>
      </c>
      <c r="N62" s="24" t="s">
        <v>0</v>
      </c>
      <c r="O62" s="24" t="s">
        <v>0</v>
      </c>
      <c r="P62" s="24" t="s">
        <v>0</v>
      </c>
      <c r="Q62" s="24"/>
      <c r="R62" s="24"/>
      <c r="S62" s="24"/>
      <c r="U62" s="343"/>
      <c r="AA62" s="189"/>
      <c r="AB62" s="105" t="s">
        <v>1349</v>
      </c>
    </row>
    <row r="63" spans="1:28" ht="14.25" customHeight="1">
      <c r="A63" s="24" t="s">
        <v>1373</v>
      </c>
      <c r="B63" s="23" t="s">
        <v>1374</v>
      </c>
      <c r="C63" s="189"/>
      <c r="D63" s="105" t="s">
        <v>0</v>
      </c>
      <c r="E63" s="105" t="s">
        <v>0</v>
      </c>
      <c r="F63" s="308" t="s">
        <v>301</v>
      </c>
      <c r="G63" s="189"/>
      <c r="H63" s="189"/>
      <c r="I63" s="189"/>
      <c r="J63" s="189"/>
      <c r="K63" s="189"/>
      <c r="L63" s="24" t="s">
        <v>0</v>
      </c>
      <c r="M63" s="24" t="s">
        <v>0</v>
      </c>
      <c r="N63" s="24" t="s">
        <v>0</v>
      </c>
      <c r="O63" s="24" t="s">
        <v>0</v>
      </c>
      <c r="P63" s="24" t="s">
        <v>0</v>
      </c>
      <c r="Q63" s="24"/>
      <c r="R63" s="24"/>
      <c r="S63" s="24"/>
      <c r="U63" s="343"/>
      <c r="AA63" s="189"/>
      <c r="AB63" s="105" t="s">
        <v>1375</v>
      </c>
    </row>
    <row r="64" spans="1:28" ht="14.25" customHeight="1">
      <c r="A64" s="24" t="s">
        <v>1378</v>
      </c>
      <c r="B64" s="23" t="s">
        <v>1379</v>
      </c>
      <c r="C64" s="189"/>
      <c r="D64" s="105" t="s">
        <v>0</v>
      </c>
      <c r="E64" s="105" t="s">
        <v>0</v>
      </c>
      <c r="F64" s="308" t="s">
        <v>301</v>
      </c>
      <c r="G64" s="189"/>
      <c r="H64" s="189"/>
      <c r="I64" s="189"/>
      <c r="J64" s="189"/>
      <c r="K64" s="189"/>
      <c r="L64" s="24" t="s">
        <v>0</v>
      </c>
      <c r="M64" s="24" t="s">
        <v>0</v>
      </c>
      <c r="N64" s="24" t="s">
        <v>0</v>
      </c>
      <c r="O64" s="24" t="s">
        <v>0</v>
      </c>
      <c r="P64" s="24" t="s">
        <v>0</v>
      </c>
      <c r="Q64" s="24"/>
      <c r="R64" s="24"/>
      <c r="S64" s="24"/>
      <c r="U64" s="343"/>
      <c r="AA64" s="189"/>
      <c r="AB64" s="105" t="s">
        <v>1375</v>
      </c>
    </row>
    <row r="65" spans="1:28" ht="14.25" customHeight="1">
      <c r="A65" s="24" t="s">
        <v>1381</v>
      </c>
      <c r="B65" s="23" t="s">
        <v>1382</v>
      </c>
      <c r="C65" s="189"/>
      <c r="D65" s="105" t="s">
        <v>0</v>
      </c>
      <c r="E65" s="105" t="s">
        <v>0</v>
      </c>
      <c r="F65" s="308" t="s">
        <v>301</v>
      </c>
      <c r="G65" s="189"/>
      <c r="H65" s="189"/>
      <c r="I65" s="189"/>
      <c r="J65" s="189"/>
      <c r="K65" s="189"/>
      <c r="L65" s="24" t="s">
        <v>0</v>
      </c>
      <c r="M65" s="24" t="s">
        <v>0</v>
      </c>
      <c r="N65" s="24" t="s">
        <v>0</v>
      </c>
      <c r="O65" s="24" t="s">
        <v>0</v>
      </c>
      <c r="P65" s="24" t="s">
        <v>0</v>
      </c>
      <c r="Q65" s="24"/>
      <c r="R65" s="24"/>
      <c r="S65" s="24"/>
      <c r="U65" s="343"/>
      <c r="AA65" s="189"/>
      <c r="AB65" s="105" t="s">
        <v>1375</v>
      </c>
    </row>
    <row r="66" spans="1:28" ht="14.25" customHeight="1">
      <c r="A66" s="24" t="s">
        <v>1384</v>
      </c>
      <c r="B66" s="23" t="s">
        <v>1385</v>
      </c>
      <c r="C66" s="189"/>
      <c r="D66" s="105" t="s">
        <v>0</v>
      </c>
      <c r="E66" s="105" t="s">
        <v>0</v>
      </c>
      <c r="F66" s="308" t="s">
        <v>301</v>
      </c>
      <c r="G66" s="189"/>
      <c r="H66" s="189"/>
      <c r="I66" s="189"/>
      <c r="J66" s="189"/>
      <c r="K66" s="189"/>
      <c r="L66" s="24" t="s">
        <v>0</v>
      </c>
      <c r="M66" s="24" t="s">
        <v>0</v>
      </c>
      <c r="N66" s="24" t="s">
        <v>0</v>
      </c>
      <c r="O66" s="24" t="s">
        <v>0</v>
      </c>
      <c r="P66" s="24" t="s">
        <v>0</v>
      </c>
      <c r="Q66" s="24"/>
      <c r="R66" s="24"/>
      <c r="S66" s="24"/>
      <c r="U66" s="343"/>
      <c r="AA66" s="189"/>
      <c r="AB66" s="105" t="s">
        <v>1375</v>
      </c>
    </row>
    <row r="67" spans="1:28" ht="14.25" customHeight="1">
      <c r="A67" s="24" t="s">
        <v>1387</v>
      </c>
      <c r="B67" s="23" t="s">
        <v>1388</v>
      </c>
      <c r="C67" s="189"/>
      <c r="D67" s="105" t="s">
        <v>0</v>
      </c>
      <c r="E67" s="105" t="s">
        <v>0</v>
      </c>
      <c r="F67" s="308" t="s">
        <v>301</v>
      </c>
      <c r="G67" s="189"/>
      <c r="H67" s="189"/>
      <c r="I67" s="189"/>
      <c r="J67" s="189"/>
      <c r="K67" s="189"/>
      <c r="L67" s="24" t="s">
        <v>0</v>
      </c>
      <c r="M67" s="24" t="s">
        <v>0</v>
      </c>
      <c r="N67" s="24" t="s">
        <v>0</v>
      </c>
      <c r="O67" s="24" t="s">
        <v>0</v>
      </c>
      <c r="P67" s="24" t="s">
        <v>0</v>
      </c>
      <c r="Q67" s="24"/>
      <c r="R67" s="24"/>
      <c r="S67" s="24"/>
      <c r="U67" s="343"/>
      <c r="AA67" s="189"/>
      <c r="AB67" s="105" t="s">
        <v>1375</v>
      </c>
    </row>
    <row r="68" spans="1:28" ht="14.25" customHeight="1">
      <c r="A68" s="24" t="s">
        <v>1398</v>
      </c>
      <c r="B68" s="23" t="s">
        <v>1399</v>
      </c>
      <c r="C68" s="189"/>
      <c r="D68" s="105" t="s">
        <v>0</v>
      </c>
      <c r="E68" s="105" t="s">
        <v>0</v>
      </c>
      <c r="F68" s="308" t="s">
        <v>301</v>
      </c>
      <c r="G68" s="189"/>
      <c r="H68" s="189"/>
      <c r="I68" s="189"/>
      <c r="J68" s="189"/>
      <c r="K68" s="189"/>
      <c r="L68" s="24" t="s">
        <v>0</v>
      </c>
      <c r="M68" s="24" t="s">
        <v>0</v>
      </c>
      <c r="N68" s="24" t="s">
        <v>0</v>
      </c>
      <c r="O68" s="24" t="s">
        <v>0</v>
      </c>
      <c r="P68" s="24" t="s">
        <v>0</v>
      </c>
      <c r="Q68" s="24"/>
      <c r="R68" s="24"/>
      <c r="S68" s="24"/>
      <c r="U68" s="343"/>
      <c r="AA68" s="189"/>
      <c r="AB68" s="105" t="s">
        <v>1375</v>
      </c>
    </row>
    <row r="69" spans="1:28" ht="14.25" customHeight="1">
      <c r="A69" s="24" t="s">
        <v>1408</v>
      </c>
      <c r="B69" s="23" t="s">
        <v>1409</v>
      </c>
      <c r="C69" s="189"/>
      <c r="D69" s="105" t="s">
        <v>0</v>
      </c>
      <c r="E69" s="105" t="s">
        <v>0</v>
      </c>
      <c r="F69" s="308" t="s">
        <v>301</v>
      </c>
      <c r="G69" s="189"/>
      <c r="H69" s="189"/>
      <c r="I69" s="189"/>
      <c r="J69" s="189"/>
      <c r="K69" s="189"/>
      <c r="L69" s="24" t="s">
        <v>0</v>
      </c>
      <c r="M69" s="24" t="s">
        <v>0</v>
      </c>
      <c r="N69" s="24" t="s">
        <v>0</v>
      </c>
      <c r="O69" s="24" t="s">
        <v>0</v>
      </c>
      <c r="P69" s="24" t="s">
        <v>0</v>
      </c>
      <c r="Q69" s="24"/>
      <c r="R69" s="24"/>
      <c r="S69" s="24"/>
      <c r="U69" s="343"/>
      <c r="AA69" s="189"/>
      <c r="AB69" s="105" t="s">
        <v>1375</v>
      </c>
    </row>
    <row r="70" spans="1:28" ht="14.25" customHeight="1">
      <c r="A70" s="24" t="s">
        <v>1415</v>
      </c>
      <c r="B70" s="23" t="s">
        <v>1416</v>
      </c>
      <c r="C70" s="189"/>
      <c r="D70" s="105" t="s">
        <v>0</v>
      </c>
      <c r="E70" s="105" t="s">
        <v>0</v>
      </c>
      <c r="F70" s="308" t="s">
        <v>301</v>
      </c>
      <c r="G70" s="189"/>
      <c r="H70" s="189"/>
      <c r="I70" s="189"/>
      <c r="J70" s="189"/>
      <c r="K70" s="189"/>
      <c r="L70" s="24" t="s">
        <v>0</v>
      </c>
      <c r="M70" s="24" t="s">
        <v>0</v>
      </c>
      <c r="N70" s="24" t="s">
        <v>0</v>
      </c>
      <c r="O70" s="24" t="s">
        <v>0</v>
      </c>
      <c r="P70" s="24" t="s">
        <v>0</v>
      </c>
      <c r="Q70" s="24"/>
      <c r="R70" s="24"/>
      <c r="S70" s="24"/>
      <c r="U70" s="343"/>
      <c r="AA70" s="189"/>
      <c r="AB70" s="105" t="s">
        <v>1375</v>
      </c>
    </row>
    <row r="71" spans="1:28" ht="14.25" customHeight="1">
      <c r="A71" s="24" t="s">
        <v>1420</v>
      </c>
      <c r="B71" s="23" t="s">
        <v>1421</v>
      </c>
      <c r="C71" s="189"/>
      <c r="D71" s="105" t="s">
        <v>0</v>
      </c>
      <c r="E71" s="105" t="s">
        <v>0</v>
      </c>
      <c r="F71" s="308" t="s">
        <v>301</v>
      </c>
      <c r="G71" s="189"/>
      <c r="H71" s="189"/>
      <c r="I71" s="189"/>
      <c r="J71" s="189"/>
      <c r="K71" s="189"/>
      <c r="L71" s="24" t="s">
        <v>0</v>
      </c>
      <c r="M71" s="24" t="s">
        <v>0</v>
      </c>
      <c r="N71" s="24" t="s">
        <v>0</v>
      </c>
      <c r="O71" s="24" t="s">
        <v>0</v>
      </c>
      <c r="P71" s="24" t="s">
        <v>0</v>
      </c>
      <c r="Q71" s="24"/>
      <c r="R71" s="24"/>
      <c r="S71" s="24"/>
      <c r="U71" s="343"/>
      <c r="AA71" s="189"/>
      <c r="AB71" s="105" t="s">
        <v>1375</v>
      </c>
    </row>
    <row r="72" spans="1:28" ht="14.25" customHeight="1">
      <c r="A72" s="24" t="s">
        <v>1423</v>
      </c>
      <c r="B72" s="23" t="s">
        <v>1424</v>
      </c>
      <c r="C72" s="189"/>
      <c r="D72" s="105" t="s">
        <v>0</v>
      </c>
      <c r="E72" s="105" t="s">
        <v>0</v>
      </c>
      <c r="F72" s="308" t="s">
        <v>301</v>
      </c>
      <c r="G72" s="189"/>
      <c r="H72" s="189"/>
      <c r="I72" s="189"/>
      <c r="J72" s="189"/>
      <c r="K72" s="189"/>
      <c r="L72" s="24" t="s">
        <v>0</v>
      </c>
      <c r="M72" s="24" t="s">
        <v>0</v>
      </c>
      <c r="N72" s="24" t="s">
        <v>0</v>
      </c>
      <c r="O72" s="24" t="s">
        <v>0</v>
      </c>
      <c r="P72" s="24" t="s">
        <v>0</v>
      </c>
      <c r="Q72" s="24"/>
      <c r="R72" s="24"/>
      <c r="S72" s="24"/>
      <c r="U72" s="343"/>
      <c r="AA72" s="189"/>
      <c r="AB72" s="105" t="s">
        <v>1375</v>
      </c>
    </row>
    <row r="73" spans="1:28" ht="14.25" customHeight="1">
      <c r="A73" s="24" t="s">
        <v>1426</v>
      </c>
      <c r="B73" s="23" t="s">
        <v>1427</v>
      </c>
      <c r="C73" s="189"/>
      <c r="D73" s="105" t="s">
        <v>0</v>
      </c>
      <c r="E73" s="105" t="s">
        <v>0</v>
      </c>
      <c r="F73" s="308" t="s">
        <v>301</v>
      </c>
      <c r="G73" s="189"/>
      <c r="H73" s="189"/>
      <c r="I73" s="189"/>
      <c r="J73" s="189"/>
      <c r="K73" s="189"/>
      <c r="L73" s="24" t="s">
        <v>0</v>
      </c>
      <c r="M73" s="24" t="s">
        <v>0</v>
      </c>
      <c r="N73" s="24" t="s">
        <v>0</v>
      </c>
      <c r="O73" s="24" t="s">
        <v>0</v>
      </c>
      <c r="P73" s="24" t="s">
        <v>0</v>
      </c>
      <c r="Q73" s="24"/>
      <c r="R73" s="24"/>
      <c r="S73" s="24"/>
      <c r="U73" s="343"/>
      <c r="AA73" s="189"/>
      <c r="AB73" s="105" t="s">
        <v>1375</v>
      </c>
    </row>
    <row r="74" spans="1:28" ht="14.25" customHeight="1">
      <c r="A74" s="24" t="s">
        <v>1429</v>
      </c>
      <c r="B74" s="23" t="s">
        <v>1430</v>
      </c>
      <c r="C74" s="189"/>
      <c r="D74" s="105" t="s">
        <v>0</v>
      </c>
      <c r="E74" s="105" t="s">
        <v>0</v>
      </c>
      <c r="F74" s="308" t="s">
        <v>301</v>
      </c>
      <c r="G74" s="189"/>
      <c r="H74" s="189"/>
      <c r="I74" s="189"/>
      <c r="J74" s="189"/>
      <c r="K74" s="189"/>
      <c r="L74" s="24" t="s">
        <v>0</v>
      </c>
      <c r="M74" s="24" t="s">
        <v>0</v>
      </c>
      <c r="N74" s="24" t="s">
        <v>0</v>
      </c>
      <c r="O74" s="24" t="s">
        <v>0</v>
      </c>
      <c r="P74" s="24" t="s">
        <v>0</v>
      </c>
      <c r="Q74" s="24"/>
      <c r="R74" s="24"/>
      <c r="S74" s="24"/>
      <c r="U74" s="343"/>
      <c r="AA74" s="189"/>
      <c r="AB74" s="105" t="s">
        <v>1375</v>
      </c>
    </row>
    <row r="75" spans="1:28" ht="14.25" customHeight="1">
      <c r="A75" s="24" t="s">
        <v>1436</v>
      </c>
      <c r="B75" s="23" t="s">
        <v>1437</v>
      </c>
      <c r="C75" s="189"/>
      <c r="D75" s="105" t="s">
        <v>0</v>
      </c>
      <c r="E75" s="105" t="s">
        <v>0</v>
      </c>
      <c r="F75" s="308" t="s">
        <v>301</v>
      </c>
      <c r="G75" s="189"/>
      <c r="H75" s="189"/>
      <c r="I75" s="189"/>
      <c r="J75" s="189"/>
      <c r="K75" s="189"/>
      <c r="L75" s="24" t="s">
        <v>0</v>
      </c>
      <c r="M75" s="24" t="s">
        <v>0</v>
      </c>
      <c r="N75" s="24" t="s">
        <v>0</v>
      </c>
      <c r="O75" s="24" t="s">
        <v>0</v>
      </c>
      <c r="P75" s="24" t="s">
        <v>0</v>
      </c>
      <c r="Q75" s="24"/>
      <c r="R75" s="24"/>
      <c r="S75" s="24"/>
      <c r="U75" s="343"/>
      <c r="AA75" s="189"/>
      <c r="AB75" s="105" t="s">
        <v>1375</v>
      </c>
    </row>
    <row r="76" spans="1:28" ht="14.25" customHeight="1">
      <c r="A76" s="24" t="s">
        <v>1440</v>
      </c>
      <c r="B76" s="23" t="s">
        <v>1441</v>
      </c>
      <c r="C76" s="189"/>
      <c r="D76" s="105" t="s">
        <v>3340</v>
      </c>
      <c r="E76" s="105" t="s">
        <v>3340</v>
      </c>
      <c r="F76" s="308" t="s">
        <v>301</v>
      </c>
      <c r="G76" s="189"/>
      <c r="H76" s="189"/>
      <c r="I76" s="189"/>
      <c r="J76" s="189"/>
      <c r="K76" s="189"/>
      <c r="L76" s="24" t="s">
        <v>0</v>
      </c>
      <c r="M76" s="24" t="s">
        <v>0</v>
      </c>
      <c r="N76" s="24" t="s">
        <v>0</v>
      </c>
      <c r="O76" s="24" t="s">
        <v>0</v>
      </c>
      <c r="P76" s="24" t="s">
        <v>0</v>
      </c>
      <c r="Q76" s="24"/>
      <c r="R76" s="24"/>
      <c r="S76" s="24"/>
      <c r="U76" s="343"/>
      <c r="AA76" s="189"/>
      <c r="AB76" s="105" t="s">
        <v>1471</v>
      </c>
    </row>
    <row r="77" spans="1:28" ht="14.25" customHeight="1">
      <c r="A77" s="24" t="s">
        <v>1443</v>
      </c>
      <c r="B77" s="23" t="s">
        <v>1444</v>
      </c>
      <c r="C77" s="189"/>
      <c r="D77" s="105" t="s">
        <v>3340</v>
      </c>
      <c r="E77" s="105" t="s">
        <v>3340</v>
      </c>
      <c r="F77" s="308" t="s">
        <v>301</v>
      </c>
      <c r="G77" s="308" t="s">
        <v>301</v>
      </c>
      <c r="H77" s="189"/>
      <c r="I77" s="189"/>
      <c r="J77" s="189"/>
      <c r="K77" s="189"/>
      <c r="L77" s="24" t="s">
        <v>0</v>
      </c>
      <c r="M77" s="24" t="s">
        <v>0</v>
      </c>
      <c r="N77" s="24" t="s">
        <v>0</v>
      </c>
      <c r="O77" s="24" t="s">
        <v>0</v>
      </c>
      <c r="P77" s="24" t="s">
        <v>0</v>
      </c>
      <c r="Q77" s="24"/>
      <c r="R77" s="24"/>
      <c r="S77" s="24"/>
      <c r="U77" s="343"/>
      <c r="AA77" s="189"/>
      <c r="AB77" s="105" t="s">
        <v>1471</v>
      </c>
    </row>
    <row r="78" spans="1:28" ht="14.25" customHeight="1">
      <c r="A78" s="24" t="s">
        <v>1445</v>
      </c>
      <c r="B78" s="23" t="s">
        <v>1446</v>
      </c>
      <c r="C78" s="189"/>
      <c r="D78" s="105" t="s">
        <v>3340</v>
      </c>
      <c r="E78" s="105" t="s">
        <v>3340</v>
      </c>
      <c r="F78" s="308" t="s">
        <v>301</v>
      </c>
      <c r="G78" s="308" t="s">
        <v>301</v>
      </c>
      <c r="H78" s="189"/>
      <c r="I78" s="189"/>
      <c r="J78" s="189"/>
      <c r="K78" s="189"/>
      <c r="L78" s="24" t="s">
        <v>0</v>
      </c>
      <c r="M78" s="24" t="s">
        <v>0</v>
      </c>
      <c r="N78" s="24" t="s">
        <v>0</v>
      </c>
      <c r="O78" s="24" t="s">
        <v>0</v>
      </c>
      <c r="P78" s="24" t="s">
        <v>0</v>
      </c>
      <c r="Q78" s="24"/>
      <c r="R78" s="24"/>
      <c r="S78" s="24"/>
      <c r="U78" s="343"/>
      <c r="AA78" s="189"/>
      <c r="AB78" s="105" t="s">
        <v>1471</v>
      </c>
    </row>
    <row r="79" spans="1:28" ht="14.25" customHeight="1">
      <c r="A79" s="24" t="s">
        <v>1447</v>
      </c>
      <c r="B79" s="23" t="s">
        <v>1448</v>
      </c>
      <c r="C79" s="189"/>
      <c r="D79" s="105" t="s">
        <v>3340</v>
      </c>
      <c r="E79" s="105" t="s">
        <v>3340</v>
      </c>
      <c r="F79" s="308" t="s">
        <v>301</v>
      </c>
      <c r="G79" s="308"/>
      <c r="H79" s="189"/>
      <c r="I79" s="189"/>
      <c r="J79" s="189"/>
      <c r="K79" s="189"/>
      <c r="L79" s="24" t="s">
        <v>0</v>
      </c>
      <c r="M79" s="24" t="s">
        <v>0</v>
      </c>
      <c r="N79" s="24" t="s">
        <v>0</v>
      </c>
      <c r="O79" s="24" t="s">
        <v>0</v>
      </c>
      <c r="P79" s="24" t="s">
        <v>0</v>
      </c>
      <c r="Q79" s="24"/>
      <c r="R79" s="24"/>
      <c r="S79" s="24"/>
      <c r="U79" s="343"/>
      <c r="AA79" s="189"/>
      <c r="AB79" s="105" t="s">
        <v>1471</v>
      </c>
    </row>
    <row r="80" spans="1:28" ht="14.25" customHeight="1">
      <c r="A80" s="24" t="s">
        <v>1449</v>
      </c>
      <c r="B80" s="23" t="s">
        <v>1450</v>
      </c>
      <c r="C80" s="189"/>
      <c r="D80" s="105" t="s">
        <v>3340</v>
      </c>
      <c r="E80" s="105" t="s">
        <v>3340</v>
      </c>
      <c r="F80" s="308" t="s">
        <v>301</v>
      </c>
      <c r="G80" s="308" t="s">
        <v>301</v>
      </c>
      <c r="H80" s="189"/>
      <c r="I80" s="189"/>
      <c r="J80" s="189"/>
      <c r="K80" s="189"/>
      <c r="L80" s="24" t="s">
        <v>0</v>
      </c>
      <c r="M80" s="24" t="s">
        <v>0</v>
      </c>
      <c r="N80" s="24" t="s">
        <v>0</v>
      </c>
      <c r="O80" s="24" t="s">
        <v>0</v>
      </c>
      <c r="P80" s="24" t="s">
        <v>0</v>
      </c>
      <c r="Q80" s="24"/>
      <c r="R80" s="24"/>
      <c r="S80" s="24"/>
      <c r="U80" s="343"/>
      <c r="AA80" s="189"/>
      <c r="AB80" s="105" t="s">
        <v>1471</v>
      </c>
    </row>
    <row r="81" spans="1:28" ht="14.25" customHeight="1">
      <c r="A81" s="24" t="s">
        <v>1451</v>
      </c>
      <c r="B81" s="23" t="s">
        <v>1452</v>
      </c>
      <c r="C81" s="189"/>
      <c r="D81" s="105" t="s">
        <v>3340</v>
      </c>
      <c r="E81" s="105" t="s">
        <v>3340</v>
      </c>
      <c r="F81" s="308" t="s">
        <v>301</v>
      </c>
      <c r="G81" s="308" t="s">
        <v>301</v>
      </c>
      <c r="H81" s="189"/>
      <c r="I81" s="189"/>
      <c r="J81" s="189"/>
      <c r="K81" s="189"/>
      <c r="L81" s="24" t="s">
        <v>0</v>
      </c>
      <c r="M81" s="24" t="s">
        <v>0</v>
      </c>
      <c r="N81" s="24" t="s">
        <v>0</v>
      </c>
      <c r="O81" s="24" t="s">
        <v>0</v>
      </c>
      <c r="P81" s="24" t="s">
        <v>0</v>
      </c>
      <c r="Q81" s="24"/>
      <c r="R81" s="24"/>
      <c r="S81" s="24"/>
      <c r="U81" s="343"/>
      <c r="AA81" s="189"/>
      <c r="AB81" s="105" t="s">
        <v>1471</v>
      </c>
    </row>
    <row r="82" spans="1:28" ht="14.25" customHeight="1">
      <c r="A82" s="24" t="s">
        <v>1453</v>
      </c>
      <c r="B82" s="23" t="s">
        <v>1454</v>
      </c>
      <c r="C82" s="189"/>
      <c r="D82" s="105" t="s">
        <v>3340</v>
      </c>
      <c r="E82" s="105" t="s">
        <v>3340</v>
      </c>
      <c r="F82" s="308" t="s">
        <v>301</v>
      </c>
      <c r="G82" s="308"/>
      <c r="H82" s="189"/>
      <c r="I82" s="189"/>
      <c r="J82" s="189"/>
      <c r="K82" s="189"/>
      <c r="L82" s="24" t="s">
        <v>0</v>
      </c>
      <c r="M82" s="24" t="s">
        <v>0</v>
      </c>
      <c r="N82" s="24" t="s">
        <v>0</v>
      </c>
      <c r="O82" s="24" t="s">
        <v>0</v>
      </c>
      <c r="P82" s="24" t="s">
        <v>0</v>
      </c>
      <c r="Q82" s="24"/>
      <c r="R82" s="24"/>
      <c r="S82" s="24"/>
      <c r="U82" s="343"/>
      <c r="AA82" s="189"/>
      <c r="AB82" s="105" t="s">
        <v>1471</v>
      </c>
    </row>
    <row r="83" spans="1:28" ht="14.25" customHeight="1">
      <c r="A83" s="24" t="s">
        <v>1455</v>
      </c>
      <c r="B83" s="23" t="s">
        <v>1456</v>
      </c>
      <c r="C83" s="189"/>
      <c r="D83" s="105" t="s">
        <v>3340</v>
      </c>
      <c r="E83" s="105" t="s">
        <v>3340</v>
      </c>
      <c r="F83" s="308" t="s">
        <v>301</v>
      </c>
      <c r="G83" s="308" t="s">
        <v>301</v>
      </c>
      <c r="H83" s="189"/>
      <c r="I83" s="189"/>
      <c r="J83" s="189"/>
      <c r="K83" s="189"/>
      <c r="L83" s="24" t="s">
        <v>0</v>
      </c>
      <c r="M83" s="24" t="s">
        <v>0</v>
      </c>
      <c r="N83" s="24" t="s">
        <v>0</v>
      </c>
      <c r="O83" s="24" t="s">
        <v>0</v>
      </c>
      <c r="P83" s="24" t="s">
        <v>0</v>
      </c>
      <c r="Q83" s="24"/>
      <c r="R83" s="24"/>
      <c r="S83" s="24"/>
      <c r="U83" s="343"/>
      <c r="AA83" s="189"/>
      <c r="AB83" s="105" t="s">
        <v>1471</v>
      </c>
    </row>
    <row r="84" spans="1:28" ht="14.25" customHeight="1">
      <c r="A84" s="24" t="s">
        <v>1457</v>
      </c>
      <c r="B84" s="23" t="s">
        <v>1458</v>
      </c>
      <c r="C84" s="189"/>
      <c r="D84" s="105" t="s">
        <v>3340</v>
      </c>
      <c r="E84" s="105" t="s">
        <v>3340</v>
      </c>
      <c r="F84" s="308" t="s">
        <v>301</v>
      </c>
      <c r="G84" s="308" t="s">
        <v>301</v>
      </c>
      <c r="H84" s="189"/>
      <c r="I84" s="189"/>
      <c r="J84" s="189"/>
      <c r="K84" s="189"/>
      <c r="L84" s="24" t="s">
        <v>0</v>
      </c>
      <c r="M84" s="24" t="s">
        <v>0</v>
      </c>
      <c r="N84" s="24" t="s">
        <v>0</v>
      </c>
      <c r="O84" s="24" t="s">
        <v>0</v>
      </c>
      <c r="P84" s="24" t="s">
        <v>0</v>
      </c>
      <c r="Q84" s="24"/>
      <c r="R84" s="24"/>
      <c r="S84" s="24"/>
      <c r="U84" s="343"/>
      <c r="AA84" s="189"/>
      <c r="AB84" s="105" t="s">
        <v>1471</v>
      </c>
    </row>
    <row r="85" spans="1:28" ht="14.25" customHeight="1">
      <c r="A85" s="24" t="s">
        <v>1459</v>
      </c>
      <c r="B85" s="23" t="s">
        <v>1460</v>
      </c>
      <c r="C85" s="189"/>
      <c r="D85" s="105" t="s">
        <v>3340</v>
      </c>
      <c r="E85" s="105" t="s">
        <v>3340</v>
      </c>
      <c r="F85" s="308" t="s">
        <v>301</v>
      </c>
      <c r="G85" s="308"/>
      <c r="H85" s="189"/>
      <c r="I85" s="189"/>
      <c r="J85" s="189"/>
      <c r="K85" s="189"/>
      <c r="L85" s="24" t="s">
        <v>0</v>
      </c>
      <c r="M85" s="24" t="s">
        <v>0</v>
      </c>
      <c r="N85" s="24" t="s">
        <v>0</v>
      </c>
      <c r="O85" s="24" t="s">
        <v>0</v>
      </c>
      <c r="P85" s="24" t="s">
        <v>0</v>
      </c>
      <c r="Q85" s="24"/>
      <c r="R85" s="24"/>
      <c r="S85" s="24"/>
      <c r="U85" s="343"/>
      <c r="AA85" s="189"/>
      <c r="AB85" s="105" t="s">
        <v>1471</v>
      </c>
    </row>
    <row r="86" spans="1:28" ht="14.25" customHeight="1">
      <c r="A86" s="24" t="s">
        <v>1461</v>
      </c>
      <c r="B86" s="23" t="s">
        <v>1462</v>
      </c>
      <c r="C86" s="189"/>
      <c r="D86" s="105" t="s">
        <v>3340</v>
      </c>
      <c r="E86" s="105" t="s">
        <v>3340</v>
      </c>
      <c r="F86" s="308" t="s">
        <v>301</v>
      </c>
      <c r="G86" s="308" t="s">
        <v>301</v>
      </c>
      <c r="H86" s="189"/>
      <c r="I86" s="189"/>
      <c r="J86" s="189"/>
      <c r="K86" s="189"/>
      <c r="L86" s="24" t="s">
        <v>0</v>
      </c>
      <c r="M86" s="24" t="s">
        <v>0</v>
      </c>
      <c r="N86" s="24" t="s">
        <v>0</v>
      </c>
      <c r="O86" s="24" t="s">
        <v>0</v>
      </c>
      <c r="P86" s="24" t="s">
        <v>0</v>
      </c>
      <c r="Q86" s="24"/>
      <c r="R86" s="24"/>
      <c r="S86" s="24"/>
      <c r="U86" s="343"/>
      <c r="AA86" s="189"/>
      <c r="AB86" s="105" t="s">
        <v>1471</v>
      </c>
    </row>
    <row r="87" spans="1:28" ht="14.25" customHeight="1">
      <c r="A87" s="24" t="s">
        <v>1463</v>
      </c>
      <c r="B87" s="23" t="s">
        <v>1464</v>
      </c>
      <c r="C87" s="189"/>
      <c r="D87" s="105" t="s">
        <v>3340</v>
      </c>
      <c r="E87" s="105" t="s">
        <v>3340</v>
      </c>
      <c r="F87" s="308" t="s">
        <v>301</v>
      </c>
      <c r="G87" s="308" t="s">
        <v>301</v>
      </c>
      <c r="H87" s="189"/>
      <c r="I87" s="189"/>
      <c r="J87" s="189"/>
      <c r="K87" s="189"/>
      <c r="L87" s="24" t="s">
        <v>0</v>
      </c>
      <c r="M87" s="24" t="s">
        <v>0</v>
      </c>
      <c r="N87" s="24" t="s">
        <v>0</v>
      </c>
      <c r="O87" s="24" t="s">
        <v>0</v>
      </c>
      <c r="P87" s="24" t="s">
        <v>0</v>
      </c>
      <c r="Q87" s="24"/>
      <c r="R87" s="24"/>
      <c r="S87" s="24"/>
      <c r="U87" s="343"/>
      <c r="AA87" s="189"/>
      <c r="AB87" s="105" t="s">
        <v>1471</v>
      </c>
    </row>
    <row r="88" spans="1:28" ht="14.25" customHeight="1">
      <c r="A88" s="24" t="s">
        <v>1465</v>
      </c>
      <c r="B88" s="23" t="s">
        <v>1466</v>
      </c>
      <c r="C88" s="189"/>
      <c r="D88" s="105" t="s">
        <v>3340</v>
      </c>
      <c r="E88" s="105" t="s">
        <v>3340</v>
      </c>
      <c r="F88" s="308" t="s">
        <v>301</v>
      </c>
      <c r="G88" s="308"/>
      <c r="H88" s="189"/>
      <c r="I88" s="189"/>
      <c r="J88" s="189"/>
      <c r="K88" s="189"/>
      <c r="L88" s="24" t="s">
        <v>0</v>
      </c>
      <c r="M88" s="24" t="s">
        <v>0</v>
      </c>
      <c r="N88" s="24" t="s">
        <v>0</v>
      </c>
      <c r="O88" s="24" t="s">
        <v>0</v>
      </c>
      <c r="P88" s="24" t="s">
        <v>0</v>
      </c>
      <c r="Q88" s="24"/>
      <c r="R88" s="24"/>
      <c r="S88" s="24"/>
      <c r="U88" s="343"/>
      <c r="AA88" s="189"/>
      <c r="AB88" s="105" t="s">
        <v>1471</v>
      </c>
    </row>
    <row r="89" spans="1:28" ht="14.25" customHeight="1">
      <c r="A89" s="24" t="s">
        <v>1467</v>
      </c>
      <c r="B89" s="23" t="s">
        <v>1468</v>
      </c>
      <c r="C89" s="189"/>
      <c r="D89" s="105" t="s">
        <v>3340</v>
      </c>
      <c r="E89" s="105" t="s">
        <v>3340</v>
      </c>
      <c r="F89" s="308" t="s">
        <v>301</v>
      </c>
      <c r="G89" s="308" t="s">
        <v>301</v>
      </c>
      <c r="H89" s="189"/>
      <c r="I89" s="189"/>
      <c r="J89" s="189"/>
      <c r="K89" s="189"/>
      <c r="L89" s="24" t="s">
        <v>0</v>
      </c>
      <c r="M89" s="24" t="s">
        <v>0</v>
      </c>
      <c r="N89" s="24" t="s">
        <v>0</v>
      </c>
      <c r="O89" s="24" t="s">
        <v>0</v>
      </c>
      <c r="P89" s="24" t="s">
        <v>0</v>
      </c>
      <c r="Q89" s="24"/>
      <c r="R89" s="24"/>
      <c r="S89" s="24"/>
      <c r="U89" s="343"/>
      <c r="AA89" s="189"/>
      <c r="AB89" s="105" t="s">
        <v>1471</v>
      </c>
    </row>
    <row r="90" spans="1:28" ht="14.25" customHeight="1">
      <c r="A90" s="24" t="s">
        <v>1469</v>
      </c>
      <c r="B90" s="23" t="s">
        <v>1470</v>
      </c>
      <c r="C90" s="189"/>
      <c r="D90" s="105" t="s">
        <v>3340</v>
      </c>
      <c r="E90" s="105" t="s">
        <v>3340</v>
      </c>
      <c r="F90" s="308" t="s">
        <v>301</v>
      </c>
      <c r="G90" s="308" t="s">
        <v>301</v>
      </c>
      <c r="H90" s="189"/>
      <c r="I90" s="189"/>
      <c r="J90" s="189"/>
      <c r="K90" s="189"/>
      <c r="L90" s="24" t="s">
        <v>0</v>
      </c>
      <c r="M90" s="24" t="s">
        <v>0</v>
      </c>
      <c r="N90" s="24" t="s">
        <v>0</v>
      </c>
      <c r="O90" s="24" t="s">
        <v>0</v>
      </c>
      <c r="P90" s="24" t="s">
        <v>0</v>
      </c>
      <c r="Q90" s="24"/>
      <c r="R90" s="24"/>
      <c r="S90" s="24"/>
      <c r="U90" s="343"/>
      <c r="AA90" s="189"/>
      <c r="AB90" s="105" t="s">
        <v>1471</v>
      </c>
    </row>
    <row r="91" spans="1:28" ht="11.25">
      <c r="A91" s="24" t="s">
        <v>113</v>
      </c>
      <c r="B91" s="23" t="s">
        <v>229</v>
      </c>
      <c r="C91" s="189"/>
      <c r="D91" s="105" t="s">
        <v>438</v>
      </c>
      <c r="E91" s="105" t="s">
        <v>438</v>
      </c>
      <c r="F91" s="189"/>
      <c r="G91" s="189"/>
      <c r="H91" s="308"/>
      <c r="I91" s="308"/>
      <c r="J91" s="189"/>
      <c r="K91" s="189"/>
      <c r="L91" s="24"/>
      <c r="M91" s="24"/>
      <c r="N91" s="24"/>
      <c r="O91" s="24"/>
      <c r="P91" s="24"/>
      <c r="Q91" s="24"/>
      <c r="R91" s="24"/>
      <c r="S91" s="189"/>
      <c r="U91" s="18"/>
      <c r="AA91" s="333" t="s">
        <v>3269</v>
      </c>
      <c r="AB91" s="105" t="s">
        <v>1471</v>
      </c>
    </row>
    <row r="92" spans="1:28" ht="11.25">
      <c r="A92" s="351" t="s">
        <v>234</v>
      </c>
      <c r="B92" s="352" t="s">
        <v>235</v>
      </c>
      <c r="C92" s="230"/>
      <c r="D92" s="349" t="s">
        <v>438</v>
      </c>
      <c r="E92" s="349" t="s">
        <v>438</v>
      </c>
      <c r="F92" s="230"/>
      <c r="G92" s="230"/>
      <c r="H92" s="350"/>
      <c r="I92" s="350"/>
      <c r="J92" s="230"/>
      <c r="K92" s="230"/>
      <c r="L92" s="351"/>
      <c r="M92" s="351"/>
      <c r="N92" s="351"/>
      <c r="O92" s="351"/>
      <c r="P92" s="351"/>
      <c r="Q92" s="351"/>
      <c r="R92" s="351"/>
      <c r="S92" s="230"/>
      <c r="U92" s="18"/>
      <c r="AA92" s="353" t="s">
        <v>3269</v>
      </c>
      <c r="AB92" s="349" t="s">
        <v>1471</v>
      </c>
    </row>
    <row r="93" spans="1:28" ht="11.25">
      <c r="A93" s="314" t="s">
        <v>789</v>
      </c>
      <c r="B93" s="313" t="s">
        <v>790</v>
      </c>
      <c r="C93" s="189"/>
      <c r="D93" s="105" t="s">
        <v>438</v>
      </c>
      <c r="E93" s="105" t="s">
        <v>438</v>
      </c>
      <c r="F93" s="189"/>
      <c r="G93" s="189"/>
      <c r="H93" s="308"/>
      <c r="I93" s="308"/>
      <c r="J93" s="189"/>
      <c r="K93" s="189"/>
      <c r="L93" s="52"/>
      <c r="M93" s="52"/>
      <c r="N93" s="52"/>
      <c r="O93" s="52"/>
      <c r="P93" s="52"/>
      <c r="Q93" s="52"/>
      <c r="R93" s="52"/>
      <c r="S93" s="189"/>
      <c r="T93" s="189"/>
      <c r="U93" s="189"/>
      <c r="V93" s="189"/>
      <c r="W93" s="189"/>
      <c r="X93" s="189"/>
      <c r="Y93" s="189"/>
      <c r="Z93" s="189"/>
      <c r="AA93" s="354" t="s">
        <v>3269</v>
      </c>
      <c r="AB93" s="105" t="s">
        <v>1471</v>
      </c>
    </row>
    <row r="94" spans="1:28" ht="11.25">
      <c r="A94" s="311" t="s">
        <v>3263</v>
      </c>
      <c r="B94" s="312" t="s">
        <v>3318</v>
      </c>
      <c r="C94" s="189"/>
      <c r="D94" s="105" t="s">
        <v>438</v>
      </c>
      <c r="E94" s="105" t="s">
        <v>301</v>
      </c>
      <c r="F94" s="189"/>
      <c r="G94" s="189"/>
      <c r="H94" s="189"/>
      <c r="I94" s="308" t="s">
        <v>301</v>
      </c>
      <c r="J94" s="189"/>
      <c r="K94" s="189"/>
      <c r="L94" s="52" t="s">
        <v>438</v>
      </c>
      <c r="M94" s="52" t="s">
        <v>301</v>
      </c>
      <c r="N94" s="52" t="s">
        <v>301</v>
      </c>
      <c r="O94" s="52" t="s">
        <v>301</v>
      </c>
      <c r="P94" s="52" t="s">
        <v>301</v>
      </c>
      <c r="Q94" s="189"/>
      <c r="R94" s="189"/>
      <c r="S94" s="189"/>
      <c r="T94" s="189"/>
      <c r="U94" s="189"/>
      <c r="V94" s="189"/>
      <c r="W94" s="189"/>
      <c r="X94" s="189"/>
      <c r="Y94" s="189"/>
      <c r="Z94" s="189"/>
      <c r="AA94" s="189"/>
      <c r="AB94" s="105" t="s">
        <v>1471</v>
      </c>
    </row>
    <row r="95" spans="1:28" ht="11.25">
      <c r="A95" s="27" t="s">
        <v>3327</v>
      </c>
      <c r="B95" s="30" t="s">
        <v>3328</v>
      </c>
      <c r="C95" s="189"/>
      <c r="D95" s="105" t="s">
        <v>3333</v>
      </c>
      <c r="E95" s="105" t="s">
        <v>3333</v>
      </c>
      <c r="F95" s="24" t="s">
        <v>0</v>
      </c>
      <c r="G95" s="189"/>
      <c r="H95" s="189"/>
      <c r="I95" s="189"/>
      <c r="J95" s="189"/>
      <c r="K95" s="189"/>
      <c r="L95" s="24" t="s">
        <v>3335</v>
      </c>
      <c r="M95" s="24" t="s">
        <v>3335</v>
      </c>
      <c r="N95" s="24" t="s">
        <v>3335</v>
      </c>
      <c r="O95" s="24" t="s">
        <v>3335</v>
      </c>
      <c r="P95" s="24" t="s">
        <v>3335</v>
      </c>
      <c r="Q95" s="189"/>
      <c r="R95" s="189"/>
      <c r="S95" s="189"/>
      <c r="T95" s="189"/>
      <c r="U95" s="189"/>
      <c r="V95" s="189"/>
      <c r="W95" s="189"/>
      <c r="X95" s="189"/>
      <c r="Y95" s="189"/>
      <c r="Z95" s="189"/>
      <c r="AA95" s="53" t="s">
        <v>3336</v>
      </c>
      <c r="AB95" s="105" t="s">
        <v>1471</v>
      </c>
    </row>
    <row r="96" spans="1:28" ht="11.25">
      <c r="U96" s="18"/>
    </row>
    <row r="97" spans="21:21" ht="11.25">
      <c r="U97" s="18"/>
    </row>
    <row r="98" spans="21:21" ht="11.25">
      <c r="U98" s="18"/>
    </row>
    <row r="99" spans="21:21" ht="11.25">
      <c r="U99" s="18"/>
    </row>
    <row r="100" spans="21:21" ht="11.25">
      <c r="U100" s="18"/>
    </row>
    <row r="101" spans="21:21" ht="11.25">
      <c r="U101" s="18"/>
    </row>
    <row r="102" spans="21:21" ht="11.25">
      <c r="U102" s="18"/>
    </row>
    <row r="103" spans="21:21" ht="11.25">
      <c r="U103" s="18"/>
    </row>
    <row r="104" spans="21:21" ht="11.25">
      <c r="U104" s="18"/>
    </row>
    <row r="105" spans="21:21" ht="11.25">
      <c r="U105" s="18"/>
    </row>
    <row r="106" spans="21:21" ht="11.25">
      <c r="U106" s="18"/>
    </row>
    <row r="107" spans="21:21" ht="11.25">
      <c r="U107" s="18"/>
    </row>
    <row r="108" spans="21:21" ht="11.25">
      <c r="U108" s="18"/>
    </row>
    <row r="109" spans="21:21" ht="11.25">
      <c r="U109" s="18"/>
    </row>
    <row r="110" spans="21:21" ht="11.25">
      <c r="U110" s="18"/>
    </row>
    <row r="111" spans="21:21" ht="11.25">
      <c r="U111" s="18"/>
    </row>
    <row r="112" spans="21:21" ht="11.25">
      <c r="U112" s="18"/>
    </row>
  </sheetData>
  <sheetProtection formatCells="0" formatColumns="0" formatRows="0"/>
  <mergeCells count="12">
    <mergeCell ref="AB5:AB6"/>
    <mergeCell ref="A2:M2"/>
    <mergeCell ref="A3:M3"/>
    <mergeCell ref="A4:M4"/>
    <mergeCell ref="D5:D6"/>
    <mergeCell ref="E5:E6"/>
    <mergeCell ref="A5:A6"/>
    <mergeCell ref="B5:B6"/>
    <mergeCell ref="C5:C6"/>
    <mergeCell ref="L5:S5"/>
    <mergeCell ref="F5:K5"/>
    <mergeCell ref="AA5:AA6"/>
  </mergeCells>
  <phoneticPr fontId="23" type="noConversion"/>
  <conditionalFormatting sqref="A7:A93 L34:P34 L94:P95">
    <cfRule type="cellIs" dxfId="55" priority="6" stopIfTrue="1" operator="equal">
      <formula>"tbd"</formula>
    </cfRule>
  </conditionalFormatting>
  <conditionalFormatting sqref="A5:B5">
    <cfRule type="cellIs" dxfId="54" priority="21" stopIfTrue="1" operator="equal">
      <formula>"tbd"</formula>
    </cfRule>
  </conditionalFormatting>
  <conditionalFormatting sqref="D34:E34">
    <cfRule type="cellIs" dxfId="53" priority="3" stopIfTrue="1" operator="equal">
      <formula>"tbd"</formula>
    </cfRule>
  </conditionalFormatting>
  <conditionalFormatting sqref="E7:K23">
    <cfRule type="cellIs" dxfId="52" priority="7" stopIfTrue="1" operator="equal">
      <formula>"tbd"</formula>
    </cfRule>
  </conditionalFormatting>
  <conditionalFormatting sqref="F95">
    <cfRule type="cellIs" dxfId="51" priority="1" stopIfTrue="1" operator="equal">
      <formula>"tbd"</formula>
    </cfRule>
  </conditionalFormatting>
  <conditionalFormatting sqref="L5">
    <cfRule type="cellIs" dxfId="50" priority="18" stopIfTrue="1" operator="equal">
      <formula>"tbd"</formula>
    </cfRule>
  </conditionalFormatting>
  <conditionalFormatting sqref="L91:R93">
    <cfRule type="cellIs" dxfId="49" priority="5" stopIfTrue="1" operator="equal">
      <formula>"tbd"</formula>
    </cfRule>
  </conditionalFormatting>
  <conditionalFormatting sqref="L7:S90">
    <cfRule type="cellIs" dxfId="48" priority="8" stopIfTrue="1" operator="equal">
      <formula>"tbd"</formula>
    </cfRule>
  </conditionalFormatting>
  <dataValidations count="1">
    <dataValidation type="list" allowBlank="1" showInputMessage="1" showErrorMessage="1" sqref="L2:O4 Q2:R4 L96:O1048576 Q34:R34 Q94:R1048576" xr:uid="{2064F31F-849D-4D49-9184-D16D7372E8B1}">
      <formula1>#REF!</formula1>
    </dataValidation>
  </dataValidations>
  <printOptions horizontalCentered="1"/>
  <pageMargins left="0.70763888888888904" right="0.70763888888888904" top="0.74791666666666701" bottom="0.74791666666666701" header="0.31388888888888899" footer="0.31388888888888899"/>
  <pageSetup paperSize="9" scale="55"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工作表13">
    <tabColor rgb="FFFFFF00"/>
  </sheetPr>
  <dimension ref="A1:AR232"/>
  <sheetViews>
    <sheetView tabSelected="1" topLeftCell="A87" zoomScale="115" zoomScaleNormal="115" workbookViewId="0">
      <selection activeCell="H104" sqref="H104"/>
    </sheetView>
  </sheetViews>
  <sheetFormatPr defaultColWidth="9" defaultRowHeight="15.75"/>
  <cols>
    <col min="1" max="1" width="7.375" style="62" bestFit="1" customWidth="1"/>
    <col min="2" max="2" width="13.375" style="348" bestFit="1" customWidth="1"/>
    <col min="3" max="3" width="40.5" style="62" customWidth="1"/>
    <col min="4" max="4" width="6.625" style="62" customWidth="1"/>
    <col min="5" max="5" width="5.375" style="166" customWidth="1"/>
    <col min="6" max="6" width="9.5" style="166" customWidth="1"/>
    <col min="7" max="7" width="8.125" style="166" customWidth="1"/>
    <col min="8" max="8" width="39.75" style="62" customWidth="1"/>
    <col min="9" max="9" width="9.875" style="62" customWidth="1"/>
    <col min="10" max="10" width="13.25" style="62" customWidth="1"/>
    <col min="11" max="11" width="8.375" style="167" customWidth="1"/>
    <col min="12" max="12" width="10" style="166" customWidth="1"/>
    <col min="13" max="13" width="37.75" style="166" customWidth="1"/>
    <col min="14" max="14" width="6.5" style="166" customWidth="1"/>
    <col min="15" max="15" width="6" style="166" customWidth="1"/>
    <col min="16" max="16" width="9" style="166" customWidth="1"/>
    <col min="17" max="17" width="15.375" style="166" customWidth="1"/>
    <col min="18" max="19" width="11.75" style="166" customWidth="1"/>
    <col min="20" max="20" width="10.125" style="166" customWidth="1"/>
    <col min="21" max="22" width="11.75" style="166" customWidth="1"/>
    <col min="23" max="23" width="55.5" style="166" customWidth="1"/>
    <col min="24" max="24" width="11.375" style="190" customWidth="1"/>
    <col min="25" max="25" width="14.625" style="62" customWidth="1"/>
    <col min="26" max="26" width="9" style="62" customWidth="1"/>
    <col min="27" max="27" width="12.25" style="62" customWidth="1"/>
    <col min="28" max="34" width="9" style="62"/>
    <col min="35" max="36" width="9" style="62" customWidth="1"/>
    <col min="37" max="37" width="15.375" style="62" customWidth="1"/>
    <col min="38" max="38" width="9" style="62" customWidth="1"/>
    <col min="39" max="39" width="11.75" style="62" customWidth="1"/>
    <col min="40" max="40" width="9" style="62" hidden="1" customWidth="1"/>
    <col min="41" max="41" width="10" style="62" bestFit="1" customWidth="1"/>
    <col min="42" max="42" width="9" style="62" hidden="1" customWidth="1"/>
    <col min="43" max="43" width="12.625" style="62" bestFit="1" customWidth="1"/>
    <col min="44" max="44" width="9" style="62" hidden="1" customWidth="1"/>
    <col min="45" max="16384" width="9" style="62"/>
  </cols>
  <sheetData>
    <row r="1" spans="1:43" ht="18.75">
      <c r="A1" s="161" t="s">
        <v>583</v>
      </c>
      <c r="B1" s="346"/>
      <c r="C1" s="73"/>
      <c r="D1" s="74"/>
      <c r="E1" s="74"/>
      <c r="F1" s="74"/>
      <c r="G1" s="74"/>
      <c r="H1" s="75"/>
      <c r="I1" s="74"/>
      <c r="J1" s="74"/>
      <c r="K1" s="84"/>
      <c r="L1" s="74"/>
      <c r="M1" s="85"/>
      <c r="N1" s="85"/>
      <c r="O1" s="85"/>
      <c r="P1" s="85"/>
      <c r="Q1" s="85"/>
      <c r="R1" s="85"/>
      <c r="S1" s="85"/>
      <c r="T1" s="85"/>
      <c r="U1" s="85"/>
      <c r="V1" s="85"/>
      <c r="W1" s="85"/>
      <c r="X1" s="303"/>
      <c r="AO1" s="162" t="s">
        <v>1</v>
      </c>
      <c r="AQ1" s="162" t="s">
        <v>651</v>
      </c>
    </row>
    <row r="2" spans="1:43" s="18" customFormat="1">
      <c r="A2" s="488" t="s">
        <v>92</v>
      </c>
      <c r="B2" s="489"/>
      <c r="C2" s="489"/>
      <c r="D2" s="489"/>
      <c r="E2" s="489"/>
      <c r="F2" s="489"/>
      <c r="G2" s="489"/>
      <c r="H2" s="489"/>
      <c r="I2" s="489"/>
      <c r="J2" s="489"/>
      <c r="K2" s="489"/>
      <c r="L2" s="489"/>
      <c r="M2" s="489"/>
      <c r="N2" s="489"/>
      <c r="O2" s="489"/>
      <c r="P2" s="489"/>
      <c r="Q2" s="489"/>
      <c r="R2" s="489"/>
      <c r="S2" s="489"/>
      <c r="T2" s="489"/>
      <c r="U2" s="489"/>
      <c r="V2" s="489"/>
      <c r="W2" s="489"/>
      <c r="X2" s="489"/>
      <c r="AO2" s="163" t="s">
        <v>2</v>
      </c>
      <c r="AP2" s="62"/>
      <c r="AQ2" s="163" t="s">
        <v>4</v>
      </c>
    </row>
    <row r="3" spans="1:43" s="18" customFormat="1">
      <c r="A3" s="490"/>
      <c r="B3" s="489"/>
      <c r="C3" s="489"/>
      <c r="D3" s="489"/>
      <c r="E3" s="489"/>
      <c r="F3" s="489"/>
      <c r="G3" s="489"/>
      <c r="H3" s="489"/>
      <c r="I3" s="489"/>
      <c r="J3" s="489"/>
      <c r="K3" s="489"/>
      <c r="L3" s="489"/>
      <c r="M3" s="489"/>
      <c r="N3" s="489"/>
      <c r="O3" s="489"/>
      <c r="P3" s="489"/>
      <c r="Q3" s="489"/>
      <c r="R3" s="489"/>
      <c r="S3" s="489"/>
      <c r="T3" s="489"/>
      <c r="U3" s="489"/>
      <c r="V3" s="489"/>
      <c r="W3" s="489"/>
      <c r="X3" s="489"/>
      <c r="AO3" s="163" t="s">
        <v>6</v>
      </c>
      <c r="AP3" s="62"/>
      <c r="AQ3" s="163" t="s">
        <v>7</v>
      </c>
    </row>
    <row r="4" spans="1:43" s="18" customFormat="1" ht="18.75">
      <c r="A4" s="77"/>
      <c r="B4" s="347"/>
      <c r="C4" s="78"/>
      <c r="D4" s="79"/>
      <c r="E4" s="79"/>
      <c r="F4" s="79"/>
      <c r="G4" s="79"/>
      <c r="H4" s="80"/>
      <c r="I4" s="81"/>
      <c r="J4" s="81"/>
      <c r="K4" s="86"/>
      <c r="L4" s="82"/>
      <c r="M4" s="87"/>
      <c r="N4" s="87"/>
      <c r="O4" s="87"/>
      <c r="P4" s="87"/>
      <c r="Q4" s="87"/>
      <c r="R4" s="87"/>
      <c r="S4" s="87"/>
      <c r="T4" s="87"/>
      <c r="U4" s="87"/>
      <c r="V4" s="87"/>
      <c r="W4" s="87"/>
      <c r="X4" s="302"/>
      <c r="AO4" s="163" t="s">
        <v>8</v>
      </c>
      <c r="AP4" s="62"/>
      <c r="AQ4" s="164" t="s">
        <v>9</v>
      </c>
    </row>
    <row r="5" spans="1:43" s="19" customFormat="1" ht="15">
      <c r="A5" s="491" t="s">
        <v>627</v>
      </c>
      <c r="B5" s="492"/>
      <c r="C5" s="493"/>
      <c r="D5" s="493"/>
      <c r="E5" s="493"/>
      <c r="F5" s="493"/>
      <c r="G5" s="493"/>
      <c r="H5" s="493"/>
      <c r="I5" s="493"/>
      <c r="J5" s="493"/>
      <c r="K5" s="493"/>
      <c r="L5" s="493"/>
      <c r="M5" s="493"/>
      <c r="N5" s="493"/>
      <c r="O5" s="493"/>
      <c r="P5" s="493"/>
      <c r="Q5" s="493"/>
      <c r="R5" s="493"/>
      <c r="S5" s="493"/>
      <c r="T5" s="493"/>
      <c r="U5" s="493"/>
      <c r="V5" s="493"/>
      <c r="W5" s="493"/>
      <c r="X5" s="494"/>
      <c r="AO5" s="164" t="s">
        <v>85</v>
      </c>
      <c r="AP5" s="62"/>
      <c r="AQ5" s="62"/>
    </row>
    <row r="6" spans="1:43" s="22" customFormat="1" ht="11.25">
      <c r="A6" s="24" t="s">
        <v>628</v>
      </c>
      <c r="B6" s="505" t="s">
        <v>626</v>
      </c>
      <c r="C6" s="505"/>
      <c r="D6" s="505"/>
      <c r="E6" s="505"/>
      <c r="F6" s="505"/>
      <c r="G6" s="505"/>
      <c r="H6" s="505"/>
      <c r="I6" s="505"/>
      <c r="J6" s="505"/>
      <c r="K6" s="505"/>
      <c r="L6" s="505"/>
      <c r="M6" s="505"/>
      <c r="N6" s="505"/>
      <c r="O6" s="505"/>
      <c r="P6" s="505"/>
      <c r="Q6" s="505"/>
      <c r="R6" s="505"/>
      <c r="S6" s="505"/>
      <c r="T6" s="88"/>
      <c r="U6" s="88"/>
      <c r="V6" s="88"/>
      <c r="W6" s="88"/>
      <c r="X6" s="304"/>
    </row>
    <row r="7" spans="1:43" ht="15">
      <c r="A7" s="495" t="s">
        <v>93</v>
      </c>
      <c r="B7" s="496"/>
      <c r="C7" s="496"/>
      <c r="D7" s="496"/>
      <c r="E7" s="496"/>
      <c r="F7" s="496"/>
      <c r="G7" s="496"/>
      <c r="H7" s="496"/>
      <c r="I7" s="496"/>
      <c r="J7" s="496"/>
      <c r="K7" s="496"/>
      <c r="L7" s="496"/>
      <c r="M7" s="496"/>
      <c r="N7" s="496"/>
      <c r="O7" s="496"/>
      <c r="P7" s="496"/>
      <c r="Q7" s="496"/>
      <c r="R7" s="496"/>
      <c r="S7" s="496"/>
      <c r="T7" s="496"/>
      <c r="U7" s="496"/>
      <c r="V7" s="496"/>
      <c r="W7" s="496"/>
      <c r="X7" s="496"/>
    </row>
    <row r="8" spans="1:43" ht="15">
      <c r="A8" s="460" t="s">
        <v>611</v>
      </c>
      <c r="B8" s="460" t="s">
        <v>629</v>
      </c>
      <c r="C8" s="460" t="s">
        <v>440</v>
      </c>
      <c r="D8" s="460" t="s">
        <v>87</v>
      </c>
      <c r="E8" s="460" t="s">
        <v>352</v>
      </c>
      <c r="F8" s="497" t="s">
        <v>362</v>
      </c>
      <c r="G8" s="497" t="s">
        <v>363</v>
      </c>
      <c r="H8" s="460" t="s">
        <v>615</v>
      </c>
      <c r="I8" s="460" t="s">
        <v>616</v>
      </c>
      <c r="J8" s="460" t="s">
        <v>617</v>
      </c>
      <c r="K8" s="460" t="s">
        <v>459</v>
      </c>
      <c r="L8" s="460" t="s">
        <v>618</v>
      </c>
      <c r="M8" s="460" t="s">
        <v>619</v>
      </c>
      <c r="N8" s="460" t="s">
        <v>620</v>
      </c>
      <c r="O8" s="460" t="s">
        <v>621</v>
      </c>
      <c r="P8" s="460" t="s">
        <v>630</v>
      </c>
      <c r="Q8" s="460" t="s">
        <v>632</v>
      </c>
      <c r="R8" s="460"/>
      <c r="S8" s="460"/>
      <c r="T8" s="460" t="s">
        <v>634</v>
      </c>
      <c r="U8" s="460"/>
      <c r="V8" s="460"/>
      <c r="W8" s="460" t="s">
        <v>635</v>
      </c>
      <c r="X8" s="460" t="s">
        <v>636</v>
      </c>
      <c r="AA8" s="460" t="s">
        <v>3952</v>
      </c>
    </row>
    <row r="9" spans="1:43" ht="42">
      <c r="A9" s="460"/>
      <c r="B9" s="460"/>
      <c r="C9" s="460"/>
      <c r="D9" s="460"/>
      <c r="E9" s="460"/>
      <c r="F9" s="497"/>
      <c r="G9" s="497"/>
      <c r="H9" s="460"/>
      <c r="I9" s="460"/>
      <c r="J9" s="460"/>
      <c r="K9" s="460"/>
      <c r="L9" s="460"/>
      <c r="M9" s="460"/>
      <c r="N9" s="460"/>
      <c r="O9" s="460"/>
      <c r="P9" s="460"/>
      <c r="Q9" s="70" t="s">
        <v>631</v>
      </c>
      <c r="R9" s="70" t="s">
        <v>633</v>
      </c>
      <c r="S9" s="70" t="s">
        <v>500</v>
      </c>
      <c r="T9" s="70" t="s">
        <v>631</v>
      </c>
      <c r="U9" s="70" t="s">
        <v>633</v>
      </c>
      <c r="V9" s="70" t="s">
        <v>500</v>
      </c>
      <c r="W9" s="460"/>
      <c r="X9" s="498"/>
      <c r="AA9" s="498"/>
    </row>
    <row r="10" spans="1:43" s="18" customFormat="1" ht="11.25">
      <c r="A10" s="308" t="s">
        <v>147</v>
      </c>
      <c r="B10" s="316" t="s">
        <v>197</v>
      </c>
      <c r="C10" s="319" t="s">
        <v>209</v>
      </c>
      <c r="D10" s="308" t="s">
        <v>124</v>
      </c>
      <c r="E10" s="308"/>
      <c r="F10" s="308"/>
      <c r="G10" s="308"/>
      <c r="H10" s="189"/>
      <c r="I10" s="319"/>
      <c r="J10" s="319"/>
      <c r="K10" s="308"/>
      <c r="L10" s="308"/>
      <c r="M10" s="308"/>
      <c r="N10" s="308"/>
      <c r="O10" s="308"/>
      <c r="P10" s="308" t="s">
        <v>96</v>
      </c>
      <c r="Q10" s="24" t="s">
        <v>51</v>
      </c>
      <c r="R10" s="24"/>
      <c r="S10" s="24"/>
      <c r="T10" s="24"/>
      <c r="U10" s="24"/>
      <c r="V10" s="24"/>
      <c r="W10" s="24" t="s">
        <v>170</v>
      </c>
      <c r="X10" s="105" t="s">
        <v>3309</v>
      </c>
      <c r="AA10" s="105" t="s">
        <v>3953</v>
      </c>
    </row>
    <row r="11" spans="1:43" s="18" customFormat="1" ht="11.25">
      <c r="A11" s="308"/>
      <c r="B11" s="316"/>
      <c r="C11" s="319"/>
      <c r="D11" s="308"/>
      <c r="E11" s="308" t="s">
        <v>146</v>
      </c>
      <c r="F11" s="308" t="s">
        <v>328</v>
      </c>
      <c r="G11" s="308" t="s">
        <v>367</v>
      </c>
      <c r="H11" s="189" t="s">
        <v>220</v>
      </c>
      <c r="I11" s="308"/>
      <c r="J11" s="308"/>
      <c r="K11" s="308"/>
      <c r="L11" s="308" t="s">
        <v>8</v>
      </c>
      <c r="M11" s="308"/>
      <c r="N11" s="308" t="s">
        <v>147</v>
      </c>
      <c r="O11" s="308" t="s">
        <v>146</v>
      </c>
      <c r="P11" s="308"/>
      <c r="Q11" s="308"/>
      <c r="R11" s="308"/>
      <c r="S11" s="308"/>
      <c r="T11" s="308"/>
      <c r="U11" s="308"/>
      <c r="V11" s="308"/>
      <c r="W11" s="308"/>
      <c r="X11" s="105"/>
      <c r="AA11" s="189"/>
    </row>
    <row r="12" spans="1:43" s="18" customFormat="1" ht="11.25">
      <c r="A12" s="355">
        <f>A10+1</f>
        <v>2</v>
      </c>
      <c r="B12" s="316" t="s">
        <v>198</v>
      </c>
      <c r="C12" s="319" t="s">
        <v>210</v>
      </c>
      <c r="D12" s="308" t="s">
        <v>327</v>
      </c>
      <c r="E12" s="308"/>
      <c r="F12" s="308"/>
      <c r="G12" s="308"/>
      <c r="H12" s="189"/>
      <c r="I12" s="308"/>
      <c r="J12" s="308"/>
      <c r="K12" s="308"/>
      <c r="L12" s="308"/>
      <c r="M12" s="308"/>
      <c r="N12" s="308"/>
      <c r="O12" s="308"/>
      <c r="P12" s="308" t="s">
        <v>96</v>
      </c>
      <c r="Q12" s="308" t="s">
        <v>51</v>
      </c>
      <c r="R12" s="308"/>
      <c r="S12" s="308"/>
      <c r="T12" s="308"/>
      <c r="U12" s="308"/>
      <c r="V12" s="308"/>
      <c r="W12" s="308" t="s">
        <v>170</v>
      </c>
      <c r="X12" s="105" t="s">
        <v>3309</v>
      </c>
      <c r="AA12" s="105" t="s">
        <v>3953</v>
      </c>
    </row>
    <row r="13" spans="1:43" s="18" customFormat="1" ht="11.25">
      <c r="A13" s="355"/>
      <c r="B13" s="316"/>
      <c r="C13" s="319"/>
      <c r="D13" s="308"/>
      <c r="E13" s="308" t="s">
        <v>146</v>
      </c>
      <c r="F13" s="308" t="s">
        <v>328</v>
      </c>
      <c r="G13" s="308" t="s">
        <v>405</v>
      </c>
      <c r="H13" s="189" t="s">
        <v>221</v>
      </c>
      <c r="I13" s="308"/>
      <c r="J13" s="308"/>
      <c r="K13" s="308"/>
      <c r="L13" s="308" t="s">
        <v>8</v>
      </c>
      <c r="M13" s="308"/>
      <c r="N13" s="308" t="s">
        <v>147</v>
      </c>
      <c r="O13" s="308" t="s">
        <v>146</v>
      </c>
      <c r="P13" s="308"/>
      <c r="Q13" s="308"/>
      <c r="R13" s="308"/>
      <c r="S13" s="308"/>
      <c r="T13" s="308"/>
      <c r="U13" s="308"/>
      <c r="V13" s="308"/>
      <c r="W13" s="308"/>
      <c r="X13" s="105"/>
      <c r="AA13" s="189"/>
    </row>
    <row r="14" spans="1:43" s="18" customFormat="1" ht="11.25">
      <c r="A14" s="355">
        <f>A12+1</f>
        <v>3</v>
      </c>
      <c r="B14" s="316" t="s">
        <v>200</v>
      </c>
      <c r="C14" s="319" t="s">
        <v>212</v>
      </c>
      <c r="D14" s="308" t="s">
        <v>124</v>
      </c>
      <c r="E14" s="308"/>
      <c r="F14" s="308"/>
      <c r="G14" s="308"/>
      <c r="H14" s="189"/>
      <c r="I14" s="308"/>
      <c r="J14" s="308"/>
      <c r="K14" s="308"/>
      <c r="L14" s="308"/>
      <c r="M14" s="308"/>
      <c r="N14" s="308"/>
      <c r="O14" s="308"/>
      <c r="P14" s="308" t="s">
        <v>96</v>
      </c>
      <c r="Q14" s="308" t="s">
        <v>51</v>
      </c>
      <c r="R14" s="308"/>
      <c r="S14" s="308"/>
      <c r="T14" s="308"/>
      <c r="U14" s="308"/>
      <c r="V14" s="308"/>
      <c r="W14" s="308" t="s">
        <v>170</v>
      </c>
      <c r="X14" s="105" t="s">
        <v>3309</v>
      </c>
      <c r="AA14" s="105" t="s">
        <v>3953</v>
      </c>
    </row>
    <row r="15" spans="1:43" s="18" customFormat="1" ht="11.25">
      <c r="A15" s="355"/>
      <c r="B15" s="316"/>
      <c r="C15" s="319"/>
      <c r="D15" s="308"/>
      <c r="E15" s="308" t="s">
        <v>28</v>
      </c>
      <c r="F15" s="308" t="s">
        <v>83</v>
      </c>
      <c r="G15" s="308" t="s">
        <v>1194</v>
      </c>
      <c r="H15" s="189" t="s">
        <v>222</v>
      </c>
      <c r="I15" s="308"/>
      <c r="J15" s="308"/>
      <c r="K15" s="308"/>
      <c r="L15" s="308" t="s">
        <v>8</v>
      </c>
      <c r="M15" s="308"/>
      <c r="N15" s="308" t="s">
        <v>147</v>
      </c>
      <c r="O15" s="308" t="s">
        <v>146</v>
      </c>
      <c r="P15" s="308"/>
      <c r="Q15" s="308"/>
      <c r="R15" s="308"/>
      <c r="S15" s="308"/>
      <c r="T15" s="308"/>
      <c r="U15" s="308"/>
      <c r="V15" s="308"/>
      <c r="W15" s="308"/>
      <c r="X15" s="105"/>
      <c r="AA15" s="189"/>
    </row>
    <row r="16" spans="1:43" s="18" customFormat="1" ht="11.25">
      <c r="A16" s="355">
        <f>A14+1</f>
        <v>4</v>
      </c>
      <c r="B16" s="316" t="s">
        <v>202</v>
      </c>
      <c r="C16" s="319" t="s">
        <v>214</v>
      </c>
      <c r="D16" s="308" t="s">
        <v>124</v>
      </c>
      <c r="E16" s="308"/>
      <c r="F16" s="308"/>
      <c r="G16" s="308"/>
      <c r="H16" s="189"/>
      <c r="I16" s="319"/>
      <c r="J16" s="319"/>
      <c r="K16" s="308"/>
      <c r="L16" s="308"/>
      <c r="M16" s="308"/>
      <c r="N16" s="308"/>
      <c r="O16" s="308"/>
      <c r="P16" s="308" t="s">
        <v>96</v>
      </c>
      <c r="Q16" s="24" t="s">
        <v>51</v>
      </c>
      <c r="R16" s="24"/>
      <c r="S16" s="24"/>
      <c r="T16" s="24"/>
      <c r="U16" s="24"/>
      <c r="V16" s="24"/>
      <c r="W16" s="24" t="s">
        <v>170</v>
      </c>
      <c r="X16" s="105" t="s">
        <v>3309</v>
      </c>
      <c r="AA16" s="105" t="s">
        <v>3953</v>
      </c>
    </row>
    <row r="17" spans="1:27" s="18" customFormat="1" ht="11.25">
      <c r="A17" s="355"/>
      <c r="B17" s="316"/>
      <c r="C17" s="319"/>
      <c r="D17" s="308"/>
      <c r="E17" s="308" t="s">
        <v>28</v>
      </c>
      <c r="F17" s="308" t="s">
        <v>83</v>
      </c>
      <c r="G17" s="308" t="s">
        <v>1194</v>
      </c>
      <c r="H17" s="189" t="s">
        <v>223</v>
      </c>
      <c r="I17" s="308"/>
      <c r="J17" s="308"/>
      <c r="K17" s="308"/>
      <c r="L17" s="308" t="s">
        <v>8</v>
      </c>
      <c r="M17" s="308"/>
      <c r="N17" s="308" t="s">
        <v>147</v>
      </c>
      <c r="O17" s="308" t="s">
        <v>146</v>
      </c>
      <c r="P17" s="308"/>
      <c r="Q17" s="308"/>
      <c r="R17" s="308"/>
      <c r="S17" s="308"/>
      <c r="T17" s="308"/>
      <c r="U17" s="308"/>
      <c r="V17" s="308"/>
      <c r="W17" s="308"/>
      <c r="X17" s="105"/>
      <c r="AA17" s="189"/>
    </row>
    <row r="18" spans="1:27" s="18" customFormat="1" ht="11.25">
      <c r="A18" s="355">
        <f>A16+1</f>
        <v>5</v>
      </c>
      <c r="B18" s="316" t="s">
        <v>95</v>
      </c>
      <c r="C18" s="319" t="s">
        <v>215</v>
      </c>
      <c r="D18" s="308" t="s">
        <v>224</v>
      </c>
      <c r="E18" s="308"/>
      <c r="F18" s="308"/>
      <c r="G18" s="308"/>
      <c r="H18" s="189"/>
      <c r="I18" s="319"/>
      <c r="J18" s="319"/>
      <c r="K18" s="308"/>
      <c r="L18" s="308"/>
      <c r="M18" s="308"/>
      <c r="N18" s="308"/>
      <c r="O18" s="308"/>
      <c r="P18" s="308" t="s">
        <v>94</v>
      </c>
      <c r="Q18" s="24" t="s">
        <v>51</v>
      </c>
      <c r="R18" s="24"/>
      <c r="S18" s="24"/>
      <c r="T18" s="24" t="s">
        <v>152</v>
      </c>
      <c r="U18" s="24"/>
      <c r="V18" s="24" t="s">
        <v>299</v>
      </c>
      <c r="W18" s="24" t="s">
        <v>170</v>
      </c>
      <c r="X18" s="105" t="s">
        <v>3309</v>
      </c>
      <c r="AA18" s="105" t="s">
        <v>3953</v>
      </c>
    </row>
    <row r="19" spans="1:27" s="18" customFormat="1" ht="11.25">
      <c r="A19" s="355"/>
      <c r="B19" s="316"/>
      <c r="C19" s="319"/>
      <c r="D19" s="308"/>
      <c r="E19" s="308" t="s">
        <v>146</v>
      </c>
      <c r="F19" s="308" t="s">
        <v>328</v>
      </c>
      <c r="G19" s="308" t="s">
        <v>368</v>
      </c>
      <c r="H19" s="189" t="s">
        <v>225</v>
      </c>
      <c r="I19" s="308"/>
      <c r="J19" s="308"/>
      <c r="K19" s="308"/>
      <c r="L19" s="308" t="s">
        <v>8</v>
      </c>
      <c r="M19" s="308"/>
      <c r="N19" s="308" t="s">
        <v>147</v>
      </c>
      <c r="O19" s="308" t="s">
        <v>146</v>
      </c>
      <c r="P19" s="308"/>
      <c r="Q19" s="308"/>
      <c r="R19" s="308"/>
      <c r="S19" s="308"/>
      <c r="T19" s="308"/>
      <c r="U19" s="308"/>
      <c r="V19" s="308"/>
      <c r="W19" s="308"/>
      <c r="X19" s="105"/>
      <c r="AA19" s="189"/>
    </row>
    <row r="20" spans="1:27" s="18" customFormat="1" ht="11.25">
      <c r="A20" s="355">
        <f>A18+1</f>
        <v>6</v>
      </c>
      <c r="B20" s="316" t="s">
        <v>203</v>
      </c>
      <c r="C20" s="319" t="s">
        <v>216</v>
      </c>
      <c r="D20" s="308" t="s">
        <v>130</v>
      </c>
      <c r="E20" s="308"/>
      <c r="F20" s="308"/>
      <c r="G20" s="308"/>
      <c r="H20" s="189"/>
      <c r="I20" s="308"/>
      <c r="J20" s="308"/>
      <c r="K20" s="308"/>
      <c r="L20" s="308"/>
      <c r="M20" s="308"/>
      <c r="N20" s="308"/>
      <c r="O20" s="308"/>
      <c r="P20" s="308" t="s">
        <v>94</v>
      </c>
      <c r="Q20" s="308" t="s">
        <v>51</v>
      </c>
      <c r="R20" s="308"/>
      <c r="S20" s="308"/>
      <c r="T20" s="24" t="s">
        <v>152</v>
      </c>
      <c r="U20" s="24"/>
      <c r="V20" s="24" t="s">
        <v>299</v>
      </c>
      <c r="W20" s="308" t="s">
        <v>170</v>
      </c>
      <c r="X20" s="105" t="s">
        <v>3309</v>
      </c>
      <c r="AA20" s="105" t="s">
        <v>3953</v>
      </c>
    </row>
    <row r="21" spans="1:27" s="18" customFormat="1" ht="11.25">
      <c r="A21" s="355"/>
      <c r="B21" s="316"/>
      <c r="C21" s="319"/>
      <c r="D21" s="308"/>
      <c r="E21" s="308" t="s">
        <v>146</v>
      </c>
      <c r="F21" s="308" t="s">
        <v>328</v>
      </c>
      <c r="G21" s="308" t="s">
        <v>369</v>
      </c>
      <c r="H21" s="189" t="s">
        <v>226</v>
      </c>
      <c r="I21" s="308"/>
      <c r="J21" s="308"/>
      <c r="K21" s="308"/>
      <c r="L21" s="308" t="s">
        <v>8</v>
      </c>
      <c r="M21" s="308"/>
      <c r="N21" s="308" t="s">
        <v>147</v>
      </c>
      <c r="O21" s="308" t="s">
        <v>146</v>
      </c>
      <c r="P21" s="308"/>
      <c r="Q21" s="24"/>
      <c r="R21" s="308"/>
      <c r="S21" s="308"/>
      <c r="T21" s="308"/>
      <c r="U21" s="308"/>
      <c r="V21" s="308"/>
      <c r="W21" s="308"/>
      <c r="X21" s="105"/>
      <c r="AA21" s="189"/>
    </row>
    <row r="22" spans="1:27" s="18" customFormat="1" ht="11.25">
      <c r="A22" s="355">
        <f>A20+1</f>
        <v>7</v>
      </c>
      <c r="B22" s="316" t="s">
        <v>204</v>
      </c>
      <c r="C22" s="319" t="s">
        <v>217</v>
      </c>
      <c r="D22" s="308" t="s">
        <v>114</v>
      </c>
      <c r="E22" s="308"/>
      <c r="F22" s="308"/>
      <c r="G22" s="308"/>
      <c r="H22" s="189"/>
      <c r="I22" s="308"/>
      <c r="J22" s="308"/>
      <c r="K22" s="308"/>
      <c r="L22" s="308"/>
      <c r="M22" s="308"/>
      <c r="N22" s="308"/>
      <c r="O22" s="308"/>
      <c r="P22" s="308" t="s">
        <v>96</v>
      </c>
      <c r="Q22" s="308" t="s">
        <v>249</v>
      </c>
      <c r="R22" s="308"/>
      <c r="S22" s="308"/>
      <c r="T22" s="308"/>
      <c r="U22" s="308"/>
      <c r="V22" s="308"/>
      <c r="W22" s="308" t="s">
        <v>170</v>
      </c>
      <c r="X22" s="105" t="s">
        <v>3309</v>
      </c>
      <c r="AA22" s="105" t="s">
        <v>3953</v>
      </c>
    </row>
    <row r="23" spans="1:27" s="18" customFormat="1" ht="11.25">
      <c r="A23" s="355"/>
      <c r="B23" s="316"/>
      <c r="C23" s="319"/>
      <c r="D23" s="308"/>
      <c r="E23" s="308" t="s">
        <v>28</v>
      </c>
      <c r="F23" s="308" t="s">
        <v>83</v>
      </c>
      <c r="G23" s="308" t="s">
        <v>781</v>
      </c>
      <c r="H23" s="189" t="s">
        <v>227</v>
      </c>
      <c r="I23" s="308"/>
      <c r="J23" s="308"/>
      <c r="K23" s="308"/>
      <c r="L23" s="308" t="s">
        <v>8</v>
      </c>
      <c r="M23" s="308"/>
      <c r="N23" s="308" t="s">
        <v>147</v>
      </c>
      <c r="O23" s="308" t="s">
        <v>146</v>
      </c>
      <c r="P23" s="308"/>
      <c r="Q23" s="308"/>
      <c r="R23" s="308"/>
      <c r="S23" s="308"/>
      <c r="T23" s="308"/>
      <c r="U23" s="308"/>
      <c r="V23" s="308"/>
      <c r="W23" s="308"/>
      <c r="X23" s="105"/>
      <c r="AA23" s="189"/>
    </row>
    <row r="24" spans="1:27" s="18" customFormat="1" ht="11.25">
      <c r="A24" s="355">
        <f>A22+1</f>
        <v>8</v>
      </c>
      <c r="B24" s="316" t="s">
        <v>205</v>
      </c>
      <c r="C24" s="319" t="s">
        <v>192</v>
      </c>
      <c r="D24" s="308" t="s">
        <v>147</v>
      </c>
      <c r="E24" s="308"/>
      <c r="F24" s="308"/>
      <c r="G24" s="308"/>
      <c r="H24" s="189"/>
      <c r="I24" s="308"/>
      <c r="J24" s="308"/>
      <c r="K24" s="308"/>
      <c r="L24" s="308"/>
      <c r="M24" s="308"/>
      <c r="N24" s="308"/>
      <c r="O24" s="308"/>
      <c r="P24" s="308" t="s">
        <v>96</v>
      </c>
      <c r="Q24" s="308" t="s">
        <v>51</v>
      </c>
      <c r="R24" s="308"/>
      <c r="S24" s="308"/>
      <c r="T24" s="308"/>
      <c r="U24" s="308"/>
      <c r="V24" s="308"/>
      <c r="W24" s="308" t="s">
        <v>170</v>
      </c>
      <c r="X24" s="105" t="s">
        <v>3309</v>
      </c>
      <c r="AA24" s="105" t="s">
        <v>3953</v>
      </c>
    </row>
    <row r="25" spans="1:27" s="18" customFormat="1" ht="67.5">
      <c r="A25" s="355"/>
      <c r="B25" s="316"/>
      <c r="C25" s="319"/>
      <c r="D25" s="308"/>
      <c r="E25" s="356">
        <v>0</v>
      </c>
      <c r="F25" s="356">
        <v>7</v>
      </c>
      <c r="G25" s="356">
        <v>0</v>
      </c>
      <c r="H25" s="357" t="str">
        <f>IF(GeneralInfo!A8="EBUS","HV system current power mode","Vehicle Power Status")</f>
        <v>Vehicle Power Status</v>
      </c>
      <c r="I25" s="356" t="str">
        <f>IF(GeneralInfo!A8="EBUS","0","0")</f>
        <v>0</v>
      </c>
      <c r="J25" s="356" t="str">
        <f>IF(GeneralInfo!A8="EBUS","8","5")</f>
        <v>5</v>
      </c>
      <c r="K25" s="308"/>
      <c r="L25" s="308" t="s">
        <v>1</v>
      </c>
      <c r="M25" s="357" t="str">
        <f>IF(GeneralInfo!A8="EBUS","0x0：self checking
0x1：stand by
0x2：power up
0x3：Drive
0x4：Power down
0x5：sleep
0x6：Afterrun
0x7：charge
0x8：LV Batt Charge","0x0：OFF
0x1：OFF-Charging
0x2：OFF-After-Run
0x3：STANDBY
0x4：ON
0x5：READY")</f>
        <v>0x0：OFF
0x1：OFF-Charging
0x2：OFF-After-Run
0x3：STANDBY
0x4：ON
0x5：READY</v>
      </c>
      <c r="N25" s="356" t="str">
        <f>IF(GeneralInfo!A8="EBUS","1","1")</f>
        <v>1</v>
      </c>
      <c r="O25" s="356" t="str">
        <f>IF(GeneralInfo!A8="EBUS","0","0")</f>
        <v>0</v>
      </c>
      <c r="P25" s="308"/>
      <c r="Q25" s="24"/>
      <c r="R25" s="308"/>
      <c r="S25" s="308"/>
      <c r="T25" s="308"/>
      <c r="U25" s="308"/>
      <c r="V25" s="308"/>
      <c r="W25" s="308"/>
      <c r="X25" s="105"/>
      <c r="AA25" s="189"/>
    </row>
    <row r="26" spans="1:27" s="18" customFormat="1" ht="11.25">
      <c r="A26" s="355">
        <f>A24+1</f>
        <v>9</v>
      </c>
      <c r="B26" s="316" t="s">
        <v>206</v>
      </c>
      <c r="C26" s="319" t="s">
        <v>218</v>
      </c>
      <c r="D26" s="308" t="s">
        <v>145</v>
      </c>
      <c r="E26" s="308"/>
      <c r="F26" s="308"/>
      <c r="G26" s="308"/>
      <c r="H26" s="189"/>
      <c r="I26" s="308"/>
      <c r="J26" s="308"/>
      <c r="K26" s="308"/>
      <c r="L26" s="308"/>
      <c r="M26" s="308"/>
      <c r="N26" s="308"/>
      <c r="O26" s="308"/>
      <c r="P26" s="308" t="s">
        <v>96</v>
      </c>
      <c r="Q26" s="308" t="s">
        <v>51</v>
      </c>
      <c r="R26" s="308"/>
      <c r="S26" s="308"/>
      <c r="T26" s="308"/>
      <c r="U26" s="308"/>
      <c r="V26" s="308"/>
      <c r="W26" s="308" t="s">
        <v>170</v>
      </c>
      <c r="X26" s="105" t="s">
        <v>3309</v>
      </c>
      <c r="AA26" s="105" t="s">
        <v>3953</v>
      </c>
    </row>
    <row r="27" spans="1:27" s="18" customFormat="1" ht="11.25">
      <c r="A27" s="355"/>
      <c r="B27" s="316"/>
      <c r="C27" s="319"/>
      <c r="D27" s="308"/>
      <c r="E27" s="308" t="s">
        <v>146</v>
      </c>
      <c r="F27" s="308" t="s">
        <v>328</v>
      </c>
      <c r="G27" s="308" t="s">
        <v>329</v>
      </c>
      <c r="H27" s="357" t="str">
        <f>IF(GeneralInfo!A8="EBUS","FASpeed","Vehicle speed")</f>
        <v>Vehicle speed</v>
      </c>
      <c r="I27" s="356" t="str">
        <f>IF(GeneralInfo!A8="EBUS","0","0")</f>
        <v>0</v>
      </c>
      <c r="J27" s="356" t="str">
        <f>IF(GeneralInfo!A8="EBUS","250.99609375","255.875")</f>
        <v>255.875</v>
      </c>
      <c r="K27" s="356" t="str">
        <f>IF(GeneralInfo!A8="EBUS","km/h","km/h")</f>
        <v>km/h</v>
      </c>
      <c r="L27" s="308" t="s">
        <v>1</v>
      </c>
      <c r="M27" s="357" t="str">
        <f>IF(GeneralInfo!A8="EBUS","","")</f>
        <v/>
      </c>
      <c r="N27" s="356" t="str">
        <f>IF(GeneralInfo!A8="EBUS","0.00390625","0.125")</f>
        <v>0.125</v>
      </c>
      <c r="O27" s="356" t="str">
        <f>IF(GeneralInfo!A8="EBUS","0","0")</f>
        <v>0</v>
      </c>
      <c r="P27" s="308"/>
      <c r="Q27" s="308"/>
      <c r="R27" s="308"/>
      <c r="S27" s="308"/>
      <c r="T27" s="308"/>
      <c r="U27" s="308"/>
      <c r="V27" s="308"/>
      <c r="W27" s="308"/>
      <c r="X27" s="105"/>
      <c r="AA27" s="189"/>
    </row>
    <row r="28" spans="1:27" s="18" customFormat="1" ht="11.25">
      <c r="A28" s="355">
        <f>A26+1</f>
        <v>10</v>
      </c>
      <c r="B28" s="316" t="s">
        <v>207</v>
      </c>
      <c r="C28" s="319" t="s">
        <v>195</v>
      </c>
      <c r="D28" s="308" t="s">
        <v>81</v>
      </c>
      <c r="E28" s="308"/>
      <c r="F28" s="308"/>
      <c r="G28" s="308"/>
      <c r="H28" s="189"/>
      <c r="I28" s="308"/>
      <c r="J28" s="308"/>
      <c r="K28" s="308"/>
      <c r="L28" s="308"/>
      <c r="M28" s="308"/>
      <c r="N28" s="308"/>
      <c r="O28" s="308"/>
      <c r="P28" s="308" t="s">
        <v>96</v>
      </c>
      <c r="Q28" s="308" t="s">
        <v>51</v>
      </c>
      <c r="R28" s="308"/>
      <c r="S28" s="308"/>
      <c r="T28" s="308"/>
      <c r="U28" s="308"/>
      <c r="V28" s="308"/>
      <c r="W28" s="308" t="s">
        <v>170</v>
      </c>
      <c r="X28" s="105" t="s">
        <v>3309</v>
      </c>
      <c r="AA28" s="105" t="s">
        <v>3953</v>
      </c>
    </row>
    <row r="29" spans="1:27" s="18" customFormat="1" ht="11.25">
      <c r="A29" s="355"/>
      <c r="B29" s="316"/>
      <c r="C29" s="319"/>
      <c r="D29" s="308"/>
      <c r="E29" s="308" t="s">
        <v>28</v>
      </c>
      <c r="F29" s="308" t="s">
        <v>328</v>
      </c>
      <c r="G29" s="308" t="s">
        <v>146</v>
      </c>
      <c r="H29" s="189" t="s">
        <v>418</v>
      </c>
      <c r="I29" s="308" t="s">
        <v>28</v>
      </c>
      <c r="J29" s="308" t="s">
        <v>419</v>
      </c>
      <c r="K29" s="308" t="s">
        <v>420</v>
      </c>
      <c r="L29" s="308" t="s">
        <v>1</v>
      </c>
      <c r="M29" s="308"/>
      <c r="N29" s="308" t="s">
        <v>147</v>
      </c>
      <c r="O29" s="308" t="s">
        <v>146</v>
      </c>
      <c r="P29" s="308"/>
      <c r="Q29" s="308"/>
      <c r="R29" s="308"/>
      <c r="S29" s="308"/>
      <c r="T29" s="308"/>
      <c r="U29" s="308"/>
      <c r="V29" s="308"/>
      <c r="W29" s="308"/>
      <c r="X29" s="105"/>
      <c r="AA29" s="189"/>
    </row>
    <row r="30" spans="1:27" s="18" customFormat="1" ht="11.25">
      <c r="A30" s="355"/>
      <c r="B30" s="316"/>
      <c r="C30" s="319"/>
      <c r="D30" s="308"/>
      <c r="E30" s="308" t="s">
        <v>78</v>
      </c>
      <c r="F30" s="308" t="s">
        <v>364</v>
      </c>
      <c r="G30" s="308" t="s">
        <v>329</v>
      </c>
      <c r="H30" s="189" t="s">
        <v>421</v>
      </c>
      <c r="I30" s="308" t="s">
        <v>28</v>
      </c>
      <c r="J30" s="308" t="s">
        <v>419</v>
      </c>
      <c r="K30" s="308" t="s">
        <v>422</v>
      </c>
      <c r="L30" s="308" t="s">
        <v>1</v>
      </c>
      <c r="M30" s="308"/>
      <c r="N30" s="308" t="s">
        <v>147</v>
      </c>
      <c r="O30" s="308" t="s">
        <v>146</v>
      </c>
      <c r="P30" s="308"/>
      <c r="Q30" s="308"/>
      <c r="R30" s="308"/>
      <c r="S30" s="308"/>
      <c r="T30" s="308"/>
      <c r="U30" s="308"/>
      <c r="V30" s="308"/>
      <c r="W30" s="308"/>
      <c r="X30" s="105"/>
      <c r="AA30" s="189"/>
    </row>
    <row r="31" spans="1:27" s="18" customFormat="1" ht="11.25">
      <c r="A31" s="355"/>
      <c r="B31" s="316"/>
      <c r="C31" s="319"/>
      <c r="D31" s="308"/>
      <c r="E31" s="308" t="s">
        <v>79</v>
      </c>
      <c r="F31" s="308" t="s">
        <v>361</v>
      </c>
      <c r="G31" s="308" t="s">
        <v>190</v>
      </c>
      <c r="H31" s="189" t="s">
        <v>423</v>
      </c>
      <c r="I31" s="308" t="s">
        <v>146</v>
      </c>
      <c r="J31" s="308" t="s">
        <v>361</v>
      </c>
      <c r="K31" s="308" t="s">
        <v>424</v>
      </c>
      <c r="L31" s="308" t="s">
        <v>1</v>
      </c>
      <c r="M31" s="308"/>
      <c r="N31" s="308" t="s">
        <v>147</v>
      </c>
      <c r="O31" s="308" t="s">
        <v>146</v>
      </c>
      <c r="P31" s="308"/>
      <c r="Q31" s="308"/>
      <c r="R31" s="308"/>
      <c r="S31" s="308"/>
      <c r="T31" s="308"/>
      <c r="U31" s="308"/>
      <c r="V31" s="308"/>
      <c r="W31" s="308"/>
      <c r="X31" s="105"/>
      <c r="AA31" s="189"/>
    </row>
    <row r="32" spans="1:27" s="18" customFormat="1" ht="11.25">
      <c r="A32" s="355"/>
      <c r="B32" s="316"/>
      <c r="C32" s="319"/>
      <c r="D32" s="308"/>
      <c r="E32" s="308" t="s">
        <v>80</v>
      </c>
      <c r="F32" s="308" t="s">
        <v>365</v>
      </c>
      <c r="G32" s="308" t="s">
        <v>353</v>
      </c>
      <c r="H32" s="189" t="s">
        <v>425</v>
      </c>
      <c r="I32" s="308" t="s">
        <v>78</v>
      </c>
      <c r="J32" s="308" t="s">
        <v>88</v>
      </c>
      <c r="K32" s="308" t="s">
        <v>426</v>
      </c>
      <c r="L32" s="308" t="s">
        <v>1</v>
      </c>
      <c r="M32" s="308"/>
      <c r="N32" s="308" t="s">
        <v>147</v>
      </c>
      <c r="O32" s="308" t="s">
        <v>146</v>
      </c>
      <c r="P32" s="308"/>
      <c r="Q32" s="308"/>
      <c r="R32" s="308"/>
      <c r="S32" s="308"/>
      <c r="T32" s="308"/>
      <c r="U32" s="308"/>
      <c r="V32" s="308"/>
      <c r="W32" s="308"/>
      <c r="X32" s="105"/>
      <c r="AA32" s="189"/>
    </row>
    <row r="33" spans="1:27" s="18" customFormat="1" ht="11.25">
      <c r="A33" s="355"/>
      <c r="B33" s="316"/>
      <c r="C33" s="319"/>
      <c r="D33" s="308"/>
      <c r="E33" s="308" t="s">
        <v>71</v>
      </c>
      <c r="F33" s="308" t="s">
        <v>366</v>
      </c>
      <c r="G33" s="308" t="s">
        <v>354</v>
      </c>
      <c r="H33" s="189" t="s">
        <v>427</v>
      </c>
      <c r="I33" s="308" t="s">
        <v>78</v>
      </c>
      <c r="J33" s="308" t="s">
        <v>428</v>
      </c>
      <c r="K33" s="308" t="s">
        <v>429</v>
      </c>
      <c r="L33" s="308" t="s">
        <v>1</v>
      </c>
      <c r="M33" s="308"/>
      <c r="N33" s="308" t="s">
        <v>147</v>
      </c>
      <c r="O33" s="308" t="s">
        <v>146</v>
      </c>
      <c r="P33" s="308"/>
      <c r="Q33" s="308"/>
      <c r="R33" s="308"/>
      <c r="S33" s="308"/>
      <c r="T33" s="308"/>
      <c r="U33" s="308"/>
      <c r="V33" s="308"/>
      <c r="W33" s="308"/>
      <c r="X33" s="105"/>
      <c r="AA33" s="189"/>
    </row>
    <row r="34" spans="1:27" s="18" customFormat="1" ht="11.25">
      <c r="A34" s="355">
        <f>A28+1</f>
        <v>11</v>
      </c>
      <c r="B34" s="316" t="s">
        <v>208</v>
      </c>
      <c r="C34" s="319" t="s">
        <v>219</v>
      </c>
      <c r="D34" s="308" t="s">
        <v>124</v>
      </c>
      <c r="E34" s="308"/>
      <c r="F34" s="308"/>
      <c r="G34" s="308"/>
      <c r="H34" s="189"/>
      <c r="I34" s="308"/>
      <c r="J34" s="308"/>
      <c r="K34" s="308"/>
      <c r="L34" s="308"/>
      <c r="M34" s="308"/>
      <c r="N34" s="308"/>
      <c r="O34" s="308"/>
      <c r="P34" s="308" t="s">
        <v>96</v>
      </c>
      <c r="Q34" s="308" t="s">
        <v>51</v>
      </c>
      <c r="R34" s="308"/>
      <c r="S34" s="308"/>
      <c r="T34" s="308"/>
      <c r="U34" s="308"/>
      <c r="V34" s="308"/>
      <c r="W34" s="308" t="s">
        <v>170</v>
      </c>
      <c r="X34" s="105" t="s">
        <v>3309</v>
      </c>
      <c r="AA34" s="105" t="s">
        <v>3953</v>
      </c>
    </row>
    <row r="35" spans="1:27" s="18" customFormat="1" ht="11.25">
      <c r="A35" s="355"/>
      <c r="B35" s="316"/>
      <c r="C35" s="319"/>
      <c r="D35" s="308"/>
      <c r="E35" s="308" t="s">
        <v>28</v>
      </c>
      <c r="F35" s="308" t="s">
        <v>83</v>
      </c>
      <c r="G35" s="308" t="s">
        <v>1194</v>
      </c>
      <c r="H35" s="189" t="s">
        <v>228</v>
      </c>
      <c r="I35" s="308"/>
      <c r="J35" s="308"/>
      <c r="K35" s="308"/>
      <c r="L35" s="308" t="s">
        <v>8</v>
      </c>
      <c r="M35" s="308"/>
      <c r="N35" s="308" t="s">
        <v>147</v>
      </c>
      <c r="O35" s="308" t="s">
        <v>146</v>
      </c>
      <c r="P35" s="308"/>
      <c r="Q35" s="308"/>
      <c r="R35" s="308"/>
      <c r="S35" s="308"/>
      <c r="T35" s="308"/>
      <c r="U35" s="308"/>
      <c r="V35" s="308"/>
      <c r="W35" s="308"/>
      <c r="X35" s="105"/>
      <c r="AA35" s="189"/>
    </row>
    <row r="36" spans="1:27" s="18" customFormat="1" ht="11.25">
      <c r="A36" s="355">
        <f>A34+1</f>
        <v>12</v>
      </c>
      <c r="B36" s="316" t="s">
        <v>393</v>
      </c>
      <c r="C36" s="319" t="s">
        <v>394</v>
      </c>
      <c r="D36" s="308" t="s">
        <v>807</v>
      </c>
      <c r="E36" s="308"/>
      <c r="F36" s="308"/>
      <c r="G36" s="308"/>
      <c r="H36" s="189"/>
      <c r="I36" s="319"/>
      <c r="J36" s="319"/>
      <c r="K36" s="308"/>
      <c r="L36" s="308"/>
      <c r="M36" s="308"/>
      <c r="N36" s="308"/>
      <c r="O36" s="308"/>
      <c r="P36" s="308" t="s">
        <v>96</v>
      </c>
      <c r="Q36" s="308" t="s">
        <v>51</v>
      </c>
      <c r="R36" s="24"/>
      <c r="S36" s="24"/>
      <c r="T36" s="24"/>
      <c r="U36" s="24"/>
      <c r="V36" s="24"/>
      <c r="W36" s="24" t="s">
        <v>170</v>
      </c>
      <c r="X36" s="105" t="s">
        <v>3309</v>
      </c>
      <c r="AA36" s="105" t="s">
        <v>3953</v>
      </c>
    </row>
    <row r="37" spans="1:27" s="18" customFormat="1" ht="11.25">
      <c r="A37" s="355"/>
      <c r="B37" s="316"/>
      <c r="C37" s="319"/>
      <c r="D37" s="308"/>
      <c r="E37" s="308" t="s">
        <v>28</v>
      </c>
      <c r="F37" s="308" t="s">
        <v>83</v>
      </c>
      <c r="G37" s="308" t="s">
        <v>830</v>
      </c>
      <c r="H37" s="189" t="s">
        <v>395</v>
      </c>
      <c r="I37" s="308"/>
      <c r="J37" s="308"/>
      <c r="K37" s="308"/>
      <c r="L37" s="308" t="s">
        <v>8</v>
      </c>
      <c r="M37" s="308"/>
      <c r="N37" s="308" t="s">
        <v>147</v>
      </c>
      <c r="O37" s="308" t="s">
        <v>146</v>
      </c>
      <c r="P37" s="308"/>
      <c r="Q37" s="308"/>
      <c r="R37" s="308"/>
      <c r="S37" s="308"/>
      <c r="T37" s="308"/>
      <c r="U37" s="308"/>
      <c r="V37" s="308"/>
      <c r="W37" s="308"/>
      <c r="X37" s="105"/>
      <c r="AA37" s="189"/>
    </row>
    <row r="38" spans="1:27" s="18" customFormat="1" ht="11.25">
      <c r="A38" s="355">
        <f>A36+1</f>
        <v>13</v>
      </c>
      <c r="B38" s="316" t="s">
        <v>389</v>
      </c>
      <c r="C38" s="319" t="s">
        <v>390</v>
      </c>
      <c r="D38" s="308" t="s">
        <v>124</v>
      </c>
      <c r="E38" s="308"/>
      <c r="F38" s="308"/>
      <c r="G38" s="308"/>
      <c r="H38" s="189"/>
      <c r="I38" s="319"/>
      <c r="J38" s="319"/>
      <c r="K38" s="308"/>
      <c r="L38" s="308"/>
      <c r="M38" s="308"/>
      <c r="N38" s="308"/>
      <c r="O38" s="308"/>
      <c r="P38" s="308" t="s">
        <v>94</v>
      </c>
      <c r="Q38" s="24" t="s">
        <v>51</v>
      </c>
      <c r="R38" s="24"/>
      <c r="S38" s="24"/>
      <c r="T38" s="24"/>
      <c r="U38" s="24" t="s">
        <v>246</v>
      </c>
      <c r="V38" s="24" t="s">
        <v>152</v>
      </c>
      <c r="W38" s="24" t="s">
        <v>170</v>
      </c>
      <c r="X38" s="105" t="s">
        <v>3309</v>
      </c>
      <c r="AA38" s="105" t="s">
        <v>3953</v>
      </c>
    </row>
    <row r="39" spans="1:27" s="18" customFormat="1" ht="11.25">
      <c r="A39" s="355"/>
      <c r="B39" s="316"/>
      <c r="C39" s="319"/>
      <c r="D39" s="308"/>
      <c r="E39" s="308" t="s">
        <v>146</v>
      </c>
      <c r="F39" s="308" t="s">
        <v>328</v>
      </c>
      <c r="G39" s="308" t="s">
        <v>367</v>
      </c>
      <c r="H39" s="189" t="s">
        <v>396</v>
      </c>
      <c r="I39" s="308"/>
      <c r="J39" s="308"/>
      <c r="K39" s="308"/>
      <c r="L39" s="308" t="s">
        <v>8</v>
      </c>
      <c r="M39" s="308"/>
      <c r="N39" s="308" t="s">
        <v>147</v>
      </c>
      <c r="O39" s="308" t="s">
        <v>146</v>
      </c>
      <c r="P39" s="308"/>
      <c r="Q39" s="308"/>
      <c r="R39" s="308"/>
      <c r="S39" s="308"/>
      <c r="T39" s="308"/>
      <c r="U39" s="308"/>
      <c r="V39" s="308"/>
      <c r="W39" s="308"/>
      <c r="X39" s="105"/>
      <c r="AA39" s="189"/>
    </row>
    <row r="40" spans="1:27" s="18" customFormat="1" ht="11.25">
      <c r="A40" s="355">
        <f>A38+1</f>
        <v>14</v>
      </c>
      <c r="B40" s="316" t="s">
        <v>392</v>
      </c>
      <c r="C40" s="319" t="s">
        <v>391</v>
      </c>
      <c r="D40" s="308" t="s">
        <v>124</v>
      </c>
      <c r="E40" s="308"/>
      <c r="F40" s="308"/>
      <c r="G40" s="308"/>
      <c r="H40" s="189"/>
      <c r="I40" s="319"/>
      <c r="J40" s="319"/>
      <c r="K40" s="308"/>
      <c r="L40" s="308"/>
      <c r="M40" s="308"/>
      <c r="N40" s="308"/>
      <c r="O40" s="308"/>
      <c r="P40" s="308" t="s">
        <v>94</v>
      </c>
      <c r="Q40" s="24" t="s">
        <v>51</v>
      </c>
      <c r="R40" s="24"/>
      <c r="S40" s="24"/>
      <c r="T40" s="24"/>
      <c r="U40" s="24" t="s">
        <v>246</v>
      </c>
      <c r="V40" s="24" t="s">
        <v>152</v>
      </c>
      <c r="W40" s="24" t="s">
        <v>170</v>
      </c>
      <c r="X40" s="105" t="s">
        <v>3309</v>
      </c>
      <c r="AA40" s="105" t="s">
        <v>3953</v>
      </c>
    </row>
    <row r="41" spans="1:27" s="18" customFormat="1" ht="11.25">
      <c r="A41" s="355"/>
      <c r="B41" s="316"/>
      <c r="C41" s="319"/>
      <c r="D41" s="308"/>
      <c r="E41" s="308" t="s">
        <v>146</v>
      </c>
      <c r="F41" s="308" t="s">
        <v>328</v>
      </c>
      <c r="G41" s="308" t="s">
        <v>367</v>
      </c>
      <c r="H41" s="189" t="s">
        <v>397</v>
      </c>
      <c r="I41" s="308"/>
      <c r="J41" s="308"/>
      <c r="K41" s="308"/>
      <c r="L41" s="308" t="s">
        <v>8</v>
      </c>
      <c r="M41" s="308"/>
      <c r="N41" s="308" t="s">
        <v>147</v>
      </c>
      <c r="O41" s="308" t="s">
        <v>146</v>
      </c>
      <c r="P41" s="308"/>
      <c r="Q41" s="308"/>
      <c r="R41" s="308"/>
      <c r="S41" s="308"/>
      <c r="T41" s="308"/>
      <c r="U41" s="308"/>
      <c r="V41" s="308"/>
      <c r="W41" s="308"/>
      <c r="X41" s="105"/>
      <c r="AA41" s="189"/>
    </row>
    <row r="42" spans="1:27" s="18" customFormat="1" ht="11.25">
      <c r="A42" s="355">
        <f>A40+1</f>
        <v>15</v>
      </c>
      <c r="B42" s="316" t="s">
        <v>1195</v>
      </c>
      <c r="C42" s="319" t="s">
        <v>1196</v>
      </c>
      <c r="D42" s="308" t="s">
        <v>78</v>
      </c>
      <c r="E42" s="308"/>
      <c r="F42" s="308"/>
      <c r="G42" s="308"/>
      <c r="H42" s="189"/>
      <c r="I42" s="308"/>
      <c r="J42" s="308"/>
      <c r="K42" s="308"/>
      <c r="L42" s="308"/>
      <c r="M42" s="308"/>
      <c r="N42" s="308"/>
      <c r="O42" s="308"/>
      <c r="P42" s="308" t="s">
        <v>94</v>
      </c>
      <c r="Q42" s="308" t="s">
        <v>51</v>
      </c>
      <c r="R42" s="308"/>
      <c r="S42" s="308"/>
      <c r="T42" s="308" t="s">
        <v>115</v>
      </c>
      <c r="U42" s="308"/>
      <c r="V42" s="308" t="s">
        <v>53</v>
      </c>
      <c r="W42" s="308"/>
      <c r="X42" s="105" t="s">
        <v>1197</v>
      </c>
      <c r="AA42" s="105" t="s">
        <v>3953</v>
      </c>
    </row>
    <row r="43" spans="1:27" s="18" customFormat="1" ht="11.25">
      <c r="A43" s="355"/>
      <c r="B43" s="316"/>
      <c r="C43" s="319"/>
      <c r="D43" s="308"/>
      <c r="E43" s="308" t="s">
        <v>28</v>
      </c>
      <c r="F43" s="308" t="s">
        <v>83</v>
      </c>
      <c r="G43" s="308" t="s">
        <v>28</v>
      </c>
      <c r="H43" s="189" t="s">
        <v>1196</v>
      </c>
      <c r="I43" s="308" t="s">
        <v>28</v>
      </c>
      <c r="J43" s="308" t="s">
        <v>1198</v>
      </c>
      <c r="K43" s="308" t="s">
        <v>1199</v>
      </c>
      <c r="L43" s="308" t="s">
        <v>1</v>
      </c>
      <c r="M43" s="308"/>
      <c r="N43" s="308" t="s">
        <v>124</v>
      </c>
      <c r="O43" s="308" t="s">
        <v>28</v>
      </c>
      <c r="P43" s="308"/>
      <c r="Q43" s="308"/>
      <c r="R43" s="308"/>
      <c r="S43" s="308"/>
      <c r="T43" s="308"/>
      <c r="U43" s="308"/>
      <c r="V43" s="308"/>
      <c r="W43" s="308"/>
      <c r="X43" s="105"/>
      <c r="AA43" s="189"/>
    </row>
    <row r="44" spans="1:27" s="18" customFormat="1" ht="11.25">
      <c r="A44" s="355">
        <f>A42+1</f>
        <v>16</v>
      </c>
      <c r="B44" s="316" t="s">
        <v>1200</v>
      </c>
      <c r="C44" s="319" t="s">
        <v>1201</v>
      </c>
      <c r="D44" s="308" t="s">
        <v>78</v>
      </c>
      <c r="E44" s="308"/>
      <c r="F44" s="308"/>
      <c r="G44" s="308"/>
      <c r="H44" s="189"/>
      <c r="I44" s="308"/>
      <c r="J44" s="308"/>
      <c r="K44" s="308"/>
      <c r="L44" s="308"/>
      <c r="M44" s="308"/>
      <c r="N44" s="308"/>
      <c r="O44" s="308"/>
      <c r="P44" s="308" t="s">
        <v>94</v>
      </c>
      <c r="Q44" s="308" t="s">
        <v>51</v>
      </c>
      <c r="R44" s="308"/>
      <c r="S44" s="308"/>
      <c r="T44" s="308" t="s">
        <v>115</v>
      </c>
      <c r="U44" s="308"/>
      <c r="V44" s="308" t="s">
        <v>53</v>
      </c>
      <c r="W44" s="308"/>
      <c r="X44" s="105" t="s">
        <v>1197</v>
      </c>
      <c r="AA44" s="105" t="s">
        <v>3953</v>
      </c>
    </row>
    <row r="45" spans="1:27" s="18" customFormat="1" ht="11.25">
      <c r="A45" s="355"/>
      <c r="B45" s="316"/>
      <c r="C45" s="319"/>
      <c r="D45" s="308"/>
      <c r="E45" s="308" t="s">
        <v>28</v>
      </c>
      <c r="F45" s="308" t="s">
        <v>83</v>
      </c>
      <c r="G45" s="308" t="s">
        <v>28</v>
      </c>
      <c r="H45" s="189" t="s">
        <v>1201</v>
      </c>
      <c r="I45" s="308" t="s">
        <v>28</v>
      </c>
      <c r="J45" s="308" t="s">
        <v>1198</v>
      </c>
      <c r="K45" s="308" t="s">
        <v>1199</v>
      </c>
      <c r="L45" s="308" t="s">
        <v>1</v>
      </c>
      <c r="M45" s="308"/>
      <c r="N45" s="308" t="s">
        <v>124</v>
      </c>
      <c r="O45" s="308" t="s">
        <v>28</v>
      </c>
      <c r="P45" s="308"/>
      <c r="Q45" s="308"/>
      <c r="R45" s="308"/>
      <c r="S45" s="308"/>
      <c r="T45" s="308"/>
      <c r="U45" s="308"/>
      <c r="V45" s="308"/>
      <c r="W45" s="308"/>
      <c r="X45" s="105"/>
      <c r="AA45" s="189"/>
    </row>
    <row r="46" spans="1:27" s="18" customFormat="1" ht="11.25">
      <c r="A46" s="355">
        <f>A44+1</f>
        <v>17</v>
      </c>
      <c r="B46" s="316" t="s">
        <v>1202</v>
      </c>
      <c r="C46" s="319" t="s">
        <v>1203</v>
      </c>
      <c r="D46" s="308" t="s">
        <v>78</v>
      </c>
      <c r="E46" s="308"/>
      <c r="F46" s="308"/>
      <c r="G46" s="308"/>
      <c r="H46" s="189"/>
      <c r="I46" s="308"/>
      <c r="J46" s="308"/>
      <c r="K46" s="308"/>
      <c r="L46" s="308"/>
      <c r="M46" s="308"/>
      <c r="N46" s="308"/>
      <c r="O46" s="308"/>
      <c r="P46" s="308" t="s">
        <v>94</v>
      </c>
      <c r="Q46" s="308" t="s">
        <v>51</v>
      </c>
      <c r="R46" s="308"/>
      <c r="S46" s="308"/>
      <c r="T46" s="308" t="s">
        <v>115</v>
      </c>
      <c r="U46" s="308"/>
      <c r="V46" s="308" t="s">
        <v>53</v>
      </c>
      <c r="W46" s="308"/>
      <c r="X46" s="105" t="s">
        <v>1197</v>
      </c>
      <c r="AA46" s="105" t="s">
        <v>3953</v>
      </c>
    </row>
    <row r="47" spans="1:27" s="18" customFormat="1" ht="11.25">
      <c r="A47" s="355"/>
      <c r="B47" s="316"/>
      <c r="C47" s="319"/>
      <c r="D47" s="308"/>
      <c r="E47" s="308" t="s">
        <v>28</v>
      </c>
      <c r="F47" s="308" t="s">
        <v>83</v>
      </c>
      <c r="G47" s="308" t="s">
        <v>28</v>
      </c>
      <c r="H47" s="189" t="s">
        <v>1203</v>
      </c>
      <c r="I47" s="308" t="s">
        <v>28</v>
      </c>
      <c r="J47" s="308" t="s">
        <v>1198</v>
      </c>
      <c r="K47" s="308" t="s">
        <v>1199</v>
      </c>
      <c r="L47" s="308" t="s">
        <v>1</v>
      </c>
      <c r="M47" s="308"/>
      <c r="N47" s="308" t="s">
        <v>124</v>
      </c>
      <c r="O47" s="308" t="s">
        <v>28</v>
      </c>
      <c r="P47" s="308"/>
      <c r="Q47" s="308"/>
      <c r="R47" s="308"/>
      <c r="S47" s="308"/>
      <c r="T47" s="308"/>
      <c r="U47" s="308"/>
      <c r="V47" s="308"/>
      <c r="W47" s="308"/>
      <c r="X47" s="105"/>
      <c r="AA47" s="189"/>
    </row>
    <row r="48" spans="1:27" s="18" customFormat="1" ht="11.25">
      <c r="A48" s="355">
        <f>A46+1</f>
        <v>18</v>
      </c>
      <c r="B48" s="316" t="s">
        <v>1204</v>
      </c>
      <c r="C48" s="319" t="s">
        <v>1205</v>
      </c>
      <c r="D48" s="308" t="s">
        <v>78</v>
      </c>
      <c r="E48" s="308"/>
      <c r="F48" s="308"/>
      <c r="G48" s="308"/>
      <c r="H48" s="189"/>
      <c r="I48" s="308"/>
      <c r="J48" s="308"/>
      <c r="K48" s="308"/>
      <c r="L48" s="308"/>
      <c r="M48" s="308"/>
      <c r="N48" s="308"/>
      <c r="O48" s="308"/>
      <c r="P48" s="308" t="s">
        <v>94</v>
      </c>
      <c r="Q48" s="308" t="s">
        <v>51</v>
      </c>
      <c r="R48" s="308"/>
      <c r="S48" s="308"/>
      <c r="T48" s="308" t="s">
        <v>115</v>
      </c>
      <c r="U48" s="308"/>
      <c r="V48" s="308" t="s">
        <v>53</v>
      </c>
      <c r="W48" s="308"/>
      <c r="X48" s="105" t="s">
        <v>1197</v>
      </c>
      <c r="AA48" s="105" t="s">
        <v>3953</v>
      </c>
    </row>
    <row r="49" spans="1:27" s="18" customFormat="1" ht="11.25">
      <c r="A49" s="355"/>
      <c r="B49" s="316"/>
      <c r="C49" s="319"/>
      <c r="D49" s="308"/>
      <c r="E49" s="308" t="s">
        <v>28</v>
      </c>
      <c r="F49" s="308" t="s">
        <v>83</v>
      </c>
      <c r="G49" s="308" t="s">
        <v>28</v>
      </c>
      <c r="H49" s="189" t="s">
        <v>1205</v>
      </c>
      <c r="I49" s="308" t="s">
        <v>28</v>
      </c>
      <c r="J49" s="308" t="s">
        <v>1198</v>
      </c>
      <c r="K49" s="308" t="s">
        <v>1199</v>
      </c>
      <c r="L49" s="308" t="s">
        <v>1</v>
      </c>
      <c r="M49" s="308"/>
      <c r="N49" s="308" t="s">
        <v>124</v>
      </c>
      <c r="O49" s="308" t="s">
        <v>28</v>
      </c>
      <c r="P49" s="308"/>
      <c r="Q49" s="308"/>
      <c r="R49" s="308"/>
      <c r="S49" s="308"/>
      <c r="T49" s="308"/>
      <c r="U49" s="308"/>
      <c r="V49" s="308"/>
      <c r="W49" s="308"/>
      <c r="X49" s="105"/>
      <c r="AA49" s="189"/>
    </row>
    <row r="50" spans="1:27" s="18" customFormat="1" ht="11.25">
      <c r="A50" s="355">
        <f>A48+1</f>
        <v>19</v>
      </c>
      <c r="B50" s="316" t="s">
        <v>1206</v>
      </c>
      <c r="C50" s="319" t="s">
        <v>1207</v>
      </c>
      <c r="D50" s="308" t="s">
        <v>78</v>
      </c>
      <c r="E50" s="308"/>
      <c r="F50" s="308"/>
      <c r="G50" s="308"/>
      <c r="H50" s="189"/>
      <c r="I50" s="308"/>
      <c r="J50" s="308"/>
      <c r="K50" s="308"/>
      <c r="L50" s="308"/>
      <c r="M50" s="308"/>
      <c r="N50" s="308"/>
      <c r="O50" s="308"/>
      <c r="P50" s="308" t="s">
        <v>94</v>
      </c>
      <c r="Q50" s="308" t="s">
        <v>51</v>
      </c>
      <c r="R50" s="308"/>
      <c r="S50" s="308"/>
      <c r="T50" s="308" t="s">
        <v>115</v>
      </c>
      <c r="U50" s="308"/>
      <c r="V50" s="308" t="s">
        <v>53</v>
      </c>
      <c r="W50" s="308"/>
      <c r="X50" s="105" t="s">
        <v>1197</v>
      </c>
      <c r="AA50" s="105" t="s">
        <v>3953</v>
      </c>
    </row>
    <row r="51" spans="1:27" s="18" customFormat="1" ht="11.25">
      <c r="A51" s="355"/>
      <c r="B51" s="316"/>
      <c r="C51" s="319"/>
      <c r="D51" s="308"/>
      <c r="E51" s="308" t="s">
        <v>28</v>
      </c>
      <c r="F51" s="308" t="s">
        <v>71</v>
      </c>
      <c r="G51" s="308" t="s">
        <v>28</v>
      </c>
      <c r="H51" s="189" t="s">
        <v>1207</v>
      </c>
      <c r="I51" s="308" t="s">
        <v>124</v>
      </c>
      <c r="J51" s="308" t="s">
        <v>1208</v>
      </c>
      <c r="K51" s="308" t="s">
        <v>420</v>
      </c>
      <c r="L51" s="308" t="s">
        <v>1</v>
      </c>
      <c r="M51" s="308"/>
      <c r="N51" s="308" t="s">
        <v>81</v>
      </c>
      <c r="O51" s="308" t="s">
        <v>124</v>
      </c>
      <c r="P51" s="308"/>
      <c r="Q51" s="308"/>
      <c r="R51" s="308"/>
      <c r="S51" s="308"/>
      <c r="T51" s="308"/>
      <c r="U51" s="308"/>
      <c r="V51" s="308"/>
      <c r="W51" s="308"/>
      <c r="X51" s="105"/>
      <c r="AA51" s="189"/>
    </row>
    <row r="52" spans="1:27" s="18" customFormat="1" ht="11.25">
      <c r="A52" s="355">
        <f>A50+1</f>
        <v>20</v>
      </c>
      <c r="B52" s="316" t="s">
        <v>1209</v>
      </c>
      <c r="C52" s="319" t="s">
        <v>1210</v>
      </c>
      <c r="D52" s="308" t="s">
        <v>78</v>
      </c>
      <c r="E52" s="308"/>
      <c r="F52" s="308"/>
      <c r="G52" s="308"/>
      <c r="H52" s="189"/>
      <c r="I52" s="308"/>
      <c r="J52" s="308"/>
      <c r="K52" s="308"/>
      <c r="L52" s="308"/>
      <c r="M52" s="308"/>
      <c r="N52" s="308"/>
      <c r="O52" s="308"/>
      <c r="P52" s="308" t="s">
        <v>94</v>
      </c>
      <c r="Q52" s="308" t="s">
        <v>51</v>
      </c>
      <c r="R52" s="308"/>
      <c r="S52" s="308"/>
      <c r="T52" s="308" t="s">
        <v>115</v>
      </c>
      <c r="U52" s="308"/>
      <c r="V52" s="308" t="s">
        <v>53</v>
      </c>
      <c r="W52" s="308"/>
      <c r="X52" s="105" t="s">
        <v>1197</v>
      </c>
      <c r="AA52" s="105" t="s">
        <v>3953</v>
      </c>
    </row>
    <row r="53" spans="1:27" s="18" customFormat="1" ht="11.25">
      <c r="A53" s="355"/>
      <c r="B53" s="316"/>
      <c r="C53" s="319"/>
      <c r="D53" s="308"/>
      <c r="E53" s="308" t="s">
        <v>28</v>
      </c>
      <c r="F53" s="308" t="s">
        <v>28</v>
      </c>
      <c r="G53" s="308" t="s">
        <v>28</v>
      </c>
      <c r="H53" s="189" t="s">
        <v>1210</v>
      </c>
      <c r="I53" s="308"/>
      <c r="J53" s="308"/>
      <c r="K53" s="308"/>
      <c r="L53" s="308" t="s">
        <v>1</v>
      </c>
      <c r="M53" s="308" t="s">
        <v>1211</v>
      </c>
      <c r="N53" s="308" t="s">
        <v>78</v>
      </c>
      <c r="O53" s="308" t="s">
        <v>28</v>
      </c>
      <c r="P53" s="308"/>
      <c r="Q53" s="308"/>
      <c r="R53" s="308"/>
      <c r="S53" s="308"/>
      <c r="T53" s="308"/>
      <c r="U53" s="308"/>
      <c r="V53" s="308"/>
      <c r="W53" s="308"/>
      <c r="X53" s="105"/>
      <c r="AA53" s="189"/>
    </row>
    <row r="54" spans="1:27" s="18" customFormat="1" ht="11.25">
      <c r="A54" s="355">
        <f>A52+1</f>
        <v>21</v>
      </c>
      <c r="B54" s="316" t="s">
        <v>1212</v>
      </c>
      <c r="C54" s="319" t="s">
        <v>1213</v>
      </c>
      <c r="D54" s="308" t="s">
        <v>78</v>
      </c>
      <c r="E54" s="308"/>
      <c r="F54" s="308"/>
      <c r="G54" s="308"/>
      <c r="H54" s="189"/>
      <c r="I54" s="308"/>
      <c r="J54" s="308"/>
      <c r="K54" s="308"/>
      <c r="L54" s="308"/>
      <c r="M54" s="308"/>
      <c r="N54" s="308"/>
      <c r="O54" s="308"/>
      <c r="P54" s="308" t="s">
        <v>94</v>
      </c>
      <c r="Q54" s="308" t="s">
        <v>51</v>
      </c>
      <c r="R54" s="308"/>
      <c r="S54" s="308"/>
      <c r="T54" s="308" t="s">
        <v>115</v>
      </c>
      <c r="U54" s="308"/>
      <c r="V54" s="308" t="s">
        <v>53</v>
      </c>
      <c r="W54" s="308"/>
      <c r="X54" s="105" t="s">
        <v>1197</v>
      </c>
      <c r="AA54" s="105" t="s">
        <v>3953</v>
      </c>
    </row>
    <row r="55" spans="1:27" s="18" customFormat="1" ht="11.25">
      <c r="A55" s="355"/>
      <c r="B55" s="316"/>
      <c r="C55" s="319"/>
      <c r="D55" s="308"/>
      <c r="E55" s="308" t="s">
        <v>28</v>
      </c>
      <c r="F55" s="308" t="s">
        <v>28</v>
      </c>
      <c r="G55" s="308" t="s">
        <v>28</v>
      </c>
      <c r="H55" s="189" t="s">
        <v>1213</v>
      </c>
      <c r="I55" s="308"/>
      <c r="J55" s="308"/>
      <c r="K55" s="308"/>
      <c r="L55" s="308" t="s">
        <v>1</v>
      </c>
      <c r="M55" s="308" t="s">
        <v>1214</v>
      </c>
      <c r="N55" s="308" t="s">
        <v>78</v>
      </c>
      <c r="O55" s="308" t="s">
        <v>28</v>
      </c>
      <c r="P55" s="308"/>
      <c r="Q55" s="308"/>
      <c r="R55" s="308"/>
      <c r="S55" s="308"/>
      <c r="T55" s="308"/>
      <c r="U55" s="308"/>
      <c r="V55" s="308"/>
      <c r="W55" s="308"/>
      <c r="X55" s="105"/>
      <c r="AA55" s="189"/>
    </row>
    <row r="56" spans="1:27" s="18" customFormat="1" ht="11.25">
      <c r="A56" s="355">
        <f>A54+1</f>
        <v>22</v>
      </c>
      <c r="B56" s="316" t="s">
        <v>1215</v>
      </c>
      <c r="C56" s="319" t="s">
        <v>1216</v>
      </c>
      <c r="D56" s="308" t="s">
        <v>78</v>
      </c>
      <c r="E56" s="308"/>
      <c r="F56" s="308"/>
      <c r="G56" s="308"/>
      <c r="H56" s="189"/>
      <c r="I56" s="308"/>
      <c r="J56" s="308"/>
      <c r="K56" s="308"/>
      <c r="L56" s="308"/>
      <c r="M56" s="308"/>
      <c r="N56" s="308"/>
      <c r="O56" s="308"/>
      <c r="P56" s="308" t="s">
        <v>94</v>
      </c>
      <c r="Q56" s="308" t="s">
        <v>51</v>
      </c>
      <c r="R56" s="308"/>
      <c r="S56" s="308"/>
      <c r="T56" s="308" t="s">
        <v>115</v>
      </c>
      <c r="U56" s="308"/>
      <c r="V56" s="308" t="s">
        <v>53</v>
      </c>
      <c r="W56" s="308"/>
      <c r="X56" s="105" t="s">
        <v>1217</v>
      </c>
      <c r="AA56" s="105" t="s">
        <v>3953</v>
      </c>
    </row>
    <row r="57" spans="1:27" s="18" customFormat="1" ht="11.25">
      <c r="A57" s="355"/>
      <c r="B57" s="316"/>
      <c r="C57" s="319"/>
      <c r="D57" s="308"/>
      <c r="E57" s="308" t="s">
        <v>28</v>
      </c>
      <c r="F57" s="308" t="s">
        <v>78</v>
      </c>
      <c r="G57" s="308" t="s">
        <v>28</v>
      </c>
      <c r="H57" s="189" t="s">
        <v>1218</v>
      </c>
      <c r="I57" s="308" t="s">
        <v>28</v>
      </c>
      <c r="J57" s="308" t="s">
        <v>79</v>
      </c>
      <c r="K57" s="308"/>
      <c r="L57" s="308" t="s">
        <v>1</v>
      </c>
      <c r="M57" s="308" t="s">
        <v>1219</v>
      </c>
      <c r="N57" s="308" t="s">
        <v>78</v>
      </c>
      <c r="O57" s="308" t="s">
        <v>28</v>
      </c>
      <c r="P57" s="308"/>
      <c r="Q57" s="308"/>
      <c r="R57" s="308"/>
      <c r="S57" s="308"/>
      <c r="T57" s="308"/>
      <c r="U57" s="308"/>
      <c r="V57" s="308"/>
      <c r="W57" s="308"/>
      <c r="X57" s="105"/>
      <c r="AA57" s="189"/>
    </row>
    <row r="58" spans="1:27" s="18" customFormat="1" ht="11.25">
      <c r="A58" s="355">
        <f>A56+1</f>
        <v>23</v>
      </c>
      <c r="B58" s="316" t="s">
        <v>1220</v>
      </c>
      <c r="C58" s="319" t="s">
        <v>1221</v>
      </c>
      <c r="D58" s="308" t="s">
        <v>106</v>
      </c>
      <c r="E58" s="308"/>
      <c r="F58" s="308"/>
      <c r="G58" s="308"/>
      <c r="H58" s="189"/>
      <c r="I58" s="308"/>
      <c r="J58" s="308"/>
      <c r="K58" s="308"/>
      <c r="L58" s="308"/>
      <c r="M58" s="308"/>
      <c r="N58" s="308"/>
      <c r="O58" s="308"/>
      <c r="P58" s="308" t="s">
        <v>94</v>
      </c>
      <c r="Q58" s="308" t="s">
        <v>51</v>
      </c>
      <c r="R58" s="308"/>
      <c r="S58" s="308"/>
      <c r="T58" s="308" t="s">
        <v>115</v>
      </c>
      <c r="U58" s="308"/>
      <c r="V58" s="308" t="s">
        <v>1222</v>
      </c>
      <c r="W58" s="308"/>
      <c r="X58" s="105" t="s">
        <v>1217</v>
      </c>
      <c r="AA58" s="105" t="s">
        <v>3953</v>
      </c>
    </row>
    <row r="59" spans="1:27" s="18" customFormat="1" ht="11.25">
      <c r="A59" s="355"/>
      <c r="B59" s="316"/>
      <c r="C59" s="319"/>
      <c r="D59" s="308"/>
      <c r="E59" s="308" t="s">
        <v>28</v>
      </c>
      <c r="F59" s="308" t="s">
        <v>83</v>
      </c>
      <c r="G59" s="308" t="s">
        <v>1223</v>
      </c>
      <c r="H59" s="189" t="s">
        <v>1224</v>
      </c>
      <c r="I59" s="308"/>
      <c r="J59" s="308"/>
      <c r="K59" s="308"/>
      <c r="L59" s="308" t="s">
        <v>1</v>
      </c>
      <c r="M59" s="308"/>
      <c r="N59" s="308" t="s">
        <v>78</v>
      </c>
      <c r="O59" s="308" t="s">
        <v>28</v>
      </c>
      <c r="P59" s="308"/>
      <c r="Q59" s="308"/>
      <c r="R59" s="308"/>
      <c r="S59" s="308"/>
      <c r="T59" s="308"/>
      <c r="U59" s="308"/>
      <c r="V59" s="308"/>
      <c r="W59" s="308"/>
      <c r="X59" s="105"/>
      <c r="AA59" s="189"/>
    </row>
    <row r="60" spans="1:27" s="18" customFormat="1" ht="11.25">
      <c r="A60" s="355">
        <f>A58+1</f>
        <v>24</v>
      </c>
      <c r="B60" s="316" t="s">
        <v>1225</v>
      </c>
      <c r="C60" s="319" t="s">
        <v>1226</v>
      </c>
      <c r="D60" s="308" t="s">
        <v>78</v>
      </c>
      <c r="E60" s="308"/>
      <c r="F60" s="308"/>
      <c r="G60" s="308"/>
      <c r="H60" s="189"/>
      <c r="I60" s="308"/>
      <c r="J60" s="308"/>
      <c r="K60" s="308"/>
      <c r="L60" s="308"/>
      <c r="M60" s="308"/>
      <c r="N60" s="308"/>
      <c r="O60" s="308"/>
      <c r="P60" s="308" t="s">
        <v>94</v>
      </c>
      <c r="Q60" s="308" t="s">
        <v>51</v>
      </c>
      <c r="R60" s="308"/>
      <c r="S60" s="308"/>
      <c r="T60" s="308" t="s">
        <v>115</v>
      </c>
      <c r="U60" s="308"/>
      <c r="V60" s="308" t="s">
        <v>53</v>
      </c>
      <c r="W60" s="308"/>
      <c r="X60" s="105" t="s">
        <v>1217</v>
      </c>
      <c r="AA60" s="105" t="s">
        <v>3953</v>
      </c>
    </row>
    <row r="61" spans="1:27" s="18" customFormat="1" ht="11.25">
      <c r="A61" s="355"/>
      <c r="B61" s="316"/>
      <c r="C61" s="319"/>
      <c r="D61" s="308"/>
      <c r="E61" s="308" t="s">
        <v>28</v>
      </c>
      <c r="F61" s="308" t="s">
        <v>78</v>
      </c>
      <c r="G61" s="308" t="s">
        <v>28</v>
      </c>
      <c r="H61" s="189" t="s">
        <v>1227</v>
      </c>
      <c r="I61" s="308" t="s">
        <v>28</v>
      </c>
      <c r="J61" s="308" t="s">
        <v>78</v>
      </c>
      <c r="K61" s="308"/>
      <c r="L61" s="308" t="s">
        <v>1</v>
      </c>
      <c r="M61" s="308" t="s">
        <v>1228</v>
      </c>
      <c r="N61" s="308" t="s">
        <v>78</v>
      </c>
      <c r="O61" s="308" t="s">
        <v>28</v>
      </c>
      <c r="P61" s="308"/>
      <c r="Q61" s="308"/>
      <c r="R61" s="308"/>
      <c r="S61" s="308"/>
      <c r="T61" s="308"/>
      <c r="U61" s="308"/>
      <c r="V61" s="308"/>
      <c r="W61" s="308"/>
      <c r="X61" s="105"/>
      <c r="AA61" s="189"/>
    </row>
    <row r="62" spans="1:27" s="18" customFormat="1" ht="11.25">
      <c r="A62" s="355">
        <f>A60+1</f>
        <v>25</v>
      </c>
      <c r="B62" s="316" t="s">
        <v>1229</v>
      </c>
      <c r="C62" s="319" t="s">
        <v>1230</v>
      </c>
      <c r="D62" s="308" t="s">
        <v>78</v>
      </c>
      <c r="E62" s="308"/>
      <c r="F62" s="308"/>
      <c r="G62" s="308"/>
      <c r="H62" s="189"/>
      <c r="I62" s="308"/>
      <c r="J62" s="308"/>
      <c r="K62" s="308"/>
      <c r="L62" s="308"/>
      <c r="M62" s="308"/>
      <c r="N62" s="308"/>
      <c r="O62" s="308"/>
      <c r="P62" s="308" t="s">
        <v>94</v>
      </c>
      <c r="Q62" s="308" t="s">
        <v>51</v>
      </c>
      <c r="R62" s="308"/>
      <c r="S62" s="308"/>
      <c r="T62" s="308" t="s">
        <v>115</v>
      </c>
      <c r="U62" s="308"/>
      <c r="V62" s="308" t="s">
        <v>53</v>
      </c>
      <c r="W62" s="308"/>
      <c r="X62" s="105" t="s">
        <v>1231</v>
      </c>
      <c r="AA62" s="105" t="s">
        <v>3953</v>
      </c>
    </row>
    <row r="63" spans="1:27" s="18" customFormat="1" ht="11.25">
      <c r="A63" s="355"/>
      <c r="B63" s="316"/>
      <c r="C63" s="319"/>
      <c r="D63" s="308"/>
      <c r="E63" s="308" t="s">
        <v>28</v>
      </c>
      <c r="F63" s="308" t="s">
        <v>83</v>
      </c>
      <c r="G63" s="308" t="s">
        <v>28</v>
      </c>
      <c r="H63" s="189" t="s">
        <v>1232</v>
      </c>
      <c r="I63" s="308" t="s">
        <v>28</v>
      </c>
      <c r="J63" s="308" t="s">
        <v>1233</v>
      </c>
      <c r="K63" s="308"/>
      <c r="L63" s="308" t="s">
        <v>1</v>
      </c>
      <c r="M63" s="308" t="s">
        <v>1234</v>
      </c>
      <c r="N63" s="308" t="s">
        <v>78</v>
      </c>
      <c r="O63" s="308" t="s">
        <v>28</v>
      </c>
      <c r="P63" s="308"/>
      <c r="Q63" s="308"/>
      <c r="R63" s="308"/>
      <c r="S63" s="308"/>
      <c r="T63" s="308"/>
      <c r="U63" s="308"/>
      <c r="V63" s="308"/>
      <c r="W63" s="308"/>
      <c r="X63" s="105"/>
      <c r="AA63" s="189"/>
    </row>
    <row r="64" spans="1:27" s="18" customFormat="1" ht="11.25">
      <c r="A64" s="355">
        <f>A62+1</f>
        <v>26</v>
      </c>
      <c r="B64" s="316" t="s">
        <v>1235</v>
      </c>
      <c r="C64" s="319" t="s">
        <v>1236</v>
      </c>
      <c r="D64" s="308" t="s">
        <v>78</v>
      </c>
      <c r="E64" s="308"/>
      <c r="F64" s="308"/>
      <c r="G64" s="308"/>
      <c r="H64" s="189"/>
      <c r="I64" s="308"/>
      <c r="J64" s="308"/>
      <c r="K64" s="308"/>
      <c r="L64" s="308"/>
      <c r="M64" s="308"/>
      <c r="N64" s="308"/>
      <c r="O64" s="308"/>
      <c r="P64" s="308" t="s">
        <v>96</v>
      </c>
      <c r="Q64" s="308" t="s">
        <v>51</v>
      </c>
      <c r="R64" s="308"/>
      <c r="S64" s="308"/>
      <c r="T64" s="308"/>
      <c r="U64" s="308"/>
      <c r="V64" s="308"/>
      <c r="W64" s="308"/>
      <c r="X64" s="105" t="s">
        <v>1231</v>
      </c>
      <c r="AA64" s="105" t="s">
        <v>3953</v>
      </c>
    </row>
    <row r="65" spans="1:27" s="18" customFormat="1" ht="11.25">
      <c r="A65" s="355"/>
      <c r="B65" s="316"/>
      <c r="C65" s="319"/>
      <c r="D65" s="308"/>
      <c r="E65" s="308" t="s">
        <v>28</v>
      </c>
      <c r="F65" s="308" t="s">
        <v>83</v>
      </c>
      <c r="G65" s="308" t="s">
        <v>83</v>
      </c>
      <c r="H65" s="189" t="s">
        <v>1237</v>
      </c>
      <c r="I65" s="308" t="s">
        <v>28</v>
      </c>
      <c r="J65" s="308" t="s">
        <v>78</v>
      </c>
      <c r="K65" s="308"/>
      <c r="L65" s="308" t="s">
        <v>1</v>
      </c>
      <c r="M65" s="308" t="s">
        <v>1211</v>
      </c>
      <c r="N65" s="308" t="s">
        <v>78</v>
      </c>
      <c r="O65" s="308" t="s">
        <v>28</v>
      </c>
      <c r="P65" s="308"/>
      <c r="Q65" s="308"/>
      <c r="R65" s="308"/>
      <c r="S65" s="308"/>
      <c r="T65" s="308"/>
      <c r="U65" s="308"/>
      <c r="V65" s="308"/>
      <c r="W65" s="308"/>
      <c r="X65" s="105"/>
      <c r="AA65" s="189"/>
    </row>
    <row r="66" spans="1:27" s="18" customFormat="1" ht="11.25">
      <c r="A66" s="355">
        <f>A64+1</f>
        <v>27</v>
      </c>
      <c r="B66" s="316" t="s">
        <v>1238</v>
      </c>
      <c r="C66" s="319" t="s">
        <v>1239</v>
      </c>
      <c r="D66" s="308" t="s">
        <v>71</v>
      </c>
      <c r="E66" s="308"/>
      <c r="F66" s="308"/>
      <c r="G66" s="308"/>
      <c r="H66" s="189"/>
      <c r="I66" s="308"/>
      <c r="J66" s="308"/>
      <c r="K66" s="308"/>
      <c r="L66" s="308"/>
      <c r="M66" s="308"/>
      <c r="N66" s="308"/>
      <c r="O66" s="308"/>
      <c r="P66" s="308" t="s">
        <v>96</v>
      </c>
      <c r="Q66" s="308" t="s">
        <v>51</v>
      </c>
      <c r="R66" s="308"/>
      <c r="S66" s="308"/>
      <c r="T66" s="308"/>
      <c r="U66" s="308"/>
      <c r="V66" s="308"/>
      <c r="W66" s="308"/>
      <c r="X66" s="105" t="s">
        <v>1231</v>
      </c>
      <c r="AA66" s="105" t="s">
        <v>3953</v>
      </c>
    </row>
    <row r="67" spans="1:27" s="18" customFormat="1" ht="11.25">
      <c r="A67" s="355"/>
      <c r="B67" s="316"/>
      <c r="C67" s="319"/>
      <c r="D67" s="308"/>
      <c r="E67" s="308" t="s">
        <v>28</v>
      </c>
      <c r="F67" s="308" t="s">
        <v>83</v>
      </c>
      <c r="G67" s="308" t="s">
        <v>28</v>
      </c>
      <c r="H67" s="189" t="s">
        <v>1240</v>
      </c>
      <c r="I67" s="308" t="s">
        <v>28</v>
      </c>
      <c r="J67" s="308" t="s">
        <v>82</v>
      </c>
      <c r="K67" s="308"/>
      <c r="L67" s="308" t="s">
        <v>1</v>
      </c>
      <c r="M67" s="308" t="s">
        <v>1241</v>
      </c>
      <c r="N67" s="308" t="s">
        <v>78</v>
      </c>
      <c r="O67" s="308" t="s">
        <v>28</v>
      </c>
      <c r="P67" s="308"/>
      <c r="Q67" s="308"/>
      <c r="R67" s="308"/>
      <c r="S67" s="308"/>
      <c r="T67" s="308"/>
      <c r="U67" s="308"/>
      <c r="V67" s="308"/>
      <c r="W67" s="308"/>
      <c r="X67" s="105"/>
      <c r="AA67" s="189"/>
    </row>
    <row r="68" spans="1:27" s="18" customFormat="1" ht="11.25">
      <c r="A68" s="355"/>
      <c r="B68" s="316"/>
      <c r="C68" s="319"/>
      <c r="D68" s="308"/>
      <c r="E68" s="308" t="s">
        <v>78</v>
      </c>
      <c r="F68" s="308" t="s">
        <v>778</v>
      </c>
      <c r="G68" s="308" t="s">
        <v>106</v>
      </c>
      <c r="H68" s="189" t="s">
        <v>1242</v>
      </c>
      <c r="I68" s="308" t="s">
        <v>28</v>
      </c>
      <c r="J68" s="308" t="s">
        <v>1233</v>
      </c>
      <c r="K68" s="308" t="s">
        <v>1243</v>
      </c>
      <c r="L68" s="308" t="s">
        <v>1</v>
      </c>
      <c r="M68" s="308"/>
      <c r="N68" s="308" t="s">
        <v>1244</v>
      </c>
      <c r="O68" s="308" t="s">
        <v>28</v>
      </c>
      <c r="P68" s="308"/>
      <c r="Q68" s="308"/>
      <c r="R68" s="308"/>
      <c r="S68" s="308"/>
      <c r="T68" s="308"/>
      <c r="U68" s="308"/>
      <c r="V68" s="308"/>
      <c r="W68" s="308"/>
      <c r="X68" s="105"/>
      <c r="AA68" s="189"/>
    </row>
    <row r="69" spans="1:27" s="18" customFormat="1" ht="11.25">
      <c r="A69" s="355"/>
      <c r="B69" s="316"/>
      <c r="C69" s="319"/>
      <c r="D69" s="308"/>
      <c r="E69" s="308" t="s">
        <v>79</v>
      </c>
      <c r="F69" s="308" t="s">
        <v>132</v>
      </c>
      <c r="G69" s="308" t="s">
        <v>1245</v>
      </c>
      <c r="H69" s="189" t="s">
        <v>1246</v>
      </c>
      <c r="I69" s="308" t="s">
        <v>28</v>
      </c>
      <c r="J69" s="308" t="s">
        <v>1247</v>
      </c>
      <c r="K69" s="308" t="s">
        <v>100</v>
      </c>
      <c r="L69" s="308" t="s">
        <v>1</v>
      </c>
      <c r="M69" s="308"/>
      <c r="N69" s="308" t="s">
        <v>78</v>
      </c>
      <c r="O69" s="308" t="s">
        <v>28</v>
      </c>
      <c r="P69" s="308"/>
      <c r="Q69" s="308"/>
      <c r="R69" s="308"/>
      <c r="S69" s="308"/>
      <c r="T69" s="308"/>
      <c r="U69" s="308"/>
      <c r="V69" s="308"/>
      <c r="W69" s="308"/>
      <c r="X69" s="105"/>
      <c r="AA69" s="189"/>
    </row>
    <row r="70" spans="1:27" s="18" customFormat="1" ht="11.25">
      <c r="A70" s="355"/>
      <c r="B70" s="316"/>
      <c r="C70" s="319"/>
      <c r="D70" s="308"/>
      <c r="E70" s="308" t="s">
        <v>80</v>
      </c>
      <c r="F70" s="308" t="s">
        <v>1248</v>
      </c>
      <c r="G70" s="308" t="s">
        <v>1248</v>
      </c>
      <c r="H70" s="189" t="s">
        <v>1249</v>
      </c>
      <c r="I70" s="308" t="s">
        <v>28</v>
      </c>
      <c r="J70" s="308" t="s">
        <v>78</v>
      </c>
      <c r="K70" s="308"/>
      <c r="L70" s="308" t="s">
        <v>1</v>
      </c>
      <c r="M70" s="308" t="s">
        <v>1211</v>
      </c>
      <c r="N70" s="308" t="s">
        <v>78</v>
      </c>
      <c r="O70" s="308" t="s">
        <v>28</v>
      </c>
      <c r="P70" s="308"/>
      <c r="Q70" s="308"/>
      <c r="R70" s="308"/>
      <c r="S70" s="308"/>
      <c r="T70" s="308"/>
      <c r="U70" s="308"/>
      <c r="V70" s="308"/>
      <c r="W70" s="308"/>
      <c r="X70" s="105"/>
      <c r="AA70" s="189"/>
    </row>
    <row r="71" spans="1:27" s="18" customFormat="1" ht="11.25">
      <c r="A71" s="355">
        <f>A66+1</f>
        <v>28</v>
      </c>
      <c r="B71" s="316" t="s">
        <v>1250</v>
      </c>
      <c r="C71" s="319" t="s">
        <v>1251</v>
      </c>
      <c r="D71" s="308" t="s">
        <v>82</v>
      </c>
      <c r="E71" s="308"/>
      <c r="F71" s="308"/>
      <c r="G71" s="308"/>
      <c r="H71" s="189"/>
      <c r="I71" s="308"/>
      <c r="J71" s="308"/>
      <c r="K71" s="308"/>
      <c r="L71" s="308"/>
      <c r="M71" s="308"/>
      <c r="N71" s="308"/>
      <c r="O71" s="308"/>
      <c r="P71" s="308" t="s">
        <v>96</v>
      </c>
      <c r="Q71" s="308" t="s">
        <v>51</v>
      </c>
      <c r="R71" s="308"/>
      <c r="S71" s="308"/>
      <c r="T71" s="308"/>
      <c r="U71" s="308"/>
      <c r="V71" s="308"/>
      <c r="W71" s="308"/>
      <c r="X71" s="105" t="s">
        <v>1231</v>
      </c>
      <c r="AA71" s="105" t="s">
        <v>3953</v>
      </c>
    </row>
    <row r="72" spans="1:27" s="18" customFormat="1" ht="11.25">
      <c r="A72" s="355"/>
      <c r="B72" s="316"/>
      <c r="C72" s="319"/>
      <c r="D72" s="308"/>
      <c r="E72" s="308" t="s">
        <v>28</v>
      </c>
      <c r="F72" s="308" t="s">
        <v>83</v>
      </c>
      <c r="G72" s="308" t="s">
        <v>1252</v>
      </c>
      <c r="H72" s="189" t="s">
        <v>1253</v>
      </c>
      <c r="I72" s="308" t="s">
        <v>28</v>
      </c>
      <c r="J72" s="308" t="s">
        <v>1254</v>
      </c>
      <c r="K72" s="308"/>
      <c r="L72" s="308" t="s">
        <v>2</v>
      </c>
      <c r="M72" s="308"/>
      <c r="N72" s="308" t="s">
        <v>78</v>
      </c>
      <c r="O72" s="308" t="s">
        <v>28</v>
      </c>
      <c r="P72" s="308"/>
      <c r="Q72" s="308"/>
      <c r="R72" s="308"/>
      <c r="S72" s="308"/>
      <c r="T72" s="308"/>
      <c r="U72" s="308"/>
      <c r="V72" s="308"/>
      <c r="W72" s="308"/>
      <c r="X72" s="105"/>
      <c r="AA72" s="189"/>
    </row>
    <row r="73" spans="1:27" s="18" customFormat="1" ht="11.25">
      <c r="A73" s="355">
        <f>A71+1</f>
        <v>29</v>
      </c>
      <c r="B73" s="316" t="s">
        <v>1255</v>
      </c>
      <c r="C73" s="319" t="s">
        <v>1256</v>
      </c>
      <c r="D73" s="308"/>
      <c r="E73" s="308"/>
      <c r="F73" s="308"/>
      <c r="G73" s="308"/>
      <c r="H73" s="189"/>
      <c r="I73" s="308"/>
      <c r="J73" s="308"/>
      <c r="K73" s="308"/>
      <c r="L73" s="308"/>
      <c r="M73" s="308"/>
      <c r="N73" s="308"/>
      <c r="O73" s="308"/>
      <c r="P73" s="308" t="s">
        <v>96</v>
      </c>
      <c r="Q73" s="308" t="s">
        <v>51</v>
      </c>
      <c r="R73" s="308"/>
      <c r="S73" s="308"/>
      <c r="T73" s="308"/>
      <c r="U73" s="308"/>
      <c r="V73" s="308"/>
      <c r="W73" s="308"/>
      <c r="X73" s="105" t="s">
        <v>1231</v>
      </c>
      <c r="AA73" s="105" t="s">
        <v>3953</v>
      </c>
    </row>
    <row r="74" spans="1:27" s="18" customFormat="1" ht="11.25">
      <c r="A74" s="355"/>
      <c r="B74" s="316"/>
      <c r="C74" s="319"/>
      <c r="D74" s="308"/>
      <c r="E74" s="308"/>
      <c r="F74" s="308"/>
      <c r="G74" s="308"/>
      <c r="H74" s="189" t="s">
        <v>1256</v>
      </c>
      <c r="I74" s="308"/>
      <c r="J74" s="308"/>
      <c r="K74" s="308"/>
      <c r="L74" s="308" t="s">
        <v>1</v>
      </c>
      <c r="M74" s="308"/>
      <c r="N74" s="308" t="s">
        <v>78</v>
      </c>
      <c r="O74" s="308" t="s">
        <v>28</v>
      </c>
      <c r="P74" s="308"/>
      <c r="Q74" s="308"/>
      <c r="R74" s="308"/>
      <c r="S74" s="308"/>
      <c r="T74" s="308"/>
      <c r="U74" s="308"/>
      <c r="V74" s="308"/>
      <c r="W74" s="308"/>
      <c r="X74" s="105"/>
      <c r="AA74" s="189"/>
    </row>
    <row r="75" spans="1:27" s="18" customFormat="1" ht="11.25">
      <c r="A75" s="355">
        <f>A73+1</f>
        <v>30</v>
      </c>
      <c r="B75" s="316" t="s">
        <v>1257</v>
      </c>
      <c r="C75" s="319" t="s">
        <v>1258</v>
      </c>
      <c r="D75" s="308"/>
      <c r="E75" s="308"/>
      <c r="F75" s="308"/>
      <c r="G75" s="308"/>
      <c r="H75" s="189"/>
      <c r="I75" s="308"/>
      <c r="J75" s="308"/>
      <c r="K75" s="308"/>
      <c r="L75" s="308"/>
      <c r="M75" s="308"/>
      <c r="N75" s="308"/>
      <c r="O75" s="308"/>
      <c r="P75" s="308" t="s">
        <v>94</v>
      </c>
      <c r="Q75" s="308" t="s">
        <v>51</v>
      </c>
      <c r="R75" s="308"/>
      <c r="S75" s="308"/>
      <c r="T75" s="308" t="s">
        <v>115</v>
      </c>
      <c r="U75" s="308"/>
      <c r="V75" s="308" t="s">
        <v>1222</v>
      </c>
      <c r="W75" s="308"/>
      <c r="X75" s="105" t="s">
        <v>1231</v>
      </c>
      <c r="AA75" s="105" t="s">
        <v>3953</v>
      </c>
    </row>
    <row r="76" spans="1:27" s="18" customFormat="1" ht="11.25">
      <c r="A76" s="355"/>
      <c r="B76" s="316"/>
      <c r="C76" s="319"/>
      <c r="D76" s="308"/>
      <c r="E76" s="308"/>
      <c r="F76" s="308"/>
      <c r="G76" s="308"/>
      <c r="H76" s="189" t="s">
        <v>1258</v>
      </c>
      <c r="I76" s="308"/>
      <c r="J76" s="308"/>
      <c r="K76" s="308"/>
      <c r="L76" s="308" t="s">
        <v>1</v>
      </c>
      <c r="M76" s="308"/>
      <c r="N76" s="308" t="s">
        <v>78</v>
      </c>
      <c r="O76" s="308" t="s">
        <v>28</v>
      </c>
      <c r="P76" s="308"/>
      <c r="Q76" s="308"/>
      <c r="R76" s="308"/>
      <c r="S76" s="308"/>
      <c r="T76" s="308"/>
      <c r="U76" s="308"/>
      <c r="V76" s="308"/>
      <c r="W76" s="308"/>
      <c r="X76" s="105"/>
      <c r="AA76" s="189"/>
    </row>
    <row r="77" spans="1:27" s="18" customFormat="1" ht="11.25">
      <c r="A77" s="355">
        <f>A75+1</f>
        <v>31</v>
      </c>
      <c r="B77" s="316" t="s">
        <v>1259</v>
      </c>
      <c r="C77" s="319" t="s">
        <v>1260</v>
      </c>
      <c r="D77" s="308"/>
      <c r="E77" s="308"/>
      <c r="F77" s="308"/>
      <c r="G77" s="308"/>
      <c r="H77" s="189"/>
      <c r="I77" s="308"/>
      <c r="J77" s="308"/>
      <c r="K77" s="308"/>
      <c r="L77" s="308"/>
      <c r="M77" s="308"/>
      <c r="N77" s="308"/>
      <c r="O77" s="308"/>
      <c r="P77" s="308" t="s">
        <v>96</v>
      </c>
      <c r="Q77" s="308" t="s">
        <v>51</v>
      </c>
      <c r="R77" s="308"/>
      <c r="S77" s="308"/>
      <c r="T77" s="308"/>
      <c r="U77" s="308"/>
      <c r="V77" s="308"/>
      <c r="W77" s="308"/>
      <c r="X77" s="105" t="s">
        <v>1231</v>
      </c>
      <c r="AA77" s="105" t="s">
        <v>3953</v>
      </c>
    </row>
    <row r="78" spans="1:27" s="18" customFormat="1" ht="11.25">
      <c r="A78" s="355"/>
      <c r="B78" s="316"/>
      <c r="C78" s="319"/>
      <c r="D78" s="308"/>
      <c r="E78" s="308"/>
      <c r="F78" s="308"/>
      <c r="G78" s="308"/>
      <c r="H78" s="189" t="s">
        <v>1260</v>
      </c>
      <c r="I78" s="308"/>
      <c r="J78" s="308"/>
      <c r="K78" s="308"/>
      <c r="L78" s="308" t="s">
        <v>1</v>
      </c>
      <c r="M78" s="308"/>
      <c r="N78" s="308" t="s">
        <v>78</v>
      </c>
      <c r="O78" s="308" t="s">
        <v>28</v>
      </c>
      <c r="P78" s="308"/>
      <c r="Q78" s="308"/>
      <c r="R78" s="308"/>
      <c r="S78" s="308"/>
      <c r="T78" s="308"/>
      <c r="U78" s="308"/>
      <c r="V78" s="308"/>
      <c r="W78" s="308"/>
      <c r="X78" s="105"/>
      <c r="AA78" s="189"/>
    </row>
    <row r="79" spans="1:27" s="18" customFormat="1" ht="11.25">
      <c r="A79" s="355">
        <f>A77+1</f>
        <v>32</v>
      </c>
      <c r="B79" s="316" t="s">
        <v>1261</v>
      </c>
      <c r="C79" s="319" t="s">
        <v>1262</v>
      </c>
      <c r="D79" s="308"/>
      <c r="E79" s="308"/>
      <c r="F79" s="308"/>
      <c r="G79" s="308"/>
      <c r="H79" s="189"/>
      <c r="I79" s="308"/>
      <c r="J79" s="308"/>
      <c r="K79" s="308"/>
      <c r="L79" s="308"/>
      <c r="M79" s="308"/>
      <c r="N79" s="308"/>
      <c r="O79" s="308"/>
      <c r="P79" s="308" t="s">
        <v>94</v>
      </c>
      <c r="Q79" s="308" t="s">
        <v>51</v>
      </c>
      <c r="R79" s="308"/>
      <c r="S79" s="308"/>
      <c r="T79" s="308" t="s">
        <v>115</v>
      </c>
      <c r="U79" s="308"/>
      <c r="V79" s="308" t="s">
        <v>1222</v>
      </c>
      <c r="W79" s="308"/>
      <c r="X79" s="105" t="s">
        <v>1231</v>
      </c>
      <c r="AA79" s="105" t="s">
        <v>3953</v>
      </c>
    </row>
    <row r="80" spans="1:27" s="18" customFormat="1" ht="11.25">
      <c r="A80" s="355"/>
      <c r="B80" s="316"/>
      <c r="C80" s="319"/>
      <c r="D80" s="308"/>
      <c r="E80" s="308"/>
      <c r="F80" s="308"/>
      <c r="G80" s="308"/>
      <c r="H80" s="189" t="s">
        <v>1262</v>
      </c>
      <c r="I80" s="308"/>
      <c r="J80" s="308"/>
      <c r="K80" s="308"/>
      <c r="L80" s="308" t="s">
        <v>1</v>
      </c>
      <c r="M80" s="308"/>
      <c r="N80" s="308" t="s">
        <v>78</v>
      </c>
      <c r="O80" s="308" t="s">
        <v>28</v>
      </c>
      <c r="P80" s="308"/>
      <c r="Q80" s="308"/>
      <c r="R80" s="308"/>
      <c r="S80" s="308"/>
      <c r="T80" s="308"/>
      <c r="U80" s="308"/>
      <c r="V80" s="308"/>
      <c r="W80" s="308"/>
      <c r="X80" s="105"/>
      <c r="AA80" s="189"/>
    </row>
    <row r="81" spans="1:27" s="18" customFormat="1" ht="11.25">
      <c r="A81" s="355">
        <f>A79+1</f>
        <v>33</v>
      </c>
      <c r="B81" s="316" t="s">
        <v>1263</v>
      </c>
      <c r="C81" s="319" t="s">
        <v>1264</v>
      </c>
      <c r="D81" s="308"/>
      <c r="E81" s="308"/>
      <c r="F81" s="308"/>
      <c r="G81" s="308"/>
      <c r="H81" s="189"/>
      <c r="I81" s="308"/>
      <c r="J81" s="308"/>
      <c r="K81" s="308"/>
      <c r="L81" s="308"/>
      <c r="M81" s="308"/>
      <c r="N81" s="308"/>
      <c r="O81" s="308"/>
      <c r="P81" s="308" t="s">
        <v>96</v>
      </c>
      <c r="Q81" s="308" t="s">
        <v>51</v>
      </c>
      <c r="R81" s="308"/>
      <c r="S81" s="308"/>
      <c r="T81" s="308"/>
      <c r="U81" s="308"/>
      <c r="V81" s="308"/>
      <c r="W81" s="308"/>
      <c r="X81" s="105" t="s">
        <v>1231</v>
      </c>
      <c r="AA81" s="105" t="s">
        <v>3953</v>
      </c>
    </row>
    <row r="82" spans="1:27" s="18" customFormat="1" ht="11.25">
      <c r="A82" s="355"/>
      <c r="B82" s="316"/>
      <c r="C82" s="319"/>
      <c r="D82" s="308"/>
      <c r="E82" s="308"/>
      <c r="F82" s="308"/>
      <c r="G82" s="308"/>
      <c r="H82" s="189" t="s">
        <v>1264</v>
      </c>
      <c r="I82" s="308"/>
      <c r="J82" s="308"/>
      <c r="K82" s="308"/>
      <c r="L82" s="308" t="s">
        <v>1</v>
      </c>
      <c r="M82" s="308"/>
      <c r="N82" s="308" t="s">
        <v>78</v>
      </c>
      <c r="O82" s="308" t="s">
        <v>28</v>
      </c>
      <c r="P82" s="308"/>
      <c r="Q82" s="308"/>
      <c r="R82" s="308"/>
      <c r="S82" s="308"/>
      <c r="T82" s="308"/>
      <c r="U82" s="308"/>
      <c r="V82" s="308"/>
      <c r="W82" s="308"/>
      <c r="X82" s="105"/>
      <c r="AA82" s="189"/>
    </row>
    <row r="83" spans="1:27" s="18" customFormat="1" ht="11.25">
      <c r="A83" s="355">
        <f>A81+1</f>
        <v>34</v>
      </c>
      <c r="B83" s="316" t="s">
        <v>1265</v>
      </c>
      <c r="C83" s="319" t="s">
        <v>1266</v>
      </c>
      <c r="D83" s="308"/>
      <c r="E83" s="308"/>
      <c r="F83" s="308"/>
      <c r="G83" s="308"/>
      <c r="H83" s="189"/>
      <c r="I83" s="308"/>
      <c r="J83" s="308"/>
      <c r="K83" s="308"/>
      <c r="L83" s="308"/>
      <c r="M83" s="308"/>
      <c r="N83" s="308"/>
      <c r="O83" s="308"/>
      <c r="P83" s="308" t="s">
        <v>94</v>
      </c>
      <c r="Q83" s="308" t="s">
        <v>51</v>
      </c>
      <c r="R83" s="308"/>
      <c r="S83" s="308"/>
      <c r="T83" s="308" t="s">
        <v>115</v>
      </c>
      <c r="U83" s="308"/>
      <c r="V83" s="308" t="s">
        <v>1222</v>
      </c>
      <c r="W83" s="308"/>
      <c r="X83" s="105" t="s">
        <v>1231</v>
      </c>
      <c r="AA83" s="105" t="s">
        <v>3953</v>
      </c>
    </row>
    <row r="84" spans="1:27" s="18" customFormat="1" ht="11.25">
      <c r="A84" s="355"/>
      <c r="B84" s="316"/>
      <c r="C84" s="319"/>
      <c r="D84" s="308"/>
      <c r="E84" s="308"/>
      <c r="F84" s="308"/>
      <c r="G84" s="308"/>
      <c r="H84" s="189" t="s">
        <v>1266</v>
      </c>
      <c r="I84" s="308"/>
      <c r="J84" s="308"/>
      <c r="K84" s="308"/>
      <c r="L84" s="308" t="s">
        <v>1</v>
      </c>
      <c r="M84" s="308"/>
      <c r="N84" s="308" t="s">
        <v>78</v>
      </c>
      <c r="O84" s="308" t="s">
        <v>28</v>
      </c>
      <c r="P84" s="308"/>
      <c r="Q84" s="308"/>
      <c r="R84" s="308"/>
      <c r="S84" s="308"/>
      <c r="T84" s="308"/>
      <c r="U84" s="308"/>
      <c r="V84" s="308"/>
      <c r="W84" s="308"/>
      <c r="X84" s="105"/>
      <c r="AA84" s="189"/>
    </row>
    <row r="85" spans="1:27" s="18" customFormat="1" ht="11.25">
      <c r="A85" s="355">
        <f>A83+1</f>
        <v>35</v>
      </c>
      <c r="B85" s="316" t="s">
        <v>1267</v>
      </c>
      <c r="C85" s="319" t="s">
        <v>1268</v>
      </c>
      <c r="D85" s="308" t="s">
        <v>78</v>
      </c>
      <c r="E85" s="308"/>
      <c r="F85" s="308"/>
      <c r="G85" s="308"/>
      <c r="H85" s="189"/>
      <c r="I85" s="308"/>
      <c r="J85" s="308"/>
      <c r="K85" s="308"/>
      <c r="L85" s="308"/>
      <c r="M85" s="308"/>
      <c r="N85" s="308"/>
      <c r="O85" s="308"/>
      <c r="P85" s="308" t="s">
        <v>94</v>
      </c>
      <c r="Q85" s="308" t="s">
        <v>51</v>
      </c>
      <c r="R85" s="308"/>
      <c r="S85" s="308"/>
      <c r="T85" s="308" t="s">
        <v>115</v>
      </c>
      <c r="U85" s="308"/>
      <c r="V85" s="308" t="s">
        <v>53</v>
      </c>
      <c r="W85" s="308"/>
      <c r="X85" s="105" t="s">
        <v>1231</v>
      </c>
      <c r="AA85" s="105" t="s">
        <v>3953</v>
      </c>
    </row>
    <row r="86" spans="1:27" s="18" customFormat="1" ht="11.25">
      <c r="A86" s="355"/>
      <c r="B86" s="316"/>
      <c r="C86" s="319"/>
      <c r="D86" s="308"/>
      <c r="E86" s="308" t="s">
        <v>28</v>
      </c>
      <c r="F86" s="308" t="s">
        <v>83</v>
      </c>
      <c r="G86" s="308" t="s">
        <v>28</v>
      </c>
      <c r="H86" s="189" t="s">
        <v>1269</v>
      </c>
      <c r="I86" s="308" t="s">
        <v>28</v>
      </c>
      <c r="J86" s="308" t="s">
        <v>1233</v>
      </c>
      <c r="K86" s="308"/>
      <c r="L86" s="308" t="s">
        <v>1</v>
      </c>
      <c r="M86" s="308" t="s">
        <v>1270</v>
      </c>
      <c r="N86" s="308" t="s">
        <v>78</v>
      </c>
      <c r="O86" s="308" t="s">
        <v>28</v>
      </c>
      <c r="P86" s="308"/>
      <c r="Q86" s="308"/>
      <c r="R86" s="308"/>
      <c r="S86" s="308"/>
      <c r="T86" s="308"/>
      <c r="U86" s="308"/>
      <c r="V86" s="308"/>
      <c r="W86" s="308"/>
      <c r="X86" s="105"/>
      <c r="AA86" s="189"/>
    </row>
    <row r="87" spans="1:27" s="18" customFormat="1" ht="11.25">
      <c r="A87" s="355">
        <f>A85+1</f>
        <v>36</v>
      </c>
      <c r="B87" s="316" t="s">
        <v>1271</v>
      </c>
      <c r="C87" s="319" t="s">
        <v>1272</v>
      </c>
      <c r="D87" s="308" t="s">
        <v>78</v>
      </c>
      <c r="E87" s="308"/>
      <c r="F87" s="308"/>
      <c r="G87" s="308"/>
      <c r="H87" s="189"/>
      <c r="I87" s="308"/>
      <c r="J87" s="308"/>
      <c r="K87" s="308"/>
      <c r="L87" s="308"/>
      <c r="M87" s="308"/>
      <c r="N87" s="308"/>
      <c r="O87" s="308"/>
      <c r="P87" s="308" t="s">
        <v>94</v>
      </c>
      <c r="Q87" s="308" t="s">
        <v>51</v>
      </c>
      <c r="R87" s="308"/>
      <c r="S87" s="308"/>
      <c r="T87" s="308" t="s">
        <v>115</v>
      </c>
      <c r="U87" s="308"/>
      <c r="V87" s="308" t="s">
        <v>53</v>
      </c>
      <c r="W87" s="308"/>
      <c r="X87" s="105" t="s">
        <v>1231</v>
      </c>
      <c r="AA87" s="105" t="s">
        <v>3953</v>
      </c>
    </row>
    <row r="88" spans="1:27" s="18" customFormat="1" ht="11.25">
      <c r="A88" s="355"/>
      <c r="B88" s="316"/>
      <c r="C88" s="319"/>
      <c r="D88" s="308"/>
      <c r="E88" s="308" t="s">
        <v>28</v>
      </c>
      <c r="F88" s="308" t="s">
        <v>83</v>
      </c>
      <c r="G88" s="308" t="s">
        <v>28</v>
      </c>
      <c r="H88" s="189" t="s">
        <v>1273</v>
      </c>
      <c r="I88" s="308" t="s">
        <v>28</v>
      </c>
      <c r="J88" s="308" t="s">
        <v>1233</v>
      </c>
      <c r="K88" s="308"/>
      <c r="L88" s="308" t="s">
        <v>1</v>
      </c>
      <c r="M88" s="308" t="s">
        <v>1274</v>
      </c>
      <c r="N88" s="308" t="s">
        <v>78</v>
      </c>
      <c r="O88" s="308" t="s">
        <v>28</v>
      </c>
      <c r="P88" s="308"/>
      <c r="Q88" s="308"/>
      <c r="R88" s="308"/>
      <c r="S88" s="308"/>
      <c r="T88" s="308"/>
      <c r="U88" s="308"/>
      <c r="V88" s="308"/>
      <c r="W88" s="308"/>
      <c r="X88" s="105"/>
      <c r="AA88" s="189"/>
    </row>
    <row r="89" spans="1:27" s="18" customFormat="1" ht="11.25">
      <c r="A89" s="355">
        <f>A87+1</f>
        <v>37</v>
      </c>
      <c r="B89" s="316" t="s">
        <v>1275</v>
      </c>
      <c r="C89" s="319" t="s">
        <v>1276</v>
      </c>
      <c r="D89" s="308" t="s">
        <v>1245</v>
      </c>
      <c r="E89" s="308"/>
      <c r="F89" s="308"/>
      <c r="G89" s="308"/>
      <c r="H89" s="189"/>
      <c r="I89" s="308"/>
      <c r="J89" s="308"/>
      <c r="K89" s="308"/>
      <c r="L89" s="308"/>
      <c r="M89" s="308"/>
      <c r="N89" s="308"/>
      <c r="O89" s="308"/>
      <c r="P89" s="308" t="s">
        <v>96</v>
      </c>
      <c r="Q89" s="308" t="s">
        <v>51</v>
      </c>
      <c r="R89" s="308"/>
      <c r="S89" s="308"/>
      <c r="T89" s="308"/>
      <c r="U89" s="308"/>
      <c r="V89" s="308"/>
      <c r="W89" s="308"/>
      <c r="X89" s="105" t="s">
        <v>1231</v>
      </c>
      <c r="AA89" s="105" t="s">
        <v>3953</v>
      </c>
    </row>
    <row r="90" spans="1:27" s="18" customFormat="1" ht="11.25">
      <c r="A90" s="355"/>
      <c r="B90" s="316"/>
      <c r="C90" s="319"/>
      <c r="D90" s="308"/>
      <c r="E90" s="308" t="s">
        <v>28</v>
      </c>
      <c r="F90" s="308" t="s">
        <v>83</v>
      </c>
      <c r="G90" s="308" t="s">
        <v>28</v>
      </c>
      <c r="H90" s="358" t="s">
        <v>3954</v>
      </c>
      <c r="I90" s="308" t="s">
        <v>28</v>
      </c>
      <c r="J90" s="308" t="s">
        <v>419</v>
      </c>
      <c r="K90" s="308" t="s">
        <v>420</v>
      </c>
      <c r="L90" s="308" t="s">
        <v>1</v>
      </c>
      <c r="M90" s="308"/>
      <c r="N90" s="308" t="s">
        <v>78</v>
      </c>
      <c r="O90" s="308" t="s">
        <v>28</v>
      </c>
      <c r="P90" s="308"/>
      <c r="Q90" s="308"/>
      <c r="R90" s="308"/>
      <c r="S90" s="308"/>
      <c r="T90" s="308"/>
      <c r="U90" s="308"/>
      <c r="V90" s="308"/>
      <c r="W90" s="308"/>
      <c r="X90" s="105"/>
      <c r="AA90" s="189"/>
    </row>
    <row r="91" spans="1:27" s="18" customFormat="1" ht="11.25">
      <c r="A91" s="355"/>
      <c r="B91" s="316"/>
      <c r="C91" s="319"/>
      <c r="D91" s="308"/>
      <c r="E91" s="308" t="s">
        <v>78</v>
      </c>
      <c r="F91" s="308" t="s">
        <v>778</v>
      </c>
      <c r="G91" s="308" t="s">
        <v>106</v>
      </c>
      <c r="H91" s="358" t="s">
        <v>3955</v>
      </c>
      <c r="I91" s="308" t="s">
        <v>28</v>
      </c>
      <c r="J91" s="308" t="s">
        <v>419</v>
      </c>
      <c r="K91" s="308" t="s">
        <v>422</v>
      </c>
      <c r="L91" s="308" t="s">
        <v>1</v>
      </c>
      <c r="M91" s="308"/>
      <c r="N91" s="308" t="s">
        <v>78</v>
      </c>
      <c r="O91" s="308" t="s">
        <v>28</v>
      </c>
      <c r="P91" s="308"/>
      <c r="Q91" s="308"/>
      <c r="R91" s="308"/>
      <c r="S91" s="308"/>
      <c r="T91" s="308"/>
      <c r="U91" s="308"/>
      <c r="V91" s="308"/>
      <c r="W91" s="308"/>
      <c r="X91" s="105"/>
      <c r="AA91" s="189"/>
    </row>
    <row r="92" spans="1:27" s="18" customFormat="1" ht="11.25">
      <c r="A92" s="355"/>
      <c r="B92" s="316"/>
      <c r="C92" s="319"/>
      <c r="D92" s="308"/>
      <c r="E92" s="308" t="s">
        <v>79</v>
      </c>
      <c r="F92" s="308" t="s">
        <v>132</v>
      </c>
      <c r="G92" s="308" t="s">
        <v>1245</v>
      </c>
      <c r="H92" s="358" t="s">
        <v>3956</v>
      </c>
      <c r="I92" s="308" t="s">
        <v>28</v>
      </c>
      <c r="J92" s="308" t="s">
        <v>132</v>
      </c>
      <c r="K92" s="308" t="s">
        <v>424</v>
      </c>
      <c r="L92" s="308" t="s">
        <v>1</v>
      </c>
      <c r="M92" s="308"/>
      <c r="N92" s="308" t="s">
        <v>78</v>
      </c>
      <c r="O92" s="308" t="s">
        <v>28</v>
      </c>
      <c r="P92" s="308"/>
      <c r="Q92" s="308"/>
      <c r="R92" s="308"/>
      <c r="S92" s="308"/>
      <c r="T92" s="308"/>
      <c r="U92" s="308"/>
      <c r="V92" s="308"/>
      <c r="W92" s="308"/>
      <c r="X92" s="105"/>
      <c r="AA92" s="189"/>
    </row>
    <row r="93" spans="1:27" s="18" customFormat="1" ht="11.25">
      <c r="A93" s="355"/>
      <c r="B93" s="316"/>
      <c r="C93" s="319"/>
      <c r="D93" s="308"/>
      <c r="E93" s="308" t="s">
        <v>80</v>
      </c>
      <c r="F93" s="308" t="s">
        <v>88</v>
      </c>
      <c r="G93" s="308" t="s">
        <v>1248</v>
      </c>
      <c r="H93" s="358" t="s">
        <v>3957</v>
      </c>
      <c r="I93" s="308" t="s">
        <v>78</v>
      </c>
      <c r="J93" s="308" t="s">
        <v>88</v>
      </c>
      <c r="K93" s="308" t="s">
        <v>426</v>
      </c>
      <c r="L93" s="308" t="s">
        <v>1</v>
      </c>
      <c r="M93" s="308"/>
      <c r="N93" s="308" t="s">
        <v>78</v>
      </c>
      <c r="O93" s="308" t="s">
        <v>28</v>
      </c>
      <c r="P93" s="308"/>
      <c r="Q93" s="308"/>
      <c r="R93" s="308"/>
      <c r="S93" s="308"/>
      <c r="T93" s="308"/>
      <c r="U93" s="308"/>
      <c r="V93" s="308"/>
      <c r="W93" s="308"/>
      <c r="X93" s="105"/>
      <c r="AA93" s="189"/>
    </row>
    <row r="94" spans="1:27" s="18" customFormat="1" ht="11.25">
      <c r="A94" s="355"/>
      <c r="B94" s="316"/>
      <c r="C94" s="319"/>
      <c r="D94" s="308"/>
      <c r="E94" s="308" t="s">
        <v>71</v>
      </c>
      <c r="F94" s="308" t="s">
        <v>1277</v>
      </c>
      <c r="G94" s="308" t="s">
        <v>810</v>
      </c>
      <c r="H94" s="358" t="s">
        <v>3958</v>
      </c>
      <c r="I94" s="308" t="s">
        <v>78</v>
      </c>
      <c r="J94" s="308" t="s">
        <v>428</v>
      </c>
      <c r="K94" s="308" t="s">
        <v>429</v>
      </c>
      <c r="L94" s="308" t="s">
        <v>1</v>
      </c>
      <c r="M94" s="308"/>
      <c r="N94" s="308" t="s">
        <v>78</v>
      </c>
      <c r="O94" s="308" t="s">
        <v>28</v>
      </c>
      <c r="P94" s="308"/>
      <c r="Q94" s="308"/>
      <c r="R94" s="308"/>
      <c r="S94" s="308"/>
      <c r="T94" s="308"/>
      <c r="U94" s="308"/>
      <c r="V94" s="308"/>
      <c r="W94" s="308"/>
      <c r="X94" s="105"/>
      <c r="AA94" s="189"/>
    </row>
    <row r="95" spans="1:27" s="18" customFormat="1" ht="11.25">
      <c r="A95" s="355"/>
      <c r="B95" s="316"/>
      <c r="C95" s="319"/>
      <c r="D95" s="308"/>
      <c r="E95" s="308" t="s">
        <v>81</v>
      </c>
      <c r="F95" s="308" t="s">
        <v>815</v>
      </c>
      <c r="G95" s="308" t="s">
        <v>1252</v>
      </c>
      <c r="H95" s="189" t="s">
        <v>1278</v>
      </c>
      <c r="I95" s="308" t="s">
        <v>28</v>
      </c>
      <c r="J95" s="308" t="s">
        <v>1233</v>
      </c>
      <c r="K95" s="308"/>
      <c r="L95" s="308" t="s">
        <v>1</v>
      </c>
      <c r="M95" s="308"/>
      <c r="N95" s="308" t="s">
        <v>78</v>
      </c>
      <c r="O95" s="308" t="s">
        <v>28</v>
      </c>
      <c r="P95" s="308"/>
      <c r="Q95" s="308"/>
      <c r="R95" s="308"/>
      <c r="S95" s="308"/>
      <c r="T95" s="308"/>
      <c r="U95" s="308"/>
      <c r="V95" s="308"/>
      <c r="W95" s="308"/>
      <c r="X95" s="105"/>
      <c r="AA95" s="189"/>
    </row>
    <row r="96" spans="1:27" s="18" customFormat="1" ht="11.25">
      <c r="A96" s="355"/>
      <c r="B96" s="316"/>
      <c r="C96" s="319"/>
      <c r="D96" s="308"/>
      <c r="E96" s="308" t="s">
        <v>82</v>
      </c>
      <c r="F96" s="308" t="s">
        <v>1279</v>
      </c>
      <c r="G96" s="308" t="s">
        <v>1280</v>
      </c>
      <c r="H96" s="189" t="s">
        <v>1281</v>
      </c>
      <c r="I96" s="308" t="s">
        <v>28</v>
      </c>
      <c r="J96" s="308" t="s">
        <v>1233</v>
      </c>
      <c r="K96" s="308"/>
      <c r="L96" s="308" t="s">
        <v>1</v>
      </c>
      <c r="M96" s="308"/>
      <c r="N96" s="308" t="s">
        <v>78</v>
      </c>
      <c r="O96" s="308" t="s">
        <v>28</v>
      </c>
      <c r="P96" s="308"/>
      <c r="Q96" s="308"/>
      <c r="R96" s="308"/>
      <c r="S96" s="308"/>
      <c r="T96" s="308"/>
      <c r="U96" s="308"/>
      <c r="V96" s="308"/>
      <c r="W96" s="308"/>
      <c r="X96" s="105"/>
      <c r="AA96" s="189"/>
    </row>
    <row r="97" spans="1:27" s="18" customFormat="1" ht="11.25">
      <c r="A97" s="355"/>
      <c r="B97" s="316"/>
      <c r="C97" s="319"/>
      <c r="D97" s="308"/>
      <c r="E97" s="308" t="s">
        <v>83</v>
      </c>
      <c r="F97" s="308" t="s">
        <v>1282</v>
      </c>
      <c r="G97" s="308" t="s">
        <v>1223</v>
      </c>
      <c r="H97" s="189" t="s">
        <v>1283</v>
      </c>
      <c r="I97" s="308" t="s">
        <v>28</v>
      </c>
      <c r="J97" s="308" t="s">
        <v>1233</v>
      </c>
      <c r="K97" s="308"/>
      <c r="L97" s="308" t="s">
        <v>1</v>
      </c>
      <c r="M97" s="308"/>
      <c r="N97" s="308" t="s">
        <v>78</v>
      </c>
      <c r="O97" s="308" t="s">
        <v>28</v>
      </c>
      <c r="P97" s="308"/>
      <c r="Q97" s="308"/>
      <c r="R97" s="308"/>
      <c r="S97" s="308"/>
      <c r="T97" s="308"/>
      <c r="U97" s="308"/>
      <c r="V97" s="308"/>
      <c r="W97" s="308"/>
      <c r="X97" s="105"/>
      <c r="AA97" s="189"/>
    </row>
    <row r="98" spans="1:27" s="18" customFormat="1" ht="11.25">
      <c r="A98" s="355"/>
      <c r="B98" s="316"/>
      <c r="C98" s="319"/>
      <c r="D98" s="308"/>
      <c r="E98" s="308" t="s">
        <v>106</v>
      </c>
      <c r="F98" s="308" t="s">
        <v>1284</v>
      </c>
      <c r="G98" s="308" t="s">
        <v>781</v>
      </c>
      <c r="H98" s="189" t="s">
        <v>1285</v>
      </c>
      <c r="I98" s="308" t="s">
        <v>28</v>
      </c>
      <c r="J98" s="308" t="s">
        <v>1233</v>
      </c>
      <c r="K98" s="308"/>
      <c r="L98" s="308" t="s">
        <v>1</v>
      </c>
      <c r="M98" s="308"/>
      <c r="N98" s="308" t="s">
        <v>78</v>
      </c>
      <c r="O98" s="308" t="s">
        <v>28</v>
      </c>
      <c r="P98" s="308"/>
      <c r="Q98" s="308"/>
      <c r="R98" s="308"/>
      <c r="S98" s="308"/>
      <c r="T98" s="308"/>
      <c r="U98" s="308"/>
      <c r="V98" s="308"/>
      <c r="W98" s="308"/>
      <c r="X98" s="105"/>
      <c r="AA98" s="189"/>
    </row>
    <row r="99" spans="1:27" s="18" customFormat="1" ht="11.25">
      <c r="A99" s="355"/>
      <c r="B99" s="316"/>
      <c r="C99" s="319"/>
      <c r="D99" s="308"/>
      <c r="E99" s="308" t="s">
        <v>114</v>
      </c>
      <c r="F99" s="308" t="s">
        <v>817</v>
      </c>
      <c r="G99" s="308" t="s">
        <v>1194</v>
      </c>
      <c r="H99" s="189" t="s">
        <v>1286</v>
      </c>
      <c r="I99" s="308" t="s">
        <v>28</v>
      </c>
      <c r="J99" s="308" t="s">
        <v>1233</v>
      </c>
      <c r="K99" s="308"/>
      <c r="L99" s="308" t="s">
        <v>1</v>
      </c>
      <c r="M99" s="308"/>
      <c r="N99" s="308" t="s">
        <v>78</v>
      </c>
      <c r="O99" s="308" t="s">
        <v>28</v>
      </c>
      <c r="P99" s="308"/>
      <c r="Q99" s="308"/>
      <c r="R99" s="308"/>
      <c r="S99" s="308"/>
      <c r="T99" s="308"/>
      <c r="U99" s="308"/>
      <c r="V99" s="308"/>
      <c r="W99" s="308"/>
      <c r="X99" s="105"/>
      <c r="AA99" s="189"/>
    </row>
    <row r="100" spans="1:27" s="18" customFormat="1" ht="11.25">
      <c r="A100" s="355"/>
      <c r="B100" s="316"/>
      <c r="C100" s="319"/>
      <c r="D100" s="308"/>
      <c r="E100" s="308" t="s">
        <v>124</v>
      </c>
      <c r="F100" s="308" t="s">
        <v>1287</v>
      </c>
      <c r="G100" s="308" t="s">
        <v>1288</v>
      </c>
      <c r="H100" s="189" t="s">
        <v>1289</v>
      </c>
      <c r="I100" s="308" t="s">
        <v>28</v>
      </c>
      <c r="J100" s="308" t="s">
        <v>1233</v>
      </c>
      <c r="K100" s="308"/>
      <c r="L100" s="308" t="s">
        <v>1</v>
      </c>
      <c r="M100" s="308"/>
      <c r="N100" s="308" t="s">
        <v>78</v>
      </c>
      <c r="O100" s="308" t="s">
        <v>28</v>
      </c>
      <c r="P100" s="308"/>
      <c r="Q100" s="308"/>
      <c r="R100" s="308"/>
      <c r="S100" s="308"/>
      <c r="T100" s="308"/>
      <c r="U100" s="308"/>
      <c r="V100" s="308"/>
      <c r="W100" s="308"/>
      <c r="X100" s="105"/>
      <c r="AA100" s="189"/>
    </row>
    <row r="101" spans="1:27" s="18" customFormat="1" ht="11.25">
      <c r="A101" s="355"/>
      <c r="B101" s="316"/>
      <c r="C101" s="319"/>
      <c r="D101" s="308"/>
      <c r="E101" s="308" t="s">
        <v>127</v>
      </c>
      <c r="F101" s="308" t="s">
        <v>1290</v>
      </c>
      <c r="G101" s="308" t="s">
        <v>1291</v>
      </c>
      <c r="H101" s="189" t="s">
        <v>1292</v>
      </c>
      <c r="I101" s="308" t="s">
        <v>28</v>
      </c>
      <c r="J101" s="308" t="s">
        <v>1233</v>
      </c>
      <c r="K101" s="308"/>
      <c r="L101" s="308" t="s">
        <v>1</v>
      </c>
      <c r="M101" s="308"/>
      <c r="N101" s="308" t="s">
        <v>78</v>
      </c>
      <c r="O101" s="308" t="s">
        <v>28</v>
      </c>
      <c r="P101" s="308"/>
      <c r="Q101" s="308"/>
      <c r="R101" s="308"/>
      <c r="S101" s="308"/>
      <c r="T101" s="308"/>
      <c r="U101" s="308"/>
      <c r="V101" s="308"/>
      <c r="W101" s="308"/>
      <c r="X101" s="105"/>
      <c r="AA101" s="189"/>
    </row>
    <row r="102" spans="1:27" s="18" customFormat="1" ht="11.25">
      <c r="A102" s="355"/>
      <c r="B102" s="316"/>
      <c r="C102" s="319"/>
      <c r="D102" s="308"/>
      <c r="E102" s="308" t="s">
        <v>428</v>
      </c>
      <c r="F102" s="308" t="s">
        <v>1293</v>
      </c>
      <c r="G102" s="308" t="s">
        <v>818</v>
      </c>
      <c r="H102" s="189" t="s">
        <v>1294</v>
      </c>
      <c r="I102" s="308" t="s">
        <v>28</v>
      </c>
      <c r="J102" s="308" t="s">
        <v>1233</v>
      </c>
      <c r="K102" s="308"/>
      <c r="L102" s="308" t="s">
        <v>1</v>
      </c>
      <c r="M102" s="308"/>
      <c r="N102" s="308" t="s">
        <v>78</v>
      </c>
      <c r="O102" s="308" t="s">
        <v>28</v>
      </c>
      <c r="P102" s="308"/>
      <c r="Q102" s="308"/>
      <c r="R102" s="308"/>
      <c r="S102" s="308"/>
      <c r="T102" s="308"/>
      <c r="U102" s="308"/>
      <c r="V102" s="308"/>
      <c r="W102" s="308"/>
      <c r="X102" s="105"/>
      <c r="AA102" s="189"/>
    </row>
    <row r="103" spans="1:27" s="18" customFormat="1" ht="11.25">
      <c r="A103" s="355"/>
      <c r="B103" s="316"/>
      <c r="C103" s="319"/>
      <c r="D103" s="308"/>
      <c r="E103" s="308" t="s">
        <v>820</v>
      </c>
      <c r="F103" s="308" t="s">
        <v>821</v>
      </c>
      <c r="G103" s="308" t="s">
        <v>1295</v>
      </c>
      <c r="H103" s="189" t="s">
        <v>1296</v>
      </c>
      <c r="I103" s="308" t="s">
        <v>28</v>
      </c>
      <c r="J103" s="308" t="s">
        <v>1233</v>
      </c>
      <c r="K103" s="308"/>
      <c r="L103" s="308" t="s">
        <v>1</v>
      </c>
      <c r="M103" s="308"/>
      <c r="N103" s="308" t="s">
        <v>78</v>
      </c>
      <c r="O103" s="308" t="s">
        <v>28</v>
      </c>
      <c r="P103" s="308"/>
      <c r="Q103" s="308"/>
      <c r="R103" s="308"/>
      <c r="S103" s="308"/>
      <c r="T103" s="308"/>
      <c r="U103" s="308"/>
      <c r="V103" s="308"/>
      <c r="W103" s="308"/>
      <c r="X103" s="105"/>
      <c r="AA103" s="189"/>
    </row>
    <row r="104" spans="1:27" s="18" customFormat="1" ht="11.25">
      <c r="A104" s="355"/>
      <c r="B104" s="316"/>
      <c r="C104" s="319"/>
      <c r="D104" s="308"/>
      <c r="E104" s="308" t="s">
        <v>135</v>
      </c>
      <c r="F104" s="308" t="s">
        <v>1297</v>
      </c>
      <c r="G104" s="308" t="s">
        <v>1298</v>
      </c>
      <c r="H104" s="189" t="s">
        <v>1299</v>
      </c>
      <c r="I104" s="308" t="s">
        <v>28</v>
      </c>
      <c r="J104" s="308" t="s">
        <v>1233</v>
      </c>
      <c r="K104" s="308"/>
      <c r="L104" s="308" t="s">
        <v>1</v>
      </c>
      <c r="M104" s="308"/>
      <c r="N104" s="308" t="s">
        <v>78</v>
      </c>
      <c r="O104" s="308" t="s">
        <v>28</v>
      </c>
      <c r="P104" s="308"/>
      <c r="Q104" s="308"/>
      <c r="R104" s="308"/>
      <c r="S104" s="308"/>
      <c r="T104" s="308"/>
      <c r="U104" s="308"/>
      <c r="V104" s="308"/>
      <c r="W104" s="308"/>
      <c r="X104" s="105"/>
      <c r="AA104" s="189"/>
    </row>
    <row r="105" spans="1:27" s="18" customFormat="1" ht="11.25">
      <c r="A105" s="355"/>
      <c r="B105" s="316"/>
      <c r="C105" s="319"/>
      <c r="D105" s="308"/>
      <c r="E105" s="308" t="s">
        <v>778</v>
      </c>
      <c r="F105" s="308" t="s">
        <v>1300</v>
      </c>
      <c r="G105" s="308" t="s">
        <v>1301</v>
      </c>
      <c r="H105" s="189" t="s">
        <v>1302</v>
      </c>
      <c r="I105" s="308" t="s">
        <v>28</v>
      </c>
      <c r="J105" s="308" t="s">
        <v>1233</v>
      </c>
      <c r="K105" s="308"/>
      <c r="L105" s="308" t="s">
        <v>1</v>
      </c>
      <c r="M105" s="308"/>
      <c r="N105" s="308" t="s">
        <v>78</v>
      </c>
      <c r="O105" s="308" t="s">
        <v>28</v>
      </c>
      <c r="P105" s="308"/>
      <c r="Q105" s="308"/>
      <c r="R105" s="308"/>
      <c r="S105" s="308"/>
      <c r="T105" s="308"/>
      <c r="U105" s="308"/>
      <c r="V105" s="308"/>
      <c r="W105" s="308"/>
      <c r="X105" s="105"/>
      <c r="AA105" s="189"/>
    </row>
    <row r="106" spans="1:27" s="18" customFormat="1" ht="11.25">
      <c r="A106" s="355">
        <f>A89+1</f>
        <v>38</v>
      </c>
      <c r="B106" s="316" t="s">
        <v>1303</v>
      </c>
      <c r="C106" s="319" t="s">
        <v>1304</v>
      </c>
      <c r="D106" s="308"/>
      <c r="E106" s="308"/>
      <c r="F106" s="308"/>
      <c r="G106" s="308"/>
      <c r="H106" s="189"/>
      <c r="I106" s="308"/>
      <c r="J106" s="308"/>
      <c r="K106" s="308"/>
      <c r="L106" s="308"/>
      <c r="M106" s="308"/>
      <c r="N106" s="308"/>
      <c r="O106" s="308"/>
      <c r="P106" s="308" t="s">
        <v>96</v>
      </c>
      <c r="Q106" s="308" t="s">
        <v>51</v>
      </c>
      <c r="R106" s="308"/>
      <c r="S106" s="308"/>
      <c r="T106" s="308"/>
      <c r="U106" s="308"/>
      <c r="V106" s="308"/>
      <c r="W106" s="308"/>
      <c r="X106" s="105" t="s">
        <v>1305</v>
      </c>
      <c r="AA106" s="105" t="s">
        <v>3953</v>
      </c>
    </row>
    <row r="107" spans="1:27" s="18" customFormat="1" ht="11.25">
      <c r="A107" s="355"/>
      <c r="B107" s="316"/>
      <c r="C107" s="319"/>
      <c r="D107" s="308"/>
      <c r="E107" s="308"/>
      <c r="F107" s="308"/>
      <c r="G107" s="308"/>
      <c r="H107" s="189" t="s">
        <v>1304</v>
      </c>
      <c r="I107" s="308"/>
      <c r="J107" s="308"/>
      <c r="K107" s="308"/>
      <c r="L107" s="308" t="s">
        <v>1</v>
      </c>
      <c r="M107" s="308"/>
      <c r="N107" s="308" t="s">
        <v>78</v>
      </c>
      <c r="O107" s="308" t="s">
        <v>28</v>
      </c>
      <c r="P107" s="308"/>
      <c r="Q107" s="308"/>
      <c r="R107" s="308"/>
      <c r="S107" s="308"/>
      <c r="T107" s="308"/>
      <c r="U107" s="308"/>
      <c r="V107" s="308"/>
      <c r="W107" s="308"/>
      <c r="X107" s="105"/>
      <c r="AA107" s="189"/>
    </row>
    <row r="108" spans="1:27" s="18" customFormat="1" ht="11.25">
      <c r="A108" s="355">
        <f>A106+1</f>
        <v>39</v>
      </c>
      <c r="B108" s="316" t="s">
        <v>1306</v>
      </c>
      <c r="C108" s="319" t="s">
        <v>1307</v>
      </c>
      <c r="D108" s="308"/>
      <c r="E108" s="308"/>
      <c r="F108" s="308"/>
      <c r="G108" s="308"/>
      <c r="H108" s="189"/>
      <c r="I108" s="308"/>
      <c r="J108" s="308"/>
      <c r="K108" s="308"/>
      <c r="L108" s="308"/>
      <c r="M108" s="308"/>
      <c r="N108" s="308"/>
      <c r="O108" s="308"/>
      <c r="P108" s="308" t="s">
        <v>94</v>
      </c>
      <c r="Q108" s="308" t="s">
        <v>51</v>
      </c>
      <c r="R108" s="308"/>
      <c r="S108" s="308"/>
      <c r="T108" s="308" t="s">
        <v>115</v>
      </c>
      <c r="U108" s="308"/>
      <c r="V108" s="308" t="s">
        <v>1222</v>
      </c>
      <c r="W108" s="308"/>
      <c r="X108" s="105" t="s">
        <v>1305</v>
      </c>
      <c r="AA108" s="105" t="s">
        <v>3953</v>
      </c>
    </row>
    <row r="109" spans="1:27" s="18" customFormat="1" ht="11.25">
      <c r="A109" s="355"/>
      <c r="B109" s="316"/>
      <c r="C109" s="319"/>
      <c r="D109" s="308"/>
      <c r="E109" s="308"/>
      <c r="F109" s="308"/>
      <c r="G109" s="308"/>
      <c r="H109" s="189" t="s">
        <v>1307</v>
      </c>
      <c r="I109" s="308"/>
      <c r="J109" s="308"/>
      <c r="K109" s="308"/>
      <c r="L109" s="308" t="s">
        <v>1</v>
      </c>
      <c r="M109" s="308"/>
      <c r="N109" s="308" t="s">
        <v>78</v>
      </c>
      <c r="O109" s="308" t="s">
        <v>28</v>
      </c>
      <c r="P109" s="308"/>
      <c r="Q109" s="308"/>
      <c r="R109" s="308"/>
      <c r="S109" s="308"/>
      <c r="T109" s="308"/>
      <c r="U109" s="308"/>
      <c r="V109" s="308"/>
      <c r="W109" s="308"/>
      <c r="X109" s="105"/>
      <c r="AA109" s="189"/>
    </row>
    <row r="110" spans="1:27" s="18" customFormat="1" ht="11.25">
      <c r="A110" s="355">
        <f>A108+1</f>
        <v>40</v>
      </c>
      <c r="B110" s="316" t="s">
        <v>1308</v>
      </c>
      <c r="C110" s="319" t="s">
        <v>1309</v>
      </c>
      <c r="D110" s="308" t="s">
        <v>78</v>
      </c>
      <c r="E110" s="308"/>
      <c r="F110" s="308"/>
      <c r="G110" s="308"/>
      <c r="H110" s="189"/>
      <c r="I110" s="308"/>
      <c r="J110" s="308"/>
      <c r="K110" s="308"/>
      <c r="L110" s="308"/>
      <c r="M110" s="308"/>
      <c r="N110" s="308"/>
      <c r="O110" s="308"/>
      <c r="P110" s="308" t="s">
        <v>94</v>
      </c>
      <c r="Q110" s="308" t="s">
        <v>51</v>
      </c>
      <c r="R110" s="308"/>
      <c r="S110" s="308"/>
      <c r="T110" s="308" t="s">
        <v>115</v>
      </c>
      <c r="U110" s="308"/>
      <c r="V110" s="308" t="s">
        <v>115</v>
      </c>
      <c r="W110" s="308"/>
      <c r="X110" s="105" t="s">
        <v>1305</v>
      </c>
      <c r="AA110" s="105" t="s">
        <v>3953</v>
      </c>
    </row>
    <row r="111" spans="1:27" s="18" customFormat="1" ht="11.25">
      <c r="A111" s="355"/>
      <c r="B111" s="316"/>
      <c r="C111" s="319"/>
      <c r="D111" s="308"/>
      <c r="E111" s="308" t="s">
        <v>28</v>
      </c>
      <c r="F111" s="308" t="s">
        <v>83</v>
      </c>
      <c r="G111" s="308" t="s">
        <v>28</v>
      </c>
      <c r="H111" s="189" t="s">
        <v>1309</v>
      </c>
      <c r="I111" s="308" t="s">
        <v>28</v>
      </c>
      <c r="J111" s="308" t="s">
        <v>1233</v>
      </c>
      <c r="K111" s="308"/>
      <c r="L111" s="308" t="s">
        <v>1</v>
      </c>
      <c r="M111" s="308" t="s">
        <v>1310</v>
      </c>
      <c r="N111" s="308" t="s">
        <v>78</v>
      </c>
      <c r="O111" s="308" t="s">
        <v>28</v>
      </c>
      <c r="P111" s="308"/>
      <c r="Q111" s="308"/>
      <c r="R111" s="308"/>
      <c r="S111" s="308"/>
      <c r="T111" s="308"/>
      <c r="U111" s="308"/>
      <c r="V111" s="308"/>
      <c r="W111" s="308"/>
      <c r="X111" s="105"/>
      <c r="AA111" s="189"/>
    </row>
    <row r="112" spans="1:27" s="18" customFormat="1" ht="11.25">
      <c r="A112" s="355">
        <f>A110+1</f>
        <v>41</v>
      </c>
      <c r="B112" s="316" t="s">
        <v>1311</v>
      </c>
      <c r="C112" s="319" t="s">
        <v>1312</v>
      </c>
      <c r="D112" s="308" t="s">
        <v>78</v>
      </c>
      <c r="E112" s="308"/>
      <c r="F112" s="308"/>
      <c r="G112" s="308"/>
      <c r="H112" s="189"/>
      <c r="I112" s="308"/>
      <c r="J112" s="308"/>
      <c r="K112" s="308"/>
      <c r="L112" s="308"/>
      <c r="M112" s="308"/>
      <c r="N112" s="308"/>
      <c r="O112" s="308"/>
      <c r="P112" s="308" t="s">
        <v>94</v>
      </c>
      <c r="Q112" s="308" t="s">
        <v>51</v>
      </c>
      <c r="R112" s="308"/>
      <c r="S112" s="308"/>
      <c r="T112" s="308" t="s">
        <v>115</v>
      </c>
      <c r="U112" s="308"/>
      <c r="V112" s="308" t="s">
        <v>115</v>
      </c>
      <c r="W112" s="308"/>
      <c r="X112" s="105" t="s">
        <v>1305</v>
      </c>
      <c r="AA112" s="105" t="s">
        <v>3953</v>
      </c>
    </row>
    <row r="113" spans="1:27" s="18" customFormat="1" ht="11.25">
      <c r="A113" s="355"/>
      <c r="B113" s="316"/>
      <c r="C113" s="319"/>
      <c r="D113" s="308"/>
      <c r="E113" s="308" t="s">
        <v>28</v>
      </c>
      <c r="F113" s="308" t="s">
        <v>83</v>
      </c>
      <c r="G113" s="308" t="s">
        <v>28</v>
      </c>
      <c r="H113" s="189" t="s">
        <v>1313</v>
      </c>
      <c r="I113" s="308" t="s">
        <v>28</v>
      </c>
      <c r="J113" s="308" t="s">
        <v>1233</v>
      </c>
      <c r="K113" s="308"/>
      <c r="L113" s="308" t="s">
        <v>1</v>
      </c>
      <c r="M113" s="308" t="s">
        <v>1314</v>
      </c>
      <c r="N113" s="308" t="s">
        <v>78</v>
      </c>
      <c r="O113" s="308" t="s">
        <v>28</v>
      </c>
      <c r="P113" s="308"/>
      <c r="Q113" s="308"/>
      <c r="R113" s="308"/>
      <c r="S113" s="308"/>
      <c r="T113" s="308"/>
      <c r="U113" s="308"/>
      <c r="V113" s="308"/>
      <c r="W113" s="308"/>
      <c r="X113" s="105"/>
      <c r="AA113" s="189"/>
    </row>
    <row r="114" spans="1:27" s="18" customFormat="1" ht="11.25">
      <c r="A114" s="355">
        <f>A112+1</f>
        <v>42</v>
      </c>
      <c r="B114" s="316" t="s">
        <v>1315</v>
      </c>
      <c r="C114" s="319" t="s">
        <v>1316</v>
      </c>
      <c r="D114" s="308" t="s">
        <v>810</v>
      </c>
      <c r="E114" s="308"/>
      <c r="F114" s="308"/>
      <c r="G114" s="308"/>
      <c r="H114" s="189"/>
      <c r="I114" s="308"/>
      <c r="J114" s="308"/>
      <c r="K114" s="308"/>
      <c r="L114" s="308"/>
      <c r="M114" s="308"/>
      <c r="N114" s="308"/>
      <c r="O114" s="308"/>
      <c r="P114" s="308" t="s">
        <v>96</v>
      </c>
      <c r="Q114" s="308" t="s">
        <v>51</v>
      </c>
      <c r="R114" s="308"/>
      <c r="S114" s="308"/>
      <c r="T114" s="308"/>
      <c r="U114" s="308"/>
      <c r="V114" s="308"/>
      <c r="W114" s="308"/>
      <c r="X114" s="105" t="s">
        <v>1317</v>
      </c>
      <c r="AA114" s="105" t="s">
        <v>3953</v>
      </c>
    </row>
    <row r="115" spans="1:27" s="18" customFormat="1" ht="11.25">
      <c r="A115" s="355"/>
      <c r="B115" s="316"/>
      <c r="C115" s="319"/>
      <c r="D115" s="308"/>
      <c r="E115" s="308" t="s">
        <v>28</v>
      </c>
      <c r="F115" s="308" t="s">
        <v>83</v>
      </c>
      <c r="G115" s="308" t="s">
        <v>1318</v>
      </c>
      <c r="H115" s="189" t="s">
        <v>1316</v>
      </c>
      <c r="I115" s="308"/>
      <c r="J115" s="308"/>
      <c r="K115" s="308"/>
      <c r="L115" s="308" t="s">
        <v>1</v>
      </c>
      <c r="M115" s="308"/>
      <c r="N115" s="308" t="s">
        <v>78</v>
      </c>
      <c r="O115" s="308" t="s">
        <v>28</v>
      </c>
      <c r="P115" s="308"/>
      <c r="Q115" s="308"/>
      <c r="R115" s="308"/>
      <c r="S115" s="308"/>
      <c r="T115" s="308"/>
      <c r="U115" s="308"/>
      <c r="V115" s="308"/>
      <c r="W115" s="308"/>
      <c r="X115" s="105"/>
      <c r="AA115" s="189"/>
    </row>
    <row r="116" spans="1:27" s="18" customFormat="1" ht="11.25">
      <c r="A116" s="355">
        <f>A114+1</f>
        <v>43</v>
      </c>
      <c r="B116" s="316" t="s">
        <v>1319</v>
      </c>
      <c r="C116" s="319" t="s">
        <v>1320</v>
      </c>
      <c r="D116" s="308"/>
      <c r="E116" s="308"/>
      <c r="F116" s="308"/>
      <c r="G116" s="308"/>
      <c r="H116" s="189"/>
      <c r="I116" s="308"/>
      <c r="J116" s="308"/>
      <c r="K116" s="308"/>
      <c r="L116" s="308"/>
      <c r="M116" s="308"/>
      <c r="N116" s="308"/>
      <c r="O116" s="308"/>
      <c r="P116" s="308" t="s">
        <v>94</v>
      </c>
      <c r="Q116" s="308" t="s">
        <v>51</v>
      </c>
      <c r="R116" s="308"/>
      <c r="S116" s="308"/>
      <c r="T116" s="308" t="s">
        <v>115</v>
      </c>
      <c r="U116" s="308"/>
      <c r="V116" s="308" t="s">
        <v>1222</v>
      </c>
      <c r="W116" s="308"/>
      <c r="X116" s="105" t="s">
        <v>1317</v>
      </c>
      <c r="AA116" s="105" t="s">
        <v>3953</v>
      </c>
    </row>
    <row r="117" spans="1:27" s="18" customFormat="1" ht="11.25">
      <c r="A117" s="355"/>
      <c r="B117" s="316"/>
      <c r="C117" s="319"/>
      <c r="D117" s="308"/>
      <c r="E117" s="308"/>
      <c r="F117" s="308"/>
      <c r="G117" s="308"/>
      <c r="H117" s="189" t="s">
        <v>1320</v>
      </c>
      <c r="I117" s="308"/>
      <c r="J117" s="308"/>
      <c r="K117" s="308"/>
      <c r="L117" s="308" t="s">
        <v>1</v>
      </c>
      <c r="M117" s="308"/>
      <c r="N117" s="308" t="s">
        <v>78</v>
      </c>
      <c r="O117" s="308" t="s">
        <v>28</v>
      </c>
      <c r="P117" s="308"/>
      <c r="Q117" s="308"/>
      <c r="R117" s="308"/>
      <c r="S117" s="308"/>
      <c r="T117" s="308"/>
      <c r="U117" s="308"/>
      <c r="V117" s="308"/>
      <c r="W117" s="308"/>
      <c r="X117" s="105"/>
      <c r="AA117" s="189"/>
    </row>
    <row r="118" spans="1:27" s="18" customFormat="1" ht="11.25">
      <c r="A118" s="355">
        <f>A116+1</f>
        <v>44</v>
      </c>
      <c r="B118" s="316" t="s">
        <v>1321</v>
      </c>
      <c r="C118" s="319" t="s">
        <v>1322</v>
      </c>
      <c r="D118" s="308"/>
      <c r="E118" s="308"/>
      <c r="F118" s="308"/>
      <c r="G118" s="308"/>
      <c r="H118" s="189"/>
      <c r="I118" s="308"/>
      <c r="J118" s="308"/>
      <c r="K118" s="308"/>
      <c r="L118" s="308"/>
      <c r="M118" s="308"/>
      <c r="N118" s="308"/>
      <c r="O118" s="308"/>
      <c r="P118" s="308" t="s">
        <v>94</v>
      </c>
      <c r="Q118" s="308" t="s">
        <v>51</v>
      </c>
      <c r="R118" s="308"/>
      <c r="S118" s="308"/>
      <c r="T118" s="308" t="s">
        <v>115</v>
      </c>
      <c r="U118" s="308"/>
      <c r="V118" s="308" t="s">
        <v>1222</v>
      </c>
      <c r="W118" s="308"/>
      <c r="X118" s="105" t="s">
        <v>1317</v>
      </c>
      <c r="AA118" s="105" t="s">
        <v>3953</v>
      </c>
    </row>
    <row r="119" spans="1:27" s="18" customFormat="1" ht="11.25">
      <c r="A119" s="355"/>
      <c r="B119" s="316"/>
      <c r="C119" s="319"/>
      <c r="D119" s="308"/>
      <c r="E119" s="308"/>
      <c r="F119" s="308"/>
      <c r="G119" s="308"/>
      <c r="H119" s="189" t="s">
        <v>1323</v>
      </c>
      <c r="I119" s="308"/>
      <c r="J119" s="308"/>
      <c r="K119" s="308"/>
      <c r="L119" s="308" t="s">
        <v>1</v>
      </c>
      <c r="M119" s="308"/>
      <c r="N119" s="308" t="s">
        <v>78</v>
      </c>
      <c r="O119" s="308" t="s">
        <v>28</v>
      </c>
      <c r="P119" s="308"/>
      <c r="Q119" s="308"/>
      <c r="R119" s="308"/>
      <c r="S119" s="308"/>
      <c r="T119" s="308"/>
      <c r="U119" s="308"/>
      <c r="V119" s="308"/>
      <c r="W119" s="308"/>
      <c r="X119" s="105"/>
      <c r="AA119" s="189"/>
    </row>
    <row r="120" spans="1:27" s="18" customFormat="1" ht="11.25">
      <c r="A120" s="355">
        <f>A118+1</f>
        <v>45</v>
      </c>
      <c r="B120" s="316" t="s">
        <v>1324</v>
      </c>
      <c r="C120" s="319" t="s">
        <v>1325</v>
      </c>
      <c r="D120" s="308" t="s">
        <v>828</v>
      </c>
      <c r="E120" s="308"/>
      <c r="F120" s="308"/>
      <c r="G120" s="308"/>
      <c r="H120" s="189"/>
      <c r="I120" s="308"/>
      <c r="J120" s="308"/>
      <c r="K120" s="308"/>
      <c r="L120" s="308"/>
      <c r="M120" s="308"/>
      <c r="N120" s="308"/>
      <c r="O120" s="308"/>
      <c r="P120" s="308" t="s">
        <v>96</v>
      </c>
      <c r="Q120" s="308" t="s">
        <v>51</v>
      </c>
      <c r="R120" s="308"/>
      <c r="S120" s="308"/>
      <c r="T120" s="308"/>
      <c r="U120" s="308"/>
      <c r="V120" s="308"/>
      <c r="W120" s="308"/>
      <c r="X120" s="105" t="s">
        <v>1326</v>
      </c>
      <c r="AA120" s="105" t="s">
        <v>3953</v>
      </c>
    </row>
    <row r="121" spans="1:27" s="18" customFormat="1" ht="11.25">
      <c r="A121" s="355"/>
      <c r="B121" s="316"/>
      <c r="C121" s="319"/>
      <c r="D121" s="308"/>
      <c r="E121" s="308" t="s">
        <v>28</v>
      </c>
      <c r="F121" s="308" t="s">
        <v>83</v>
      </c>
      <c r="G121" s="308" t="s">
        <v>28</v>
      </c>
      <c r="H121" s="189" t="s">
        <v>1327</v>
      </c>
      <c r="I121" s="308" t="s">
        <v>28</v>
      </c>
      <c r="J121" s="308" t="s">
        <v>1233</v>
      </c>
      <c r="K121" s="308"/>
      <c r="L121" s="308" t="s">
        <v>1</v>
      </c>
      <c r="M121" s="308"/>
      <c r="N121" s="308" t="s">
        <v>78</v>
      </c>
      <c r="O121" s="308" t="s">
        <v>28</v>
      </c>
      <c r="P121" s="308"/>
      <c r="Q121" s="308"/>
      <c r="R121" s="308"/>
      <c r="S121" s="308"/>
      <c r="T121" s="308"/>
      <c r="U121" s="308"/>
      <c r="V121" s="308"/>
      <c r="W121" s="308"/>
      <c r="X121" s="105"/>
      <c r="AA121" s="189"/>
    </row>
    <row r="122" spans="1:27" s="18" customFormat="1" ht="11.25">
      <c r="A122" s="355"/>
      <c r="B122" s="316"/>
      <c r="C122" s="319"/>
      <c r="D122" s="308"/>
      <c r="E122" s="308" t="s">
        <v>78</v>
      </c>
      <c r="F122" s="308" t="s">
        <v>778</v>
      </c>
      <c r="G122" s="308" t="s">
        <v>1245</v>
      </c>
      <c r="H122" s="189" t="s">
        <v>1328</v>
      </c>
      <c r="I122" s="308" t="s">
        <v>1329</v>
      </c>
      <c r="J122" s="308" t="s">
        <v>1330</v>
      </c>
      <c r="K122" s="308" t="s">
        <v>1331</v>
      </c>
      <c r="L122" s="308" t="s">
        <v>812</v>
      </c>
      <c r="M122" s="308"/>
      <c r="N122" s="308" t="s">
        <v>78</v>
      </c>
      <c r="O122" s="308" t="s">
        <v>28</v>
      </c>
      <c r="P122" s="308"/>
      <c r="Q122" s="308"/>
      <c r="R122" s="308"/>
      <c r="S122" s="308"/>
      <c r="T122" s="308"/>
      <c r="U122" s="308"/>
      <c r="V122" s="308"/>
      <c r="W122" s="308"/>
      <c r="X122" s="105"/>
      <c r="AA122" s="189"/>
    </row>
    <row r="123" spans="1:27" s="18" customFormat="1" ht="11.25">
      <c r="A123" s="355"/>
      <c r="B123" s="316"/>
      <c r="C123" s="319"/>
      <c r="D123" s="308"/>
      <c r="E123" s="308" t="s">
        <v>80</v>
      </c>
      <c r="F123" s="308" t="s">
        <v>88</v>
      </c>
      <c r="G123" s="308" t="s">
        <v>1248</v>
      </c>
      <c r="H123" s="189" t="s">
        <v>1332</v>
      </c>
      <c r="I123" s="308" t="s">
        <v>28</v>
      </c>
      <c r="J123" s="308" t="s">
        <v>1247</v>
      </c>
      <c r="K123" s="308" t="s">
        <v>1333</v>
      </c>
      <c r="L123" s="308" t="s">
        <v>1</v>
      </c>
      <c r="M123" s="308"/>
      <c r="N123" s="308" t="s">
        <v>78</v>
      </c>
      <c r="O123" s="308" t="s">
        <v>28</v>
      </c>
      <c r="P123" s="308"/>
      <c r="Q123" s="308"/>
      <c r="R123" s="308"/>
      <c r="S123" s="308"/>
      <c r="T123" s="308"/>
      <c r="U123" s="308"/>
      <c r="V123" s="308"/>
      <c r="W123" s="308"/>
      <c r="X123" s="105"/>
      <c r="AA123" s="189"/>
    </row>
    <row r="124" spans="1:27" s="18" customFormat="1" ht="11.25">
      <c r="A124" s="355"/>
      <c r="B124" s="316"/>
      <c r="C124" s="319"/>
      <c r="D124" s="308"/>
      <c r="E124" s="308" t="s">
        <v>71</v>
      </c>
      <c r="F124" s="308" t="s">
        <v>1277</v>
      </c>
      <c r="G124" s="308" t="s">
        <v>810</v>
      </c>
      <c r="H124" s="189" t="s">
        <v>1334</v>
      </c>
      <c r="I124" s="308" t="s">
        <v>28</v>
      </c>
      <c r="J124" s="308" t="s">
        <v>1247</v>
      </c>
      <c r="K124" s="308" t="s">
        <v>1333</v>
      </c>
      <c r="L124" s="308" t="s">
        <v>1</v>
      </c>
      <c r="M124" s="308"/>
      <c r="N124" s="308" t="s">
        <v>78</v>
      </c>
      <c r="O124" s="308" t="s">
        <v>28</v>
      </c>
      <c r="P124" s="308"/>
      <c r="Q124" s="308"/>
      <c r="R124" s="308"/>
      <c r="S124" s="308"/>
      <c r="T124" s="308"/>
      <c r="U124" s="308"/>
      <c r="V124" s="308"/>
      <c r="W124" s="308"/>
      <c r="X124" s="105"/>
      <c r="AA124" s="189"/>
    </row>
    <row r="125" spans="1:27" s="18" customFormat="1" ht="11.25">
      <c r="A125" s="355"/>
      <c r="B125" s="316"/>
      <c r="C125" s="319"/>
      <c r="D125" s="308"/>
      <c r="E125" s="308" t="s">
        <v>81</v>
      </c>
      <c r="F125" s="308" t="s">
        <v>815</v>
      </c>
      <c r="G125" s="308" t="s">
        <v>826</v>
      </c>
      <c r="H125" s="189" t="s">
        <v>1335</v>
      </c>
      <c r="I125" s="308" t="s">
        <v>28</v>
      </c>
      <c r="J125" s="308" t="s">
        <v>1336</v>
      </c>
      <c r="K125" s="308" t="s">
        <v>1337</v>
      </c>
      <c r="L125" s="308" t="s">
        <v>2</v>
      </c>
      <c r="M125" s="308"/>
      <c r="N125" s="308" t="s">
        <v>78</v>
      </c>
      <c r="O125" s="308" t="s">
        <v>28</v>
      </c>
      <c r="P125" s="308"/>
      <c r="Q125" s="308"/>
      <c r="R125" s="308"/>
      <c r="S125" s="308"/>
      <c r="T125" s="308"/>
      <c r="U125" s="308"/>
      <c r="V125" s="308"/>
      <c r="W125" s="308"/>
      <c r="X125" s="105"/>
      <c r="AA125" s="189"/>
    </row>
    <row r="126" spans="1:27" s="18" customFormat="1" ht="11.25">
      <c r="A126" s="355">
        <f>A120+1</f>
        <v>46</v>
      </c>
      <c r="B126" s="316" t="s">
        <v>1338</v>
      </c>
      <c r="C126" s="319" t="s">
        <v>1339</v>
      </c>
      <c r="D126" s="308" t="s">
        <v>83</v>
      </c>
      <c r="E126" s="308"/>
      <c r="F126" s="308"/>
      <c r="G126" s="308"/>
      <c r="H126" s="189"/>
      <c r="I126" s="308"/>
      <c r="J126" s="308"/>
      <c r="K126" s="308"/>
      <c r="L126" s="308"/>
      <c r="M126" s="308"/>
      <c r="N126" s="308"/>
      <c r="O126" s="308"/>
      <c r="P126" s="308" t="s">
        <v>96</v>
      </c>
      <c r="Q126" s="308" t="s">
        <v>51</v>
      </c>
      <c r="R126" s="308"/>
      <c r="S126" s="308"/>
      <c r="T126" s="308"/>
      <c r="U126" s="308"/>
      <c r="V126" s="308"/>
      <c r="W126" s="308"/>
      <c r="X126" s="105" t="s">
        <v>1326</v>
      </c>
      <c r="AA126" s="105" t="s">
        <v>3953</v>
      </c>
    </row>
    <row r="127" spans="1:27" s="18" customFormat="1" ht="11.25">
      <c r="A127" s="355"/>
      <c r="B127" s="316"/>
      <c r="C127" s="319"/>
      <c r="D127" s="308"/>
      <c r="E127" s="308" t="s">
        <v>28</v>
      </c>
      <c r="F127" s="308" t="s">
        <v>83</v>
      </c>
      <c r="G127" s="308" t="s">
        <v>28</v>
      </c>
      <c r="H127" s="358" t="s">
        <v>3959</v>
      </c>
      <c r="I127" s="319" t="s">
        <v>28</v>
      </c>
      <c r="J127" s="319" t="s">
        <v>419</v>
      </c>
      <c r="K127" s="308" t="s">
        <v>420</v>
      </c>
      <c r="L127" s="308" t="s">
        <v>1</v>
      </c>
      <c r="M127" s="308"/>
      <c r="N127" s="308" t="s">
        <v>78</v>
      </c>
      <c r="O127" s="308" t="s">
        <v>28</v>
      </c>
      <c r="P127" s="308"/>
      <c r="Q127" s="308"/>
      <c r="R127" s="308"/>
      <c r="S127" s="308"/>
      <c r="T127" s="308"/>
      <c r="U127" s="308"/>
      <c r="V127" s="308"/>
      <c r="W127" s="308"/>
      <c r="X127" s="105"/>
      <c r="AA127" s="189"/>
    </row>
    <row r="128" spans="1:27" s="18" customFormat="1" ht="11.25">
      <c r="A128" s="355"/>
      <c r="B128" s="316"/>
      <c r="C128" s="189"/>
      <c r="D128" s="189"/>
      <c r="E128" s="308" t="s">
        <v>78</v>
      </c>
      <c r="F128" s="308" t="s">
        <v>778</v>
      </c>
      <c r="G128" s="308" t="s">
        <v>106</v>
      </c>
      <c r="H128" s="358" t="s">
        <v>3960</v>
      </c>
      <c r="I128" s="189" t="s">
        <v>28</v>
      </c>
      <c r="J128" s="189" t="s">
        <v>419</v>
      </c>
      <c r="K128" s="308" t="s">
        <v>422</v>
      </c>
      <c r="L128" s="308" t="s">
        <v>1</v>
      </c>
      <c r="M128" s="308"/>
      <c r="N128" s="308" t="s">
        <v>78</v>
      </c>
      <c r="O128" s="308" t="s">
        <v>28</v>
      </c>
      <c r="P128" s="308"/>
      <c r="Q128" s="308"/>
      <c r="R128" s="308"/>
      <c r="S128" s="308"/>
      <c r="T128" s="308"/>
      <c r="U128" s="308"/>
      <c r="V128" s="308"/>
      <c r="W128" s="308"/>
      <c r="X128" s="105"/>
      <c r="AA128" s="189"/>
    </row>
    <row r="129" spans="1:27" s="18" customFormat="1" ht="11.25">
      <c r="A129" s="355"/>
      <c r="B129" s="316"/>
      <c r="C129" s="189"/>
      <c r="D129" s="189"/>
      <c r="E129" s="308" t="s">
        <v>79</v>
      </c>
      <c r="F129" s="308" t="s">
        <v>132</v>
      </c>
      <c r="G129" s="308" t="s">
        <v>1245</v>
      </c>
      <c r="H129" s="358" t="s">
        <v>3961</v>
      </c>
      <c r="I129" s="189" t="s">
        <v>28</v>
      </c>
      <c r="J129" s="189" t="s">
        <v>132</v>
      </c>
      <c r="K129" s="308" t="s">
        <v>424</v>
      </c>
      <c r="L129" s="308" t="s">
        <v>1</v>
      </c>
      <c r="M129" s="308"/>
      <c r="N129" s="308" t="s">
        <v>78</v>
      </c>
      <c r="O129" s="308" t="s">
        <v>28</v>
      </c>
      <c r="P129" s="308"/>
      <c r="Q129" s="308"/>
      <c r="R129" s="308"/>
      <c r="S129" s="308"/>
      <c r="T129" s="308"/>
      <c r="U129" s="308"/>
      <c r="V129" s="308"/>
      <c r="W129" s="308"/>
      <c r="X129" s="105"/>
      <c r="AA129" s="189"/>
    </row>
    <row r="130" spans="1:27" s="18" customFormat="1" ht="11.25">
      <c r="A130" s="355"/>
      <c r="B130" s="316"/>
      <c r="C130" s="189"/>
      <c r="D130" s="189"/>
      <c r="E130" s="308" t="s">
        <v>80</v>
      </c>
      <c r="F130" s="308" t="s">
        <v>88</v>
      </c>
      <c r="G130" s="308" t="s">
        <v>1248</v>
      </c>
      <c r="H130" s="358" t="s">
        <v>3962</v>
      </c>
      <c r="I130" s="189" t="s">
        <v>78</v>
      </c>
      <c r="J130" s="189" t="s">
        <v>88</v>
      </c>
      <c r="K130" s="308" t="s">
        <v>426</v>
      </c>
      <c r="L130" s="308" t="s">
        <v>1</v>
      </c>
      <c r="M130" s="308"/>
      <c r="N130" s="308" t="s">
        <v>78</v>
      </c>
      <c r="O130" s="308" t="s">
        <v>28</v>
      </c>
      <c r="P130" s="308"/>
      <c r="Q130" s="308"/>
      <c r="R130" s="308"/>
      <c r="S130" s="308"/>
      <c r="T130" s="308"/>
      <c r="U130" s="308"/>
      <c r="V130" s="308"/>
      <c r="W130" s="308"/>
      <c r="X130" s="105"/>
      <c r="AA130" s="189"/>
    </row>
    <row r="131" spans="1:27" s="18" customFormat="1" ht="11.25">
      <c r="A131" s="355"/>
      <c r="B131" s="316"/>
      <c r="C131" s="189"/>
      <c r="D131" s="189"/>
      <c r="E131" s="308" t="s">
        <v>71</v>
      </c>
      <c r="F131" s="308" t="s">
        <v>1277</v>
      </c>
      <c r="G131" s="308" t="s">
        <v>810</v>
      </c>
      <c r="H131" s="358" t="s">
        <v>3963</v>
      </c>
      <c r="I131" s="189" t="s">
        <v>78</v>
      </c>
      <c r="J131" s="189" t="s">
        <v>428</v>
      </c>
      <c r="K131" s="308" t="s">
        <v>429</v>
      </c>
      <c r="L131" s="308" t="s">
        <v>1</v>
      </c>
      <c r="M131" s="308"/>
      <c r="N131" s="308" t="s">
        <v>78</v>
      </c>
      <c r="O131" s="308" t="s">
        <v>28</v>
      </c>
      <c r="P131" s="308"/>
      <c r="Q131" s="308"/>
      <c r="R131" s="308"/>
      <c r="S131" s="308"/>
      <c r="T131" s="308"/>
      <c r="U131" s="308"/>
      <c r="V131" s="308"/>
      <c r="W131" s="308"/>
      <c r="X131" s="105"/>
      <c r="AA131" s="189"/>
    </row>
    <row r="132" spans="1:27" s="18" customFormat="1" ht="11.25">
      <c r="A132" s="355"/>
      <c r="B132" s="316"/>
      <c r="C132" s="189"/>
      <c r="D132" s="189"/>
      <c r="E132" s="308">
        <v>5</v>
      </c>
      <c r="F132" s="308">
        <v>47</v>
      </c>
      <c r="G132" s="308">
        <v>48</v>
      </c>
      <c r="H132" s="358" t="s">
        <v>3964</v>
      </c>
      <c r="I132" s="189">
        <v>0</v>
      </c>
      <c r="J132" s="189">
        <v>65535</v>
      </c>
      <c r="K132" s="308" t="s">
        <v>1340</v>
      </c>
      <c r="L132" s="308" t="s">
        <v>1</v>
      </c>
      <c r="M132" s="308"/>
      <c r="N132" s="308" t="s">
        <v>78</v>
      </c>
      <c r="O132" s="308" t="s">
        <v>28</v>
      </c>
      <c r="P132" s="308"/>
      <c r="Q132" s="308"/>
      <c r="R132" s="308"/>
      <c r="S132" s="308"/>
      <c r="T132" s="308"/>
      <c r="U132" s="308"/>
      <c r="V132" s="308"/>
      <c r="W132" s="308"/>
      <c r="X132" s="105"/>
      <c r="AA132" s="189"/>
    </row>
    <row r="133" spans="1:27" s="18" customFormat="1" ht="11.25">
      <c r="A133" s="355">
        <f>A126+1</f>
        <v>47</v>
      </c>
      <c r="B133" s="316" t="s">
        <v>1341</v>
      </c>
      <c r="C133" s="189" t="s">
        <v>1342</v>
      </c>
      <c r="D133" s="189"/>
      <c r="E133" s="308"/>
      <c r="F133" s="308"/>
      <c r="G133" s="308"/>
      <c r="H133" s="189"/>
      <c r="I133" s="189"/>
      <c r="J133" s="189"/>
      <c r="K133" s="308"/>
      <c r="L133" s="308"/>
      <c r="M133" s="308"/>
      <c r="N133" s="308"/>
      <c r="O133" s="308"/>
      <c r="P133" s="308" t="s">
        <v>96</v>
      </c>
      <c r="Q133" s="308" t="s">
        <v>51</v>
      </c>
      <c r="R133" s="308"/>
      <c r="S133" s="308"/>
      <c r="T133" s="308"/>
      <c r="U133" s="308"/>
      <c r="V133" s="308"/>
      <c r="W133" s="308"/>
      <c r="X133" s="105" t="s">
        <v>1326</v>
      </c>
      <c r="AA133" s="105" t="s">
        <v>3953</v>
      </c>
    </row>
    <row r="134" spans="1:27" s="18" customFormat="1" ht="11.25">
      <c r="A134" s="355"/>
      <c r="B134" s="316"/>
      <c r="C134" s="189"/>
      <c r="D134" s="189"/>
      <c r="E134" s="308"/>
      <c r="F134" s="308"/>
      <c r="G134" s="308"/>
      <c r="H134" s="189" t="s">
        <v>1342</v>
      </c>
      <c r="I134" s="189"/>
      <c r="J134" s="189"/>
      <c r="K134" s="308"/>
      <c r="L134" s="308" t="s">
        <v>1</v>
      </c>
      <c r="M134" s="308"/>
      <c r="N134" s="308" t="s">
        <v>78</v>
      </c>
      <c r="O134" s="308" t="s">
        <v>28</v>
      </c>
      <c r="P134" s="308"/>
      <c r="Q134" s="308"/>
      <c r="R134" s="308"/>
      <c r="S134" s="308"/>
      <c r="T134" s="308"/>
      <c r="U134" s="308"/>
      <c r="V134" s="308"/>
      <c r="W134" s="308"/>
      <c r="X134" s="105"/>
      <c r="AA134" s="189"/>
    </row>
    <row r="135" spans="1:27" s="18" customFormat="1" ht="11.25">
      <c r="A135" s="355">
        <f>A133+1</f>
        <v>48</v>
      </c>
      <c r="B135" s="316" t="s">
        <v>1343</v>
      </c>
      <c r="C135" s="189" t="s">
        <v>1344</v>
      </c>
      <c r="D135" s="189"/>
      <c r="E135" s="308"/>
      <c r="F135" s="308"/>
      <c r="G135" s="308"/>
      <c r="H135" s="189"/>
      <c r="I135" s="189"/>
      <c r="J135" s="189"/>
      <c r="K135" s="308"/>
      <c r="L135" s="308"/>
      <c r="M135" s="308"/>
      <c r="N135" s="308"/>
      <c r="O135" s="308"/>
      <c r="P135" s="308" t="s">
        <v>94</v>
      </c>
      <c r="Q135" s="308" t="s">
        <v>51</v>
      </c>
      <c r="R135" s="308"/>
      <c r="S135" s="308"/>
      <c r="T135" s="308" t="s">
        <v>115</v>
      </c>
      <c r="U135" s="308"/>
      <c r="V135" s="308" t="s">
        <v>1222</v>
      </c>
      <c r="W135" s="308"/>
      <c r="X135" s="105" t="s">
        <v>1326</v>
      </c>
      <c r="AA135" s="105" t="s">
        <v>3953</v>
      </c>
    </row>
    <row r="136" spans="1:27" s="18" customFormat="1" ht="11.25">
      <c r="A136" s="355"/>
      <c r="B136" s="316"/>
      <c r="C136" s="189"/>
      <c r="D136" s="189"/>
      <c r="E136" s="308"/>
      <c r="F136" s="308"/>
      <c r="G136" s="308"/>
      <c r="H136" s="189" t="s">
        <v>1344</v>
      </c>
      <c r="I136" s="189"/>
      <c r="J136" s="189"/>
      <c r="K136" s="308"/>
      <c r="L136" s="308" t="s">
        <v>1</v>
      </c>
      <c r="M136" s="308"/>
      <c r="N136" s="308" t="s">
        <v>78</v>
      </c>
      <c r="O136" s="308" t="s">
        <v>28</v>
      </c>
      <c r="P136" s="308"/>
      <c r="Q136" s="308"/>
      <c r="R136" s="308"/>
      <c r="S136" s="308"/>
      <c r="T136" s="308"/>
      <c r="U136" s="308"/>
      <c r="V136" s="308"/>
      <c r="W136" s="308"/>
      <c r="X136" s="105"/>
      <c r="AA136" s="189"/>
    </row>
    <row r="137" spans="1:27" s="18" customFormat="1" ht="11.25">
      <c r="A137" s="355">
        <f>A135+1</f>
        <v>49</v>
      </c>
      <c r="B137" s="316" t="s">
        <v>1345</v>
      </c>
      <c r="C137" s="189" t="s">
        <v>1346</v>
      </c>
      <c r="D137" s="189"/>
      <c r="E137" s="308"/>
      <c r="F137" s="308"/>
      <c r="G137" s="308"/>
      <c r="H137" s="189"/>
      <c r="I137" s="189"/>
      <c r="J137" s="189"/>
      <c r="K137" s="308"/>
      <c r="L137" s="308"/>
      <c r="M137" s="308"/>
      <c r="N137" s="308"/>
      <c r="O137" s="308"/>
      <c r="P137" s="308" t="s">
        <v>94</v>
      </c>
      <c r="Q137" s="308" t="s">
        <v>51</v>
      </c>
      <c r="R137" s="308"/>
      <c r="S137" s="308"/>
      <c r="T137" s="308" t="s">
        <v>115</v>
      </c>
      <c r="U137" s="308"/>
      <c r="V137" s="308" t="s">
        <v>1222</v>
      </c>
      <c r="W137" s="308"/>
      <c r="X137" s="105" t="s">
        <v>1326</v>
      </c>
      <c r="AA137" s="105" t="s">
        <v>3953</v>
      </c>
    </row>
    <row r="138" spans="1:27" s="18" customFormat="1" ht="11.25">
      <c r="A138" s="355"/>
      <c r="B138" s="316"/>
      <c r="C138" s="189"/>
      <c r="D138" s="189"/>
      <c r="E138" s="308"/>
      <c r="F138" s="308"/>
      <c r="G138" s="308"/>
      <c r="H138" s="189" t="s">
        <v>1346</v>
      </c>
      <c r="I138" s="189"/>
      <c r="J138" s="189"/>
      <c r="K138" s="308"/>
      <c r="L138" s="308" t="s">
        <v>1</v>
      </c>
      <c r="M138" s="308"/>
      <c r="N138" s="308" t="s">
        <v>78</v>
      </c>
      <c r="O138" s="308" t="s">
        <v>28</v>
      </c>
      <c r="P138" s="308"/>
      <c r="Q138" s="308"/>
      <c r="R138" s="308"/>
      <c r="S138" s="308"/>
      <c r="T138" s="308"/>
      <c r="U138" s="308"/>
      <c r="V138" s="308"/>
      <c r="W138" s="308"/>
      <c r="X138" s="105"/>
      <c r="AA138" s="189"/>
    </row>
    <row r="139" spans="1:27" s="18" customFormat="1" ht="11.25">
      <c r="A139" s="355">
        <f>A137+1</f>
        <v>50</v>
      </c>
      <c r="B139" s="316" t="s">
        <v>1347</v>
      </c>
      <c r="C139" s="189" t="s">
        <v>1348</v>
      </c>
      <c r="D139" s="189" t="s">
        <v>1245</v>
      </c>
      <c r="E139" s="308"/>
      <c r="F139" s="308"/>
      <c r="G139" s="308"/>
      <c r="H139" s="189"/>
      <c r="I139" s="189"/>
      <c r="J139" s="189"/>
      <c r="K139" s="308"/>
      <c r="L139" s="308"/>
      <c r="M139" s="308"/>
      <c r="N139" s="308"/>
      <c r="O139" s="308"/>
      <c r="P139" s="308" t="s">
        <v>94</v>
      </c>
      <c r="Q139" s="308" t="s">
        <v>51</v>
      </c>
      <c r="R139" s="308"/>
      <c r="S139" s="308"/>
      <c r="T139" s="308" t="s">
        <v>115</v>
      </c>
      <c r="U139" s="308"/>
      <c r="V139" s="308" t="s">
        <v>53</v>
      </c>
      <c r="W139" s="308"/>
      <c r="X139" s="105" t="s">
        <v>1349</v>
      </c>
      <c r="AA139" s="105" t="s">
        <v>3953</v>
      </c>
    </row>
    <row r="140" spans="1:27" s="18" customFormat="1" ht="11.25">
      <c r="A140" s="355"/>
      <c r="B140" s="316"/>
      <c r="C140" s="189"/>
      <c r="D140" s="189"/>
      <c r="E140" s="308" t="s">
        <v>28</v>
      </c>
      <c r="F140" s="308" t="s">
        <v>83</v>
      </c>
      <c r="G140" s="308" t="s">
        <v>28</v>
      </c>
      <c r="H140" s="189" t="s">
        <v>1350</v>
      </c>
      <c r="I140" s="189">
        <v>0</v>
      </c>
      <c r="J140" s="189" t="s">
        <v>1233</v>
      </c>
      <c r="K140" s="308"/>
      <c r="L140" s="308" t="s">
        <v>1</v>
      </c>
      <c r="M140" s="308" t="s">
        <v>1351</v>
      </c>
      <c r="N140" s="308" t="s">
        <v>78</v>
      </c>
      <c r="O140" s="308" t="s">
        <v>28</v>
      </c>
      <c r="P140" s="308"/>
      <c r="Q140" s="308"/>
      <c r="R140" s="308"/>
      <c r="S140" s="308"/>
      <c r="T140" s="308"/>
      <c r="U140" s="308"/>
      <c r="V140" s="308"/>
      <c r="W140" s="308"/>
      <c r="X140" s="105"/>
      <c r="AA140" s="189"/>
    </row>
    <row r="141" spans="1:27" s="18" customFormat="1" ht="11.25">
      <c r="A141" s="355"/>
      <c r="B141" s="316"/>
      <c r="C141" s="189"/>
      <c r="D141" s="189"/>
      <c r="E141" s="308" t="s">
        <v>78</v>
      </c>
      <c r="F141" s="308" t="s">
        <v>778</v>
      </c>
      <c r="G141" s="308" t="s">
        <v>106</v>
      </c>
      <c r="H141" s="189" t="s">
        <v>1352</v>
      </c>
      <c r="I141" s="189">
        <v>0</v>
      </c>
      <c r="J141" s="189" t="s">
        <v>1233</v>
      </c>
      <c r="K141" s="308"/>
      <c r="L141" s="308" t="s">
        <v>1</v>
      </c>
      <c r="M141" s="308" t="s">
        <v>1351</v>
      </c>
      <c r="N141" s="308" t="s">
        <v>78</v>
      </c>
      <c r="O141" s="308" t="s">
        <v>28</v>
      </c>
      <c r="P141" s="308"/>
      <c r="Q141" s="308"/>
      <c r="R141" s="308"/>
      <c r="S141" s="308"/>
      <c r="T141" s="308"/>
      <c r="U141" s="308"/>
      <c r="V141" s="308"/>
      <c r="W141" s="308"/>
      <c r="X141" s="105"/>
      <c r="AA141" s="189"/>
    </row>
    <row r="142" spans="1:27" s="18" customFormat="1" ht="11.25">
      <c r="A142" s="355"/>
      <c r="B142" s="316"/>
      <c r="C142" s="189"/>
      <c r="D142" s="189"/>
      <c r="E142" s="308" t="s">
        <v>79</v>
      </c>
      <c r="F142" s="308" t="s">
        <v>132</v>
      </c>
      <c r="G142" s="308" t="s">
        <v>1245</v>
      </c>
      <c r="H142" s="189" t="s">
        <v>1353</v>
      </c>
      <c r="I142" s="189">
        <v>0</v>
      </c>
      <c r="J142" s="189" t="s">
        <v>1233</v>
      </c>
      <c r="K142" s="308"/>
      <c r="L142" s="308" t="s">
        <v>1</v>
      </c>
      <c r="M142" s="308" t="s">
        <v>1351</v>
      </c>
      <c r="N142" s="308" t="s">
        <v>78</v>
      </c>
      <c r="O142" s="308" t="s">
        <v>28</v>
      </c>
      <c r="P142" s="308"/>
      <c r="Q142" s="308"/>
      <c r="R142" s="308"/>
      <c r="S142" s="308"/>
      <c r="T142" s="308"/>
      <c r="U142" s="308"/>
      <c r="V142" s="308"/>
      <c r="W142" s="308"/>
      <c r="X142" s="105"/>
      <c r="AA142" s="189"/>
    </row>
    <row r="143" spans="1:27" s="18" customFormat="1" ht="11.25">
      <c r="A143" s="355"/>
      <c r="B143" s="316"/>
      <c r="C143" s="189"/>
      <c r="D143" s="189"/>
      <c r="E143" s="308" t="s">
        <v>80</v>
      </c>
      <c r="F143" s="308" t="s">
        <v>88</v>
      </c>
      <c r="G143" s="308" t="s">
        <v>1248</v>
      </c>
      <c r="H143" s="189" t="s">
        <v>1354</v>
      </c>
      <c r="I143" s="189">
        <v>0</v>
      </c>
      <c r="J143" s="189" t="s">
        <v>1233</v>
      </c>
      <c r="K143" s="308"/>
      <c r="L143" s="308" t="s">
        <v>1</v>
      </c>
      <c r="M143" s="308" t="s">
        <v>1351</v>
      </c>
      <c r="N143" s="308" t="s">
        <v>78</v>
      </c>
      <c r="O143" s="308" t="s">
        <v>28</v>
      </c>
      <c r="P143" s="308"/>
      <c r="Q143" s="308"/>
      <c r="R143" s="308"/>
      <c r="S143" s="308"/>
      <c r="T143" s="308"/>
      <c r="U143" s="308"/>
      <c r="V143" s="308"/>
      <c r="W143" s="308"/>
      <c r="X143" s="105"/>
      <c r="AA143" s="189"/>
    </row>
    <row r="144" spans="1:27" s="18" customFormat="1" ht="11.25">
      <c r="A144" s="355"/>
      <c r="B144" s="316"/>
      <c r="C144" s="189"/>
      <c r="D144" s="189"/>
      <c r="E144" s="308" t="s">
        <v>71</v>
      </c>
      <c r="F144" s="308" t="s">
        <v>1277</v>
      </c>
      <c r="G144" s="308" t="s">
        <v>810</v>
      </c>
      <c r="H144" s="189" t="s">
        <v>1355</v>
      </c>
      <c r="I144" s="189">
        <v>0</v>
      </c>
      <c r="J144" s="189" t="s">
        <v>1233</v>
      </c>
      <c r="K144" s="308"/>
      <c r="L144" s="308" t="s">
        <v>1</v>
      </c>
      <c r="M144" s="308" t="s">
        <v>1351</v>
      </c>
      <c r="N144" s="308" t="s">
        <v>78</v>
      </c>
      <c r="O144" s="308" t="s">
        <v>28</v>
      </c>
      <c r="P144" s="308"/>
      <c r="Q144" s="308"/>
      <c r="R144" s="308"/>
      <c r="S144" s="308"/>
      <c r="T144" s="308"/>
      <c r="U144" s="308"/>
      <c r="V144" s="308"/>
      <c r="W144" s="308"/>
      <c r="X144" s="105"/>
      <c r="AA144" s="189"/>
    </row>
    <row r="145" spans="1:27" s="18" customFormat="1" ht="11.25">
      <c r="A145" s="355"/>
      <c r="B145" s="316"/>
      <c r="C145" s="189"/>
      <c r="D145" s="189"/>
      <c r="E145" s="308" t="s">
        <v>81</v>
      </c>
      <c r="F145" s="308" t="s">
        <v>815</v>
      </c>
      <c r="G145" s="308" t="s">
        <v>1252</v>
      </c>
      <c r="H145" s="189" t="s">
        <v>1356</v>
      </c>
      <c r="I145" s="189">
        <v>0</v>
      </c>
      <c r="J145" s="189" t="s">
        <v>1233</v>
      </c>
      <c r="K145" s="308"/>
      <c r="L145" s="308" t="s">
        <v>1</v>
      </c>
      <c r="M145" s="308" t="s">
        <v>1351</v>
      </c>
      <c r="N145" s="308" t="s">
        <v>78</v>
      </c>
      <c r="O145" s="308" t="s">
        <v>28</v>
      </c>
      <c r="P145" s="308"/>
      <c r="Q145" s="308"/>
      <c r="R145" s="308"/>
      <c r="S145" s="308"/>
      <c r="T145" s="308"/>
      <c r="U145" s="308"/>
      <c r="V145" s="308"/>
      <c r="W145" s="308"/>
      <c r="X145" s="105"/>
      <c r="AA145" s="189"/>
    </row>
    <row r="146" spans="1:27" s="18" customFormat="1" ht="11.25">
      <c r="A146" s="355"/>
      <c r="B146" s="316"/>
      <c r="C146" s="189"/>
      <c r="D146" s="189"/>
      <c r="E146" s="308" t="s">
        <v>82</v>
      </c>
      <c r="F146" s="308" t="s">
        <v>1279</v>
      </c>
      <c r="G146" s="308" t="s">
        <v>1280</v>
      </c>
      <c r="H146" s="189" t="s">
        <v>1357</v>
      </c>
      <c r="I146" s="189">
        <v>0</v>
      </c>
      <c r="J146" s="189" t="s">
        <v>1233</v>
      </c>
      <c r="K146" s="308"/>
      <c r="L146" s="308" t="s">
        <v>1</v>
      </c>
      <c r="M146" s="308" t="s">
        <v>1351</v>
      </c>
      <c r="N146" s="308" t="s">
        <v>78</v>
      </c>
      <c r="O146" s="308" t="s">
        <v>28</v>
      </c>
      <c r="P146" s="308"/>
      <c r="Q146" s="308"/>
      <c r="R146" s="308"/>
      <c r="S146" s="308"/>
      <c r="T146" s="308"/>
      <c r="U146" s="308"/>
      <c r="V146" s="308"/>
      <c r="W146" s="308"/>
      <c r="X146" s="105"/>
      <c r="AA146" s="189"/>
    </row>
    <row r="147" spans="1:27" s="18" customFormat="1" ht="11.25">
      <c r="A147" s="355"/>
      <c r="B147" s="316"/>
      <c r="C147" s="189"/>
      <c r="D147" s="189"/>
      <c r="E147" s="308" t="s">
        <v>83</v>
      </c>
      <c r="F147" s="308" t="s">
        <v>1282</v>
      </c>
      <c r="G147" s="308" t="s">
        <v>1223</v>
      </c>
      <c r="H147" s="189" t="s">
        <v>1358</v>
      </c>
      <c r="I147" s="189">
        <v>0</v>
      </c>
      <c r="J147" s="189" t="s">
        <v>1233</v>
      </c>
      <c r="K147" s="308"/>
      <c r="L147" s="308" t="s">
        <v>1</v>
      </c>
      <c r="M147" s="308" t="s">
        <v>1351</v>
      </c>
      <c r="N147" s="308" t="s">
        <v>78</v>
      </c>
      <c r="O147" s="308" t="s">
        <v>28</v>
      </c>
      <c r="P147" s="308"/>
      <c r="Q147" s="308"/>
      <c r="R147" s="308"/>
      <c r="S147" s="308"/>
      <c r="T147" s="308"/>
      <c r="U147" s="308"/>
      <c r="V147" s="308"/>
      <c r="W147" s="308"/>
      <c r="X147" s="105"/>
      <c r="AA147" s="189"/>
    </row>
    <row r="148" spans="1:27" s="18" customFormat="1" ht="11.25">
      <c r="A148" s="355"/>
      <c r="B148" s="316"/>
      <c r="C148" s="189"/>
      <c r="D148" s="189"/>
      <c r="E148" s="308" t="s">
        <v>106</v>
      </c>
      <c r="F148" s="308" t="s">
        <v>1284</v>
      </c>
      <c r="G148" s="308" t="s">
        <v>781</v>
      </c>
      <c r="H148" s="189" t="s">
        <v>1359</v>
      </c>
      <c r="I148" s="189">
        <v>0</v>
      </c>
      <c r="J148" s="189" t="s">
        <v>1233</v>
      </c>
      <c r="K148" s="308"/>
      <c r="L148" s="308" t="s">
        <v>1</v>
      </c>
      <c r="M148" s="308" t="s">
        <v>1351</v>
      </c>
      <c r="N148" s="308" t="s">
        <v>78</v>
      </c>
      <c r="O148" s="308" t="s">
        <v>28</v>
      </c>
      <c r="P148" s="308"/>
      <c r="Q148" s="308"/>
      <c r="R148" s="308"/>
      <c r="S148" s="308"/>
      <c r="T148" s="308"/>
      <c r="U148" s="308"/>
      <c r="V148" s="308"/>
      <c r="W148" s="308"/>
      <c r="X148" s="105"/>
      <c r="AA148" s="189"/>
    </row>
    <row r="149" spans="1:27" s="18" customFormat="1" ht="11.25">
      <c r="A149" s="355"/>
      <c r="B149" s="316"/>
      <c r="C149" s="189"/>
      <c r="D149" s="189"/>
      <c r="E149" s="308" t="s">
        <v>114</v>
      </c>
      <c r="F149" s="308" t="s">
        <v>817</v>
      </c>
      <c r="G149" s="308" t="s">
        <v>1194</v>
      </c>
      <c r="H149" s="189" t="s">
        <v>1360</v>
      </c>
      <c r="I149" s="189">
        <v>0</v>
      </c>
      <c r="J149" s="189" t="s">
        <v>1233</v>
      </c>
      <c r="K149" s="308"/>
      <c r="L149" s="308" t="s">
        <v>1</v>
      </c>
      <c r="M149" s="308" t="s">
        <v>1351</v>
      </c>
      <c r="N149" s="308" t="s">
        <v>78</v>
      </c>
      <c r="O149" s="308" t="s">
        <v>28</v>
      </c>
      <c r="P149" s="308"/>
      <c r="Q149" s="308"/>
      <c r="R149" s="308"/>
      <c r="S149" s="308"/>
      <c r="T149" s="308"/>
      <c r="U149" s="308"/>
      <c r="V149" s="308"/>
      <c r="W149" s="308"/>
      <c r="X149" s="105"/>
      <c r="AA149" s="189"/>
    </row>
    <row r="150" spans="1:27" s="18" customFormat="1" ht="11.25">
      <c r="A150" s="355"/>
      <c r="B150" s="316"/>
      <c r="C150" s="189"/>
      <c r="D150" s="189"/>
      <c r="E150" s="308" t="s">
        <v>124</v>
      </c>
      <c r="F150" s="308" t="s">
        <v>1287</v>
      </c>
      <c r="G150" s="308" t="s">
        <v>1288</v>
      </c>
      <c r="H150" s="189" t="s">
        <v>1361</v>
      </c>
      <c r="I150" s="189">
        <v>0</v>
      </c>
      <c r="J150" s="189" t="s">
        <v>1233</v>
      </c>
      <c r="K150" s="308"/>
      <c r="L150" s="308" t="s">
        <v>1</v>
      </c>
      <c r="M150" s="308" t="s">
        <v>1351</v>
      </c>
      <c r="N150" s="308" t="s">
        <v>78</v>
      </c>
      <c r="O150" s="308" t="s">
        <v>28</v>
      </c>
      <c r="P150" s="308"/>
      <c r="Q150" s="308"/>
      <c r="R150" s="308"/>
      <c r="S150" s="308"/>
      <c r="T150" s="308"/>
      <c r="U150" s="308"/>
      <c r="V150" s="308"/>
      <c r="W150" s="308"/>
      <c r="X150" s="105"/>
      <c r="AA150" s="189"/>
    </row>
    <row r="151" spans="1:27" s="18" customFormat="1" ht="11.25">
      <c r="A151" s="355"/>
      <c r="B151" s="316"/>
      <c r="C151" s="189"/>
      <c r="D151" s="189"/>
      <c r="E151" s="308" t="s">
        <v>127</v>
      </c>
      <c r="F151" s="308" t="s">
        <v>1290</v>
      </c>
      <c r="G151" s="308" t="s">
        <v>1291</v>
      </c>
      <c r="H151" s="189" t="s">
        <v>1362</v>
      </c>
      <c r="I151" s="189">
        <v>0</v>
      </c>
      <c r="J151" s="189" t="s">
        <v>1233</v>
      </c>
      <c r="K151" s="308"/>
      <c r="L151" s="308" t="s">
        <v>1</v>
      </c>
      <c r="M151" s="308" t="s">
        <v>1351</v>
      </c>
      <c r="N151" s="308" t="s">
        <v>78</v>
      </c>
      <c r="O151" s="308" t="s">
        <v>28</v>
      </c>
      <c r="P151" s="308"/>
      <c r="Q151" s="308"/>
      <c r="R151" s="308"/>
      <c r="S151" s="308"/>
      <c r="T151" s="308"/>
      <c r="U151" s="308"/>
      <c r="V151" s="308"/>
      <c r="W151" s="308"/>
      <c r="X151" s="105"/>
      <c r="AA151" s="189"/>
    </row>
    <row r="152" spans="1:27" s="18" customFormat="1" ht="11.25">
      <c r="A152" s="355"/>
      <c r="B152" s="316"/>
      <c r="C152" s="189"/>
      <c r="D152" s="189"/>
      <c r="E152" s="308" t="s">
        <v>428</v>
      </c>
      <c r="F152" s="308" t="s">
        <v>1293</v>
      </c>
      <c r="G152" s="308" t="s">
        <v>1301</v>
      </c>
      <c r="H152" s="189" t="s">
        <v>814</v>
      </c>
      <c r="I152" s="189">
        <v>0</v>
      </c>
      <c r="J152" s="189" t="s">
        <v>1233</v>
      </c>
      <c r="K152" s="308"/>
      <c r="L152" s="308" t="s">
        <v>1</v>
      </c>
      <c r="M152" s="308" t="s">
        <v>1351</v>
      </c>
      <c r="N152" s="308" t="s">
        <v>78</v>
      </c>
      <c r="O152" s="308" t="s">
        <v>28</v>
      </c>
      <c r="P152" s="308"/>
      <c r="Q152" s="308"/>
      <c r="R152" s="308"/>
      <c r="S152" s="308"/>
      <c r="T152" s="308"/>
      <c r="U152" s="308"/>
      <c r="V152" s="308"/>
      <c r="W152" s="308"/>
      <c r="X152" s="105"/>
      <c r="AA152" s="189"/>
    </row>
    <row r="153" spans="1:27" s="18" customFormat="1" ht="11.25">
      <c r="A153" s="355">
        <f>A139+1</f>
        <v>51</v>
      </c>
      <c r="B153" s="316" t="s">
        <v>1363</v>
      </c>
      <c r="C153" s="189" t="s">
        <v>1364</v>
      </c>
      <c r="D153" s="189" t="s">
        <v>1245</v>
      </c>
      <c r="E153" s="308"/>
      <c r="F153" s="308"/>
      <c r="G153" s="308"/>
      <c r="H153" s="189"/>
      <c r="I153" s="189"/>
      <c r="J153" s="189"/>
      <c r="K153" s="308"/>
      <c r="L153" s="308"/>
      <c r="M153" s="308"/>
      <c r="N153" s="308"/>
      <c r="O153" s="308"/>
      <c r="P153" s="308" t="s">
        <v>94</v>
      </c>
      <c r="Q153" s="308" t="s">
        <v>51</v>
      </c>
      <c r="R153" s="308"/>
      <c r="S153" s="308"/>
      <c r="T153" s="308" t="s">
        <v>115</v>
      </c>
      <c r="U153" s="308"/>
      <c r="V153" s="308" t="s">
        <v>53</v>
      </c>
      <c r="W153" s="308"/>
      <c r="X153" s="105" t="s">
        <v>1349</v>
      </c>
      <c r="AA153" s="105" t="s">
        <v>3953</v>
      </c>
    </row>
    <row r="154" spans="1:27" s="18" customFormat="1" ht="11.25">
      <c r="A154" s="355"/>
      <c r="B154" s="316"/>
      <c r="C154" s="189"/>
      <c r="D154" s="189"/>
      <c r="E154" s="308" t="s">
        <v>28</v>
      </c>
      <c r="F154" s="308" t="s">
        <v>83</v>
      </c>
      <c r="G154" s="308" t="s">
        <v>28</v>
      </c>
      <c r="H154" s="189" t="s">
        <v>1365</v>
      </c>
      <c r="I154" s="189" t="s">
        <v>28</v>
      </c>
      <c r="J154" s="189" t="s">
        <v>1233</v>
      </c>
      <c r="K154" s="308" t="s">
        <v>421</v>
      </c>
      <c r="L154" s="308" t="s">
        <v>1</v>
      </c>
      <c r="M154" s="308"/>
      <c r="N154" s="308" t="s">
        <v>78</v>
      </c>
      <c r="O154" s="308" t="s">
        <v>28</v>
      </c>
      <c r="P154" s="308"/>
      <c r="Q154" s="308"/>
      <c r="R154" s="308"/>
      <c r="S154" s="308"/>
      <c r="T154" s="308"/>
      <c r="U154" s="308"/>
      <c r="V154" s="308"/>
      <c r="W154" s="308"/>
      <c r="X154" s="105"/>
      <c r="AA154" s="189"/>
    </row>
    <row r="155" spans="1:27" s="18" customFormat="1" ht="11.25">
      <c r="A155" s="355"/>
      <c r="B155" s="316"/>
      <c r="C155" s="189"/>
      <c r="D155" s="189"/>
      <c r="E155" s="308" t="s">
        <v>78</v>
      </c>
      <c r="F155" s="308" t="s">
        <v>778</v>
      </c>
      <c r="G155" s="308" t="s">
        <v>106</v>
      </c>
      <c r="H155" s="189" t="s">
        <v>1366</v>
      </c>
      <c r="I155" s="189" t="s">
        <v>28</v>
      </c>
      <c r="J155" s="189" t="s">
        <v>1233</v>
      </c>
      <c r="K155" s="308"/>
      <c r="L155" s="308" t="s">
        <v>1</v>
      </c>
      <c r="M155" s="308"/>
      <c r="N155" s="308" t="s">
        <v>78</v>
      </c>
      <c r="O155" s="308" t="s">
        <v>28</v>
      </c>
      <c r="P155" s="308"/>
      <c r="Q155" s="308"/>
      <c r="R155" s="308"/>
      <c r="S155" s="308"/>
      <c r="T155" s="308"/>
      <c r="U155" s="308"/>
      <c r="V155" s="308"/>
      <c r="W155" s="308"/>
      <c r="X155" s="105"/>
      <c r="AA155" s="189"/>
    </row>
    <row r="156" spans="1:27" s="18" customFormat="1" ht="11.25">
      <c r="A156" s="355"/>
      <c r="B156" s="316"/>
      <c r="C156" s="189"/>
      <c r="D156" s="189"/>
      <c r="E156" s="308" t="s">
        <v>79</v>
      </c>
      <c r="F156" s="308" t="s">
        <v>132</v>
      </c>
      <c r="G156" s="308" t="s">
        <v>1245</v>
      </c>
      <c r="H156" s="189" t="s">
        <v>1367</v>
      </c>
      <c r="I156" s="189" t="s">
        <v>28</v>
      </c>
      <c r="J156" s="189" t="s">
        <v>1233</v>
      </c>
      <c r="K156" s="308" t="s">
        <v>1368</v>
      </c>
      <c r="L156" s="308" t="s">
        <v>1</v>
      </c>
      <c r="M156" s="308"/>
      <c r="N156" s="308" t="s">
        <v>78</v>
      </c>
      <c r="O156" s="308" t="s">
        <v>28</v>
      </c>
      <c r="P156" s="308"/>
      <c r="Q156" s="308"/>
      <c r="R156" s="308"/>
      <c r="S156" s="308"/>
      <c r="T156" s="308"/>
      <c r="U156" s="308"/>
      <c r="V156" s="308"/>
      <c r="W156" s="308"/>
      <c r="X156" s="105"/>
      <c r="AA156" s="189"/>
    </row>
    <row r="157" spans="1:27" s="18" customFormat="1" ht="11.25">
      <c r="A157" s="355"/>
      <c r="B157" s="316"/>
      <c r="C157" s="189"/>
      <c r="D157" s="189"/>
      <c r="E157" s="308" t="s">
        <v>80</v>
      </c>
      <c r="F157" s="308" t="s">
        <v>88</v>
      </c>
      <c r="G157" s="308" t="s">
        <v>1301</v>
      </c>
      <c r="H157" s="189" t="s">
        <v>814</v>
      </c>
      <c r="I157" s="189"/>
      <c r="J157" s="189"/>
      <c r="K157" s="308"/>
      <c r="L157" s="308" t="s">
        <v>1</v>
      </c>
      <c r="M157" s="308"/>
      <c r="N157" s="308" t="s">
        <v>78</v>
      </c>
      <c r="O157" s="308" t="s">
        <v>28</v>
      </c>
      <c r="P157" s="308"/>
      <c r="Q157" s="308"/>
      <c r="R157" s="308"/>
      <c r="S157" s="308"/>
      <c r="T157" s="308"/>
      <c r="U157" s="308"/>
      <c r="V157" s="308"/>
      <c r="W157" s="308"/>
      <c r="X157" s="105"/>
      <c r="AA157" s="189"/>
    </row>
    <row r="158" spans="1:27" s="18" customFormat="1" ht="11.25">
      <c r="A158" s="355">
        <f>A153+1</f>
        <v>52</v>
      </c>
      <c r="B158" s="316" t="s">
        <v>1369</v>
      </c>
      <c r="C158" s="189" t="s">
        <v>1370</v>
      </c>
      <c r="D158" s="189" t="s">
        <v>1245</v>
      </c>
      <c r="E158" s="308"/>
      <c r="F158" s="308"/>
      <c r="G158" s="308"/>
      <c r="H158" s="189"/>
      <c r="I158" s="189"/>
      <c r="J158" s="189"/>
      <c r="K158" s="308"/>
      <c r="L158" s="308"/>
      <c r="M158" s="308"/>
      <c r="N158" s="308"/>
      <c r="O158" s="308"/>
      <c r="P158" s="308" t="s">
        <v>94</v>
      </c>
      <c r="Q158" s="308" t="s">
        <v>51</v>
      </c>
      <c r="R158" s="308"/>
      <c r="S158" s="308"/>
      <c r="T158" s="308" t="s">
        <v>115</v>
      </c>
      <c r="U158" s="308"/>
      <c r="V158" s="308" t="s">
        <v>53</v>
      </c>
      <c r="W158" s="308"/>
      <c r="X158" s="105" t="s">
        <v>1349</v>
      </c>
      <c r="AA158" s="105" t="s">
        <v>3953</v>
      </c>
    </row>
    <row r="159" spans="1:27" s="18" customFormat="1" ht="11.25">
      <c r="A159" s="355"/>
      <c r="B159" s="316"/>
      <c r="C159" s="189"/>
      <c r="D159" s="189"/>
      <c r="E159" s="308" t="s">
        <v>28</v>
      </c>
      <c r="F159" s="308" t="s">
        <v>83</v>
      </c>
      <c r="G159" s="308" t="s">
        <v>28</v>
      </c>
      <c r="H159" s="189" t="s">
        <v>1371</v>
      </c>
      <c r="I159" s="189" t="s">
        <v>28</v>
      </c>
      <c r="J159" s="189" t="s">
        <v>1233</v>
      </c>
      <c r="K159" s="308"/>
      <c r="L159" s="308" t="s">
        <v>1</v>
      </c>
      <c r="M159" s="308" t="s">
        <v>1351</v>
      </c>
      <c r="N159" s="308" t="s">
        <v>78</v>
      </c>
      <c r="O159" s="308" t="s">
        <v>28</v>
      </c>
      <c r="P159" s="308"/>
      <c r="Q159" s="308"/>
      <c r="R159" s="308"/>
      <c r="S159" s="308"/>
      <c r="T159" s="308"/>
      <c r="U159" s="308"/>
      <c r="V159" s="308"/>
      <c r="W159" s="308"/>
      <c r="X159" s="105"/>
      <c r="AA159" s="189"/>
    </row>
    <row r="160" spans="1:27" s="18" customFormat="1" ht="11.25">
      <c r="A160" s="355"/>
      <c r="B160" s="316"/>
      <c r="C160" s="189"/>
      <c r="D160" s="189"/>
      <c r="E160" s="308" t="s">
        <v>78</v>
      </c>
      <c r="F160" s="308" t="s">
        <v>778</v>
      </c>
      <c r="G160" s="308" t="s">
        <v>106</v>
      </c>
      <c r="H160" s="189" t="s">
        <v>1372</v>
      </c>
      <c r="I160" s="189" t="s">
        <v>28</v>
      </c>
      <c r="J160" s="189" t="s">
        <v>1233</v>
      </c>
      <c r="K160" s="308"/>
      <c r="L160" s="308" t="s">
        <v>1</v>
      </c>
      <c r="M160" s="308" t="s">
        <v>1351</v>
      </c>
      <c r="N160" s="308" t="s">
        <v>78</v>
      </c>
      <c r="O160" s="308" t="s">
        <v>28</v>
      </c>
      <c r="P160" s="308"/>
      <c r="Q160" s="308"/>
      <c r="R160" s="308"/>
      <c r="S160" s="308"/>
      <c r="T160" s="308"/>
      <c r="U160" s="308"/>
      <c r="V160" s="308"/>
      <c r="W160" s="308"/>
      <c r="X160" s="105"/>
      <c r="AA160" s="189"/>
    </row>
    <row r="161" spans="1:27" s="18" customFormat="1" ht="11.25">
      <c r="A161" s="355"/>
      <c r="B161" s="316"/>
      <c r="C161" s="189"/>
      <c r="D161" s="189"/>
      <c r="E161" s="308" t="s">
        <v>79</v>
      </c>
      <c r="F161" s="308" t="s">
        <v>132</v>
      </c>
      <c r="G161" s="308" t="s">
        <v>1301</v>
      </c>
      <c r="H161" s="189" t="s">
        <v>814</v>
      </c>
      <c r="I161" s="189" t="s">
        <v>28</v>
      </c>
      <c r="J161" s="189" t="s">
        <v>1233</v>
      </c>
      <c r="K161" s="308"/>
      <c r="L161" s="308" t="s">
        <v>1</v>
      </c>
      <c r="M161" s="308"/>
      <c r="N161" s="308" t="s">
        <v>78</v>
      </c>
      <c r="O161" s="308" t="s">
        <v>28</v>
      </c>
      <c r="P161" s="308"/>
      <c r="Q161" s="308"/>
      <c r="R161" s="308"/>
      <c r="S161" s="308"/>
      <c r="T161" s="308"/>
      <c r="U161" s="308"/>
      <c r="V161" s="308"/>
      <c r="W161" s="308"/>
      <c r="X161" s="105"/>
      <c r="AA161" s="189"/>
    </row>
    <row r="162" spans="1:27" s="18" customFormat="1" ht="11.25">
      <c r="A162" s="355">
        <f>A158+1</f>
        <v>53</v>
      </c>
      <c r="B162" s="316" t="s">
        <v>1373</v>
      </c>
      <c r="C162" s="189" t="s">
        <v>1374</v>
      </c>
      <c r="D162" s="189" t="s">
        <v>71</v>
      </c>
      <c r="E162" s="308"/>
      <c r="F162" s="308"/>
      <c r="G162" s="308"/>
      <c r="H162" s="189"/>
      <c r="I162" s="189"/>
      <c r="J162" s="189"/>
      <c r="K162" s="308"/>
      <c r="L162" s="308"/>
      <c r="M162" s="308"/>
      <c r="N162" s="308"/>
      <c r="O162" s="308"/>
      <c r="P162" s="308" t="s">
        <v>96</v>
      </c>
      <c r="Q162" s="308" t="s">
        <v>51</v>
      </c>
      <c r="R162" s="308"/>
      <c r="S162" s="308"/>
      <c r="T162" s="308"/>
      <c r="U162" s="308"/>
      <c r="V162" s="308"/>
      <c r="W162" s="308"/>
      <c r="X162" s="105" t="s">
        <v>1375</v>
      </c>
      <c r="AA162" s="105" t="s">
        <v>3953</v>
      </c>
    </row>
    <row r="163" spans="1:27" s="18" customFormat="1" ht="11.25">
      <c r="A163" s="355"/>
      <c r="B163" s="316"/>
      <c r="C163" s="189"/>
      <c r="D163" s="189"/>
      <c r="E163" s="308" t="s">
        <v>28</v>
      </c>
      <c r="F163" s="308" t="s">
        <v>83</v>
      </c>
      <c r="G163" s="308" t="s">
        <v>1248</v>
      </c>
      <c r="H163" s="189" t="s">
        <v>1376</v>
      </c>
      <c r="I163" s="189" t="s">
        <v>28</v>
      </c>
      <c r="J163" s="189" t="s">
        <v>1377</v>
      </c>
      <c r="K163" s="308"/>
      <c r="L163" s="308" t="s">
        <v>1</v>
      </c>
      <c r="M163" s="308"/>
      <c r="N163" s="308" t="s">
        <v>78</v>
      </c>
      <c r="O163" s="308" t="s">
        <v>28</v>
      </c>
      <c r="P163" s="308"/>
      <c r="Q163" s="308"/>
      <c r="R163" s="308"/>
      <c r="S163" s="308"/>
      <c r="T163" s="308"/>
      <c r="U163" s="308"/>
      <c r="V163" s="308"/>
      <c r="W163" s="308"/>
      <c r="X163" s="105"/>
      <c r="AA163" s="189"/>
    </row>
    <row r="164" spans="1:27" s="18" customFormat="1" ht="11.25">
      <c r="A164" s="355">
        <f>A162+1</f>
        <v>54</v>
      </c>
      <c r="B164" s="316" t="s">
        <v>1378</v>
      </c>
      <c r="C164" s="189" t="s">
        <v>1379</v>
      </c>
      <c r="D164" s="189" t="s">
        <v>71</v>
      </c>
      <c r="E164" s="308"/>
      <c r="F164" s="308"/>
      <c r="G164" s="308"/>
      <c r="H164" s="189"/>
      <c r="I164" s="189"/>
      <c r="J164" s="189"/>
      <c r="K164" s="308"/>
      <c r="L164" s="308"/>
      <c r="M164" s="308"/>
      <c r="N164" s="308"/>
      <c r="O164" s="308"/>
      <c r="P164" s="308" t="s">
        <v>96</v>
      </c>
      <c r="Q164" s="308" t="s">
        <v>51</v>
      </c>
      <c r="R164" s="308"/>
      <c r="S164" s="308"/>
      <c r="T164" s="308"/>
      <c r="U164" s="308"/>
      <c r="V164" s="308"/>
      <c r="W164" s="308"/>
      <c r="X164" s="105" t="s">
        <v>1375</v>
      </c>
      <c r="AA164" s="105" t="s">
        <v>3953</v>
      </c>
    </row>
    <row r="165" spans="1:27" s="18" customFormat="1" ht="11.25">
      <c r="A165" s="355"/>
      <c r="B165" s="316"/>
      <c r="C165" s="189"/>
      <c r="D165" s="189"/>
      <c r="E165" s="308" t="s">
        <v>28</v>
      </c>
      <c r="F165" s="308" t="s">
        <v>83</v>
      </c>
      <c r="G165" s="308" t="s">
        <v>1248</v>
      </c>
      <c r="H165" s="189" t="s">
        <v>1380</v>
      </c>
      <c r="I165" s="189" t="s">
        <v>28</v>
      </c>
      <c r="J165" s="189" t="s">
        <v>1377</v>
      </c>
      <c r="K165" s="308"/>
      <c r="L165" s="308" t="s">
        <v>1</v>
      </c>
      <c r="M165" s="308"/>
      <c r="N165" s="308" t="s">
        <v>78</v>
      </c>
      <c r="O165" s="308" t="s">
        <v>28</v>
      </c>
      <c r="P165" s="308"/>
      <c r="Q165" s="308"/>
      <c r="R165" s="308"/>
      <c r="S165" s="308"/>
      <c r="T165" s="308"/>
      <c r="U165" s="308"/>
      <c r="V165" s="308"/>
      <c r="W165" s="308"/>
      <c r="X165" s="105"/>
      <c r="AA165" s="189"/>
    </row>
    <row r="166" spans="1:27" s="18" customFormat="1" ht="11.25">
      <c r="A166" s="355">
        <f>A164+1</f>
        <v>55</v>
      </c>
      <c r="B166" s="316" t="s">
        <v>1381</v>
      </c>
      <c r="C166" s="189" t="s">
        <v>1382</v>
      </c>
      <c r="D166" s="189" t="s">
        <v>71</v>
      </c>
      <c r="E166" s="308"/>
      <c r="F166" s="308"/>
      <c r="G166" s="308"/>
      <c r="H166" s="189"/>
      <c r="I166" s="189"/>
      <c r="J166" s="189"/>
      <c r="K166" s="308"/>
      <c r="L166" s="308"/>
      <c r="M166" s="308"/>
      <c r="N166" s="308"/>
      <c r="O166" s="308"/>
      <c r="P166" s="308" t="s">
        <v>96</v>
      </c>
      <c r="Q166" s="308" t="s">
        <v>51</v>
      </c>
      <c r="R166" s="308"/>
      <c r="S166" s="308"/>
      <c r="T166" s="308"/>
      <c r="U166" s="308"/>
      <c r="V166" s="308"/>
      <c r="W166" s="308"/>
      <c r="X166" s="105" t="s">
        <v>1375</v>
      </c>
      <c r="AA166" s="105" t="s">
        <v>3953</v>
      </c>
    </row>
    <row r="167" spans="1:27" s="18" customFormat="1" ht="11.25">
      <c r="A167" s="355"/>
      <c r="B167" s="316"/>
      <c r="C167" s="189"/>
      <c r="D167" s="189"/>
      <c r="E167" s="308" t="s">
        <v>28</v>
      </c>
      <c r="F167" s="308" t="s">
        <v>83</v>
      </c>
      <c r="G167" s="308" t="s">
        <v>1248</v>
      </c>
      <c r="H167" s="189" t="s">
        <v>1383</v>
      </c>
      <c r="I167" s="189" t="s">
        <v>28</v>
      </c>
      <c r="J167" s="189" t="s">
        <v>1377</v>
      </c>
      <c r="K167" s="308"/>
      <c r="L167" s="308" t="s">
        <v>1</v>
      </c>
      <c r="M167" s="308"/>
      <c r="N167" s="308" t="s">
        <v>78</v>
      </c>
      <c r="O167" s="308" t="s">
        <v>28</v>
      </c>
      <c r="P167" s="308"/>
      <c r="Q167" s="308"/>
      <c r="R167" s="308"/>
      <c r="S167" s="308"/>
      <c r="T167" s="308"/>
      <c r="U167" s="308"/>
      <c r="V167" s="308"/>
      <c r="W167" s="308"/>
      <c r="X167" s="105"/>
      <c r="AA167" s="189"/>
    </row>
    <row r="168" spans="1:27" s="18" customFormat="1" ht="11.25">
      <c r="A168" s="355">
        <f>A166+1</f>
        <v>56</v>
      </c>
      <c r="B168" s="316" t="s">
        <v>1384</v>
      </c>
      <c r="C168" s="189" t="s">
        <v>1385</v>
      </c>
      <c r="D168" s="189" t="s">
        <v>71</v>
      </c>
      <c r="E168" s="308"/>
      <c r="F168" s="308"/>
      <c r="G168" s="308"/>
      <c r="H168" s="189"/>
      <c r="I168" s="189"/>
      <c r="J168" s="189"/>
      <c r="K168" s="308"/>
      <c r="L168" s="308"/>
      <c r="M168" s="308"/>
      <c r="N168" s="308"/>
      <c r="O168" s="308"/>
      <c r="P168" s="308" t="s">
        <v>96</v>
      </c>
      <c r="Q168" s="308" t="s">
        <v>51</v>
      </c>
      <c r="R168" s="308"/>
      <c r="S168" s="308"/>
      <c r="T168" s="308"/>
      <c r="U168" s="308"/>
      <c r="V168" s="308"/>
      <c r="W168" s="308"/>
      <c r="X168" s="105" t="s">
        <v>1375</v>
      </c>
      <c r="AA168" s="105" t="s">
        <v>3953</v>
      </c>
    </row>
    <row r="169" spans="1:27" s="18" customFormat="1" ht="11.25">
      <c r="A169" s="355"/>
      <c r="B169" s="316"/>
      <c r="C169" s="189"/>
      <c r="D169" s="189"/>
      <c r="E169" s="308" t="s">
        <v>28</v>
      </c>
      <c r="F169" s="308" t="s">
        <v>83</v>
      </c>
      <c r="G169" s="308" t="s">
        <v>1248</v>
      </c>
      <c r="H169" s="189" t="s">
        <v>1386</v>
      </c>
      <c r="I169" s="189" t="s">
        <v>28</v>
      </c>
      <c r="J169" s="189" t="s">
        <v>1377</v>
      </c>
      <c r="K169" s="308"/>
      <c r="L169" s="308" t="s">
        <v>1</v>
      </c>
      <c r="M169" s="308"/>
      <c r="N169" s="308" t="s">
        <v>78</v>
      </c>
      <c r="O169" s="308" t="s">
        <v>28</v>
      </c>
      <c r="P169" s="308"/>
      <c r="Q169" s="308"/>
      <c r="R169" s="308"/>
      <c r="S169" s="308"/>
      <c r="T169" s="308"/>
      <c r="U169" s="308"/>
      <c r="V169" s="308"/>
      <c r="W169" s="308"/>
      <c r="X169" s="105"/>
      <c r="AA169" s="189"/>
    </row>
    <row r="170" spans="1:27" s="18" customFormat="1" ht="11.25">
      <c r="A170" s="355">
        <f>A168+1</f>
        <v>57</v>
      </c>
      <c r="B170" s="316" t="s">
        <v>1387</v>
      </c>
      <c r="C170" s="189" t="s">
        <v>1388</v>
      </c>
      <c r="D170" s="189" t="s">
        <v>71</v>
      </c>
      <c r="E170" s="308"/>
      <c r="F170" s="308"/>
      <c r="G170" s="308"/>
      <c r="H170" s="189"/>
      <c r="I170" s="189"/>
      <c r="J170" s="189"/>
      <c r="K170" s="308"/>
      <c r="L170" s="308"/>
      <c r="M170" s="308"/>
      <c r="N170" s="308"/>
      <c r="O170" s="308"/>
      <c r="P170" s="308" t="s">
        <v>96</v>
      </c>
      <c r="Q170" s="308" t="s">
        <v>51</v>
      </c>
      <c r="R170" s="308"/>
      <c r="S170" s="308"/>
      <c r="T170" s="308"/>
      <c r="U170" s="308"/>
      <c r="V170" s="308"/>
      <c r="W170" s="308"/>
      <c r="X170" s="105" t="s">
        <v>1375</v>
      </c>
      <c r="AA170" s="105" t="s">
        <v>3953</v>
      </c>
    </row>
    <row r="171" spans="1:27" s="18" customFormat="1" ht="11.25">
      <c r="A171" s="355"/>
      <c r="B171" s="316"/>
      <c r="C171" s="189"/>
      <c r="D171" s="189"/>
      <c r="E171" s="308" t="s">
        <v>28</v>
      </c>
      <c r="F171" s="308" t="s">
        <v>83</v>
      </c>
      <c r="G171" s="308" t="s">
        <v>28</v>
      </c>
      <c r="H171" s="189" t="s">
        <v>1389</v>
      </c>
      <c r="I171" s="189" t="s">
        <v>28</v>
      </c>
      <c r="J171" s="189" t="s">
        <v>1390</v>
      </c>
      <c r="K171" s="308" t="s">
        <v>1391</v>
      </c>
      <c r="L171" s="308" t="s">
        <v>1</v>
      </c>
      <c r="M171" s="308"/>
      <c r="N171" s="308" t="s">
        <v>1392</v>
      </c>
      <c r="O171" s="308" t="s">
        <v>1393</v>
      </c>
      <c r="P171" s="308"/>
      <c r="Q171" s="308"/>
      <c r="R171" s="308"/>
      <c r="S171" s="308"/>
      <c r="T171" s="308"/>
      <c r="U171" s="308"/>
      <c r="V171" s="308"/>
      <c r="W171" s="308" t="s">
        <v>1394</v>
      </c>
      <c r="X171" s="105"/>
      <c r="AA171" s="189"/>
    </row>
    <row r="172" spans="1:27" s="18" customFormat="1" ht="11.25">
      <c r="A172" s="355"/>
      <c r="B172" s="316"/>
      <c r="C172" s="189"/>
      <c r="D172" s="189"/>
      <c r="E172" s="308" t="s">
        <v>78</v>
      </c>
      <c r="F172" s="308" t="s">
        <v>778</v>
      </c>
      <c r="G172" s="308" t="s">
        <v>106</v>
      </c>
      <c r="H172" s="189" t="s">
        <v>1395</v>
      </c>
      <c r="I172" s="189" t="s">
        <v>28</v>
      </c>
      <c r="J172" s="189" t="s">
        <v>1390</v>
      </c>
      <c r="K172" s="308" t="s">
        <v>1391</v>
      </c>
      <c r="L172" s="308" t="s">
        <v>1</v>
      </c>
      <c r="M172" s="308"/>
      <c r="N172" s="308" t="s">
        <v>1392</v>
      </c>
      <c r="O172" s="308" t="s">
        <v>1393</v>
      </c>
      <c r="P172" s="308"/>
      <c r="Q172" s="308"/>
      <c r="R172" s="308"/>
      <c r="S172" s="308"/>
      <c r="T172" s="308"/>
      <c r="U172" s="308"/>
      <c r="V172" s="308"/>
      <c r="W172" s="308" t="s">
        <v>1394</v>
      </c>
      <c r="X172" s="105"/>
      <c r="AA172" s="189"/>
    </row>
    <row r="173" spans="1:27" s="18" customFormat="1" ht="11.25">
      <c r="A173" s="355"/>
      <c r="B173" s="316"/>
      <c r="C173" s="189"/>
      <c r="D173" s="189"/>
      <c r="E173" s="308" t="s">
        <v>79</v>
      </c>
      <c r="F173" s="308" t="s">
        <v>132</v>
      </c>
      <c r="G173" s="308" t="s">
        <v>1245</v>
      </c>
      <c r="H173" s="189" t="s">
        <v>1396</v>
      </c>
      <c r="I173" s="189" t="s">
        <v>28</v>
      </c>
      <c r="J173" s="189" t="s">
        <v>1390</v>
      </c>
      <c r="K173" s="308" t="s">
        <v>1391</v>
      </c>
      <c r="L173" s="308" t="s">
        <v>1</v>
      </c>
      <c r="M173" s="308"/>
      <c r="N173" s="308" t="s">
        <v>1392</v>
      </c>
      <c r="O173" s="308" t="s">
        <v>1393</v>
      </c>
      <c r="P173" s="308"/>
      <c r="Q173" s="308"/>
      <c r="R173" s="308"/>
      <c r="S173" s="308"/>
      <c r="T173" s="308"/>
      <c r="U173" s="308"/>
      <c r="V173" s="308"/>
      <c r="W173" s="308" t="s">
        <v>1394</v>
      </c>
      <c r="X173" s="105"/>
      <c r="AA173" s="189"/>
    </row>
    <row r="174" spans="1:27" s="18" customFormat="1" ht="11.25">
      <c r="A174" s="355"/>
      <c r="B174" s="316"/>
      <c r="C174" s="189"/>
      <c r="D174" s="189"/>
      <c r="E174" s="308" t="s">
        <v>80</v>
      </c>
      <c r="F174" s="308" t="s">
        <v>88</v>
      </c>
      <c r="G174" s="308" t="s">
        <v>1248</v>
      </c>
      <c r="H174" s="189" t="s">
        <v>1397</v>
      </c>
      <c r="I174" s="189" t="s">
        <v>28</v>
      </c>
      <c r="J174" s="189" t="s">
        <v>1390</v>
      </c>
      <c r="K174" s="308" t="s">
        <v>1391</v>
      </c>
      <c r="L174" s="308" t="s">
        <v>1</v>
      </c>
      <c r="M174" s="308"/>
      <c r="N174" s="308" t="s">
        <v>1392</v>
      </c>
      <c r="O174" s="308" t="s">
        <v>1393</v>
      </c>
      <c r="P174" s="308"/>
      <c r="Q174" s="308"/>
      <c r="R174" s="308"/>
      <c r="S174" s="308"/>
      <c r="T174" s="308"/>
      <c r="U174" s="308"/>
      <c r="V174" s="308"/>
      <c r="W174" s="308" t="s">
        <v>1394</v>
      </c>
      <c r="X174" s="105"/>
      <c r="AA174" s="189"/>
    </row>
    <row r="175" spans="1:27" s="18" customFormat="1" ht="11.25">
      <c r="A175" s="355">
        <f>A170+1</f>
        <v>58</v>
      </c>
      <c r="B175" s="316" t="s">
        <v>1398</v>
      </c>
      <c r="C175" s="189" t="s">
        <v>1399</v>
      </c>
      <c r="D175" s="189" t="s">
        <v>71</v>
      </c>
      <c r="E175" s="308"/>
      <c r="F175" s="308"/>
      <c r="G175" s="308"/>
      <c r="H175" s="189"/>
      <c r="I175" s="189"/>
      <c r="J175" s="189"/>
      <c r="K175" s="308"/>
      <c r="L175" s="308"/>
      <c r="M175" s="308"/>
      <c r="N175" s="308"/>
      <c r="O175" s="308"/>
      <c r="P175" s="308" t="s">
        <v>96</v>
      </c>
      <c r="Q175" s="308" t="s">
        <v>51</v>
      </c>
      <c r="R175" s="308"/>
      <c r="S175" s="308"/>
      <c r="T175" s="308"/>
      <c r="U175" s="308"/>
      <c r="V175" s="308"/>
      <c r="W175" s="308"/>
      <c r="X175" s="105" t="s">
        <v>1375</v>
      </c>
      <c r="AA175" s="105" t="s">
        <v>3953</v>
      </c>
    </row>
    <row r="176" spans="1:27" s="18" customFormat="1" ht="11.25">
      <c r="A176" s="355"/>
      <c r="B176" s="316"/>
      <c r="C176" s="189"/>
      <c r="D176" s="189"/>
      <c r="E176" s="308" t="s">
        <v>28</v>
      </c>
      <c r="F176" s="308" t="s">
        <v>83</v>
      </c>
      <c r="G176" s="308" t="s">
        <v>28</v>
      </c>
      <c r="H176" s="189" t="s">
        <v>1400</v>
      </c>
      <c r="I176" s="189" t="s">
        <v>1401</v>
      </c>
      <c r="J176" s="189" t="s">
        <v>1402</v>
      </c>
      <c r="K176" s="308" t="s">
        <v>1403</v>
      </c>
      <c r="L176" s="308" t="s">
        <v>812</v>
      </c>
      <c r="M176" s="308"/>
      <c r="N176" s="308" t="s">
        <v>78</v>
      </c>
      <c r="O176" s="308" t="s">
        <v>1401</v>
      </c>
      <c r="P176" s="308"/>
      <c r="Q176" s="308"/>
      <c r="R176" s="308"/>
      <c r="S176" s="308"/>
      <c r="T176" s="308"/>
      <c r="U176" s="308"/>
      <c r="V176" s="308"/>
      <c r="W176" s="308" t="s">
        <v>1404</v>
      </c>
      <c r="X176" s="105"/>
      <c r="AA176" s="189"/>
    </row>
    <row r="177" spans="1:27" s="18" customFormat="1" ht="11.25">
      <c r="A177" s="355"/>
      <c r="B177" s="316"/>
      <c r="C177" s="189"/>
      <c r="D177" s="189"/>
      <c r="E177" s="308" t="s">
        <v>78</v>
      </c>
      <c r="F177" s="308" t="s">
        <v>778</v>
      </c>
      <c r="G177" s="308" t="s">
        <v>106</v>
      </c>
      <c r="H177" s="189" t="s">
        <v>1405</v>
      </c>
      <c r="I177" s="189" t="s">
        <v>1401</v>
      </c>
      <c r="J177" s="189" t="s">
        <v>1402</v>
      </c>
      <c r="K177" s="308" t="s">
        <v>1403</v>
      </c>
      <c r="L177" s="308" t="s">
        <v>812</v>
      </c>
      <c r="M177" s="308"/>
      <c r="N177" s="308" t="s">
        <v>78</v>
      </c>
      <c r="O177" s="308" t="s">
        <v>1401</v>
      </c>
      <c r="P177" s="308"/>
      <c r="Q177" s="308"/>
      <c r="R177" s="308"/>
      <c r="S177" s="308"/>
      <c r="T177" s="308"/>
      <c r="U177" s="308"/>
      <c r="V177" s="308"/>
      <c r="W177" s="308" t="s">
        <v>1404</v>
      </c>
      <c r="X177" s="105"/>
      <c r="AA177" s="189"/>
    </row>
    <row r="178" spans="1:27" s="18" customFormat="1" ht="11.25">
      <c r="A178" s="355"/>
      <c r="B178" s="316"/>
      <c r="C178" s="189"/>
      <c r="D178" s="189"/>
      <c r="E178" s="308" t="s">
        <v>79</v>
      </c>
      <c r="F178" s="308" t="s">
        <v>132</v>
      </c>
      <c r="G178" s="308" t="s">
        <v>1245</v>
      </c>
      <c r="H178" s="189" t="s">
        <v>1406</v>
      </c>
      <c r="I178" s="189" t="s">
        <v>1401</v>
      </c>
      <c r="J178" s="189" t="s">
        <v>1402</v>
      </c>
      <c r="K178" s="308" t="s">
        <v>1403</v>
      </c>
      <c r="L178" s="308" t="s">
        <v>812</v>
      </c>
      <c r="M178" s="308"/>
      <c r="N178" s="308" t="s">
        <v>78</v>
      </c>
      <c r="O178" s="308" t="s">
        <v>1401</v>
      </c>
      <c r="P178" s="308"/>
      <c r="Q178" s="308"/>
      <c r="R178" s="308"/>
      <c r="S178" s="308"/>
      <c r="T178" s="308"/>
      <c r="U178" s="308"/>
      <c r="V178" s="308"/>
      <c r="W178" s="308" t="s">
        <v>1404</v>
      </c>
      <c r="X178" s="105"/>
      <c r="AA178" s="189"/>
    </row>
    <row r="179" spans="1:27" s="18" customFormat="1" ht="11.25">
      <c r="A179" s="355"/>
      <c r="B179" s="316"/>
      <c r="C179" s="189"/>
      <c r="D179" s="189"/>
      <c r="E179" s="308" t="s">
        <v>80</v>
      </c>
      <c r="F179" s="308" t="s">
        <v>88</v>
      </c>
      <c r="G179" s="308" t="s">
        <v>1248</v>
      </c>
      <c r="H179" s="189" t="s">
        <v>1407</v>
      </c>
      <c r="I179" s="189" t="s">
        <v>1401</v>
      </c>
      <c r="J179" s="189" t="s">
        <v>1402</v>
      </c>
      <c r="K179" s="308" t="s">
        <v>1403</v>
      </c>
      <c r="L179" s="308" t="s">
        <v>812</v>
      </c>
      <c r="M179" s="308"/>
      <c r="N179" s="308" t="s">
        <v>78</v>
      </c>
      <c r="O179" s="308" t="s">
        <v>1401</v>
      </c>
      <c r="P179" s="308"/>
      <c r="Q179" s="308"/>
      <c r="R179" s="308"/>
      <c r="S179" s="308"/>
      <c r="T179" s="308"/>
      <c r="U179" s="308"/>
      <c r="V179" s="308"/>
      <c r="W179" s="308" t="s">
        <v>1404</v>
      </c>
      <c r="X179" s="105"/>
      <c r="AA179" s="189"/>
    </row>
    <row r="180" spans="1:27" s="18" customFormat="1" ht="11.25">
      <c r="A180" s="355">
        <f>A175+1</f>
        <v>59</v>
      </c>
      <c r="B180" s="316" t="s">
        <v>1408</v>
      </c>
      <c r="C180" s="189" t="s">
        <v>1409</v>
      </c>
      <c r="D180" s="189" t="s">
        <v>78</v>
      </c>
      <c r="E180" s="308"/>
      <c r="F180" s="308"/>
      <c r="G180" s="308"/>
      <c r="H180" s="189"/>
      <c r="I180" s="189"/>
      <c r="J180" s="189"/>
      <c r="K180" s="308"/>
      <c r="L180" s="308"/>
      <c r="M180" s="308"/>
      <c r="N180" s="308"/>
      <c r="O180" s="308"/>
      <c r="P180" s="308" t="s">
        <v>96</v>
      </c>
      <c r="Q180" s="308" t="s">
        <v>51</v>
      </c>
      <c r="R180" s="308"/>
      <c r="S180" s="308"/>
      <c r="T180" s="308"/>
      <c r="U180" s="308"/>
      <c r="V180" s="308"/>
      <c r="W180" s="308"/>
      <c r="X180" s="105" t="s">
        <v>1375</v>
      </c>
      <c r="AA180" s="105" t="s">
        <v>3953</v>
      </c>
    </row>
    <row r="181" spans="1:27" s="18" customFormat="1" ht="11.25">
      <c r="A181" s="355"/>
      <c r="B181" s="316"/>
      <c r="C181" s="189"/>
      <c r="D181" s="189"/>
      <c r="E181" s="308" t="s">
        <v>28</v>
      </c>
      <c r="F181" s="308" t="s">
        <v>28</v>
      </c>
      <c r="G181" s="308" t="s">
        <v>28</v>
      </c>
      <c r="H181" s="189" t="s">
        <v>1410</v>
      </c>
      <c r="I181" s="189"/>
      <c r="J181" s="189"/>
      <c r="K181" s="308"/>
      <c r="L181" s="308" t="s">
        <v>1</v>
      </c>
      <c r="M181" s="308" t="s">
        <v>1411</v>
      </c>
      <c r="N181" s="308" t="s">
        <v>78</v>
      </c>
      <c r="O181" s="308" t="s">
        <v>28</v>
      </c>
      <c r="P181" s="308"/>
      <c r="Q181" s="308"/>
      <c r="R181" s="308"/>
      <c r="S181" s="308"/>
      <c r="T181" s="308"/>
      <c r="U181" s="308"/>
      <c r="V181" s="308"/>
      <c r="W181" s="308"/>
      <c r="X181" s="105"/>
      <c r="AA181" s="189"/>
    </row>
    <row r="182" spans="1:27" s="18" customFormat="1" ht="11.25">
      <c r="A182" s="355"/>
      <c r="B182" s="316"/>
      <c r="C182" s="189"/>
      <c r="D182" s="189"/>
      <c r="E182" s="308" t="s">
        <v>28</v>
      </c>
      <c r="F182" s="308" t="s">
        <v>78</v>
      </c>
      <c r="G182" s="308" t="s">
        <v>78</v>
      </c>
      <c r="H182" s="189" t="s">
        <v>1412</v>
      </c>
      <c r="I182" s="189"/>
      <c r="J182" s="189"/>
      <c r="K182" s="308"/>
      <c r="L182" s="308" t="s">
        <v>1</v>
      </c>
      <c r="M182" s="308" t="s">
        <v>1411</v>
      </c>
      <c r="N182" s="308" t="s">
        <v>78</v>
      </c>
      <c r="O182" s="308" t="s">
        <v>28</v>
      </c>
      <c r="P182" s="308"/>
      <c r="Q182" s="308"/>
      <c r="R182" s="308"/>
      <c r="S182" s="308"/>
      <c r="T182" s="308"/>
      <c r="U182" s="308"/>
      <c r="V182" s="308"/>
      <c r="W182" s="308"/>
      <c r="X182" s="105"/>
      <c r="AA182" s="189"/>
    </row>
    <row r="183" spans="1:27" s="18" customFormat="1" ht="11.25">
      <c r="A183" s="355"/>
      <c r="B183" s="316"/>
      <c r="C183" s="189"/>
      <c r="D183" s="189"/>
      <c r="E183" s="308" t="s">
        <v>28</v>
      </c>
      <c r="F183" s="308" t="s">
        <v>79</v>
      </c>
      <c r="G183" s="308" t="s">
        <v>79</v>
      </c>
      <c r="H183" s="189" t="s">
        <v>1413</v>
      </c>
      <c r="I183" s="189"/>
      <c r="J183" s="189"/>
      <c r="K183" s="308"/>
      <c r="L183" s="308" t="s">
        <v>1</v>
      </c>
      <c r="M183" s="308" t="s">
        <v>1411</v>
      </c>
      <c r="N183" s="308" t="s">
        <v>78</v>
      </c>
      <c r="O183" s="308" t="s">
        <v>28</v>
      </c>
      <c r="P183" s="308"/>
      <c r="Q183" s="308"/>
      <c r="R183" s="308"/>
      <c r="S183" s="308"/>
      <c r="T183" s="308"/>
      <c r="U183" s="308"/>
      <c r="V183" s="308"/>
      <c r="W183" s="308"/>
      <c r="X183" s="105"/>
      <c r="AA183" s="189"/>
    </row>
    <row r="184" spans="1:27" s="18" customFormat="1" ht="11.25">
      <c r="A184" s="355"/>
      <c r="B184" s="316"/>
      <c r="C184" s="189"/>
      <c r="D184" s="189"/>
      <c r="E184" s="308" t="s">
        <v>28</v>
      </c>
      <c r="F184" s="308" t="s">
        <v>80</v>
      </c>
      <c r="G184" s="308" t="s">
        <v>80</v>
      </c>
      <c r="H184" s="189" t="s">
        <v>1414</v>
      </c>
      <c r="I184" s="189"/>
      <c r="J184" s="189"/>
      <c r="K184" s="308"/>
      <c r="L184" s="308" t="s">
        <v>1</v>
      </c>
      <c r="M184" s="308" t="s">
        <v>1411</v>
      </c>
      <c r="N184" s="308" t="s">
        <v>78</v>
      </c>
      <c r="O184" s="308" t="s">
        <v>28</v>
      </c>
      <c r="P184" s="308"/>
      <c r="Q184" s="308"/>
      <c r="R184" s="308"/>
      <c r="S184" s="308"/>
      <c r="T184" s="308"/>
      <c r="U184" s="308"/>
      <c r="V184" s="308"/>
      <c r="W184" s="308"/>
      <c r="X184" s="105"/>
      <c r="AA184" s="189"/>
    </row>
    <row r="185" spans="1:27" s="18" customFormat="1" ht="11.25">
      <c r="A185" s="355">
        <f>A180+1</f>
        <v>60</v>
      </c>
      <c r="B185" s="316" t="s">
        <v>1415</v>
      </c>
      <c r="C185" s="189" t="s">
        <v>1416</v>
      </c>
      <c r="D185" s="189" t="s">
        <v>78</v>
      </c>
      <c r="E185" s="308"/>
      <c r="F185" s="308"/>
      <c r="G185" s="308"/>
      <c r="H185" s="189"/>
      <c r="I185" s="189"/>
      <c r="J185" s="189"/>
      <c r="K185" s="308"/>
      <c r="L185" s="308"/>
      <c r="M185" s="308"/>
      <c r="N185" s="308"/>
      <c r="O185" s="308"/>
      <c r="P185" s="308" t="s">
        <v>96</v>
      </c>
      <c r="Q185" s="308" t="s">
        <v>51</v>
      </c>
      <c r="R185" s="308"/>
      <c r="S185" s="308"/>
      <c r="T185" s="308"/>
      <c r="U185" s="308"/>
      <c r="V185" s="308"/>
      <c r="W185" s="308"/>
      <c r="X185" s="105" t="s">
        <v>1375</v>
      </c>
      <c r="AA185" s="105" t="s">
        <v>3953</v>
      </c>
    </row>
    <row r="186" spans="1:27" s="18" customFormat="1" ht="11.25">
      <c r="A186" s="355"/>
      <c r="B186" s="316"/>
      <c r="C186" s="189"/>
      <c r="D186" s="189"/>
      <c r="E186" s="308" t="s">
        <v>28</v>
      </c>
      <c r="F186" s="308" t="s">
        <v>83</v>
      </c>
      <c r="G186" s="308" t="s">
        <v>3334</v>
      </c>
      <c r="H186" s="189" t="s">
        <v>1417</v>
      </c>
      <c r="I186" s="189" t="s">
        <v>28</v>
      </c>
      <c r="J186" s="189" t="s">
        <v>1418</v>
      </c>
      <c r="K186" s="308" t="s">
        <v>1391</v>
      </c>
      <c r="L186" s="308" t="s">
        <v>1</v>
      </c>
      <c r="M186" s="308"/>
      <c r="N186" s="308" t="s">
        <v>1392</v>
      </c>
      <c r="O186" s="308" t="s">
        <v>1393</v>
      </c>
      <c r="P186" s="308"/>
      <c r="Q186" s="308"/>
      <c r="R186" s="308"/>
      <c r="S186" s="308"/>
      <c r="T186" s="308"/>
      <c r="U186" s="308"/>
      <c r="V186" s="308"/>
      <c r="W186" s="308" t="s">
        <v>1419</v>
      </c>
      <c r="X186" s="105"/>
      <c r="AA186" s="189"/>
    </row>
    <row r="187" spans="1:27" s="18" customFormat="1" ht="11.25">
      <c r="A187" s="355">
        <f>A185+1</f>
        <v>61</v>
      </c>
      <c r="B187" s="316" t="s">
        <v>1420</v>
      </c>
      <c r="C187" s="189" t="s">
        <v>1421</v>
      </c>
      <c r="D187" s="189" t="s">
        <v>78</v>
      </c>
      <c r="E187" s="308"/>
      <c r="F187" s="308"/>
      <c r="G187" s="308"/>
      <c r="H187" s="189"/>
      <c r="I187" s="189"/>
      <c r="J187" s="189"/>
      <c r="K187" s="308"/>
      <c r="L187" s="308"/>
      <c r="M187" s="308"/>
      <c r="N187" s="308"/>
      <c r="O187" s="308"/>
      <c r="P187" s="308" t="s">
        <v>96</v>
      </c>
      <c r="Q187" s="308" t="s">
        <v>51</v>
      </c>
      <c r="R187" s="308"/>
      <c r="S187" s="308"/>
      <c r="T187" s="308"/>
      <c r="U187" s="308"/>
      <c r="V187" s="308"/>
      <c r="W187" s="308"/>
      <c r="X187" s="105" t="s">
        <v>1375</v>
      </c>
      <c r="AA187" s="105" t="s">
        <v>3953</v>
      </c>
    </row>
    <row r="188" spans="1:27" s="18" customFormat="1" ht="11.25">
      <c r="A188" s="355"/>
      <c r="B188" s="316"/>
      <c r="C188" s="189"/>
      <c r="D188" s="189"/>
      <c r="E188" s="308" t="s">
        <v>28</v>
      </c>
      <c r="F188" s="308" t="s">
        <v>83</v>
      </c>
      <c r="G188" s="308" t="s">
        <v>3334</v>
      </c>
      <c r="H188" s="189" t="s">
        <v>1422</v>
      </c>
      <c r="I188" s="189" t="s">
        <v>28</v>
      </c>
      <c r="J188" s="189" t="s">
        <v>1418</v>
      </c>
      <c r="K188" s="308" t="s">
        <v>1391</v>
      </c>
      <c r="L188" s="308" t="s">
        <v>1</v>
      </c>
      <c r="M188" s="308"/>
      <c r="N188" s="308" t="s">
        <v>1392</v>
      </c>
      <c r="O188" s="308" t="s">
        <v>1393</v>
      </c>
      <c r="P188" s="308"/>
      <c r="Q188" s="308"/>
      <c r="R188" s="308"/>
      <c r="S188" s="308"/>
      <c r="T188" s="308"/>
      <c r="U188" s="308"/>
      <c r="V188" s="308"/>
      <c r="W188" s="308" t="s">
        <v>1419</v>
      </c>
      <c r="X188" s="105"/>
      <c r="AA188" s="189"/>
    </row>
    <row r="189" spans="1:27" s="18" customFormat="1" ht="11.25">
      <c r="A189" s="355">
        <f>A187+1</f>
        <v>62</v>
      </c>
      <c r="B189" s="316" t="s">
        <v>1423</v>
      </c>
      <c r="C189" s="189" t="s">
        <v>1424</v>
      </c>
      <c r="D189" s="189" t="s">
        <v>78</v>
      </c>
      <c r="E189" s="308"/>
      <c r="F189" s="308"/>
      <c r="G189" s="308"/>
      <c r="H189" s="189"/>
      <c r="I189" s="189"/>
      <c r="J189" s="189"/>
      <c r="K189" s="308"/>
      <c r="L189" s="308"/>
      <c r="M189" s="308"/>
      <c r="N189" s="308"/>
      <c r="O189" s="308"/>
      <c r="P189" s="308" t="s">
        <v>96</v>
      </c>
      <c r="Q189" s="308" t="s">
        <v>51</v>
      </c>
      <c r="R189" s="308"/>
      <c r="S189" s="308"/>
      <c r="T189" s="308"/>
      <c r="U189" s="308"/>
      <c r="V189" s="308"/>
      <c r="W189" s="308"/>
      <c r="X189" s="105" t="s">
        <v>1375</v>
      </c>
      <c r="AA189" s="105" t="s">
        <v>3953</v>
      </c>
    </row>
    <row r="190" spans="1:27" s="18" customFormat="1" ht="11.25">
      <c r="A190" s="355"/>
      <c r="B190" s="316"/>
      <c r="C190" s="189"/>
      <c r="D190" s="189"/>
      <c r="E190" s="308" t="s">
        <v>28</v>
      </c>
      <c r="F190" s="308" t="s">
        <v>83</v>
      </c>
      <c r="G190" s="308" t="s">
        <v>3334</v>
      </c>
      <c r="H190" s="189" t="s">
        <v>1425</v>
      </c>
      <c r="I190" s="189" t="s">
        <v>28</v>
      </c>
      <c r="J190" s="189" t="s">
        <v>1418</v>
      </c>
      <c r="K190" s="308" t="s">
        <v>1391</v>
      </c>
      <c r="L190" s="308" t="s">
        <v>1</v>
      </c>
      <c r="M190" s="308"/>
      <c r="N190" s="308" t="s">
        <v>1392</v>
      </c>
      <c r="O190" s="308" t="s">
        <v>1393</v>
      </c>
      <c r="P190" s="308"/>
      <c r="Q190" s="308"/>
      <c r="R190" s="308"/>
      <c r="S190" s="308"/>
      <c r="T190" s="308"/>
      <c r="U190" s="308"/>
      <c r="V190" s="308"/>
      <c r="W190" s="308" t="s">
        <v>1419</v>
      </c>
      <c r="X190" s="105"/>
      <c r="AA190" s="189"/>
    </row>
    <row r="191" spans="1:27" s="18" customFormat="1" ht="11.25">
      <c r="A191" s="355">
        <f>A189+1</f>
        <v>63</v>
      </c>
      <c r="B191" s="316" t="s">
        <v>1426</v>
      </c>
      <c r="C191" s="189" t="s">
        <v>1427</v>
      </c>
      <c r="D191" s="189" t="s">
        <v>78</v>
      </c>
      <c r="E191" s="308"/>
      <c r="F191" s="308"/>
      <c r="G191" s="308"/>
      <c r="H191" s="189"/>
      <c r="I191" s="189"/>
      <c r="J191" s="189"/>
      <c r="K191" s="308"/>
      <c r="L191" s="308"/>
      <c r="M191" s="308"/>
      <c r="N191" s="308"/>
      <c r="O191" s="308"/>
      <c r="P191" s="308" t="s">
        <v>96</v>
      </c>
      <c r="Q191" s="308" t="s">
        <v>51</v>
      </c>
      <c r="R191" s="308"/>
      <c r="S191" s="308"/>
      <c r="T191" s="308"/>
      <c r="U191" s="308"/>
      <c r="V191" s="308"/>
      <c r="W191" s="308"/>
      <c r="X191" s="105" t="s">
        <v>1375</v>
      </c>
      <c r="AA191" s="105" t="s">
        <v>3953</v>
      </c>
    </row>
    <row r="192" spans="1:27" s="18" customFormat="1" ht="11.25">
      <c r="A192" s="355"/>
      <c r="B192" s="316"/>
      <c r="C192" s="189"/>
      <c r="D192" s="189"/>
      <c r="E192" s="308" t="s">
        <v>28</v>
      </c>
      <c r="F192" s="308" t="s">
        <v>83</v>
      </c>
      <c r="G192" s="308" t="s">
        <v>3334</v>
      </c>
      <c r="H192" s="189" t="s">
        <v>1428</v>
      </c>
      <c r="I192" s="189" t="s">
        <v>28</v>
      </c>
      <c r="J192" s="189" t="s">
        <v>1418</v>
      </c>
      <c r="K192" s="308" t="s">
        <v>1391</v>
      </c>
      <c r="L192" s="308" t="s">
        <v>1</v>
      </c>
      <c r="M192" s="308"/>
      <c r="N192" s="308" t="s">
        <v>1392</v>
      </c>
      <c r="O192" s="308" t="s">
        <v>1393</v>
      </c>
      <c r="P192" s="308"/>
      <c r="Q192" s="308"/>
      <c r="R192" s="308"/>
      <c r="S192" s="308"/>
      <c r="T192" s="308"/>
      <c r="U192" s="308"/>
      <c r="V192" s="308"/>
      <c r="W192" s="308" t="s">
        <v>1419</v>
      </c>
      <c r="X192" s="105"/>
      <c r="AA192" s="189"/>
    </row>
    <row r="193" spans="1:27" s="18" customFormat="1" ht="11.25">
      <c r="A193" s="355">
        <f>A191+1</f>
        <v>64</v>
      </c>
      <c r="B193" s="316" t="s">
        <v>1429</v>
      </c>
      <c r="C193" s="189" t="s">
        <v>1430</v>
      </c>
      <c r="D193" s="189" t="s">
        <v>78</v>
      </c>
      <c r="E193" s="308"/>
      <c r="F193" s="308"/>
      <c r="G193" s="308"/>
      <c r="H193" s="189"/>
      <c r="I193" s="189"/>
      <c r="J193" s="189"/>
      <c r="K193" s="308"/>
      <c r="L193" s="308"/>
      <c r="M193" s="308"/>
      <c r="N193" s="308"/>
      <c r="O193" s="308"/>
      <c r="P193" s="308" t="s">
        <v>96</v>
      </c>
      <c r="Q193" s="308" t="s">
        <v>51</v>
      </c>
      <c r="R193" s="308"/>
      <c r="S193" s="308"/>
      <c r="T193" s="308"/>
      <c r="U193" s="308"/>
      <c r="V193" s="308"/>
      <c r="W193" s="308"/>
      <c r="X193" s="105" t="s">
        <v>1375</v>
      </c>
      <c r="AA193" s="105" t="s">
        <v>3953</v>
      </c>
    </row>
    <row r="194" spans="1:27" s="18" customFormat="1" ht="11.25">
      <c r="A194" s="355"/>
      <c r="B194" s="316"/>
      <c r="C194" s="189"/>
      <c r="D194" s="189"/>
      <c r="E194" s="308" t="s">
        <v>28</v>
      </c>
      <c r="F194" s="308" t="s">
        <v>28</v>
      </c>
      <c r="G194" s="308" t="s">
        <v>28</v>
      </c>
      <c r="H194" s="189" t="s">
        <v>1431</v>
      </c>
      <c r="I194" s="189"/>
      <c r="J194" s="189"/>
      <c r="K194" s="308"/>
      <c r="L194" s="308" t="s">
        <v>1</v>
      </c>
      <c r="M194" s="308" t="s">
        <v>1432</v>
      </c>
      <c r="N194" s="308" t="s">
        <v>78</v>
      </c>
      <c r="O194" s="308" t="s">
        <v>28</v>
      </c>
      <c r="P194" s="308"/>
      <c r="Q194" s="308"/>
      <c r="R194" s="308"/>
      <c r="S194" s="308"/>
      <c r="T194" s="308"/>
      <c r="U194" s="308"/>
      <c r="V194" s="308"/>
      <c r="W194" s="308"/>
      <c r="X194" s="105"/>
      <c r="AA194" s="189"/>
    </row>
    <row r="195" spans="1:27" s="18" customFormat="1" ht="11.25">
      <c r="A195" s="355"/>
      <c r="B195" s="316"/>
      <c r="C195" s="189"/>
      <c r="D195" s="189"/>
      <c r="E195" s="308" t="s">
        <v>28</v>
      </c>
      <c r="F195" s="308" t="s">
        <v>78</v>
      </c>
      <c r="G195" s="308" t="s">
        <v>78</v>
      </c>
      <c r="H195" s="189" t="s">
        <v>1433</v>
      </c>
      <c r="I195" s="189"/>
      <c r="J195" s="189"/>
      <c r="K195" s="308"/>
      <c r="L195" s="308" t="s">
        <v>1</v>
      </c>
      <c r="M195" s="308" t="s">
        <v>1432</v>
      </c>
      <c r="N195" s="308" t="s">
        <v>78</v>
      </c>
      <c r="O195" s="308" t="s">
        <v>28</v>
      </c>
      <c r="P195" s="308"/>
      <c r="Q195" s="308"/>
      <c r="R195" s="308"/>
      <c r="S195" s="308"/>
      <c r="T195" s="308"/>
      <c r="U195" s="308"/>
      <c r="V195" s="308"/>
      <c r="W195" s="308"/>
      <c r="X195" s="105"/>
      <c r="AA195" s="189"/>
    </row>
    <row r="196" spans="1:27" s="18" customFormat="1" ht="11.25">
      <c r="A196" s="355"/>
      <c r="B196" s="316"/>
      <c r="C196" s="189"/>
      <c r="D196" s="189"/>
      <c r="E196" s="308" t="s">
        <v>28</v>
      </c>
      <c r="F196" s="308" t="s">
        <v>79</v>
      </c>
      <c r="G196" s="308" t="s">
        <v>79</v>
      </c>
      <c r="H196" s="189" t="s">
        <v>1434</v>
      </c>
      <c r="I196" s="189"/>
      <c r="J196" s="189"/>
      <c r="K196" s="308"/>
      <c r="L196" s="308" t="s">
        <v>1</v>
      </c>
      <c r="M196" s="308" t="s">
        <v>1432</v>
      </c>
      <c r="N196" s="308" t="s">
        <v>78</v>
      </c>
      <c r="O196" s="308" t="s">
        <v>28</v>
      </c>
      <c r="P196" s="308"/>
      <c r="Q196" s="308"/>
      <c r="R196" s="308"/>
      <c r="S196" s="308"/>
      <c r="T196" s="308"/>
      <c r="U196" s="308"/>
      <c r="V196" s="308"/>
      <c r="W196" s="308"/>
      <c r="X196" s="105"/>
      <c r="AA196" s="189"/>
    </row>
    <row r="197" spans="1:27" s="18" customFormat="1" ht="11.25">
      <c r="A197" s="355"/>
      <c r="B197" s="316"/>
      <c r="C197" s="189"/>
      <c r="D197" s="189"/>
      <c r="E197" s="308" t="s">
        <v>28</v>
      </c>
      <c r="F197" s="308" t="s">
        <v>80</v>
      </c>
      <c r="G197" s="308" t="s">
        <v>80</v>
      </c>
      <c r="H197" s="189" t="s">
        <v>1435</v>
      </c>
      <c r="I197" s="189"/>
      <c r="J197" s="189"/>
      <c r="K197" s="308"/>
      <c r="L197" s="308" t="s">
        <v>1</v>
      </c>
      <c r="M197" s="308" t="s">
        <v>1432</v>
      </c>
      <c r="N197" s="308" t="s">
        <v>78</v>
      </c>
      <c r="O197" s="308" t="s">
        <v>28</v>
      </c>
      <c r="P197" s="308"/>
      <c r="Q197" s="308"/>
      <c r="R197" s="308"/>
      <c r="S197" s="308"/>
      <c r="T197" s="308"/>
      <c r="U197" s="308"/>
      <c r="V197" s="308"/>
      <c r="W197" s="308"/>
      <c r="X197" s="105"/>
      <c r="AA197" s="189"/>
    </row>
    <row r="198" spans="1:27" s="18" customFormat="1" ht="11.25">
      <c r="A198" s="355">
        <f>A193+1</f>
        <v>65</v>
      </c>
      <c r="B198" s="316" t="s">
        <v>1436</v>
      </c>
      <c r="C198" s="189" t="s">
        <v>1437</v>
      </c>
      <c r="D198" s="189" t="s">
        <v>78</v>
      </c>
      <c r="E198" s="308"/>
      <c r="F198" s="308"/>
      <c r="G198" s="308"/>
      <c r="H198" s="189"/>
      <c r="I198" s="189"/>
      <c r="J198" s="189"/>
      <c r="K198" s="308"/>
      <c r="L198" s="308"/>
      <c r="M198" s="308"/>
      <c r="N198" s="308"/>
      <c r="O198" s="308"/>
      <c r="P198" s="308" t="s">
        <v>96</v>
      </c>
      <c r="Q198" s="308" t="s">
        <v>51</v>
      </c>
      <c r="R198" s="308"/>
      <c r="S198" s="308"/>
      <c r="T198" s="308"/>
      <c r="U198" s="308"/>
      <c r="V198" s="308"/>
      <c r="W198" s="308"/>
      <c r="X198" s="105" t="s">
        <v>1375</v>
      </c>
      <c r="AA198" s="105" t="s">
        <v>3953</v>
      </c>
    </row>
    <row r="199" spans="1:27" s="18" customFormat="1" ht="11.25">
      <c r="A199" s="355"/>
      <c r="B199" s="316"/>
      <c r="C199" s="189"/>
      <c r="D199" s="189"/>
      <c r="E199" s="308" t="s">
        <v>28</v>
      </c>
      <c r="F199" s="308" t="s">
        <v>80</v>
      </c>
      <c r="G199" s="308" t="s">
        <v>28</v>
      </c>
      <c r="H199" s="189" t="s">
        <v>1438</v>
      </c>
      <c r="I199" s="189"/>
      <c r="J199" s="189"/>
      <c r="K199" s="308"/>
      <c r="L199" s="308" t="s">
        <v>1</v>
      </c>
      <c r="M199" s="308" t="s">
        <v>1439</v>
      </c>
      <c r="N199" s="308" t="s">
        <v>78</v>
      </c>
      <c r="O199" s="308" t="s">
        <v>28</v>
      </c>
      <c r="P199" s="308"/>
      <c r="Q199" s="308"/>
      <c r="R199" s="308"/>
      <c r="S199" s="308"/>
      <c r="T199" s="308"/>
      <c r="U199" s="308"/>
      <c r="V199" s="308"/>
      <c r="W199" s="308"/>
      <c r="X199" s="105"/>
      <c r="AA199" s="189"/>
    </row>
    <row r="200" spans="1:27" s="18" customFormat="1" ht="11.25">
      <c r="A200" s="355">
        <f>A198+1</f>
        <v>66</v>
      </c>
      <c r="B200" s="316" t="s">
        <v>1440</v>
      </c>
      <c r="C200" s="189" t="s">
        <v>1441</v>
      </c>
      <c r="D200" s="189"/>
      <c r="E200" s="308"/>
      <c r="F200" s="308"/>
      <c r="G200" s="308"/>
      <c r="H200" s="189"/>
      <c r="I200" s="189"/>
      <c r="J200" s="189"/>
      <c r="K200" s="308"/>
      <c r="L200" s="308"/>
      <c r="M200" s="308"/>
      <c r="N200" s="308"/>
      <c r="O200" s="308"/>
      <c r="P200" s="308" t="s">
        <v>96</v>
      </c>
      <c r="Q200" s="308" t="s">
        <v>51</v>
      </c>
      <c r="R200" s="308"/>
      <c r="S200" s="308"/>
      <c r="T200" s="308"/>
      <c r="U200" s="308"/>
      <c r="V200" s="308"/>
      <c r="W200" s="308"/>
      <c r="X200" s="105" t="s">
        <v>1442</v>
      </c>
      <c r="AA200" s="105" t="s">
        <v>3953</v>
      </c>
    </row>
    <row r="201" spans="1:27" s="18" customFormat="1" ht="11.25">
      <c r="A201" s="355"/>
      <c r="B201" s="316"/>
      <c r="C201" s="189"/>
      <c r="D201" s="189"/>
      <c r="E201" s="308"/>
      <c r="F201" s="308"/>
      <c r="G201" s="308"/>
      <c r="H201" s="189" t="s">
        <v>1441</v>
      </c>
      <c r="I201" s="189"/>
      <c r="J201" s="189"/>
      <c r="K201" s="308"/>
      <c r="L201" s="308" t="s">
        <v>1</v>
      </c>
      <c r="M201" s="308"/>
      <c r="N201" s="308" t="s">
        <v>78</v>
      </c>
      <c r="O201" s="308" t="s">
        <v>28</v>
      </c>
      <c r="P201" s="308"/>
      <c r="Q201" s="308"/>
      <c r="R201" s="308"/>
      <c r="S201" s="308"/>
      <c r="T201" s="308"/>
      <c r="U201" s="308"/>
      <c r="V201" s="308"/>
      <c r="W201" s="308"/>
      <c r="X201" s="105"/>
      <c r="AA201" s="189"/>
    </row>
    <row r="202" spans="1:27" s="18" customFormat="1" ht="11.25">
      <c r="A202" s="355">
        <f>A200+1</f>
        <v>67</v>
      </c>
      <c r="B202" s="316" t="s">
        <v>1443</v>
      </c>
      <c r="C202" s="189" t="s">
        <v>1444</v>
      </c>
      <c r="D202" s="189"/>
      <c r="E202" s="308"/>
      <c r="F202" s="308"/>
      <c r="G202" s="308"/>
      <c r="H202" s="189"/>
      <c r="I202" s="189"/>
      <c r="J202" s="189"/>
      <c r="K202" s="308"/>
      <c r="L202" s="308"/>
      <c r="M202" s="308"/>
      <c r="N202" s="308"/>
      <c r="O202" s="308"/>
      <c r="P202" s="308" t="s">
        <v>94</v>
      </c>
      <c r="Q202" s="308" t="s">
        <v>51</v>
      </c>
      <c r="R202" s="308"/>
      <c r="S202" s="308"/>
      <c r="T202" s="308" t="s">
        <v>115</v>
      </c>
      <c r="U202" s="308"/>
      <c r="V202" s="308" t="s">
        <v>1222</v>
      </c>
      <c r="W202" s="308"/>
      <c r="X202" s="105" t="s">
        <v>1442</v>
      </c>
      <c r="AA202" s="105" t="s">
        <v>3953</v>
      </c>
    </row>
    <row r="203" spans="1:27" s="18" customFormat="1" ht="11.25">
      <c r="A203" s="355"/>
      <c r="B203" s="316"/>
      <c r="C203" s="189"/>
      <c r="D203" s="189"/>
      <c r="E203" s="308"/>
      <c r="F203" s="308"/>
      <c r="G203" s="308"/>
      <c r="H203" s="189" t="s">
        <v>1444</v>
      </c>
      <c r="I203" s="189"/>
      <c r="J203" s="189"/>
      <c r="K203" s="308"/>
      <c r="L203" s="308" t="s">
        <v>1</v>
      </c>
      <c r="M203" s="308"/>
      <c r="N203" s="308" t="s">
        <v>78</v>
      </c>
      <c r="O203" s="308" t="s">
        <v>28</v>
      </c>
      <c r="P203" s="308"/>
      <c r="Q203" s="308"/>
      <c r="R203" s="308"/>
      <c r="S203" s="308"/>
      <c r="T203" s="308"/>
      <c r="U203" s="308"/>
      <c r="V203" s="308"/>
      <c r="W203" s="308"/>
      <c r="X203" s="105"/>
      <c r="AA203" s="189"/>
    </row>
    <row r="204" spans="1:27" s="18" customFormat="1" ht="11.25">
      <c r="A204" s="355">
        <f>A202+1</f>
        <v>68</v>
      </c>
      <c r="B204" s="316" t="s">
        <v>1445</v>
      </c>
      <c r="C204" s="189" t="s">
        <v>1446</v>
      </c>
      <c r="D204" s="189"/>
      <c r="E204" s="308"/>
      <c r="F204" s="308"/>
      <c r="G204" s="308"/>
      <c r="H204" s="189"/>
      <c r="I204" s="189"/>
      <c r="J204" s="189"/>
      <c r="K204" s="308"/>
      <c r="L204" s="308"/>
      <c r="M204" s="308"/>
      <c r="N204" s="308"/>
      <c r="O204" s="308"/>
      <c r="P204" s="308" t="s">
        <v>94</v>
      </c>
      <c r="Q204" s="308" t="s">
        <v>51</v>
      </c>
      <c r="R204" s="308"/>
      <c r="S204" s="308"/>
      <c r="T204" s="308" t="s">
        <v>115</v>
      </c>
      <c r="U204" s="308"/>
      <c r="V204" s="308" t="s">
        <v>1222</v>
      </c>
      <c r="W204" s="308"/>
      <c r="X204" s="105" t="s">
        <v>1442</v>
      </c>
      <c r="AA204" s="105" t="s">
        <v>3953</v>
      </c>
    </row>
    <row r="205" spans="1:27" s="18" customFormat="1" ht="11.25">
      <c r="A205" s="355"/>
      <c r="B205" s="316"/>
      <c r="C205" s="189"/>
      <c r="D205" s="189"/>
      <c r="E205" s="308"/>
      <c r="F205" s="308"/>
      <c r="G205" s="308"/>
      <c r="H205" s="189" t="s">
        <v>1446</v>
      </c>
      <c r="I205" s="189"/>
      <c r="J205" s="189"/>
      <c r="K205" s="308"/>
      <c r="L205" s="308" t="s">
        <v>1</v>
      </c>
      <c r="M205" s="308"/>
      <c r="N205" s="308" t="s">
        <v>78</v>
      </c>
      <c r="O205" s="308" t="s">
        <v>28</v>
      </c>
      <c r="P205" s="308"/>
      <c r="Q205" s="308"/>
      <c r="R205" s="308"/>
      <c r="S205" s="308"/>
      <c r="T205" s="308"/>
      <c r="U205" s="308"/>
      <c r="V205" s="308"/>
      <c r="W205" s="308"/>
      <c r="X205" s="105"/>
      <c r="AA205" s="189"/>
    </row>
    <row r="206" spans="1:27" s="18" customFormat="1" ht="11.25">
      <c r="A206" s="355">
        <f>A204+1</f>
        <v>69</v>
      </c>
      <c r="B206" s="316" t="s">
        <v>1447</v>
      </c>
      <c r="C206" s="189" t="s">
        <v>1448</v>
      </c>
      <c r="D206" s="189"/>
      <c r="E206" s="308"/>
      <c r="F206" s="308"/>
      <c r="G206" s="308"/>
      <c r="H206" s="189"/>
      <c r="I206" s="189"/>
      <c r="J206" s="189"/>
      <c r="K206" s="308"/>
      <c r="L206" s="308"/>
      <c r="M206" s="308"/>
      <c r="N206" s="308"/>
      <c r="O206" s="308"/>
      <c r="P206" s="308" t="s">
        <v>96</v>
      </c>
      <c r="Q206" s="308" t="s">
        <v>51</v>
      </c>
      <c r="R206" s="308"/>
      <c r="S206" s="308"/>
      <c r="T206" s="308"/>
      <c r="U206" s="308"/>
      <c r="V206" s="308"/>
      <c r="W206" s="308"/>
      <c r="X206" s="105" t="s">
        <v>3309</v>
      </c>
      <c r="AA206" s="105" t="s">
        <v>3953</v>
      </c>
    </row>
    <row r="207" spans="1:27" s="18" customFormat="1" ht="11.25">
      <c r="A207" s="355"/>
      <c r="B207" s="316"/>
      <c r="C207" s="189"/>
      <c r="D207" s="189"/>
      <c r="E207" s="308"/>
      <c r="F207" s="308"/>
      <c r="G207" s="308"/>
      <c r="H207" s="189" t="s">
        <v>1448</v>
      </c>
      <c r="I207" s="189"/>
      <c r="J207" s="189"/>
      <c r="K207" s="308"/>
      <c r="L207" s="308" t="s">
        <v>1</v>
      </c>
      <c r="M207" s="308" t="s">
        <v>2</v>
      </c>
      <c r="N207" s="308" t="s">
        <v>78</v>
      </c>
      <c r="O207" s="308" t="s">
        <v>28</v>
      </c>
      <c r="P207" s="308"/>
      <c r="Q207" s="308"/>
      <c r="R207" s="308"/>
      <c r="S207" s="308"/>
      <c r="T207" s="308"/>
      <c r="U207" s="308"/>
      <c r="V207" s="308"/>
      <c r="W207" s="308"/>
      <c r="X207" s="105"/>
      <c r="AA207" s="189"/>
    </row>
    <row r="208" spans="1:27" s="18" customFormat="1" ht="11.25">
      <c r="A208" s="355">
        <f>A206+1</f>
        <v>70</v>
      </c>
      <c r="B208" s="316" t="s">
        <v>1449</v>
      </c>
      <c r="C208" s="189" t="s">
        <v>1450</v>
      </c>
      <c r="D208" s="189"/>
      <c r="E208" s="308"/>
      <c r="F208" s="308"/>
      <c r="G208" s="308"/>
      <c r="H208" s="189"/>
      <c r="I208" s="189"/>
      <c r="J208" s="189"/>
      <c r="K208" s="308"/>
      <c r="L208" s="308"/>
      <c r="M208" s="308"/>
      <c r="N208" s="308"/>
      <c r="O208" s="308"/>
      <c r="P208" s="308" t="s">
        <v>94</v>
      </c>
      <c r="Q208" s="308" t="s">
        <v>51</v>
      </c>
      <c r="R208" s="308"/>
      <c r="S208" s="308"/>
      <c r="T208" s="308" t="s">
        <v>115</v>
      </c>
      <c r="U208" s="308"/>
      <c r="V208" s="308" t="s">
        <v>1222</v>
      </c>
      <c r="W208" s="308"/>
      <c r="X208" s="105" t="s">
        <v>3309</v>
      </c>
      <c r="AA208" s="105" t="s">
        <v>3953</v>
      </c>
    </row>
    <row r="209" spans="1:27" s="18" customFormat="1" ht="11.25">
      <c r="A209" s="355"/>
      <c r="B209" s="316"/>
      <c r="C209" s="189"/>
      <c r="D209" s="189"/>
      <c r="E209" s="308"/>
      <c r="F209" s="308"/>
      <c r="G209" s="308"/>
      <c r="H209" s="189" t="s">
        <v>1450</v>
      </c>
      <c r="I209" s="189"/>
      <c r="J209" s="189"/>
      <c r="K209" s="308"/>
      <c r="L209" s="308" t="s">
        <v>1</v>
      </c>
      <c r="M209" s="308" t="s">
        <v>2</v>
      </c>
      <c r="N209" s="308" t="s">
        <v>78</v>
      </c>
      <c r="O209" s="308" t="s">
        <v>28</v>
      </c>
      <c r="P209" s="308"/>
      <c r="Q209" s="308"/>
      <c r="R209" s="308"/>
      <c r="S209" s="308"/>
      <c r="T209" s="308"/>
      <c r="U209" s="308"/>
      <c r="V209" s="308"/>
      <c r="W209" s="308"/>
      <c r="X209" s="105"/>
      <c r="AA209" s="189"/>
    </row>
    <row r="210" spans="1:27" s="18" customFormat="1" ht="11.25">
      <c r="A210" s="355">
        <f>A208+1</f>
        <v>71</v>
      </c>
      <c r="B210" s="316" t="s">
        <v>1451</v>
      </c>
      <c r="C210" s="189" t="s">
        <v>1452</v>
      </c>
      <c r="D210" s="189"/>
      <c r="E210" s="308"/>
      <c r="F210" s="308"/>
      <c r="G210" s="308"/>
      <c r="H210" s="189"/>
      <c r="I210" s="189"/>
      <c r="J210" s="189"/>
      <c r="K210" s="308"/>
      <c r="L210" s="308"/>
      <c r="M210" s="308"/>
      <c r="N210" s="308"/>
      <c r="O210" s="308"/>
      <c r="P210" s="308" t="s">
        <v>94</v>
      </c>
      <c r="Q210" s="308" t="s">
        <v>51</v>
      </c>
      <c r="R210" s="308"/>
      <c r="S210" s="308"/>
      <c r="T210" s="308" t="s">
        <v>115</v>
      </c>
      <c r="U210" s="308"/>
      <c r="V210" s="308" t="s">
        <v>1222</v>
      </c>
      <c r="W210" s="308"/>
      <c r="X210" s="105" t="s">
        <v>3309</v>
      </c>
      <c r="AA210" s="105" t="s">
        <v>3953</v>
      </c>
    </row>
    <row r="211" spans="1:27" s="18" customFormat="1" ht="11.25">
      <c r="A211" s="355"/>
      <c r="B211" s="316"/>
      <c r="C211" s="189"/>
      <c r="D211" s="189"/>
      <c r="E211" s="308"/>
      <c r="F211" s="308"/>
      <c r="G211" s="308"/>
      <c r="H211" s="189" t="s">
        <v>1452</v>
      </c>
      <c r="I211" s="189"/>
      <c r="J211" s="189"/>
      <c r="K211" s="308"/>
      <c r="L211" s="308" t="s">
        <v>1</v>
      </c>
      <c r="M211" s="308" t="s">
        <v>2</v>
      </c>
      <c r="N211" s="308" t="s">
        <v>78</v>
      </c>
      <c r="O211" s="308" t="s">
        <v>28</v>
      </c>
      <c r="P211" s="308"/>
      <c r="Q211" s="308"/>
      <c r="R211" s="308"/>
      <c r="S211" s="308"/>
      <c r="T211" s="308"/>
      <c r="U211" s="308"/>
      <c r="V211" s="308"/>
      <c r="W211" s="308"/>
      <c r="X211" s="105"/>
      <c r="AA211" s="189"/>
    </row>
    <row r="212" spans="1:27" s="18" customFormat="1" ht="11.25">
      <c r="A212" s="355">
        <f>A210+1</f>
        <v>72</v>
      </c>
      <c r="B212" s="316" t="s">
        <v>1453</v>
      </c>
      <c r="C212" s="189" t="s">
        <v>1454</v>
      </c>
      <c r="D212" s="189"/>
      <c r="E212" s="308"/>
      <c r="F212" s="308"/>
      <c r="G212" s="308"/>
      <c r="H212" s="189"/>
      <c r="I212" s="189"/>
      <c r="J212" s="189"/>
      <c r="K212" s="308"/>
      <c r="L212" s="308"/>
      <c r="M212" s="308"/>
      <c r="N212" s="308"/>
      <c r="O212" s="308"/>
      <c r="P212" s="308" t="s">
        <v>96</v>
      </c>
      <c r="Q212" s="308" t="s">
        <v>51</v>
      </c>
      <c r="R212" s="308"/>
      <c r="S212" s="308"/>
      <c r="T212" s="308"/>
      <c r="U212" s="308"/>
      <c r="V212" s="308"/>
      <c r="W212" s="308"/>
      <c r="X212" s="105" t="s">
        <v>3309</v>
      </c>
      <c r="AA212" s="105" t="s">
        <v>3953</v>
      </c>
    </row>
    <row r="213" spans="1:27" s="18" customFormat="1" ht="11.25">
      <c r="A213" s="355"/>
      <c r="B213" s="316"/>
      <c r="C213" s="189"/>
      <c r="D213" s="189"/>
      <c r="E213" s="308"/>
      <c r="F213" s="308"/>
      <c r="G213" s="308"/>
      <c r="H213" s="189" t="s">
        <v>1454</v>
      </c>
      <c r="I213" s="189"/>
      <c r="J213" s="189"/>
      <c r="K213" s="308"/>
      <c r="L213" s="308" t="s">
        <v>1</v>
      </c>
      <c r="M213" s="308" t="s">
        <v>2</v>
      </c>
      <c r="N213" s="308" t="s">
        <v>78</v>
      </c>
      <c r="O213" s="308" t="s">
        <v>28</v>
      </c>
      <c r="P213" s="308"/>
      <c r="Q213" s="308"/>
      <c r="R213" s="308"/>
      <c r="S213" s="308"/>
      <c r="T213" s="308"/>
      <c r="U213" s="308"/>
      <c r="V213" s="308"/>
      <c r="W213" s="308"/>
      <c r="X213" s="105"/>
      <c r="AA213" s="189"/>
    </row>
    <row r="214" spans="1:27" s="18" customFormat="1" ht="11.25">
      <c r="A214" s="355">
        <f>A212+1</f>
        <v>73</v>
      </c>
      <c r="B214" s="316" t="s">
        <v>1455</v>
      </c>
      <c r="C214" s="189" t="s">
        <v>1456</v>
      </c>
      <c r="D214" s="189"/>
      <c r="E214" s="308"/>
      <c r="F214" s="308"/>
      <c r="G214" s="308"/>
      <c r="H214" s="189"/>
      <c r="I214" s="189"/>
      <c r="J214" s="189"/>
      <c r="K214" s="308"/>
      <c r="L214" s="308"/>
      <c r="M214" s="308"/>
      <c r="N214" s="308"/>
      <c r="O214" s="308"/>
      <c r="P214" s="308" t="s">
        <v>94</v>
      </c>
      <c r="Q214" s="308" t="s">
        <v>51</v>
      </c>
      <c r="R214" s="308"/>
      <c r="S214" s="308"/>
      <c r="T214" s="308" t="s">
        <v>115</v>
      </c>
      <c r="U214" s="308"/>
      <c r="V214" s="308" t="s">
        <v>1222</v>
      </c>
      <c r="W214" s="308"/>
      <c r="X214" s="105" t="s">
        <v>3309</v>
      </c>
      <c r="AA214" s="105" t="s">
        <v>3953</v>
      </c>
    </row>
    <row r="215" spans="1:27" s="18" customFormat="1" ht="11.25">
      <c r="A215" s="355"/>
      <c r="B215" s="316"/>
      <c r="C215" s="189"/>
      <c r="D215" s="189"/>
      <c r="E215" s="308"/>
      <c r="F215" s="308"/>
      <c r="G215" s="308"/>
      <c r="H215" s="189" t="s">
        <v>1456</v>
      </c>
      <c r="I215" s="189"/>
      <c r="J215" s="189"/>
      <c r="K215" s="308"/>
      <c r="L215" s="308" t="s">
        <v>1</v>
      </c>
      <c r="M215" s="308" t="s">
        <v>2</v>
      </c>
      <c r="N215" s="308" t="s">
        <v>78</v>
      </c>
      <c r="O215" s="308" t="s">
        <v>28</v>
      </c>
      <c r="P215" s="308"/>
      <c r="Q215" s="308"/>
      <c r="R215" s="308"/>
      <c r="S215" s="308"/>
      <c r="T215" s="308"/>
      <c r="U215" s="308"/>
      <c r="V215" s="308"/>
      <c r="W215" s="308"/>
      <c r="X215" s="105"/>
      <c r="AA215" s="189"/>
    </row>
    <row r="216" spans="1:27" s="18" customFormat="1" ht="11.25">
      <c r="A216" s="355">
        <f>A214+1</f>
        <v>74</v>
      </c>
      <c r="B216" s="316" t="s">
        <v>1457</v>
      </c>
      <c r="C216" s="189" t="s">
        <v>1458</v>
      </c>
      <c r="D216" s="189"/>
      <c r="E216" s="308"/>
      <c r="F216" s="308"/>
      <c r="G216" s="308"/>
      <c r="H216" s="189"/>
      <c r="I216" s="189"/>
      <c r="J216" s="189"/>
      <c r="K216" s="308"/>
      <c r="L216" s="308"/>
      <c r="M216" s="308"/>
      <c r="N216" s="308"/>
      <c r="O216" s="308"/>
      <c r="P216" s="308" t="s">
        <v>94</v>
      </c>
      <c r="Q216" s="308" t="s">
        <v>51</v>
      </c>
      <c r="R216" s="308"/>
      <c r="S216" s="308"/>
      <c r="T216" s="308" t="s">
        <v>115</v>
      </c>
      <c r="U216" s="308"/>
      <c r="V216" s="308" t="s">
        <v>1222</v>
      </c>
      <c r="W216" s="308"/>
      <c r="X216" s="105" t="s">
        <v>3309</v>
      </c>
      <c r="AA216" s="105" t="s">
        <v>3953</v>
      </c>
    </row>
    <row r="217" spans="1:27" s="18" customFormat="1" ht="11.25">
      <c r="A217" s="355"/>
      <c r="B217" s="316"/>
      <c r="C217" s="189"/>
      <c r="D217" s="189"/>
      <c r="E217" s="308"/>
      <c r="F217" s="308"/>
      <c r="G217" s="308"/>
      <c r="H217" s="189" t="s">
        <v>1458</v>
      </c>
      <c r="I217" s="189"/>
      <c r="J217" s="189"/>
      <c r="K217" s="308"/>
      <c r="L217" s="308" t="s">
        <v>1</v>
      </c>
      <c r="M217" s="308" t="s">
        <v>2</v>
      </c>
      <c r="N217" s="308" t="s">
        <v>78</v>
      </c>
      <c r="O217" s="308" t="s">
        <v>28</v>
      </c>
      <c r="P217" s="308"/>
      <c r="Q217" s="308"/>
      <c r="R217" s="308"/>
      <c r="S217" s="308"/>
      <c r="T217" s="308"/>
      <c r="U217" s="308"/>
      <c r="V217" s="308"/>
      <c r="W217" s="308"/>
      <c r="X217" s="105"/>
      <c r="AA217" s="189"/>
    </row>
    <row r="218" spans="1:27" s="18" customFormat="1" ht="11.25">
      <c r="A218" s="355">
        <f>A216+1</f>
        <v>75</v>
      </c>
      <c r="B218" s="316" t="s">
        <v>1459</v>
      </c>
      <c r="C218" s="189" t="s">
        <v>1460</v>
      </c>
      <c r="D218" s="189"/>
      <c r="E218" s="308"/>
      <c r="F218" s="308"/>
      <c r="G218" s="308"/>
      <c r="H218" s="189"/>
      <c r="I218" s="189"/>
      <c r="J218" s="189"/>
      <c r="K218" s="308"/>
      <c r="L218" s="308"/>
      <c r="M218" s="308"/>
      <c r="N218" s="308"/>
      <c r="O218" s="308"/>
      <c r="P218" s="308" t="s">
        <v>96</v>
      </c>
      <c r="Q218" s="308" t="s">
        <v>51</v>
      </c>
      <c r="R218" s="308"/>
      <c r="S218" s="308"/>
      <c r="T218" s="308"/>
      <c r="U218" s="308"/>
      <c r="V218" s="308"/>
      <c r="W218" s="308"/>
      <c r="X218" s="105" t="s">
        <v>3309</v>
      </c>
      <c r="AA218" s="105" t="s">
        <v>3953</v>
      </c>
    </row>
    <row r="219" spans="1:27" s="18" customFormat="1" ht="11.25">
      <c r="A219" s="355"/>
      <c r="B219" s="316"/>
      <c r="C219" s="189"/>
      <c r="D219" s="189"/>
      <c r="E219" s="308"/>
      <c r="F219" s="308"/>
      <c r="G219" s="308"/>
      <c r="H219" s="189" t="s">
        <v>1460</v>
      </c>
      <c r="I219" s="189"/>
      <c r="J219" s="189"/>
      <c r="K219" s="308"/>
      <c r="L219" s="308" t="s">
        <v>1</v>
      </c>
      <c r="M219" s="308" t="s">
        <v>2</v>
      </c>
      <c r="N219" s="308" t="s">
        <v>78</v>
      </c>
      <c r="O219" s="308" t="s">
        <v>28</v>
      </c>
      <c r="P219" s="308"/>
      <c r="Q219" s="308"/>
      <c r="R219" s="308"/>
      <c r="S219" s="308"/>
      <c r="T219" s="308"/>
      <c r="U219" s="308"/>
      <c r="V219" s="308"/>
      <c r="W219" s="308"/>
      <c r="X219" s="105"/>
      <c r="AA219" s="189"/>
    </row>
    <row r="220" spans="1:27" s="18" customFormat="1" ht="11.25">
      <c r="A220" s="355">
        <f>A218+1</f>
        <v>76</v>
      </c>
      <c r="B220" s="316" t="s">
        <v>1461</v>
      </c>
      <c r="C220" s="189" t="s">
        <v>1462</v>
      </c>
      <c r="D220" s="189"/>
      <c r="E220" s="308"/>
      <c r="F220" s="308"/>
      <c r="G220" s="308"/>
      <c r="H220" s="189"/>
      <c r="I220" s="189"/>
      <c r="J220" s="189"/>
      <c r="K220" s="308"/>
      <c r="L220" s="308"/>
      <c r="M220" s="308"/>
      <c r="N220" s="308"/>
      <c r="O220" s="308"/>
      <c r="P220" s="308" t="s">
        <v>94</v>
      </c>
      <c r="Q220" s="308" t="s">
        <v>51</v>
      </c>
      <c r="R220" s="308"/>
      <c r="S220" s="308"/>
      <c r="T220" s="308" t="s">
        <v>115</v>
      </c>
      <c r="U220" s="308"/>
      <c r="V220" s="308" t="s">
        <v>1222</v>
      </c>
      <c r="W220" s="308"/>
      <c r="X220" s="105" t="s">
        <v>3309</v>
      </c>
      <c r="AA220" s="105" t="s">
        <v>3953</v>
      </c>
    </row>
    <row r="221" spans="1:27" s="18" customFormat="1" ht="11.25">
      <c r="A221" s="355"/>
      <c r="B221" s="316"/>
      <c r="C221" s="189"/>
      <c r="D221" s="189"/>
      <c r="E221" s="308"/>
      <c r="F221" s="308"/>
      <c r="G221" s="308"/>
      <c r="H221" s="189" t="s">
        <v>1462</v>
      </c>
      <c r="I221" s="189"/>
      <c r="J221" s="189"/>
      <c r="K221" s="308"/>
      <c r="L221" s="308" t="s">
        <v>1</v>
      </c>
      <c r="M221" s="308" t="s">
        <v>2</v>
      </c>
      <c r="N221" s="308" t="s">
        <v>78</v>
      </c>
      <c r="O221" s="308" t="s">
        <v>28</v>
      </c>
      <c r="P221" s="308"/>
      <c r="Q221" s="308"/>
      <c r="R221" s="308"/>
      <c r="S221" s="308"/>
      <c r="T221" s="308"/>
      <c r="U221" s="308"/>
      <c r="V221" s="308"/>
      <c r="W221" s="308"/>
      <c r="X221" s="105"/>
      <c r="AA221" s="189"/>
    </row>
    <row r="222" spans="1:27" s="18" customFormat="1" ht="11.25">
      <c r="A222" s="355">
        <f>A220+1</f>
        <v>77</v>
      </c>
      <c r="B222" s="316" t="s">
        <v>1463</v>
      </c>
      <c r="C222" s="189" t="s">
        <v>1464</v>
      </c>
      <c r="D222" s="189"/>
      <c r="E222" s="308"/>
      <c r="F222" s="308"/>
      <c r="G222" s="308"/>
      <c r="H222" s="189"/>
      <c r="I222" s="189"/>
      <c r="J222" s="189"/>
      <c r="K222" s="308"/>
      <c r="L222" s="308"/>
      <c r="M222" s="308"/>
      <c r="N222" s="308"/>
      <c r="O222" s="308"/>
      <c r="P222" s="308" t="s">
        <v>94</v>
      </c>
      <c r="Q222" s="308" t="s">
        <v>51</v>
      </c>
      <c r="R222" s="308"/>
      <c r="S222" s="308"/>
      <c r="T222" s="308" t="s">
        <v>115</v>
      </c>
      <c r="U222" s="308"/>
      <c r="V222" s="308" t="s">
        <v>1222</v>
      </c>
      <c r="W222" s="308"/>
      <c r="X222" s="105" t="s">
        <v>3309</v>
      </c>
      <c r="AA222" s="105" t="s">
        <v>3953</v>
      </c>
    </row>
    <row r="223" spans="1:27" s="18" customFormat="1" ht="11.25">
      <c r="A223" s="355"/>
      <c r="B223" s="316"/>
      <c r="C223" s="189"/>
      <c r="D223" s="189"/>
      <c r="E223" s="308"/>
      <c r="F223" s="308"/>
      <c r="G223" s="308"/>
      <c r="H223" s="189" t="s">
        <v>1464</v>
      </c>
      <c r="I223" s="189"/>
      <c r="J223" s="189"/>
      <c r="K223" s="308"/>
      <c r="L223" s="308" t="s">
        <v>1</v>
      </c>
      <c r="M223" s="308" t="s">
        <v>2</v>
      </c>
      <c r="N223" s="308" t="s">
        <v>78</v>
      </c>
      <c r="O223" s="308" t="s">
        <v>28</v>
      </c>
      <c r="P223" s="308"/>
      <c r="Q223" s="308"/>
      <c r="R223" s="308"/>
      <c r="S223" s="308"/>
      <c r="T223" s="308"/>
      <c r="U223" s="308"/>
      <c r="V223" s="308"/>
      <c r="W223" s="308"/>
      <c r="X223" s="105"/>
      <c r="AA223" s="189"/>
    </row>
    <row r="224" spans="1:27" s="18" customFormat="1" ht="11.25">
      <c r="A224" s="355">
        <f>A222+1</f>
        <v>78</v>
      </c>
      <c r="B224" s="316" t="s">
        <v>1465</v>
      </c>
      <c r="C224" s="189" t="s">
        <v>1466</v>
      </c>
      <c r="D224" s="189"/>
      <c r="E224" s="308"/>
      <c r="F224" s="308"/>
      <c r="G224" s="308"/>
      <c r="H224" s="189"/>
      <c r="I224" s="189"/>
      <c r="J224" s="189"/>
      <c r="K224" s="308"/>
      <c r="L224" s="308"/>
      <c r="M224" s="308"/>
      <c r="N224" s="308"/>
      <c r="O224" s="308"/>
      <c r="P224" s="308" t="s">
        <v>96</v>
      </c>
      <c r="Q224" s="308" t="s">
        <v>51</v>
      </c>
      <c r="R224" s="308"/>
      <c r="S224" s="308"/>
      <c r="T224" s="308"/>
      <c r="U224" s="308"/>
      <c r="V224" s="308"/>
      <c r="W224" s="308"/>
      <c r="X224" s="105" t="s">
        <v>3309</v>
      </c>
      <c r="AA224" s="105" t="s">
        <v>3953</v>
      </c>
    </row>
    <row r="225" spans="1:27" s="18" customFormat="1" ht="11.25">
      <c r="A225" s="355"/>
      <c r="B225" s="316"/>
      <c r="C225" s="189"/>
      <c r="D225" s="189"/>
      <c r="E225" s="308"/>
      <c r="F225" s="308"/>
      <c r="G225" s="308"/>
      <c r="H225" s="189" t="s">
        <v>1466</v>
      </c>
      <c r="I225" s="189"/>
      <c r="J225" s="189"/>
      <c r="K225" s="308"/>
      <c r="L225" s="308" t="s">
        <v>1</v>
      </c>
      <c r="M225" s="308" t="s">
        <v>2</v>
      </c>
      <c r="N225" s="308" t="s">
        <v>78</v>
      </c>
      <c r="O225" s="308" t="s">
        <v>28</v>
      </c>
      <c r="P225" s="308"/>
      <c r="Q225" s="308"/>
      <c r="R225" s="308"/>
      <c r="S225" s="308"/>
      <c r="T225" s="308"/>
      <c r="U225" s="308"/>
      <c r="V225" s="308"/>
      <c r="W225" s="308"/>
      <c r="X225" s="105"/>
      <c r="AA225" s="189"/>
    </row>
    <row r="226" spans="1:27" s="18" customFormat="1" ht="11.25">
      <c r="A226" s="355">
        <f>A224+1</f>
        <v>79</v>
      </c>
      <c r="B226" s="316" t="s">
        <v>1467</v>
      </c>
      <c r="C226" s="189" t="s">
        <v>1468</v>
      </c>
      <c r="D226" s="189"/>
      <c r="E226" s="308"/>
      <c r="F226" s="308"/>
      <c r="G226" s="308"/>
      <c r="H226" s="189"/>
      <c r="I226" s="189"/>
      <c r="J226" s="189"/>
      <c r="K226" s="308"/>
      <c r="L226" s="308"/>
      <c r="M226" s="308"/>
      <c r="N226" s="308"/>
      <c r="O226" s="308"/>
      <c r="P226" s="308" t="s">
        <v>94</v>
      </c>
      <c r="Q226" s="308" t="s">
        <v>51</v>
      </c>
      <c r="R226" s="308"/>
      <c r="S226" s="308"/>
      <c r="T226" s="308" t="s">
        <v>115</v>
      </c>
      <c r="U226" s="308"/>
      <c r="V226" s="308" t="s">
        <v>1222</v>
      </c>
      <c r="W226" s="308"/>
      <c r="X226" s="105" t="s">
        <v>3309</v>
      </c>
      <c r="AA226" s="105" t="s">
        <v>3953</v>
      </c>
    </row>
    <row r="227" spans="1:27" s="18" customFormat="1" ht="11.25">
      <c r="A227" s="355"/>
      <c r="B227" s="316"/>
      <c r="C227" s="189"/>
      <c r="D227" s="189"/>
      <c r="E227" s="308"/>
      <c r="F227" s="308"/>
      <c r="G227" s="308"/>
      <c r="H227" s="189" t="s">
        <v>1468</v>
      </c>
      <c r="I227" s="189"/>
      <c r="J227" s="189"/>
      <c r="K227" s="308"/>
      <c r="L227" s="308" t="s">
        <v>1</v>
      </c>
      <c r="M227" s="308" t="s">
        <v>2</v>
      </c>
      <c r="N227" s="308" t="s">
        <v>78</v>
      </c>
      <c r="O227" s="308" t="s">
        <v>28</v>
      </c>
      <c r="P227" s="308"/>
      <c r="Q227" s="308"/>
      <c r="R227" s="308"/>
      <c r="S227" s="308"/>
      <c r="T227" s="308"/>
      <c r="U227" s="308"/>
      <c r="V227" s="308"/>
      <c r="W227" s="308"/>
      <c r="X227" s="105"/>
      <c r="AA227" s="189"/>
    </row>
    <row r="228" spans="1:27" s="18" customFormat="1" ht="11.25">
      <c r="A228" s="355">
        <f>A226+1</f>
        <v>80</v>
      </c>
      <c r="B228" s="316" t="s">
        <v>1469</v>
      </c>
      <c r="C228" s="189" t="s">
        <v>1470</v>
      </c>
      <c r="D228" s="189"/>
      <c r="E228" s="308"/>
      <c r="F228" s="308"/>
      <c r="G228" s="308"/>
      <c r="H228" s="189"/>
      <c r="I228" s="189"/>
      <c r="J228" s="189"/>
      <c r="K228" s="308"/>
      <c r="L228" s="308"/>
      <c r="M228" s="308"/>
      <c r="N228" s="308"/>
      <c r="O228" s="308"/>
      <c r="P228" s="308" t="s">
        <v>94</v>
      </c>
      <c r="Q228" s="308" t="s">
        <v>51</v>
      </c>
      <c r="R228" s="308"/>
      <c r="S228" s="308"/>
      <c r="T228" s="308" t="s">
        <v>115</v>
      </c>
      <c r="U228" s="308"/>
      <c r="V228" s="308" t="s">
        <v>1222</v>
      </c>
      <c r="W228" s="308"/>
      <c r="X228" s="105" t="s">
        <v>3309</v>
      </c>
      <c r="AA228" s="105" t="s">
        <v>3953</v>
      </c>
    </row>
    <row r="229" spans="1:27" s="18" customFormat="1" ht="11.25">
      <c r="A229" s="355"/>
      <c r="B229" s="316"/>
      <c r="C229" s="189"/>
      <c r="D229" s="189"/>
      <c r="E229" s="308"/>
      <c r="F229" s="308"/>
      <c r="G229" s="308"/>
      <c r="H229" s="189" t="s">
        <v>1470</v>
      </c>
      <c r="I229" s="189"/>
      <c r="J229" s="189"/>
      <c r="K229" s="308"/>
      <c r="L229" s="308" t="s">
        <v>1</v>
      </c>
      <c r="M229" s="308" t="s">
        <v>2</v>
      </c>
      <c r="N229" s="308" t="s">
        <v>78</v>
      </c>
      <c r="O229" s="308" t="s">
        <v>28</v>
      </c>
      <c r="P229" s="308"/>
      <c r="Q229" s="308"/>
      <c r="R229" s="308"/>
      <c r="S229" s="308"/>
      <c r="T229" s="308"/>
      <c r="U229" s="308"/>
      <c r="V229" s="308"/>
      <c r="W229" s="308"/>
      <c r="X229" s="105"/>
      <c r="AA229" s="189"/>
    </row>
    <row r="230" spans="1:27" ht="36">
      <c r="A230" s="355">
        <f>A228+1</f>
        <v>81</v>
      </c>
      <c r="B230" s="28" t="s">
        <v>3327</v>
      </c>
      <c r="C230" s="30" t="s">
        <v>3328</v>
      </c>
      <c r="D230" s="27" t="s">
        <v>3329</v>
      </c>
      <c r="E230" s="27"/>
      <c r="F230" s="27"/>
      <c r="G230" s="27"/>
      <c r="H230" s="29"/>
      <c r="I230" s="27"/>
      <c r="J230" s="27"/>
      <c r="K230" s="27"/>
      <c r="L230" s="27"/>
      <c r="M230" s="27"/>
      <c r="N230" s="27"/>
      <c r="O230" s="27"/>
      <c r="P230" s="27" t="s">
        <v>96</v>
      </c>
      <c r="Q230" s="27" t="s">
        <v>51</v>
      </c>
      <c r="R230" s="27"/>
      <c r="S230" s="27"/>
      <c r="T230" s="27"/>
      <c r="U230" s="27"/>
      <c r="V230" s="27"/>
      <c r="W230" s="301" t="s">
        <v>3330</v>
      </c>
      <c r="X230" s="105" t="s">
        <v>3309</v>
      </c>
      <c r="Y230" s="18"/>
      <c r="Z230" s="18"/>
      <c r="AA230" s="105" t="s">
        <v>3953</v>
      </c>
    </row>
    <row r="231" spans="1:27" ht="15">
      <c r="A231" s="27"/>
      <c r="B231" s="28"/>
      <c r="C231" s="30"/>
      <c r="D231" s="27"/>
      <c r="E231" s="27">
        <v>0</v>
      </c>
      <c r="F231" s="27">
        <v>7</v>
      </c>
      <c r="G231" s="27" t="s">
        <v>3331</v>
      </c>
      <c r="H231" s="29" t="s">
        <v>3332</v>
      </c>
      <c r="I231" s="27"/>
      <c r="J231" s="27"/>
      <c r="K231" s="27"/>
      <c r="L231" s="27" t="s">
        <v>8</v>
      </c>
      <c r="M231" s="27"/>
      <c r="N231" s="27" t="s">
        <v>147</v>
      </c>
      <c r="O231" s="27" t="s">
        <v>146</v>
      </c>
      <c r="P231" s="27"/>
      <c r="Q231" s="27"/>
      <c r="R231" s="27"/>
      <c r="S231" s="27"/>
      <c r="T231" s="27"/>
      <c r="U231" s="27"/>
      <c r="V231" s="27"/>
      <c r="W231" s="27"/>
      <c r="X231" s="27"/>
      <c r="Y231" s="18"/>
      <c r="Z231" s="18"/>
      <c r="AA231" s="205"/>
    </row>
    <row r="232" spans="1:27">
      <c r="A232" s="345"/>
    </row>
  </sheetData>
  <sheetProtection formatCells="0" formatColumns="0" formatRows="0"/>
  <mergeCells count="27">
    <mergeCell ref="X8:X9"/>
    <mergeCell ref="A2:X2"/>
    <mergeCell ref="A3:X3"/>
    <mergeCell ref="A5:H5"/>
    <mergeCell ref="I5:X5"/>
    <mergeCell ref="B6:S6"/>
    <mergeCell ref="M8:M9"/>
    <mergeCell ref="N8:N9"/>
    <mergeCell ref="O8:O9"/>
    <mergeCell ref="P8:P9"/>
    <mergeCell ref="W8:W9"/>
    <mergeCell ref="AA8:AA9"/>
    <mergeCell ref="A7:X7"/>
    <mergeCell ref="Q8:S8"/>
    <mergeCell ref="T8:V8"/>
    <mergeCell ref="A8:A9"/>
    <mergeCell ref="B8:B9"/>
    <mergeCell ref="C8:C9"/>
    <mergeCell ref="D8:D9"/>
    <mergeCell ref="E8:E9"/>
    <mergeCell ref="H8:H9"/>
    <mergeCell ref="I8:I9"/>
    <mergeCell ref="J8:J9"/>
    <mergeCell ref="K8:K9"/>
    <mergeCell ref="L8:L9"/>
    <mergeCell ref="F8:F9"/>
    <mergeCell ref="G8:G9"/>
  </mergeCells>
  <phoneticPr fontId="23" type="noConversion"/>
  <conditionalFormatting sqref="E8 I8:P8">
    <cfRule type="cellIs" dxfId="47" priority="34" stopIfTrue="1" operator="equal">
      <formula>"tbd"</formula>
    </cfRule>
  </conditionalFormatting>
  <conditionalFormatting sqref="Q21">
    <cfRule type="cellIs" dxfId="46" priority="50" stopIfTrue="1" operator="equal">
      <formula>"-"</formula>
    </cfRule>
    <cfRule type="cellIs" dxfId="45" priority="51" stopIfTrue="1" operator="equal">
      <formula>"tbd"</formula>
    </cfRule>
    <cfRule type="cellIs" dxfId="44" priority="52" stopIfTrue="1" operator="equal">
      <formula>"-"</formula>
    </cfRule>
  </conditionalFormatting>
  <conditionalFormatting sqref="Q25">
    <cfRule type="cellIs" dxfId="43" priority="47" stopIfTrue="1" operator="equal">
      <formula>"-"</formula>
    </cfRule>
    <cfRule type="cellIs" dxfId="42" priority="48" stopIfTrue="1" operator="equal">
      <formula>"tbd"</formula>
    </cfRule>
    <cfRule type="cellIs" dxfId="41" priority="49" stopIfTrue="1" operator="equal">
      <formula>"-"</formula>
    </cfRule>
  </conditionalFormatting>
  <conditionalFormatting sqref="Q10:W10 Q16:W16">
    <cfRule type="cellIs" dxfId="40" priority="59" stopIfTrue="1" operator="equal">
      <formula>"-"</formula>
    </cfRule>
    <cfRule type="cellIs" dxfId="39" priority="60" stopIfTrue="1" operator="equal">
      <formula>"tbd"</formula>
    </cfRule>
    <cfRule type="cellIs" dxfId="38" priority="61" stopIfTrue="1" operator="equal">
      <formula>"-"</formula>
    </cfRule>
  </conditionalFormatting>
  <conditionalFormatting sqref="Q18:W18">
    <cfRule type="cellIs" dxfId="37" priority="54" stopIfTrue="1" operator="equal">
      <formula>"-"</formula>
    </cfRule>
    <cfRule type="cellIs" dxfId="36" priority="55" stopIfTrue="1" operator="equal">
      <formula>"tbd"</formula>
    </cfRule>
    <cfRule type="cellIs" dxfId="35" priority="56" stopIfTrue="1" operator="equal">
      <formula>"-"</formula>
    </cfRule>
  </conditionalFormatting>
  <conditionalFormatting sqref="Q38:W38">
    <cfRule type="cellIs" dxfId="34" priority="7" stopIfTrue="1" operator="equal">
      <formula>"-"</formula>
    </cfRule>
    <cfRule type="cellIs" dxfId="33" priority="8" stopIfTrue="1" operator="equal">
      <formula>"tbd"</formula>
    </cfRule>
    <cfRule type="cellIs" dxfId="32" priority="9" stopIfTrue="1" operator="equal">
      <formula>"-"</formula>
    </cfRule>
  </conditionalFormatting>
  <conditionalFormatting sqref="Q40:W40">
    <cfRule type="cellIs" dxfId="31" priority="4" stopIfTrue="1" operator="equal">
      <formula>"-"</formula>
    </cfRule>
    <cfRule type="cellIs" dxfId="30" priority="5" stopIfTrue="1" operator="equal">
      <formula>"tbd"</formula>
    </cfRule>
    <cfRule type="cellIs" dxfId="29" priority="6" stopIfTrue="1" operator="equal">
      <formula>"-"</formula>
    </cfRule>
  </conditionalFormatting>
  <conditionalFormatting sqref="R36:W36">
    <cfRule type="cellIs" dxfId="28" priority="1" stopIfTrue="1" operator="equal">
      <formula>"-"</formula>
    </cfRule>
    <cfRule type="cellIs" dxfId="27" priority="2" stopIfTrue="1" operator="equal">
      <formula>"tbd"</formula>
    </cfRule>
    <cfRule type="cellIs" dxfId="26" priority="3" stopIfTrue="1" operator="equal">
      <formula>"-"</formula>
    </cfRule>
  </conditionalFormatting>
  <conditionalFormatting sqref="T20:V20">
    <cfRule type="cellIs" dxfId="25" priority="35" stopIfTrue="1" operator="equal">
      <formula>"-"</formula>
    </cfRule>
    <cfRule type="cellIs" dxfId="24" priority="36" stopIfTrue="1" operator="equal">
      <formula>"tbd"</formula>
    </cfRule>
    <cfRule type="cellIs" dxfId="23" priority="37" stopIfTrue="1" operator="equal">
      <formula>"-"</formula>
    </cfRule>
  </conditionalFormatting>
  <dataValidations count="1">
    <dataValidation type="list" allowBlank="1" showInputMessage="1" showErrorMessage="1" sqref="P2:P3 P5:P7 P10:P1048576" xr:uid="{00000000-0002-0000-0B00-000000000000}">
      <formula1>"R,W,R/W"</formula1>
    </dataValidation>
  </dataValidations>
  <hyperlinks>
    <hyperlink ref="A1" location="_0x22" display="Return" xr:uid="{00000000-0004-0000-0B00-000000000000}"/>
  </hyperlinks>
  <pageMargins left="0.69930555555555596" right="0.69930555555555596" top="0.75" bottom="0.75" header="0.3" footer="0.3"/>
  <pageSetup paperSize="9" orientation="portrait"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3000000}">
          <x14:formula1>
            <xm:f>Services!#REF!</xm:f>
          </x14:formula1>
          <xm:sqref>Q2:Q3 Q5:Q7 S232:W1048576 S2:W3 S5:W7 S128:W229 Q128:Q229 Q232:Q1048576</xm:sqref>
        </x14:dataValidation>
        <x14:dataValidation type="list" allowBlank="1" showInputMessage="1" showErrorMessage="1" xr:uid="{00000000-0002-0000-0B00-000001000000}">
          <x14:formula1>
            <xm:f>Cover!$X$1:$X$5</xm:f>
          </x14:formula1>
          <xm:sqref>L2:L3 L10:L27 L5:L7 L34:L229 L232:L1048576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14"/>
  <dimension ref="A1:AP78"/>
  <sheetViews>
    <sheetView topLeftCell="A12" zoomScale="115" zoomScaleNormal="115" workbookViewId="0">
      <selection activeCell="E19" sqref="E19"/>
    </sheetView>
  </sheetViews>
  <sheetFormatPr defaultColWidth="9" defaultRowHeight="15.75"/>
  <cols>
    <col min="1" max="1" width="5.625" style="62" customWidth="1"/>
    <col min="2" max="2" width="8.125" style="168" customWidth="1"/>
    <col min="3" max="3" width="22.25" style="62" customWidth="1"/>
    <col min="4" max="4" width="12.875" style="62" customWidth="1"/>
    <col min="5" max="5" width="12.25" style="62" customWidth="1"/>
    <col min="6" max="6" width="7" style="166" customWidth="1"/>
    <col min="7" max="7" width="6.75" style="166" customWidth="1"/>
    <col min="8" max="8" width="7.25" style="166" customWidth="1"/>
    <col min="9" max="9" width="7.875" style="166" customWidth="1"/>
    <col min="10" max="10" width="22.875" style="134" customWidth="1"/>
    <col min="11" max="11" width="10.5" style="62" customWidth="1"/>
    <col min="12" max="12" width="10" style="62" customWidth="1"/>
    <col min="13" max="13" width="6.625" style="62" customWidth="1"/>
    <col min="14" max="14" width="9.75" style="166" customWidth="1"/>
    <col min="15" max="15" width="13.75" style="134" customWidth="1"/>
    <col min="16" max="16" width="9.625" style="62" customWidth="1"/>
    <col min="17" max="17" width="7.75" style="166" customWidth="1"/>
    <col min="18" max="18" width="18.875" style="166" customWidth="1"/>
    <col min="19" max="19" width="15.25" style="62" customWidth="1"/>
    <col min="20" max="20" width="14.25" style="62" customWidth="1"/>
    <col min="21" max="21" width="15" style="62" customWidth="1"/>
    <col min="22" max="36" width="9" style="62"/>
    <col min="37" max="37" width="15.5" style="62" customWidth="1"/>
    <col min="38" max="38" width="9" style="62" hidden="1" customWidth="1"/>
    <col min="39" max="39" width="13.125" style="62" hidden="1" customWidth="1"/>
    <col min="40" max="42" width="9" style="62" hidden="1" customWidth="1"/>
    <col min="43" max="43" width="12.875" style="62" customWidth="1"/>
    <col min="44" max="16384" width="9" style="62"/>
  </cols>
  <sheetData>
    <row r="1" spans="1:41" ht="18.75">
      <c r="A1" s="161" t="s">
        <v>583</v>
      </c>
      <c r="B1" s="72"/>
      <c r="C1" s="73"/>
      <c r="D1" s="73"/>
      <c r="E1" s="73"/>
      <c r="F1" s="74"/>
      <c r="G1" s="74"/>
      <c r="H1" s="74"/>
      <c r="I1" s="74"/>
      <c r="J1" s="90"/>
      <c r="K1" s="74"/>
      <c r="L1" s="74"/>
      <c r="M1" s="74"/>
      <c r="N1" s="75"/>
      <c r="O1" s="92"/>
      <c r="Q1" s="75"/>
      <c r="R1" s="74"/>
      <c r="AM1" s="162" t="s">
        <v>1</v>
      </c>
      <c r="AO1" s="162" t="s">
        <v>651</v>
      </c>
    </row>
    <row r="2" spans="1:41" s="18" customFormat="1" ht="15.75" customHeight="1">
      <c r="A2" s="488" t="s">
        <v>97</v>
      </c>
      <c r="B2" s="489"/>
      <c r="C2" s="489"/>
      <c r="D2" s="489"/>
      <c r="E2" s="489"/>
      <c r="F2" s="489"/>
      <c r="G2" s="489"/>
      <c r="H2" s="489"/>
      <c r="I2" s="489"/>
      <c r="J2" s="489"/>
      <c r="K2" s="489"/>
      <c r="L2" s="489"/>
      <c r="M2" s="489"/>
      <c r="N2" s="489"/>
      <c r="O2" s="489"/>
      <c r="P2" s="489"/>
      <c r="Q2" s="489"/>
      <c r="R2" s="489"/>
      <c r="AM2" s="163" t="s">
        <v>2</v>
      </c>
      <c r="AN2" s="62"/>
      <c r="AO2" s="163" t="s">
        <v>4</v>
      </c>
    </row>
    <row r="3" spans="1:41" s="18" customFormat="1" ht="21" customHeight="1">
      <c r="A3" s="490"/>
      <c r="B3" s="489"/>
      <c r="C3" s="489"/>
      <c r="D3" s="489"/>
      <c r="E3" s="489"/>
      <c r="F3" s="489"/>
      <c r="G3" s="489"/>
      <c r="H3" s="489"/>
      <c r="I3" s="489"/>
      <c r="J3" s="489"/>
      <c r="K3" s="489"/>
      <c r="L3" s="489"/>
      <c r="M3" s="489"/>
      <c r="N3" s="489"/>
      <c r="O3" s="489"/>
      <c r="P3" s="489"/>
      <c r="Q3" s="489"/>
      <c r="R3" s="489"/>
      <c r="AM3" s="163" t="s">
        <v>6</v>
      </c>
      <c r="AN3" s="62"/>
      <c r="AO3" s="163" t="s">
        <v>7</v>
      </c>
    </row>
    <row r="4" spans="1:41" s="18" customFormat="1" ht="8.25" customHeight="1">
      <c r="A4" s="93"/>
      <c r="B4" s="94"/>
      <c r="C4" s="94"/>
      <c r="D4" s="94"/>
      <c r="E4" s="94"/>
      <c r="F4" s="95"/>
      <c r="G4" s="95"/>
      <c r="H4" s="95"/>
      <c r="I4" s="95"/>
      <c r="J4" s="96"/>
      <c r="K4" s="96"/>
      <c r="L4" s="96"/>
      <c r="M4" s="96"/>
      <c r="N4" s="87"/>
      <c r="O4" s="96"/>
      <c r="P4" s="168"/>
      <c r="Q4" s="87"/>
      <c r="R4" s="87"/>
      <c r="AM4" s="163" t="s">
        <v>8</v>
      </c>
      <c r="AN4" s="62"/>
      <c r="AO4" s="164" t="s">
        <v>9</v>
      </c>
    </row>
    <row r="5" spans="1:41" s="19" customFormat="1" ht="43.5" customHeight="1">
      <c r="A5" s="491" t="s">
        <v>637</v>
      </c>
      <c r="B5" s="492"/>
      <c r="C5" s="493"/>
      <c r="D5" s="493"/>
      <c r="E5" s="493"/>
      <c r="F5" s="493"/>
      <c r="G5" s="493"/>
      <c r="H5" s="493"/>
      <c r="I5" s="493"/>
      <c r="J5" s="493"/>
      <c r="K5" s="493"/>
      <c r="L5" s="493"/>
      <c r="M5" s="493"/>
      <c r="N5" s="493"/>
      <c r="O5" s="493"/>
      <c r="P5" s="493"/>
      <c r="Q5" s="493"/>
      <c r="R5" s="493"/>
      <c r="S5" s="493"/>
      <c r="T5" s="493"/>
      <c r="U5" s="494"/>
      <c r="AM5" s="164" t="s">
        <v>85</v>
      </c>
      <c r="AN5" s="62"/>
      <c r="AO5" s="62"/>
    </row>
    <row r="6" spans="1:41" s="22" customFormat="1" ht="27" customHeight="1">
      <c r="A6" s="157" t="s">
        <v>639</v>
      </c>
      <c r="B6" s="506" t="s">
        <v>638</v>
      </c>
      <c r="C6" s="505"/>
      <c r="D6" s="505"/>
      <c r="E6" s="505"/>
      <c r="F6" s="505"/>
      <c r="G6" s="505"/>
      <c r="H6" s="505"/>
      <c r="I6" s="505"/>
      <c r="J6" s="505"/>
      <c r="K6" s="505"/>
      <c r="L6" s="505"/>
      <c r="M6" s="505"/>
      <c r="N6" s="505"/>
      <c r="O6" s="505"/>
      <c r="P6" s="505"/>
      <c r="Q6" s="505"/>
      <c r="R6" s="505"/>
      <c r="S6" s="505"/>
      <c r="T6" s="505"/>
      <c r="U6" s="507"/>
    </row>
    <row r="7" spans="1:41" ht="10.9" customHeight="1">
      <c r="A7" s="495"/>
      <c r="B7" s="508"/>
      <c r="C7" s="508"/>
      <c r="D7" s="508"/>
      <c r="E7" s="508"/>
      <c r="F7" s="508"/>
      <c r="G7" s="508"/>
      <c r="H7" s="508"/>
      <c r="I7" s="508"/>
      <c r="J7" s="508"/>
      <c r="K7" s="508"/>
      <c r="L7" s="508"/>
      <c r="M7" s="508"/>
      <c r="N7" s="508"/>
      <c r="O7" s="508"/>
      <c r="P7" s="508"/>
      <c r="Q7" s="508"/>
      <c r="R7" s="508"/>
    </row>
    <row r="8" spans="1:41" ht="33.75" customHeight="1">
      <c r="A8" s="460" t="s">
        <v>611</v>
      </c>
      <c r="B8" s="460" t="s">
        <v>640</v>
      </c>
      <c r="C8" s="460" t="s">
        <v>641</v>
      </c>
      <c r="D8" s="460" t="s">
        <v>642</v>
      </c>
      <c r="E8" s="460" t="s">
        <v>643</v>
      </c>
      <c r="F8" s="460" t="s">
        <v>87</v>
      </c>
      <c r="G8" s="460" t="s">
        <v>352</v>
      </c>
      <c r="H8" s="497" t="s">
        <v>362</v>
      </c>
      <c r="I8" s="497" t="s">
        <v>363</v>
      </c>
      <c r="J8" s="460" t="s">
        <v>615</v>
      </c>
      <c r="K8" s="460" t="s">
        <v>616</v>
      </c>
      <c r="L8" s="460" t="s">
        <v>617</v>
      </c>
      <c r="M8" s="460" t="s">
        <v>459</v>
      </c>
      <c r="N8" s="460" t="s">
        <v>618</v>
      </c>
      <c r="O8" s="460" t="s">
        <v>619</v>
      </c>
      <c r="P8" s="460" t="s">
        <v>620</v>
      </c>
      <c r="Q8" s="460" t="s">
        <v>621</v>
      </c>
      <c r="R8" s="467" t="s">
        <v>631</v>
      </c>
      <c r="S8" s="467" t="s">
        <v>633</v>
      </c>
      <c r="T8" s="467" t="s">
        <v>500</v>
      </c>
      <c r="U8" s="460" t="s">
        <v>635</v>
      </c>
    </row>
    <row r="9" spans="1:41" ht="15">
      <c r="A9" s="460"/>
      <c r="B9" s="460"/>
      <c r="C9" s="460"/>
      <c r="D9" s="460"/>
      <c r="E9" s="460"/>
      <c r="F9" s="460"/>
      <c r="G9" s="460"/>
      <c r="H9" s="497"/>
      <c r="I9" s="497"/>
      <c r="J9" s="460"/>
      <c r="K9" s="460"/>
      <c r="L9" s="460"/>
      <c r="M9" s="460"/>
      <c r="N9" s="460"/>
      <c r="O9" s="460"/>
      <c r="P9" s="460"/>
      <c r="Q9" s="460"/>
      <c r="R9" s="467"/>
      <c r="S9" s="467"/>
      <c r="T9" s="467"/>
      <c r="U9" s="498"/>
    </row>
    <row r="10" spans="1:41" ht="15">
      <c r="A10" s="26" t="s">
        <v>78</v>
      </c>
      <c r="B10" s="49" t="s">
        <v>98</v>
      </c>
      <c r="C10" s="50" t="s">
        <v>244</v>
      </c>
      <c r="D10" s="26" t="s">
        <v>415</v>
      </c>
      <c r="E10" s="26" t="s">
        <v>0</v>
      </c>
      <c r="F10" s="26" t="s">
        <v>146</v>
      </c>
      <c r="G10" s="26"/>
      <c r="H10" s="26" t="s">
        <v>15</v>
      </c>
      <c r="I10" s="26"/>
      <c r="J10" s="50"/>
      <c r="K10" s="26"/>
      <c r="L10" s="26"/>
      <c r="M10" s="26"/>
      <c r="N10" s="55"/>
      <c r="O10" s="99"/>
      <c r="P10" s="26"/>
      <c r="Q10" s="26"/>
      <c r="R10" s="48" t="s">
        <v>152</v>
      </c>
      <c r="S10" s="48"/>
      <c r="T10" s="48" t="s">
        <v>299</v>
      </c>
      <c r="U10" s="48" t="s">
        <v>15</v>
      </c>
      <c r="AK10" s="21"/>
    </row>
    <row r="11" spans="1:41" ht="15">
      <c r="A11" s="26" t="s">
        <v>145</v>
      </c>
      <c r="B11" s="49" t="s">
        <v>98</v>
      </c>
      <c r="C11" s="50" t="s">
        <v>244</v>
      </c>
      <c r="D11" s="26" t="s">
        <v>246</v>
      </c>
      <c r="E11" s="26" t="s">
        <v>0</v>
      </c>
      <c r="F11" s="26" t="s">
        <v>146</v>
      </c>
      <c r="G11" s="26"/>
      <c r="H11" s="26" t="s">
        <v>15</v>
      </c>
      <c r="I11" s="26"/>
      <c r="J11" s="50"/>
      <c r="K11" s="26"/>
      <c r="L11" s="26"/>
      <c r="M11" s="26"/>
      <c r="N11" s="55"/>
      <c r="O11" s="99"/>
      <c r="P11" s="26"/>
      <c r="Q11" s="26"/>
      <c r="R11" s="48" t="s">
        <v>152</v>
      </c>
      <c r="S11" s="48"/>
      <c r="T11" s="48" t="s">
        <v>299</v>
      </c>
      <c r="U11" s="48" t="s">
        <v>15</v>
      </c>
      <c r="AK11" s="21"/>
    </row>
    <row r="12" spans="1:41" ht="15">
      <c r="A12" s="26" t="s">
        <v>144</v>
      </c>
      <c r="B12" s="49" t="s">
        <v>98</v>
      </c>
      <c r="C12" s="50" t="s">
        <v>244</v>
      </c>
      <c r="D12" s="26" t="s">
        <v>152</v>
      </c>
      <c r="E12" s="26" t="s">
        <v>0</v>
      </c>
      <c r="F12" s="26" t="s">
        <v>78</v>
      </c>
      <c r="G12" s="26"/>
      <c r="H12" s="26" t="s">
        <v>15</v>
      </c>
      <c r="I12" s="26"/>
      <c r="J12" s="50"/>
      <c r="K12" s="26"/>
      <c r="L12" s="26"/>
      <c r="M12" s="26"/>
      <c r="N12" s="55"/>
      <c r="O12" s="99"/>
      <c r="P12" s="26"/>
      <c r="Q12" s="26"/>
      <c r="R12" s="48" t="s">
        <v>152</v>
      </c>
      <c r="S12" s="48"/>
      <c r="T12" s="48" t="s">
        <v>299</v>
      </c>
      <c r="U12" s="48" t="s">
        <v>15</v>
      </c>
      <c r="AK12" s="21"/>
    </row>
    <row r="13" spans="1:41" ht="16.149999999999999" customHeight="1">
      <c r="A13" s="27"/>
      <c r="B13" s="28" t="s">
        <v>15</v>
      </c>
      <c r="C13" s="27"/>
      <c r="D13" s="27"/>
      <c r="E13" s="27"/>
      <c r="F13" s="27"/>
      <c r="G13" s="27" t="s">
        <v>146</v>
      </c>
      <c r="H13" s="27" t="s">
        <v>328</v>
      </c>
      <c r="I13" s="27" t="s">
        <v>146</v>
      </c>
      <c r="J13" s="30" t="s">
        <v>99</v>
      </c>
      <c r="K13" s="27"/>
      <c r="L13" s="27"/>
      <c r="M13" s="30" t="s">
        <v>100</v>
      </c>
      <c r="N13" s="53" t="s">
        <v>1</v>
      </c>
      <c r="O13" s="54"/>
      <c r="P13" s="27" t="s">
        <v>147</v>
      </c>
      <c r="Q13" s="27" t="s">
        <v>146</v>
      </c>
      <c r="R13" s="52"/>
      <c r="S13" s="52"/>
      <c r="T13" s="52"/>
      <c r="U13" s="52"/>
      <c r="AI13" s="21"/>
      <c r="AK13" s="18"/>
    </row>
    <row r="14" spans="1:41" s="165" customFormat="1" ht="15.75" customHeight="1">
      <c r="A14" s="26" t="s">
        <v>325</v>
      </c>
      <c r="B14" s="49" t="s">
        <v>101</v>
      </c>
      <c r="C14" s="50" t="s">
        <v>239</v>
      </c>
      <c r="D14" s="26" t="s">
        <v>415</v>
      </c>
      <c r="E14" s="26" t="s">
        <v>0</v>
      </c>
      <c r="F14" s="26" t="s">
        <v>146</v>
      </c>
      <c r="G14" s="50"/>
      <c r="H14" s="50"/>
      <c r="I14" s="50"/>
      <c r="J14" s="26"/>
      <c r="K14" s="26"/>
      <c r="L14" s="26"/>
      <c r="M14" s="26"/>
      <c r="N14" s="26"/>
      <c r="O14" s="26"/>
      <c r="P14" s="48"/>
      <c r="Q14" s="48"/>
      <c r="R14" s="48" t="s">
        <v>152</v>
      </c>
      <c r="S14" s="48"/>
      <c r="T14" s="48" t="s">
        <v>299</v>
      </c>
      <c r="U14" s="48"/>
    </row>
    <row r="15" spans="1:41" s="165" customFormat="1" ht="15.75" customHeight="1">
      <c r="A15" s="26" t="s">
        <v>326</v>
      </c>
      <c r="B15" s="49" t="s">
        <v>101</v>
      </c>
      <c r="C15" s="50" t="s">
        <v>239</v>
      </c>
      <c r="D15" s="26" t="s">
        <v>299</v>
      </c>
      <c r="E15" s="26" t="s">
        <v>0</v>
      </c>
      <c r="F15" s="26" t="s">
        <v>146</v>
      </c>
      <c r="G15" s="50"/>
      <c r="H15" s="50"/>
      <c r="I15" s="50"/>
      <c r="J15" s="26"/>
      <c r="K15" s="26"/>
      <c r="L15" s="26"/>
      <c r="M15" s="26"/>
      <c r="N15" s="26"/>
      <c r="O15" s="26"/>
      <c r="P15" s="48"/>
      <c r="Q15" s="48"/>
      <c r="R15" s="48" t="s">
        <v>152</v>
      </c>
      <c r="S15" s="48"/>
      <c r="T15" s="48" t="s">
        <v>299</v>
      </c>
      <c r="U15" s="48"/>
    </row>
    <row r="16" spans="1:41" s="165" customFormat="1" ht="15.75" customHeight="1">
      <c r="A16" s="26" t="s">
        <v>327</v>
      </c>
      <c r="B16" s="49" t="s">
        <v>101</v>
      </c>
      <c r="C16" s="50" t="s">
        <v>239</v>
      </c>
      <c r="D16" s="26" t="s">
        <v>246</v>
      </c>
      <c r="E16" s="26" t="s">
        <v>0</v>
      </c>
      <c r="F16" s="26" t="s">
        <v>146</v>
      </c>
      <c r="G16" s="50"/>
      <c r="H16" s="50"/>
      <c r="I16" s="50"/>
      <c r="J16" s="26"/>
      <c r="K16" s="26"/>
      <c r="L16" s="26"/>
      <c r="M16" s="26"/>
      <c r="N16" s="26"/>
      <c r="O16" s="26"/>
      <c r="P16" s="48"/>
      <c r="Q16" s="48"/>
      <c r="R16" s="48" t="s">
        <v>152</v>
      </c>
      <c r="S16" s="48"/>
      <c r="T16" s="48" t="s">
        <v>299</v>
      </c>
      <c r="U16" s="48"/>
    </row>
    <row r="17" spans="1:37" s="165" customFormat="1" ht="15.75" customHeight="1">
      <c r="A17" s="26" t="s">
        <v>328</v>
      </c>
      <c r="B17" s="49" t="s">
        <v>101</v>
      </c>
      <c r="C17" s="50" t="s">
        <v>239</v>
      </c>
      <c r="D17" s="26" t="s">
        <v>152</v>
      </c>
      <c r="E17" s="26" t="s">
        <v>0</v>
      </c>
      <c r="F17" s="26" t="s">
        <v>81</v>
      </c>
      <c r="G17" s="50"/>
      <c r="H17" s="50"/>
      <c r="I17" s="50"/>
      <c r="J17" s="26"/>
      <c r="K17" s="26"/>
      <c r="L17" s="26"/>
      <c r="M17" s="26"/>
      <c r="N17" s="26"/>
      <c r="O17" s="26"/>
      <c r="P17" s="48"/>
      <c r="Q17" s="48"/>
      <c r="R17" s="48" t="s">
        <v>152</v>
      </c>
      <c r="S17" s="48"/>
      <c r="T17" s="48" t="s">
        <v>299</v>
      </c>
      <c r="U17" s="48"/>
    </row>
    <row r="18" spans="1:37" ht="16.149999999999999" customHeight="1">
      <c r="A18" s="27"/>
      <c r="B18" s="28"/>
      <c r="C18" s="27"/>
      <c r="D18" s="27"/>
      <c r="E18" s="27"/>
      <c r="F18" s="27"/>
      <c r="G18" s="27" t="s">
        <v>146</v>
      </c>
      <c r="H18" s="27" t="s">
        <v>328</v>
      </c>
      <c r="I18" s="27" t="s">
        <v>146</v>
      </c>
      <c r="J18" s="30" t="s">
        <v>102</v>
      </c>
      <c r="K18" s="27"/>
      <c r="L18" s="27"/>
      <c r="M18" s="30"/>
      <c r="N18" s="53" t="s">
        <v>2</v>
      </c>
      <c r="O18" s="54"/>
      <c r="P18" s="27" t="s">
        <v>147</v>
      </c>
      <c r="Q18" s="27" t="s">
        <v>146</v>
      </c>
      <c r="R18" s="52"/>
      <c r="S18" s="52"/>
      <c r="T18" s="52"/>
      <c r="U18" s="52"/>
      <c r="AI18" s="21"/>
      <c r="AK18" s="18"/>
    </row>
    <row r="19" spans="1:37" ht="18" customHeight="1">
      <c r="A19" s="27"/>
      <c r="B19" s="28"/>
      <c r="C19" s="27"/>
      <c r="D19" s="27"/>
      <c r="E19" s="27"/>
      <c r="F19" s="27"/>
      <c r="G19" s="27" t="s">
        <v>147</v>
      </c>
      <c r="H19" s="27" t="s">
        <v>364</v>
      </c>
      <c r="I19" s="27" t="s">
        <v>190</v>
      </c>
      <c r="J19" s="30" t="s">
        <v>103</v>
      </c>
      <c r="K19" s="27"/>
      <c r="L19" s="27"/>
      <c r="M19" s="30" t="s">
        <v>104</v>
      </c>
      <c r="N19" s="53" t="s">
        <v>408</v>
      </c>
      <c r="O19" s="54"/>
      <c r="P19" s="27" t="s">
        <v>147</v>
      </c>
      <c r="Q19" s="27" t="s">
        <v>146</v>
      </c>
      <c r="R19" s="52"/>
      <c r="S19" s="52"/>
      <c r="T19" s="52"/>
      <c r="U19" s="52"/>
      <c r="AI19" s="21"/>
      <c r="AK19" s="18"/>
    </row>
    <row r="20" spans="1:37" ht="16.149999999999999" customHeight="1">
      <c r="A20" s="27"/>
      <c r="B20" s="28"/>
      <c r="C20" s="27"/>
      <c r="D20" s="27"/>
      <c r="E20" s="27"/>
      <c r="F20" s="27"/>
      <c r="G20" s="27" t="s">
        <v>144</v>
      </c>
      <c r="H20" s="27" t="s">
        <v>370</v>
      </c>
      <c r="I20" s="27" t="s">
        <v>353</v>
      </c>
      <c r="J20" s="30" t="s">
        <v>105</v>
      </c>
      <c r="K20" s="27"/>
      <c r="L20" s="27"/>
      <c r="M20" s="30" t="s">
        <v>100</v>
      </c>
      <c r="N20" s="53" t="s">
        <v>1</v>
      </c>
      <c r="O20" s="54"/>
      <c r="P20" s="27" t="s">
        <v>106</v>
      </c>
      <c r="Q20" s="27" t="s">
        <v>146</v>
      </c>
      <c r="R20" s="52"/>
      <c r="S20" s="52"/>
      <c r="T20" s="52"/>
      <c r="U20" s="52"/>
      <c r="AI20" s="21"/>
      <c r="AK20" s="18"/>
    </row>
    <row r="21" spans="1:37" ht="16.149999999999999" customHeight="1">
      <c r="A21" s="27"/>
      <c r="B21" s="28"/>
      <c r="C21" s="27"/>
      <c r="D21" s="27"/>
      <c r="E21" s="27"/>
      <c r="F21" s="27"/>
      <c r="G21" s="27" t="s">
        <v>144</v>
      </c>
      <c r="H21" s="27" t="s">
        <v>365</v>
      </c>
      <c r="I21" s="27" t="s">
        <v>357</v>
      </c>
      <c r="J21" s="30" t="s">
        <v>107</v>
      </c>
      <c r="K21" s="27"/>
      <c r="L21" s="27"/>
      <c r="M21" s="30" t="s">
        <v>100</v>
      </c>
      <c r="N21" s="53" t="s">
        <v>1</v>
      </c>
      <c r="O21" s="54"/>
      <c r="P21" s="27" t="s">
        <v>106</v>
      </c>
      <c r="Q21" s="27" t="s">
        <v>146</v>
      </c>
      <c r="R21" s="52"/>
      <c r="S21" s="52"/>
      <c r="T21" s="52"/>
      <c r="U21" s="52"/>
      <c r="AI21" s="21"/>
      <c r="AK21" s="18"/>
    </row>
    <row r="22" spans="1:37" ht="16.149999999999999" customHeight="1">
      <c r="A22" s="27"/>
      <c r="B22" s="28"/>
      <c r="C22" s="27"/>
      <c r="D22" s="27"/>
      <c r="E22" s="27"/>
      <c r="F22" s="27"/>
      <c r="G22" s="27" t="s">
        <v>325</v>
      </c>
      <c r="H22" s="27" t="s">
        <v>366</v>
      </c>
      <c r="I22" s="27" t="s">
        <v>354</v>
      </c>
      <c r="J22" s="30" t="s">
        <v>108</v>
      </c>
      <c r="K22" s="27"/>
      <c r="L22" s="27"/>
      <c r="M22" s="30" t="s">
        <v>100</v>
      </c>
      <c r="N22" s="53" t="s">
        <v>1</v>
      </c>
      <c r="O22" s="54"/>
      <c r="P22" s="27" t="s">
        <v>147</v>
      </c>
      <c r="Q22" s="27" t="s">
        <v>146</v>
      </c>
      <c r="R22" s="52"/>
      <c r="S22" s="52"/>
      <c r="T22" s="52"/>
      <c r="U22" s="52"/>
      <c r="AI22" s="21"/>
      <c r="AK22" s="18"/>
    </row>
    <row r="23" spans="1:37" s="165" customFormat="1" ht="15.75" customHeight="1">
      <c r="A23" s="26" t="s">
        <v>329</v>
      </c>
      <c r="B23" s="49" t="s">
        <v>109</v>
      </c>
      <c r="C23" s="50" t="s">
        <v>240</v>
      </c>
      <c r="D23" s="26" t="s">
        <v>111</v>
      </c>
      <c r="E23" s="26" t="s">
        <v>3</v>
      </c>
      <c r="F23" s="26" t="s">
        <v>78</v>
      </c>
      <c r="G23" s="50"/>
      <c r="H23" s="50"/>
      <c r="I23" s="50"/>
      <c r="J23" s="26"/>
      <c r="K23" s="26"/>
      <c r="L23" s="26"/>
      <c r="M23" s="26"/>
      <c r="N23" s="26"/>
      <c r="O23" s="26"/>
      <c r="P23" s="48"/>
      <c r="Q23" s="48"/>
      <c r="R23" s="48" t="s">
        <v>152</v>
      </c>
      <c r="S23" s="48"/>
      <c r="T23" s="48" t="s">
        <v>299</v>
      </c>
      <c r="U23" s="48"/>
    </row>
    <row r="24" spans="1:37" ht="15" customHeight="1">
      <c r="A24" s="27"/>
      <c r="B24" s="28"/>
      <c r="C24" s="27"/>
      <c r="D24" s="27"/>
      <c r="E24" s="27"/>
      <c r="F24" s="27"/>
      <c r="G24" s="27" t="s">
        <v>146</v>
      </c>
      <c r="H24" s="27" t="s">
        <v>328</v>
      </c>
      <c r="I24" s="27" t="s">
        <v>146</v>
      </c>
      <c r="J24" s="30" t="s">
        <v>110</v>
      </c>
      <c r="K24" s="27"/>
      <c r="L24" s="27"/>
      <c r="M24" s="30"/>
      <c r="N24" s="53" t="s">
        <v>408</v>
      </c>
      <c r="O24" s="54"/>
      <c r="P24" s="27" t="s">
        <v>147</v>
      </c>
      <c r="Q24" s="27" t="s">
        <v>146</v>
      </c>
      <c r="R24" s="52"/>
      <c r="S24" s="52"/>
      <c r="T24" s="52"/>
      <c r="U24" s="52"/>
      <c r="AI24" s="21"/>
      <c r="AK24" s="18"/>
    </row>
    <row r="25" spans="1:37" ht="16.149999999999999" customHeight="1">
      <c r="A25" s="27"/>
      <c r="B25" s="28"/>
      <c r="C25" s="27"/>
      <c r="D25" s="27"/>
      <c r="E25" s="27"/>
      <c r="F25" s="27"/>
      <c r="G25" s="27"/>
      <c r="H25" s="27"/>
      <c r="I25" s="27"/>
      <c r="J25" s="30"/>
      <c r="K25" s="27"/>
      <c r="L25" s="27"/>
      <c r="M25" s="30"/>
      <c r="N25" s="53"/>
      <c r="O25" s="54"/>
      <c r="P25" s="27"/>
      <c r="Q25" s="27"/>
      <c r="R25" s="52"/>
      <c r="S25" s="52"/>
      <c r="T25" s="52"/>
      <c r="U25" s="52"/>
      <c r="AI25" s="21"/>
      <c r="AK25" s="18"/>
    </row>
    <row r="26" spans="1:37" ht="16.149999999999999" customHeight="1">
      <c r="A26" s="27"/>
      <c r="B26" s="28"/>
      <c r="C26" s="27"/>
      <c r="D26" s="27"/>
      <c r="E26" s="27"/>
      <c r="F26" s="27"/>
      <c r="G26" s="27"/>
      <c r="H26" s="27"/>
      <c r="I26" s="27"/>
      <c r="J26" s="30"/>
      <c r="K26" s="27"/>
      <c r="L26" s="27"/>
      <c r="M26" s="30"/>
      <c r="N26" s="53"/>
      <c r="O26" s="54"/>
      <c r="P26" s="27"/>
      <c r="Q26" s="27"/>
      <c r="R26" s="52"/>
      <c r="S26" s="52"/>
      <c r="T26" s="52"/>
      <c r="U26" s="52"/>
      <c r="AI26" s="21"/>
      <c r="AK26" s="18"/>
    </row>
    <row r="27" spans="1:37" ht="16.899999999999999" customHeight="1">
      <c r="A27" s="27"/>
      <c r="B27" s="28"/>
      <c r="C27" s="27"/>
      <c r="D27" s="27"/>
      <c r="E27" s="27"/>
      <c r="F27" s="27"/>
      <c r="G27" s="27"/>
      <c r="H27" s="27"/>
      <c r="I27" s="27"/>
      <c r="J27" s="30"/>
      <c r="K27" s="27"/>
      <c r="L27" s="27"/>
      <c r="M27" s="30"/>
      <c r="N27" s="53"/>
      <c r="O27" s="54"/>
      <c r="P27" s="27"/>
      <c r="Q27" s="27"/>
      <c r="R27" s="52"/>
      <c r="S27" s="52"/>
      <c r="T27" s="52"/>
      <c r="U27" s="52"/>
      <c r="AI27" s="21"/>
      <c r="AK27" s="18"/>
    </row>
    <row r="28" spans="1:37" ht="18" customHeight="1">
      <c r="A28" s="27"/>
      <c r="B28" s="28"/>
      <c r="C28" s="27"/>
      <c r="D28" s="27"/>
      <c r="E28" s="27"/>
      <c r="F28" s="27"/>
      <c r="G28" s="27"/>
      <c r="H28" s="27"/>
      <c r="I28" s="27"/>
      <c r="J28" s="30"/>
      <c r="K28" s="27"/>
      <c r="L28" s="27"/>
      <c r="M28" s="30"/>
      <c r="N28" s="53"/>
      <c r="O28" s="54"/>
      <c r="P28" s="27"/>
      <c r="Q28" s="27"/>
      <c r="R28" s="52"/>
      <c r="S28" s="52"/>
      <c r="T28" s="52"/>
      <c r="U28" s="52"/>
      <c r="AI28" s="21"/>
      <c r="AK28" s="18"/>
    </row>
    <row r="29" spans="1:37" ht="16.899999999999999" customHeight="1">
      <c r="A29" s="27"/>
      <c r="B29" s="28"/>
      <c r="C29" s="27"/>
      <c r="D29" s="27"/>
      <c r="E29" s="27"/>
      <c r="F29" s="27"/>
      <c r="G29" s="27"/>
      <c r="H29" s="27"/>
      <c r="I29" s="27"/>
      <c r="J29" s="30"/>
      <c r="K29" s="27"/>
      <c r="L29" s="27"/>
      <c r="M29" s="30"/>
      <c r="N29" s="53"/>
      <c r="O29" s="54"/>
      <c r="P29" s="27"/>
      <c r="Q29" s="27"/>
      <c r="R29" s="52"/>
      <c r="S29" s="52"/>
      <c r="T29" s="52"/>
      <c r="U29" s="52"/>
      <c r="AI29" s="21"/>
      <c r="AK29" s="18"/>
    </row>
    <row r="30" spans="1:37" ht="16.149999999999999" customHeight="1">
      <c r="A30" s="27"/>
      <c r="B30" s="28"/>
      <c r="C30" s="27"/>
      <c r="D30" s="27"/>
      <c r="E30" s="27"/>
      <c r="F30" s="27"/>
      <c r="G30" s="27"/>
      <c r="H30" s="27"/>
      <c r="I30" s="27"/>
      <c r="J30" s="30"/>
      <c r="K30" s="27"/>
      <c r="L30" s="27"/>
      <c r="M30" s="30"/>
      <c r="N30" s="53"/>
      <c r="O30" s="54"/>
      <c r="P30" s="27"/>
      <c r="Q30" s="27"/>
      <c r="R30" s="52"/>
      <c r="S30" s="52"/>
      <c r="T30" s="52"/>
      <c r="U30" s="52"/>
      <c r="AI30" s="21"/>
      <c r="AK30" s="18"/>
    </row>
    <row r="31" spans="1:37" ht="18" customHeight="1">
      <c r="A31" s="27"/>
      <c r="B31" s="28"/>
      <c r="C31" s="27"/>
      <c r="D31" s="27"/>
      <c r="E31" s="27"/>
      <c r="F31" s="27"/>
      <c r="G31" s="27"/>
      <c r="H31" s="27"/>
      <c r="I31" s="27"/>
      <c r="J31" s="30"/>
      <c r="K31" s="27"/>
      <c r="L31" s="27"/>
      <c r="M31" s="30"/>
      <c r="N31" s="53"/>
      <c r="O31" s="54"/>
      <c r="P31" s="27"/>
      <c r="Q31" s="27"/>
      <c r="R31" s="52"/>
      <c r="S31" s="52"/>
      <c r="T31" s="52"/>
      <c r="U31" s="52"/>
      <c r="AI31" s="21"/>
      <c r="AK31" s="18"/>
    </row>
    <row r="32" spans="1:37" ht="16.149999999999999" customHeight="1">
      <c r="A32" s="27"/>
      <c r="B32" s="28"/>
      <c r="C32" s="27"/>
      <c r="D32" s="27"/>
      <c r="E32" s="27"/>
      <c r="F32" s="27"/>
      <c r="G32" s="27"/>
      <c r="H32" s="27"/>
      <c r="I32" s="27"/>
      <c r="J32" s="30"/>
      <c r="K32" s="27"/>
      <c r="L32" s="27"/>
      <c r="M32" s="30"/>
      <c r="N32" s="53"/>
      <c r="O32" s="54"/>
      <c r="P32" s="27"/>
      <c r="Q32" s="27"/>
      <c r="R32" s="52"/>
      <c r="S32" s="52"/>
      <c r="T32" s="52"/>
      <c r="U32" s="52"/>
      <c r="AI32" s="21"/>
      <c r="AK32" s="18"/>
    </row>
    <row r="33" spans="1:37" ht="16.899999999999999" customHeight="1">
      <c r="A33" s="27"/>
      <c r="B33" s="28"/>
      <c r="C33" s="27"/>
      <c r="D33" s="27"/>
      <c r="E33" s="27"/>
      <c r="F33" s="27"/>
      <c r="G33" s="27"/>
      <c r="H33" s="27"/>
      <c r="I33" s="27"/>
      <c r="J33" s="30"/>
      <c r="K33" s="27"/>
      <c r="L33" s="27"/>
      <c r="M33" s="30"/>
      <c r="N33" s="53"/>
      <c r="O33" s="54"/>
      <c r="P33" s="27"/>
      <c r="Q33" s="27"/>
      <c r="R33" s="52"/>
      <c r="S33" s="52"/>
      <c r="T33" s="52"/>
      <c r="U33" s="52"/>
      <c r="AI33" s="21"/>
      <c r="AK33" s="18"/>
    </row>
    <row r="34" spans="1:37" ht="18" customHeight="1">
      <c r="A34" s="27"/>
      <c r="B34" s="28"/>
      <c r="C34" s="27"/>
      <c r="D34" s="27"/>
      <c r="E34" s="27"/>
      <c r="F34" s="27"/>
      <c r="G34" s="27"/>
      <c r="H34" s="27"/>
      <c r="I34" s="27"/>
      <c r="J34" s="30"/>
      <c r="K34" s="27"/>
      <c r="L34" s="27"/>
      <c r="M34" s="30"/>
      <c r="N34" s="53"/>
      <c r="O34" s="54"/>
      <c r="P34" s="27"/>
      <c r="Q34" s="27"/>
      <c r="R34" s="52"/>
      <c r="S34" s="52"/>
      <c r="T34" s="52"/>
      <c r="U34" s="52"/>
      <c r="AI34" s="21"/>
      <c r="AK34" s="18"/>
    </row>
    <row r="35" spans="1:37" ht="16.899999999999999" customHeight="1">
      <c r="A35" s="27"/>
      <c r="B35" s="28"/>
      <c r="C35" s="27"/>
      <c r="D35" s="27"/>
      <c r="E35" s="27"/>
      <c r="F35" s="27"/>
      <c r="G35" s="27"/>
      <c r="H35" s="27"/>
      <c r="I35" s="27"/>
      <c r="J35" s="30"/>
      <c r="K35" s="27"/>
      <c r="L35" s="27"/>
      <c r="M35" s="30"/>
      <c r="N35" s="53"/>
      <c r="O35" s="54"/>
      <c r="P35" s="27"/>
      <c r="Q35" s="27"/>
      <c r="R35" s="52"/>
      <c r="S35" s="52"/>
      <c r="T35" s="52"/>
      <c r="U35" s="52"/>
      <c r="AI35" s="21"/>
      <c r="AK35" s="18"/>
    </row>
    <row r="36" spans="1:37" ht="16.149999999999999" customHeight="1">
      <c r="A36" s="27"/>
      <c r="B36" s="28"/>
      <c r="C36" s="27"/>
      <c r="D36" s="27"/>
      <c r="E36" s="27"/>
      <c r="F36" s="27"/>
      <c r="G36" s="27"/>
      <c r="H36" s="27"/>
      <c r="I36" s="27"/>
      <c r="J36" s="30"/>
      <c r="K36" s="27"/>
      <c r="L36" s="27"/>
      <c r="M36" s="30"/>
      <c r="N36" s="53"/>
      <c r="O36" s="54"/>
      <c r="P36" s="27"/>
      <c r="Q36" s="27"/>
      <c r="R36" s="52"/>
      <c r="S36" s="52"/>
      <c r="T36" s="52"/>
      <c r="U36" s="52"/>
      <c r="AI36" s="21"/>
      <c r="AK36" s="18"/>
    </row>
    <row r="37" spans="1:37" ht="18" customHeight="1">
      <c r="A37" s="27"/>
      <c r="B37" s="28"/>
      <c r="C37" s="27"/>
      <c r="D37" s="27"/>
      <c r="E37" s="27"/>
      <c r="F37" s="27"/>
      <c r="G37" s="27"/>
      <c r="H37" s="27"/>
      <c r="I37" s="27"/>
      <c r="J37" s="30"/>
      <c r="K37" s="27"/>
      <c r="L37" s="27"/>
      <c r="M37" s="30"/>
      <c r="N37" s="53"/>
      <c r="O37" s="54"/>
      <c r="P37" s="27"/>
      <c r="Q37" s="27"/>
      <c r="R37" s="52"/>
      <c r="S37" s="52"/>
      <c r="T37" s="52"/>
      <c r="U37" s="52"/>
      <c r="AI37" s="21"/>
      <c r="AK37" s="18"/>
    </row>
    <row r="38" spans="1:37" ht="18" customHeight="1">
      <c r="A38" s="27"/>
      <c r="B38" s="28"/>
      <c r="C38" s="27"/>
      <c r="D38" s="27"/>
      <c r="E38" s="27"/>
      <c r="F38" s="27"/>
      <c r="G38" s="27"/>
      <c r="H38" s="27"/>
      <c r="I38" s="27"/>
      <c r="J38" s="30"/>
      <c r="K38" s="27"/>
      <c r="L38" s="27"/>
      <c r="M38" s="30"/>
      <c r="N38" s="53"/>
      <c r="O38" s="54"/>
      <c r="P38" s="27"/>
      <c r="Q38" s="27"/>
      <c r="R38" s="52"/>
      <c r="S38" s="52"/>
      <c r="T38" s="52"/>
      <c r="U38" s="52"/>
      <c r="AI38" s="21"/>
      <c r="AK38" s="18"/>
    </row>
    <row r="39" spans="1:37" ht="16.149999999999999" customHeight="1">
      <c r="A39" s="27"/>
      <c r="B39" s="28"/>
      <c r="C39" s="27"/>
      <c r="D39" s="27"/>
      <c r="E39" s="27"/>
      <c r="F39" s="27"/>
      <c r="G39" s="27"/>
      <c r="H39" s="27"/>
      <c r="I39" s="27"/>
      <c r="J39" s="30"/>
      <c r="K39" s="27"/>
      <c r="L39" s="27"/>
      <c r="M39" s="30"/>
      <c r="N39" s="53"/>
      <c r="O39" s="54"/>
      <c r="P39" s="27"/>
      <c r="Q39" s="27"/>
      <c r="R39" s="52"/>
      <c r="S39" s="52"/>
      <c r="T39" s="52"/>
      <c r="U39" s="52"/>
      <c r="AI39" s="21"/>
      <c r="AK39" s="18"/>
    </row>
    <row r="40" spans="1:37" ht="16.899999999999999" customHeight="1">
      <c r="A40" s="27"/>
      <c r="B40" s="28"/>
      <c r="C40" s="27"/>
      <c r="D40" s="27"/>
      <c r="E40" s="27"/>
      <c r="F40" s="27"/>
      <c r="G40" s="27"/>
      <c r="H40" s="27"/>
      <c r="I40" s="27"/>
      <c r="J40" s="30"/>
      <c r="K40" s="27"/>
      <c r="L40" s="27"/>
      <c r="M40" s="30"/>
      <c r="N40" s="53"/>
      <c r="O40" s="54"/>
      <c r="P40" s="27"/>
      <c r="Q40" s="27"/>
      <c r="R40" s="52"/>
      <c r="S40" s="52"/>
      <c r="T40" s="52"/>
      <c r="U40" s="52"/>
      <c r="AI40" s="21"/>
      <c r="AK40" s="18"/>
    </row>
    <row r="41" spans="1:37" ht="18" customHeight="1">
      <c r="A41" s="27"/>
      <c r="B41" s="28"/>
      <c r="C41" s="27"/>
      <c r="D41" s="27"/>
      <c r="E41" s="27"/>
      <c r="F41" s="27"/>
      <c r="G41" s="27"/>
      <c r="H41" s="27"/>
      <c r="I41" s="27"/>
      <c r="J41" s="30"/>
      <c r="K41" s="27"/>
      <c r="L41" s="27"/>
      <c r="M41" s="30"/>
      <c r="N41" s="53"/>
      <c r="O41" s="54"/>
      <c r="P41" s="27"/>
      <c r="Q41" s="27"/>
      <c r="R41" s="52"/>
      <c r="S41" s="52"/>
      <c r="T41" s="52"/>
      <c r="U41" s="52"/>
      <c r="AI41" s="21"/>
      <c r="AK41" s="18"/>
    </row>
    <row r="42" spans="1:37" ht="16.899999999999999" customHeight="1">
      <c r="A42" s="27"/>
      <c r="B42" s="28"/>
      <c r="C42" s="27"/>
      <c r="D42" s="27"/>
      <c r="E42" s="27"/>
      <c r="F42" s="27"/>
      <c r="G42" s="27"/>
      <c r="H42" s="27"/>
      <c r="I42" s="27"/>
      <c r="J42" s="30"/>
      <c r="K42" s="27"/>
      <c r="L42" s="27"/>
      <c r="M42" s="30"/>
      <c r="N42" s="53"/>
      <c r="O42" s="54"/>
      <c r="P42" s="27"/>
      <c r="Q42" s="27"/>
      <c r="R42" s="52"/>
      <c r="S42" s="52"/>
      <c r="T42" s="52"/>
      <c r="U42" s="52"/>
      <c r="AI42" s="21"/>
      <c r="AK42" s="18"/>
    </row>
    <row r="43" spans="1:37" ht="16.149999999999999" customHeight="1">
      <c r="A43" s="27"/>
      <c r="B43" s="28"/>
      <c r="C43" s="27"/>
      <c r="D43" s="27"/>
      <c r="E43" s="27"/>
      <c r="F43" s="27"/>
      <c r="G43" s="27"/>
      <c r="H43" s="27"/>
      <c r="I43" s="27"/>
      <c r="J43" s="30"/>
      <c r="K43" s="27"/>
      <c r="L43" s="27"/>
      <c r="M43" s="30"/>
      <c r="N43" s="53"/>
      <c r="O43" s="54"/>
      <c r="P43" s="27"/>
      <c r="Q43" s="27"/>
      <c r="R43" s="52"/>
      <c r="S43" s="52"/>
      <c r="T43" s="52"/>
      <c r="U43" s="52"/>
      <c r="AI43" s="21"/>
      <c r="AK43" s="18"/>
    </row>
    <row r="44" spans="1:37" ht="18" customHeight="1">
      <c r="A44" s="27"/>
      <c r="B44" s="28"/>
      <c r="C44" s="27"/>
      <c r="D44" s="27"/>
      <c r="E44" s="27"/>
      <c r="F44" s="27"/>
      <c r="G44" s="27"/>
      <c r="H44" s="27"/>
      <c r="I44" s="27"/>
      <c r="J44" s="30"/>
      <c r="K44" s="27"/>
      <c r="L44" s="27"/>
      <c r="M44" s="30"/>
      <c r="N44" s="53"/>
      <c r="O44" s="54"/>
      <c r="P44" s="27"/>
      <c r="Q44" s="27"/>
      <c r="R44" s="52"/>
      <c r="S44" s="52"/>
      <c r="T44" s="52"/>
      <c r="U44" s="52"/>
      <c r="AI44" s="21"/>
      <c r="AK44" s="18"/>
    </row>
    <row r="45" spans="1:37" ht="16.149999999999999" customHeight="1">
      <c r="A45" s="27"/>
      <c r="B45" s="28"/>
      <c r="C45" s="27"/>
      <c r="D45" s="27"/>
      <c r="E45" s="27"/>
      <c r="F45" s="27"/>
      <c r="G45" s="27"/>
      <c r="H45" s="27"/>
      <c r="I45" s="27"/>
      <c r="J45" s="30"/>
      <c r="K45" s="27"/>
      <c r="L45" s="27"/>
      <c r="M45" s="30"/>
      <c r="N45" s="53"/>
      <c r="O45" s="54"/>
      <c r="P45" s="27"/>
      <c r="Q45" s="27"/>
      <c r="R45" s="52"/>
      <c r="S45" s="52"/>
      <c r="T45" s="52"/>
      <c r="U45" s="52"/>
      <c r="AI45" s="21"/>
      <c r="AK45" s="18"/>
    </row>
    <row r="46" spans="1:37" ht="16.899999999999999" customHeight="1">
      <c r="A46" s="27"/>
      <c r="B46" s="28"/>
      <c r="C46" s="27"/>
      <c r="D46" s="27"/>
      <c r="E46" s="27"/>
      <c r="F46" s="27"/>
      <c r="G46" s="27"/>
      <c r="H46" s="27"/>
      <c r="I46" s="27"/>
      <c r="J46" s="30"/>
      <c r="K46" s="27"/>
      <c r="L46" s="27"/>
      <c r="M46" s="30"/>
      <c r="N46" s="53"/>
      <c r="O46" s="54"/>
      <c r="P46" s="27"/>
      <c r="Q46" s="27"/>
      <c r="R46" s="52"/>
      <c r="S46" s="52"/>
      <c r="T46" s="52"/>
      <c r="U46" s="52"/>
      <c r="AI46" s="21"/>
      <c r="AK46" s="18"/>
    </row>
    <row r="47" spans="1:37" ht="18" customHeight="1">
      <c r="A47" s="27"/>
      <c r="B47" s="28"/>
      <c r="C47" s="27"/>
      <c r="D47" s="27"/>
      <c r="E47" s="27"/>
      <c r="F47" s="27"/>
      <c r="G47" s="27"/>
      <c r="H47" s="27"/>
      <c r="I47" s="27"/>
      <c r="J47" s="30"/>
      <c r="K47" s="27"/>
      <c r="L47" s="27"/>
      <c r="M47" s="30"/>
      <c r="N47" s="53"/>
      <c r="O47" s="54"/>
      <c r="P47" s="27"/>
      <c r="Q47" s="27"/>
      <c r="R47" s="52"/>
      <c r="S47" s="52"/>
      <c r="T47" s="52"/>
      <c r="U47" s="52"/>
      <c r="AI47" s="21"/>
      <c r="AK47" s="18"/>
    </row>
    <row r="48" spans="1:37" ht="16.899999999999999" customHeight="1">
      <c r="A48" s="27"/>
      <c r="B48" s="28"/>
      <c r="C48" s="27"/>
      <c r="D48" s="27"/>
      <c r="E48" s="27"/>
      <c r="F48" s="27"/>
      <c r="G48" s="27"/>
      <c r="H48" s="27"/>
      <c r="I48" s="27"/>
      <c r="J48" s="30"/>
      <c r="K48" s="27"/>
      <c r="L48" s="27"/>
      <c r="M48" s="30"/>
      <c r="N48" s="53"/>
      <c r="O48" s="54"/>
      <c r="P48" s="27"/>
      <c r="Q48" s="27"/>
      <c r="R48" s="52"/>
      <c r="S48" s="52"/>
      <c r="T48" s="52"/>
      <c r="U48" s="52"/>
      <c r="AI48" s="21"/>
      <c r="AK48" s="18"/>
    </row>
    <row r="49" spans="1:37" ht="16.149999999999999" customHeight="1">
      <c r="A49" s="27"/>
      <c r="B49" s="28"/>
      <c r="C49" s="27"/>
      <c r="D49" s="27"/>
      <c r="E49" s="27"/>
      <c r="F49" s="27"/>
      <c r="G49" s="27"/>
      <c r="H49" s="27"/>
      <c r="I49" s="27"/>
      <c r="J49" s="30"/>
      <c r="K49" s="27"/>
      <c r="L49" s="27"/>
      <c r="M49" s="30"/>
      <c r="N49" s="53"/>
      <c r="O49" s="54"/>
      <c r="P49" s="27"/>
      <c r="Q49" s="27"/>
      <c r="R49" s="52"/>
      <c r="S49" s="52"/>
      <c r="T49" s="52"/>
      <c r="U49" s="52"/>
      <c r="AI49" s="21"/>
      <c r="AK49" s="18"/>
    </row>
    <row r="50" spans="1:37" ht="18" customHeight="1">
      <c r="A50" s="27"/>
      <c r="B50" s="28"/>
      <c r="C50" s="27"/>
      <c r="D50" s="27"/>
      <c r="E50" s="27"/>
      <c r="F50" s="27"/>
      <c r="G50" s="27"/>
      <c r="H50" s="27"/>
      <c r="I50" s="27"/>
      <c r="J50" s="30"/>
      <c r="K50" s="27"/>
      <c r="L50" s="27"/>
      <c r="M50" s="30"/>
      <c r="N50" s="53"/>
      <c r="O50" s="54"/>
      <c r="P50" s="27"/>
      <c r="Q50" s="27"/>
      <c r="R50" s="52"/>
      <c r="S50" s="52"/>
      <c r="T50" s="52"/>
      <c r="U50" s="52"/>
      <c r="AI50" s="21"/>
      <c r="AK50" s="18"/>
    </row>
    <row r="51" spans="1:37" ht="16.149999999999999" customHeight="1">
      <c r="A51" s="27"/>
      <c r="B51" s="28"/>
      <c r="C51" s="27"/>
      <c r="D51" s="27"/>
      <c r="E51" s="27"/>
      <c r="F51" s="27"/>
      <c r="G51" s="27"/>
      <c r="H51" s="27"/>
      <c r="I51" s="27"/>
      <c r="J51" s="30"/>
      <c r="K51" s="27"/>
      <c r="L51" s="27"/>
      <c r="M51" s="30"/>
      <c r="N51" s="53"/>
      <c r="O51" s="54"/>
      <c r="P51" s="27"/>
      <c r="Q51" s="27"/>
      <c r="R51" s="52"/>
      <c r="S51" s="52"/>
      <c r="T51" s="52"/>
      <c r="U51" s="52"/>
      <c r="AI51" s="21"/>
      <c r="AK51" s="18"/>
    </row>
    <row r="52" spans="1:37" ht="16.149999999999999" customHeight="1">
      <c r="A52" s="27"/>
      <c r="B52" s="28"/>
      <c r="C52" s="27"/>
      <c r="D52" s="27"/>
      <c r="E52" s="27"/>
      <c r="F52" s="27"/>
      <c r="G52" s="27"/>
      <c r="H52" s="27"/>
      <c r="I52" s="27"/>
      <c r="J52" s="30"/>
      <c r="K52" s="27"/>
      <c r="L52" s="27"/>
      <c r="M52" s="30"/>
      <c r="N52" s="53"/>
      <c r="O52" s="54"/>
      <c r="P52" s="27"/>
      <c r="Q52" s="27"/>
      <c r="R52" s="52"/>
      <c r="S52" s="52"/>
      <c r="T52" s="52"/>
      <c r="U52" s="52"/>
      <c r="AI52" s="21"/>
      <c r="AK52" s="18"/>
    </row>
    <row r="53" spans="1:37" ht="16.899999999999999" customHeight="1">
      <c r="A53" s="27"/>
      <c r="B53" s="28"/>
      <c r="C53" s="27"/>
      <c r="D53" s="27"/>
      <c r="E53" s="27"/>
      <c r="F53" s="27"/>
      <c r="G53" s="27"/>
      <c r="H53" s="27"/>
      <c r="I53" s="27"/>
      <c r="J53" s="30"/>
      <c r="K53" s="27"/>
      <c r="L53" s="27"/>
      <c r="M53" s="30"/>
      <c r="N53" s="53"/>
      <c r="O53" s="54"/>
      <c r="P53" s="27"/>
      <c r="Q53" s="27"/>
      <c r="R53" s="52"/>
      <c r="S53" s="52"/>
      <c r="T53" s="52"/>
      <c r="U53" s="52"/>
      <c r="AI53" s="21"/>
      <c r="AK53" s="18"/>
    </row>
    <row r="54" spans="1:37" ht="18" customHeight="1">
      <c r="A54" s="27"/>
      <c r="B54" s="28"/>
      <c r="C54" s="27"/>
      <c r="D54" s="27"/>
      <c r="E54" s="27"/>
      <c r="F54" s="27"/>
      <c r="G54" s="27"/>
      <c r="H54" s="27"/>
      <c r="I54" s="27"/>
      <c r="J54" s="30"/>
      <c r="K54" s="27"/>
      <c r="L54" s="27"/>
      <c r="M54" s="30"/>
      <c r="N54" s="53"/>
      <c r="O54" s="54"/>
      <c r="P54" s="27"/>
      <c r="Q54" s="27"/>
      <c r="R54" s="52"/>
      <c r="S54" s="52"/>
      <c r="T54" s="52"/>
      <c r="U54" s="52"/>
      <c r="AI54" s="21"/>
      <c r="AK54" s="18"/>
    </row>
    <row r="55" spans="1:37" ht="16.899999999999999" customHeight="1">
      <c r="A55" s="27"/>
      <c r="B55" s="28"/>
      <c r="C55" s="27"/>
      <c r="D55" s="27"/>
      <c r="E55" s="27"/>
      <c r="F55" s="27"/>
      <c r="G55" s="27"/>
      <c r="H55" s="27"/>
      <c r="I55" s="27"/>
      <c r="J55" s="30"/>
      <c r="K55" s="27"/>
      <c r="L55" s="27"/>
      <c r="M55" s="30"/>
      <c r="N55" s="53"/>
      <c r="O55" s="54"/>
      <c r="P55" s="27"/>
      <c r="Q55" s="27"/>
      <c r="R55" s="52"/>
      <c r="S55" s="52"/>
      <c r="T55" s="52"/>
      <c r="U55" s="52"/>
      <c r="AI55" s="21"/>
      <c r="AK55" s="18"/>
    </row>
    <row r="56" spans="1:37" ht="16.149999999999999" customHeight="1">
      <c r="A56" s="27"/>
      <c r="B56" s="28"/>
      <c r="C56" s="27"/>
      <c r="D56" s="27"/>
      <c r="E56" s="27"/>
      <c r="F56" s="27"/>
      <c r="G56" s="27"/>
      <c r="H56" s="27"/>
      <c r="I56" s="27"/>
      <c r="J56" s="30"/>
      <c r="K56" s="27"/>
      <c r="L56" s="27"/>
      <c r="M56" s="30"/>
      <c r="N56" s="53"/>
      <c r="O56" s="54"/>
      <c r="P56" s="27"/>
      <c r="Q56" s="27"/>
      <c r="R56" s="52"/>
      <c r="S56" s="52"/>
      <c r="T56" s="52"/>
      <c r="U56" s="52"/>
      <c r="AI56" s="21"/>
      <c r="AK56" s="18"/>
    </row>
    <row r="57" spans="1:37" ht="18" customHeight="1">
      <c r="A57" s="27"/>
      <c r="B57" s="28"/>
      <c r="C57" s="27"/>
      <c r="D57" s="27"/>
      <c r="E57" s="27"/>
      <c r="F57" s="27"/>
      <c r="G57" s="27"/>
      <c r="H57" s="27"/>
      <c r="I57" s="27"/>
      <c r="J57" s="30"/>
      <c r="K57" s="27"/>
      <c r="L57" s="27"/>
      <c r="M57" s="30"/>
      <c r="N57" s="53"/>
      <c r="O57" s="54"/>
      <c r="P57" s="27"/>
      <c r="Q57" s="27"/>
      <c r="R57" s="52"/>
      <c r="S57" s="52"/>
      <c r="T57" s="52"/>
      <c r="U57" s="52"/>
      <c r="AI57" s="21"/>
      <c r="AK57" s="18"/>
    </row>
    <row r="58" spans="1:37" ht="16.149999999999999" customHeight="1">
      <c r="A58" s="27"/>
      <c r="B58" s="28"/>
      <c r="C58" s="27"/>
      <c r="D58" s="27"/>
      <c r="E58" s="27"/>
      <c r="F58" s="27"/>
      <c r="G58" s="27"/>
      <c r="H58" s="27"/>
      <c r="I58" s="27"/>
      <c r="J58" s="30"/>
      <c r="K58" s="27"/>
      <c r="L58" s="27"/>
      <c r="M58" s="30"/>
      <c r="N58" s="53"/>
      <c r="O58" s="54"/>
      <c r="P58" s="27"/>
      <c r="Q58" s="27"/>
      <c r="R58" s="52"/>
      <c r="S58" s="52"/>
      <c r="T58" s="52"/>
      <c r="U58" s="52"/>
      <c r="AI58" s="21"/>
      <c r="AK58" s="18"/>
    </row>
    <row r="59" spans="1:37" ht="16.899999999999999" customHeight="1">
      <c r="A59" s="27"/>
      <c r="B59" s="28"/>
      <c r="C59" s="27"/>
      <c r="D59" s="27"/>
      <c r="E59" s="27"/>
      <c r="F59" s="27"/>
      <c r="G59" s="27"/>
      <c r="H59" s="27"/>
      <c r="I59" s="27"/>
      <c r="J59" s="30"/>
      <c r="K59" s="27"/>
      <c r="L59" s="27"/>
      <c r="M59" s="30"/>
      <c r="N59" s="53"/>
      <c r="O59" s="54"/>
      <c r="P59" s="27"/>
      <c r="Q59" s="27"/>
      <c r="R59" s="52"/>
      <c r="S59" s="52"/>
      <c r="T59" s="52"/>
      <c r="U59" s="52"/>
      <c r="AI59" s="21"/>
      <c r="AK59" s="18"/>
    </row>
    <row r="60" spans="1:37" ht="18" customHeight="1">
      <c r="A60" s="27"/>
      <c r="B60" s="28"/>
      <c r="C60" s="27"/>
      <c r="D60" s="27"/>
      <c r="E60" s="27"/>
      <c r="F60" s="27"/>
      <c r="G60" s="27"/>
      <c r="H60" s="27"/>
      <c r="I60" s="27"/>
      <c r="J60" s="30"/>
      <c r="K60" s="27"/>
      <c r="L60" s="27"/>
      <c r="M60" s="30"/>
      <c r="N60" s="53"/>
      <c r="O60" s="54"/>
      <c r="P60" s="27"/>
      <c r="Q60" s="27"/>
      <c r="R60" s="52"/>
      <c r="S60" s="52"/>
      <c r="T60" s="52"/>
      <c r="U60" s="52"/>
      <c r="AI60" s="21"/>
      <c r="AK60" s="18"/>
    </row>
    <row r="61" spans="1:37" ht="16.899999999999999" customHeight="1">
      <c r="A61" s="27"/>
      <c r="B61" s="28"/>
      <c r="C61" s="27"/>
      <c r="D61" s="27"/>
      <c r="E61" s="27"/>
      <c r="F61" s="27"/>
      <c r="G61" s="27"/>
      <c r="H61" s="27"/>
      <c r="I61" s="27"/>
      <c r="J61" s="30"/>
      <c r="K61" s="27"/>
      <c r="L61" s="27"/>
      <c r="M61" s="30"/>
      <c r="N61" s="53"/>
      <c r="O61" s="54"/>
      <c r="P61" s="27"/>
      <c r="Q61" s="27"/>
      <c r="R61" s="52"/>
      <c r="S61" s="52"/>
      <c r="T61" s="52"/>
      <c r="U61" s="52"/>
      <c r="AI61" s="21"/>
      <c r="AK61" s="18"/>
    </row>
    <row r="62" spans="1:37" ht="16.149999999999999" customHeight="1">
      <c r="A62" s="27"/>
      <c r="B62" s="28"/>
      <c r="C62" s="27"/>
      <c r="D62" s="27"/>
      <c r="E62" s="27"/>
      <c r="F62" s="27"/>
      <c r="G62" s="27"/>
      <c r="H62" s="27"/>
      <c r="I62" s="27"/>
      <c r="J62" s="30"/>
      <c r="K62" s="27"/>
      <c r="L62" s="27"/>
      <c r="M62" s="30"/>
      <c r="N62" s="53"/>
      <c r="O62" s="54"/>
      <c r="P62" s="27"/>
      <c r="Q62" s="27"/>
      <c r="R62" s="52"/>
      <c r="S62" s="52"/>
      <c r="T62" s="52"/>
      <c r="U62" s="52"/>
      <c r="AI62" s="21"/>
      <c r="AK62" s="18"/>
    </row>
    <row r="63" spans="1:37" ht="18" customHeight="1">
      <c r="A63" s="27"/>
      <c r="B63" s="28"/>
      <c r="C63" s="27"/>
      <c r="D63" s="27"/>
      <c r="E63" s="27"/>
      <c r="F63" s="27"/>
      <c r="G63" s="27"/>
      <c r="H63" s="27"/>
      <c r="I63" s="27"/>
      <c r="J63" s="30"/>
      <c r="K63" s="27"/>
      <c r="L63" s="27"/>
      <c r="M63" s="30"/>
      <c r="N63" s="53"/>
      <c r="O63" s="54"/>
      <c r="P63" s="27"/>
      <c r="Q63" s="27"/>
      <c r="R63" s="52"/>
      <c r="S63" s="52"/>
      <c r="T63" s="52"/>
      <c r="U63" s="52"/>
      <c r="AI63" s="21"/>
      <c r="AK63" s="18"/>
    </row>
    <row r="64" spans="1:37" ht="18" customHeight="1">
      <c r="A64" s="27"/>
      <c r="B64" s="28"/>
      <c r="C64" s="27"/>
      <c r="D64" s="27"/>
      <c r="E64" s="27"/>
      <c r="F64" s="27"/>
      <c r="G64" s="27"/>
      <c r="H64" s="27"/>
      <c r="I64" s="27"/>
      <c r="J64" s="30"/>
      <c r="K64" s="27"/>
      <c r="L64" s="27"/>
      <c r="M64" s="30"/>
      <c r="N64" s="53"/>
      <c r="O64" s="54"/>
      <c r="P64" s="27"/>
      <c r="Q64" s="27"/>
      <c r="R64" s="52"/>
      <c r="S64" s="52"/>
      <c r="T64" s="52"/>
      <c r="U64" s="52"/>
      <c r="AI64" s="21"/>
      <c r="AK64" s="18"/>
    </row>
    <row r="65" spans="1:37" ht="16.149999999999999" customHeight="1">
      <c r="A65" s="27"/>
      <c r="B65" s="28"/>
      <c r="C65" s="27"/>
      <c r="D65" s="27"/>
      <c r="E65" s="27"/>
      <c r="F65" s="27"/>
      <c r="G65" s="27"/>
      <c r="H65" s="27"/>
      <c r="I65" s="27"/>
      <c r="J65" s="30"/>
      <c r="K65" s="27"/>
      <c r="L65" s="27"/>
      <c r="M65" s="30"/>
      <c r="N65" s="53"/>
      <c r="O65" s="54"/>
      <c r="P65" s="27"/>
      <c r="Q65" s="27"/>
      <c r="R65" s="52"/>
      <c r="S65" s="52"/>
      <c r="T65" s="52"/>
      <c r="U65" s="52"/>
      <c r="AI65" s="21"/>
      <c r="AK65" s="18"/>
    </row>
    <row r="66" spans="1:37" ht="16.899999999999999" customHeight="1">
      <c r="A66" s="27"/>
      <c r="B66" s="28"/>
      <c r="C66" s="27"/>
      <c r="D66" s="27"/>
      <c r="E66" s="27"/>
      <c r="F66" s="27"/>
      <c r="G66" s="27"/>
      <c r="H66" s="27"/>
      <c r="I66" s="27"/>
      <c r="J66" s="30"/>
      <c r="K66" s="27"/>
      <c r="L66" s="27"/>
      <c r="M66" s="30"/>
      <c r="N66" s="53"/>
      <c r="O66" s="54"/>
      <c r="P66" s="27"/>
      <c r="Q66" s="27"/>
      <c r="R66" s="52"/>
      <c r="S66" s="52"/>
      <c r="T66" s="52"/>
      <c r="U66" s="52"/>
      <c r="AI66" s="21"/>
      <c r="AK66" s="18"/>
    </row>
    <row r="67" spans="1:37" ht="18" customHeight="1">
      <c r="A67" s="27"/>
      <c r="B67" s="28"/>
      <c r="C67" s="27"/>
      <c r="D67" s="27"/>
      <c r="E67" s="27"/>
      <c r="F67" s="27"/>
      <c r="G67" s="27"/>
      <c r="H67" s="27"/>
      <c r="I67" s="27"/>
      <c r="J67" s="30"/>
      <c r="K67" s="27"/>
      <c r="L67" s="27"/>
      <c r="M67" s="30"/>
      <c r="N67" s="53"/>
      <c r="O67" s="54"/>
      <c r="P67" s="27"/>
      <c r="Q67" s="27"/>
      <c r="R67" s="52"/>
      <c r="S67" s="52"/>
      <c r="T67" s="52"/>
      <c r="U67" s="52"/>
      <c r="AI67" s="21"/>
      <c r="AK67" s="18"/>
    </row>
    <row r="68" spans="1:37" ht="16.899999999999999" customHeight="1">
      <c r="A68" s="27"/>
      <c r="B68" s="28"/>
      <c r="C68" s="27"/>
      <c r="D68" s="27"/>
      <c r="E68" s="27"/>
      <c r="F68" s="27"/>
      <c r="G68" s="27"/>
      <c r="H68" s="27"/>
      <c r="I68" s="27"/>
      <c r="J68" s="30"/>
      <c r="K68" s="27"/>
      <c r="L68" s="27"/>
      <c r="M68" s="30"/>
      <c r="N68" s="53"/>
      <c r="O68" s="54"/>
      <c r="P68" s="27"/>
      <c r="Q68" s="27"/>
      <c r="R68" s="52"/>
      <c r="S68" s="52"/>
      <c r="T68" s="52"/>
      <c r="U68" s="52"/>
      <c r="AI68" s="21"/>
      <c r="AK68" s="18"/>
    </row>
    <row r="69" spans="1:37" ht="16.149999999999999" customHeight="1">
      <c r="A69" s="27"/>
      <c r="B69" s="28"/>
      <c r="C69" s="27"/>
      <c r="D69" s="27"/>
      <c r="E69" s="27"/>
      <c r="F69" s="27"/>
      <c r="G69" s="27"/>
      <c r="H69" s="27"/>
      <c r="I69" s="27"/>
      <c r="J69" s="30"/>
      <c r="K69" s="27"/>
      <c r="L69" s="27"/>
      <c r="M69" s="30"/>
      <c r="N69" s="53"/>
      <c r="O69" s="54"/>
      <c r="P69" s="27"/>
      <c r="Q69" s="27"/>
      <c r="R69" s="52"/>
      <c r="S69" s="52"/>
      <c r="T69" s="52"/>
      <c r="U69" s="52"/>
      <c r="AI69" s="21"/>
      <c r="AK69" s="18"/>
    </row>
    <row r="70" spans="1:37" ht="18" customHeight="1">
      <c r="A70" s="27"/>
      <c r="B70" s="28"/>
      <c r="C70" s="27"/>
      <c r="D70" s="27"/>
      <c r="E70" s="27"/>
      <c r="F70" s="27"/>
      <c r="G70" s="27"/>
      <c r="H70" s="27"/>
      <c r="I70" s="27"/>
      <c r="J70" s="30"/>
      <c r="K70" s="27"/>
      <c r="L70" s="27"/>
      <c r="M70" s="30"/>
      <c r="N70" s="53"/>
      <c r="O70" s="54"/>
      <c r="P70" s="27"/>
      <c r="Q70" s="27"/>
      <c r="R70" s="52"/>
      <c r="S70" s="52"/>
      <c r="T70" s="52"/>
      <c r="U70" s="52"/>
      <c r="AI70" s="21"/>
      <c r="AK70" s="18"/>
    </row>
    <row r="71" spans="1:37" ht="16.149999999999999" customHeight="1">
      <c r="A71" s="27"/>
      <c r="B71" s="28"/>
      <c r="C71" s="27"/>
      <c r="D71" s="27"/>
      <c r="E71" s="27"/>
      <c r="F71" s="27"/>
      <c r="G71" s="27"/>
      <c r="H71" s="27"/>
      <c r="I71" s="27"/>
      <c r="J71" s="30"/>
      <c r="K71" s="27"/>
      <c r="L71" s="27"/>
      <c r="M71" s="30"/>
      <c r="N71" s="53"/>
      <c r="O71" s="54"/>
      <c r="P71" s="27"/>
      <c r="Q71" s="27"/>
      <c r="R71" s="52"/>
      <c r="S71" s="52"/>
      <c r="T71" s="52"/>
      <c r="U71" s="52"/>
      <c r="AI71" s="21"/>
      <c r="AK71" s="18"/>
    </row>
    <row r="72" spans="1:37" ht="16.899999999999999" customHeight="1">
      <c r="A72" s="27"/>
      <c r="B72" s="28"/>
      <c r="C72" s="27"/>
      <c r="D72" s="27"/>
      <c r="E72" s="27"/>
      <c r="F72" s="27"/>
      <c r="G72" s="27"/>
      <c r="H72" s="27"/>
      <c r="I72" s="27"/>
      <c r="J72" s="30"/>
      <c r="K72" s="27"/>
      <c r="L72" s="27"/>
      <c r="M72" s="30"/>
      <c r="N72" s="53"/>
      <c r="O72" s="54"/>
      <c r="P72" s="27"/>
      <c r="Q72" s="27"/>
      <c r="R72" s="52"/>
      <c r="S72" s="52"/>
      <c r="T72" s="52"/>
      <c r="U72" s="52"/>
      <c r="AI72" s="21"/>
      <c r="AK72" s="18"/>
    </row>
    <row r="73" spans="1:37" ht="18" customHeight="1">
      <c r="A73" s="27"/>
      <c r="B73" s="28"/>
      <c r="C73" s="27"/>
      <c r="D73" s="27"/>
      <c r="E73" s="27"/>
      <c r="F73" s="27"/>
      <c r="G73" s="27"/>
      <c r="H73" s="27"/>
      <c r="I73" s="27"/>
      <c r="J73" s="30"/>
      <c r="K73" s="27"/>
      <c r="L73" s="27"/>
      <c r="M73" s="30"/>
      <c r="N73" s="53"/>
      <c r="O73" s="54"/>
      <c r="P73" s="27"/>
      <c r="Q73" s="27"/>
      <c r="R73" s="52"/>
      <c r="S73" s="52"/>
      <c r="T73" s="52"/>
      <c r="U73" s="52"/>
      <c r="AI73" s="21"/>
      <c r="AK73" s="18"/>
    </row>
    <row r="74" spans="1:37" ht="16.899999999999999" customHeight="1">
      <c r="A74" s="27"/>
      <c r="B74" s="28"/>
      <c r="C74" s="27"/>
      <c r="D74" s="27"/>
      <c r="E74" s="27"/>
      <c r="F74" s="27"/>
      <c r="G74" s="27"/>
      <c r="H74" s="27"/>
      <c r="I74" s="27"/>
      <c r="J74" s="30"/>
      <c r="K74" s="27"/>
      <c r="L74" s="27"/>
      <c r="M74" s="30"/>
      <c r="N74" s="53"/>
      <c r="O74" s="54"/>
      <c r="P74" s="27"/>
      <c r="Q74" s="27"/>
      <c r="R74" s="52"/>
      <c r="S74" s="52"/>
      <c r="T74" s="52"/>
      <c r="U74" s="52"/>
      <c r="AI74" s="21"/>
      <c r="AK74" s="18"/>
    </row>
    <row r="75" spans="1:37" ht="16.149999999999999" customHeight="1">
      <c r="A75" s="27"/>
      <c r="B75" s="28"/>
      <c r="C75" s="27"/>
      <c r="D75" s="27"/>
      <c r="E75" s="27"/>
      <c r="F75" s="27"/>
      <c r="G75" s="27"/>
      <c r="H75" s="27"/>
      <c r="I75" s="27"/>
      <c r="J75" s="30"/>
      <c r="K75" s="27"/>
      <c r="L75" s="27"/>
      <c r="M75" s="30"/>
      <c r="N75" s="53"/>
      <c r="O75" s="54"/>
      <c r="P75" s="27"/>
      <c r="Q75" s="27"/>
      <c r="R75" s="52"/>
      <c r="S75" s="52"/>
      <c r="T75" s="52"/>
      <c r="U75" s="52"/>
      <c r="AI75" s="21"/>
      <c r="AK75" s="18"/>
    </row>
    <row r="76" spans="1:37" ht="18" customHeight="1">
      <c r="A76" s="27"/>
      <c r="B76" s="28"/>
      <c r="C76" s="27"/>
      <c r="D76" s="27"/>
      <c r="E76" s="27"/>
      <c r="F76" s="27"/>
      <c r="G76" s="27"/>
      <c r="H76" s="27"/>
      <c r="I76" s="27"/>
      <c r="J76" s="30"/>
      <c r="K76" s="27"/>
      <c r="L76" s="27"/>
      <c r="M76" s="30"/>
      <c r="N76" s="53"/>
      <c r="O76" s="54"/>
      <c r="P76" s="27"/>
      <c r="Q76" s="27"/>
      <c r="R76" s="52"/>
      <c r="S76" s="52"/>
      <c r="T76" s="52"/>
      <c r="U76" s="52"/>
      <c r="AI76" s="21"/>
      <c r="AK76" s="18"/>
    </row>
    <row r="77" spans="1:37" ht="18" customHeight="1">
      <c r="A77" s="27"/>
      <c r="B77" s="28"/>
      <c r="C77" s="27"/>
      <c r="D77" s="27"/>
      <c r="E77" s="27"/>
      <c r="F77" s="27"/>
      <c r="G77" s="27"/>
      <c r="H77" s="27"/>
      <c r="I77" s="27"/>
      <c r="J77" s="30"/>
      <c r="K77" s="27"/>
      <c r="L77" s="27"/>
      <c r="M77" s="30"/>
      <c r="N77" s="53"/>
      <c r="O77" s="54"/>
      <c r="P77" s="27"/>
      <c r="Q77" s="27"/>
      <c r="R77" s="52"/>
      <c r="S77" s="52"/>
      <c r="T77" s="52"/>
      <c r="U77" s="52"/>
      <c r="AI77" s="21"/>
      <c r="AK77" s="18"/>
    </row>
    <row r="78" spans="1:37" ht="15">
      <c r="A78" s="27"/>
      <c r="B78" s="28" t="s">
        <v>15</v>
      </c>
      <c r="C78" s="30"/>
      <c r="D78" s="30"/>
      <c r="E78" s="30"/>
      <c r="F78" s="27"/>
      <c r="G78" s="27"/>
      <c r="H78" s="27"/>
      <c r="I78" s="27"/>
      <c r="J78" s="30"/>
      <c r="K78" s="30"/>
      <c r="L78" s="30"/>
      <c r="M78" s="30"/>
      <c r="N78" s="27"/>
      <c r="O78" s="30"/>
      <c r="P78" s="27"/>
      <c r="Q78" s="27"/>
      <c r="R78" s="52"/>
      <c r="S78" s="52"/>
      <c r="T78" s="52"/>
      <c r="U78" s="27"/>
    </row>
  </sheetData>
  <sheetProtection formatCells="0" formatColumns="0" formatRows="0"/>
  <mergeCells count="26">
    <mergeCell ref="U8:U9"/>
    <mergeCell ref="O8:O9"/>
    <mergeCell ref="P8:P9"/>
    <mergeCell ref="Q8:Q9"/>
    <mergeCell ref="R8:R9"/>
    <mergeCell ref="S8:S9"/>
    <mergeCell ref="K8:K9"/>
    <mergeCell ref="L8:L9"/>
    <mergeCell ref="M8:M9"/>
    <mergeCell ref="N8:N9"/>
    <mergeCell ref="T8:T9"/>
    <mergeCell ref="F8:F9"/>
    <mergeCell ref="H8:H9"/>
    <mergeCell ref="I8:I9"/>
    <mergeCell ref="J8:J9"/>
    <mergeCell ref="G8:G9"/>
    <mergeCell ref="A8:A9"/>
    <mergeCell ref="B8:B9"/>
    <mergeCell ref="C8:C9"/>
    <mergeCell ref="D8:D9"/>
    <mergeCell ref="E8:E9"/>
    <mergeCell ref="A2:R2"/>
    <mergeCell ref="A3:R3"/>
    <mergeCell ref="A5:U5"/>
    <mergeCell ref="B6:U6"/>
    <mergeCell ref="A7:R7"/>
  </mergeCells>
  <phoneticPr fontId="23" type="noConversion"/>
  <conditionalFormatting sqref="F14:F17">
    <cfRule type="cellIs" dxfId="22" priority="1" operator="equal">
      <formula>"RESERVED"</formula>
    </cfRule>
  </conditionalFormatting>
  <conditionalFormatting sqref="F23">
    <cfRule type="cellIs" dxfId="21" priority="7" operator="equal">
      <formula>"RESERVED"</formula>
    </cfRule>
  </conditionalFormatting>
  <conditionalFormatting sqref="G8 K8:Q8">
    <cfRule type="cellIs" dxfId="20" priority="6" stopIfTrue="1" operator="equal">
      <formula>"tbd"</formula>
    </cfRule>
  </conditionalFormatting>
  <conditionalFormatting sqref="P23:U23">
    <cfRule type="cellIs" dxfId="19" priority="8" stopIfTrue="1" operator="equal">
      <formula>"-"</formula>
    </cfRule>
    <cfRule type="cellIs" dxfId="18" priority="9" stopIfTrue="1" operator="equal">
      <formula>"tbd"</formula>
    </cfRule>
    <cfRule type="cellIs" dxfId="17" priority="10" stopIfTrue="1" operator="equal">
      <formula>"-"</formula>
    </cfRule>
  </conditionalFormatting>
  <conditionalFormatting sqref="R10:U13 P14:U17">
    <cfRule type="cellIs" dxfId="16" priority="12" stopIfTrue="1" operator="equal">
      <formula>"-"</formula>
    </cfRule>
    <cfRule type="cellIs" dxfId="15" priority="13" stopIfTrue="1" operator="equal">
      <formula>"tbd"</formula>
    </cfRule>
    <cfRule type="cellIs" dxfId="14" priority="14" stopIfTrue="1" operator="equal">
      <formula>"-"</formula>
    </cfRule>
  </conditionalFormatting>
  <conditionalFormatting sqref="R18:U22">
    <cfRule type="cellIs" dxfId="13" priority="2" stopIfTrue="1" operator="equal">
      <formula>"-"</formula>
    </cfRule>
    <cfRule type="cellIs" dxfId="12" priority="3" stopIfTrue="1" operator="equal">
      <formula>"tbd"</formula>
    </cfRule>
    <cfRule type="cellIs" dxfId="11" priority="4" stopIfTrue="1" operator="equal">
      <formula>"-"</formula>
    </cfRule>
  </conditionalFormatting>
  <conditionalFormatting sqref="R24:U76 U77 R77:T78">
    <cfRule type="cellIs" dxfId="10" priority="18" stopIfTrue="1" operator="equal">
      <formula>"-"</formula>
    </cfRule>
    <cfRule type="cellIs" dxfId="9" priority="19" stopIfTrue="1" operator="equal">
      <formula>"tbd"</formula>
    </cfRule>
    <cfRule type="cellIs" dxfId="8" priority="20" stopIfTrue="1" operator="equal">
      <formula>"-"</formula>
    </cfRule>
  </conditionalFormatting>
  <hyperlinks>
    <hyperlink ref="A1" location="_0x2F" display="Return" xr:uid="{00000000-0004-0000-0C00-000000000000}"/>
  </hyperlinks>
  <pageMargins left="0.69930555555555596" right="0.69930555555555596" top="0.75" bottom="0.75" header="0.3" footer="0.3"/>
  <pageSetup paperSize="9" orientation="portrait"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1000000}">
          <x14:formula1>
            <xm:f>Cover!$W$1:$W$3</xm:f>
          </x14:formula1>
          <xm:sqref>E2:E3 E5:E7 E10:E1048576</xm:sqref>
        </x14:dataValidation>
        <x14:dataValidation type="list" allowBlank="1" showInputMessage="1" showErrorMessage="1" xr:uid="{00000000-0002-0000-0C00-000003000000}">
          <x14:formula1>
            <xm:f>Cover!$X$1:$X$5</xm:f>
          </x14:formula1>
          <xm:sqref>N2:N3 N5:N7 N10:N1048576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工作表15">
    <tabColor rgb="FFFFFF00"/>
  </sheetPr>
  <dimension ref="A1:AP72"/>
  <sheetViews>
    <sheetView zoomScale="70" zoomScaleNormal="70" workbookViewId="0">
      <selection activeCell="Y24" sqref="Y24"/>
    </sheetView>
  </sheetViews>
  <sheetFormatPr defaultColWidth="9" defaultRowHeight="15.75"/>
  <cols>
    <col min="1" max="1" width="5.625" style="62" customWidth="1"/>
    <col min="2" max="2" width="8.125" style="168" customWidth="1"/>
    <col min="3" max="3" width="22.25" style="62" customWidth="1"/>
    <col min="4" max="4" width="15.5" style="62" customWidth="1"/>
    <col min="5" max="5" width="10" style="168" customWidth="1"/>
    <col min="6" max="6" width="7" style="62" customWidth="1"/>
    <col min="7" max="7" width="6.125" style="166" customWidth="1"/>
    <col min="8" max="8" width="9.875" style="166" customWidth="1"/>
    <col min="9" max="9" width="9.375" style="166" customWidth="1"/>
    <col min="10" max="10" width="22.875" style="134" customWidth="1"/>
    <col min="11" max="11" width="10.5" style="62" customWidth="1"/>
    <col min="12" max="12" width="10" style="62" customWidth="1"/>
    <col min="13" max="13" width="6.625" style="62" customWidth="1"/>
    <col min="14" max="14" width="9.75" style="166" customWidth="1"/>
    <col min="15" max="15" width="54.375" style="134" customWidth="1"/>
    <col min="16" max="16" width="9.625" style="62" customWidth="1"/>
    <col min="17" max="17" width="7.75" style="166" customWidth="1"/>
    <col min="18" max="18" width="18.875" style="166" customWidth="1"/>
    <col min="19" max="19" width="15.25" style="62" customWidth="1"/>
    <col min="20" max="20" width="14.25" style="62" customWidth="1"/>
    <col min="21" max="21" width="30.75" style="62" customWidth="1"/>
    <col min="22" max="26" width="9" style="62" customWidth="1"/>
    <col min="27" max="36" width="9" style="62"/>
    <col min="37" max="37" width="15.5" style="62" customWidth="1"/>
    <col min="38" max="38" width="9" style="62" hidden="1" customWidth="1"/>
    <col min="39" max="39" width="13.125" style="62" hidden="1" customWidth="1"/>
    <col min="40" max="42" width="9" style="62" hidden="1" customWidth="1"/>
    <col min="43" max="43" width="12.875" style="62" customWidth="1"/>
    <col min="44" max="16384" width="9" style="62"/>
  </cols>
  <sheetData>
    <row r="1" spans="1:41" ht="18.75">
      <c r="A1" s="161" t="s">
        <v>583</v>
      </c>
      <c r="B1" s="72"/>
      <c r="C1" s="73"/>
      <c r="D1" s="73"/>
      <c r="E1" s="73"/>
      <c r="F1" s="74"/>
      <c r="G1" s="74"/>
      <c r="H1" s="74"/>
      <c r="I1" s="74"/>
      <c r="J1" s="90"/>
      <c r="K1" s="74"/>
      <c r="L1" s="74"/>
      <c r="M1" s="74"/>
      <c r="N1" s="75"/>
      <c r="O1" s="92"/>
      <c r="Q1" s="75"/>
      <c r="R1" s="74"/>
      <c r="AM1" s="162" t="s">
        <v>1</v>
      </c>
      <c r="AO1" s="162" t="s">
        <v>651</v>
      </c>
    </row>
    <row r="2" spans="1:41" s="18" customFormat="1" ht="15.75" customHeight="1">
      <c r="A2" s="488" t="s">
        <v>112</v>
      </c>
      <c r="B2" s="489"/>
      <c r="C2" s="489"/>
      <c r="D2" s="489"/>
      <c r="E2" s="489"/>
      <c r="F2" s="489"/>
      <c r="G2" s="489"/>
      <c r="H2" s="489"/>
      <c r="I2" s="489"/>
      <c r="J2" s="489"/>
      <c r="K2" s="489"/>
      <c r="L2" s="489"/>
      <c r="M2" s="489"/>
      <c r="N2" s="489"/>
      <c r="O2" s="489"/>
      <c r="P2" s="489"/>
      <c r="Q2" s="489"/>
      <c r="R2" s="489"/>
      <c r="S2" s="509"/>
      <c r="T2" s="509"/>
      <c r="AM2" s="163" t="s">
        <v>2</v>
      </c>
      <c r="AN2" s="62"/>
      <c r="AO2" s="163" t="s">
        <v>4</v>
      </c>
    </row>
    <row r="3" spans="1:41" s="18" customFormat="1" ht="21" customHeight="1">
      <c r="A3" s="490"/>
      <c r="B3" s="489"/>
      <c r="C3" s="489"/>
      <c r="D3" s="489"/>
      <c r="E3" s="489"/>
      <c r="F3" s="489"/>
      <c r="G3" s="489"/>
      <c r="H3" s="489"/>
      <c r="I3" s="489"/>
      <c r="J3" s="489"/>
      <c r="K3" s="489"/>
      <c r="L3" s="489"/>
      <c r="M3" s="489"/>
      <c r="N3" s="489"/>
      <c r="O3" s="489"/>
      <c r="P3" s="489"/>
      <c r="Q3" s="489"/>
      <c r="R3" s="489"/>
      <c r="S3" s="509"/>
      <c r="T3" s="509"/>
      <c r="AM3" s="163" t="s">
        <v>6</v>
      </c>
      <c r="AN3" s="62"/>
      <c r="AO3" s="163" t="s">
        <v>7</v>
      </c>
    </row>
    <row r="4" spans="1:41" s="18" customFormat="1" ht="8.25" customHeight="1">
      <c r="A4" s="93"/>
      <c r="B4" s="94"/>
      <c r="C4" s="94"/>
      <c r="D4" s="94"/>
      <c r="E4" s="94"/>
      <c r="F4" s="95"/>
      <c r="G4" s="95"/>
      <c r="H4" s="95"/>
      <c r="I4" s="95"/>
      <c r="J4" s="96"/>
      <c r="K4" s="96"/>
      <c r="L4" s="96"/>
      <c r="M4" s="96"/>
      <c r="N4" s="87"/>
      <c r="O4" s="96"/>
      <c r="P4" s="168"/>
      <c r="Q4" s="87"/>
      <c r="R4" s="87"/>
      <c r="AM4" s="163" t="s">
        <v>8</v>
      </c>
      <c r="AN4" s="62"/>
      <c r="AO4" s="164" t="s">
        <v>9</v>
      </c>
    </row>
    <row r="5" spans="1:41" s="19" customFormat="1" ht="43.5" customHeight="1">
      <c r="A5" s="491" t="s">
        <v>644</v>
      </c>
      <c r="B5" s="492"/>
      <c r="C5" s="493"/>
      <c r="D5" s="493"/>
      <c r="E5" s="492"/>
      <c r="F5" s="493"/>
      <c r="G5" s="493"/>
      <c r="H5" s="493"/>
      <c r="I5" s="493"/>
      <c r="J5" s="493"/>
      <c r="K5" s="493"/>
      <c r="L5" s="493"/>
      <c r="M5" s="493"/>
      <c r="N5" s="493"/>
      <c r="O5" s="493"/>
      <c r="P5" s="493"/>
      <c r="Q5" s="493"/>
      <c r="R5" s="493"/>
      <c r="S5" s="493"/>
      <c r="T5" s="493"/>
      <c r="U5" s="494"/>
      <c r="AM5" s="164" t="s">
        <v>85</v>
      </c>
      <c r="AN5" s="62"/>
      <c r="AO5" s="62"/>
    </row>
    <row r="6" spans="1:41" s="22" customFormat="1" ht="27" customHeight="1">
      <c r="A6" s="71" t="s">
        <v>628</v>
      </c>
      <c r="B6" s="506" t="s">
        <v>645</v>
      </c>
      <c r="C6" s="505"/>
      <c r="D6" s="505"/>
      <c r="E6" s="505"/>
      <c r="F6" s="505"/>
      <c r="G6" s="505"/>
      <c r="H6" s="505"/>
      <c r="I6" s="505"/>
      <c r="J6" s="505"/>
      <c r="K6" s="505"/>
      <c r="L6" s="505"/>
      <c r="M6" s="505"/>
      <c r="N6" s="505"/>
      <c r="O6" s="505"/>
      <c r="P6" s="505"/>
      <c r="Q6" s="505"/>
      <c r="R6" s="505"/>
      <c r="S6" s="505"/>
      <c r="T6" s="505"/>
      <c r="U6" s="507"/>
    </row>
    <row r="7" spans="1:41" ht="10.9" customHeight="1">
      <c r="A7" s="495"/>
      <c r="B7" s="508"/>
      <c r="C7" s="508"/>
      <c r="D7" s="508"/>
      <c r="E7" s="508"/>
      <c r="F7" s="508"/>
      <c r="G7" s="508"/>
      <c r="H7" s="508"/>
      <c r="I7" s="508"/>
      <c r="J7" s="508"/>
      <c r="K7" s="508"/>
      <c r="L7" s="508"/>
      <c r="M7" s="508"/>
      <c r="N7" s="508"/>
      <c r="O7" s="508"/>
      <c r="P7" s="508"/>
      <c r="Q7" s="508"/>
      <c r="R7" s="508"/>
      <c r="S7" s="439"/>
      <c r="T7" s="439"/>
    </row>
    <row r="8" spans="1:41" ht="33.75" customHeight="1">
      <c r="A8" s="460" t="s">
        <v>611</v>
      </c>
      <c r="B8" s="460" t="s">
        <v>640</v>
      </c>
      <c r="C8" s="460" t="s">
        <v>440</v>
      </c>
      <c r="D8" s="460" t="s">
        <v>646</v>
      </c>
      <c r="E8" s="460" t="s">
        <v>647</v>
      </c>
      <c r="F8" s="460" t="s">
        <v>87</v>
      </c>
      <c r="G8" s="460" t="s">
        <v>352</v>
      </c>
      <c r="H8" s="497" t="s">
        <v>362</v>
      </c>
      <c r="I8" s="497" t="s">
        <v>363</v>
      </c>
      <c r="J8" s="460" t="s">
        <v>615</v>
      </c>
      <c r="K8" s="460" t="s">
        <v>616</v>
      </c>
      <c r="L8" s="460" t="s">
        <v>617</v>
      </c>
      <c r="M8" s="460" t="s">
        <v>459</v>
      </c>
      <c r="N8" s="460" t="s">
        <v>618</v>
      </c>
      <c r="O8" s="460" t="s">
        <v>619</v>
      </c>
      <c r="P8" s="460" t="s">
        <v>620</v>
      </c>
      <c r="Q8" s="460" t="s">
        <v>621</v>
      </c>
      <c r="R8" s="467" t="s">
        <v>631</v>
      </c>
      <c r="S8" s="467" t="s">
        <v>633</v>
      </c>
      <c r="T8" s="467" t="s">
        <v>500</v>
      </c>
      <c r="U8" s="460" t="s">
        <v>635</v>
      </c>
      <c r="AA8" s="460" t="s">
        <v>3952</v>
      </c>
    </row>
    <row r="9" spans="1:41" ht="21.75" customHeight="1">
      <c r="A9" s="460"/>
      <c r="B9" s="460"/>
      <c r="C9" s="460"/>
      <c r="D9" s="460"/>
      <c r="E9" s="460"/>
      <c r="F9" s="460"/>
      <c r="G9" s="460"/>
      <c r="H9" s="497"/>
      <c r="I9" s="497"/>
      <c r="J9" s="460"/>
      <c r="K9" s="460"/>
      <c r="L9" s="460"/>
      <c r="M9" s="460"/>
      <c r="N9" s="460"/>
      <c r="O9" s="460"/>
      <c r="P9" s="460"/>
      <c r="Q9" s="460"/>
      <c r="R9" s="467"/>
      <c r="S9" s="467"/>
      <c r="T9" s="467"/>
      <c r="U9" s="498"/>
      <c r="AA9" s="498"/>
    </row>
    <row r="10" spans="1:41" ht="15">
      <c r="A10" s="105" t="s">
        <v>78</v>
      </c>
      <c r="B10" s="316" t="s">
        <v>113</v>
      </c>
      <c r="C10" s="105" t="s">
        <v>229</v>
      </c>
      <c r="D10" s="105" t="s">
        <v>53</v>
      </c>
      <c r="E10" s="316" t="s">
        <v>247</v>
      </c>
      <c r="F10" s="105" t="s">
        <v>106</v>
      </c>
      <c r="G10" s="105"/>
      <c r="H10" s="105"/>
      <c r="I10" s="105"/>
      <c r="J10" s="105"/>
      <c r="K10" s="105"/>
      <c r="L10" s="105"/>
      <c r="M10" s="105"/>
      <c r="N10" s="105"/>
      <c r="O10" s="23"/>
      <c r="P10" s="308"/>
      <c r="Q10" s="308"/>
      <c r="R10" s="24"/>
      <c r="S10" s="24"/>
      <c r="T10" s="24"/>
      <c r="U10" s="24" t="s">
        <v>170</v>
      </c>
      <c r="V10" s="18" t="s">
        <v>3310</v>
      </c>
      <c r="AA10" s="593" t="s">
        <v>3675</v>
      </c>
      <c r="AK10" s="21"/>
    </row>
    <row r="11" spans="1:41" ht="16.149999999999999" customHeight="1">
      <c r="A11" s="105"/>
      <c r="B11" s="316"/>
      <c r="C11" s="105"/>
      <c r="D11" s="105"/>
      <c r="E11" s="316"/>
      <c r="F11" s="105"/>
      <c r="G11" s="105" t="s">
        <v>146</v>
      </c>
      <c r="H11" s="105" t="s">
        <v>328</v>
      </c>
      <c r="I11" s="105" t="s">
        <v>353</v>
      </c>
      <c r="J11" s="105" t="s">
        <v>230</v>
      </c>
      <c r="K11" s="105"/>
      <c r="L11" s="105"/>
      <c r="M11" s="105"/>
      <c r="N11" s="105" t="s">
        <v>1</v>
      </c>
      <c r="O11" s="23"/>
      <c r="P11" s="308" t="s">
        <v>147</v>
      </c>
      <c r="Q11" s="308" t="s">
        <v>146</v>
      </c>
      <c r="R11" s="24"/>
      <c r="S11" s="24"/>
      <c r="T11" s="24"/>
      <c r="U11" s="24"/>
      <c r="AA11" s="594"/>
      <c r="AI11" s="21"/>
      <c r="AK11" s="18"/>
    </row>
    <row r="12" spans="1:41" ht="16.899999999999999" customHeight="1">
      <c r="A12" s="105"/>
      <c r="B12" s="316"/>
      <c r="C12" s="105"/>
      <c r="D12" s="105"/>
      <c r="E12" s="316"/>
      <c r="F12" s="105"/>
      <c r="G12" s="105" t="s">
        <v>325</v>
      </c>
      <c r="H12" s="105" t="s">
        <v>366</v>
      </c>
      <c r="I12" s="105" t="s">
        <v>371</v>
      </c>
      <c r="J12" s="105" t="s">
        <v>231</v>
      </c>
      <c r="K12" s="105"/>
      <c r="L12" s="105"/>
      <c r="M12" s="105"/>
      <c r="N12" s="105" t="s">
        <v>1</v>
      </c>
      <c r="O12" s="23"/>
      <c r="P12" s="308" t="s">
        <v>147</v>
      </c>
      <c r="Q12" s="308" t="s">
        <v>146</v>
      </c>
      <c r="R12" s="24"/>
      <c r="S12" s="24"/>
      <c r="T12" s="24"/>
      <c r="U12" s="24"/>
      <c r="AA12" s="594"/>
      <c r="AI12" s="21"/>
      <c r="AK12" s="18"/>
    </row>
    <row r="13" spans="1:41" ht="16.149999999999999" customHeight="1">
      <c r="A13" s="105"/>
      <c r="B13" s="316" t="s">
        <v>113</v>
      </c>
      <c r="C13" s="105" t="s">
        <v>229</v>
      </c>
      <c r="D13" s="105" t="s">
        <v>53</v>
      </c>
      <c r="E13" s="316" t="s">
        <v>248</v>
      </c>
      <c r="F13" s="105" t="s">
        <v>78</v>
      </c>
      <c r="G13" s="105"/>
      <c r="H13" s="105"/>
      <c r="I13" s="105"/>
      <c r="J13" s="105"/>
      <c r="K13" s="105"/>
      <c r="L13" s="105"/>
      <c r="M13" s="105"/>
      <c r="N13" s="105"/>
      <c r="O13" s="23"/>
      <c r="P13" s="308" t="s">
        <v>147</v>
      </c>
      <c r="Q13" s="308" t="s">
        <v>146</v>
      </c>
      <c r="R13" s="24"/>
      <c r="S13" s="24"/>
      <c r="T13" s="24"/>
      <c r="U13" s="24"/>
      <c r="AA13" s="594"/>
      <c r="AI13" s="21"/>
      <c r="AK13" s="18"/>
    </row>
    <row r="14" spans="1:41" ht="22.5">
      <c r="A14" s="105"/>
      <c r="B14" s="316"/>
      <c r="C14" s="105"/>
      <c r="D14" s="105"/>
      <c r="E14" s="316"/>
      <c r="F14" s="105"/>
      <c r="G14" s="105" t="s">
        <v>28</v>
      </c>
      <c r="H14" s="105" t="s">
        <v>328</v>
      </c>
      <c r="I14" s="105" t="s">
        <v>146</v>
      </c>
      <c r="J14" s="105" t="s">
        <v>118</v>
      </c>
      <c r="K14" s="105" t="s">
        <v>232</v>
      </c>
      <c r="L14" s="105" t="s">
        <v>233</v>
      </c>
      <c r="M14" s="105"/>
      <c r="N14" s="105" t="s">
        <v>1</v>
      </c>
      <c r="O14" s="23" t="s">
        <v>406</v>
      </c>
      <c r="P14" s="308" t="s">
        <v>147</v>
      </c>
      <c r="Q14" s="308" t="s">
        <v>146</v>
      </c>
      <c r="R14" s="24"/>
      <c r="S14" s="24"/>
      <c r="T14" s="24"/>
      <c r="U14" s="24"/>
      <c r="AA14" s="594"/>
      <c r="AI14" s="21"/>
      <c r="AK14" s="18"/>
    </row>
    <row r="15" spans="1:41" ht="15">
      <c r="A15" s="105" t="s">
        <v>79</v>
      </c>
      <c r="B15" s="316" t="s">
        <v>234</v>
      </c>
      <c r="C15" s="105" t="s">
        <v>235</v>
      </c>
      <c r="D15" s="105" t="s">
        <v>53</v>
      </c>
      <c r="E15" s="316" t="s">
        <v>247</v>
      </c>
      <c r="F15" s="105" t="s">
        <v>325</v>
      </c>
      <c r="G15" s="105"/>
      <c r="H15" s="105"/>
      <c r="I15" s="105"/>
      <c r="J15" s="105"/>
      <c r="K15" s="105"/>
      <c r="L15" s="105"/>
      <c r="M15" s="105"/>
      <c r="N15" s="105"/>
      <c r="O15" s="23"/>
      <c r="P15" s="308"/>
      <c r="Q15" s="308"/>
      <c r="R15" s="24"/>
      <c r="S15" s="24"/>
      <c r="T15" s="24"/>
      <c r="U15" s="24" t="s">
        <v>170</v>
      </c>
      <c r="V15" s="18" t="s">
        <v>3310</v>
      </c>
      <c r="AA15" s="593" t="s">
        <v>3675</v>
      </c>
      <c r="AI15" s="21"/>
      <c r="AK15" s="18"/>
    </row>
    <row r="16" spans="1:41" ht="15">
      <c r="A16" s="105"/>
      <c r="B16" s="316"/>
      <c r="C16" s="105"/>
      <c r="D16" s="105"/>
      <c r="E16" s="316"/>
      <c r="F16" s="105"/>
      <c r="G16" s="105" t="s">
        <v>146</v>
      </c>
      <c r="H16" s="105" t="s">
        <v>328</v>
      </c>
      <c r="I16" s="105" t="s">
        <v>353</v>
      </c>
      <c r="J16" s="105" t="s">
        <v>466</v>
      </c>
      <c r="K16" s="105"/>
      <c r="L16" s="105"/>
      <c r="M16" s="105"/>
      <c r="N16" s="105" t="s">
        <v>1</v>
      </c>
      <c r="O16" s="23"/>
      <c r="P16" s="308" t="s">
        <v>147</v>
      </c>
      <c r="Q16" s="308" t="s">
        <v>146</v>
      </c>
      <c r="R16" s="24"/>
      <c r="S16" s="24"/>
      <c r="T16" s="24"/>
      <c r="U16" s="24" t="s">
        <v>467</v>
      </c>
      <c r="AA16" s="594"/>
      <c r="AI16" s="21"/>
      <c r="AK16" s="18"/>
    </row>
    <row r="17" spans="1:37" s="18" customFormat="1" ht="15.75" customHeight="1">
      <c r="A17" s="105"/>
      <c r="B17" s="316" t="s">
        <v>234</v>
      </c>
      <c r="C17" s="105" t="s">
        <v>235</v>
      </c>
      <c r="D17" s="105" t="s">
        <v>53</v>
      </c>
      <c r="E17" s="316" t="s">
        <v>248</v>
      </c>
      <c r="F17" s="105" t="s">
        <v>78</v>
      </c>
      <c r="G17" s="105"/>
      <c r="H17" s="105"/>
      <c r="I17" s="105"/>
      <c r="J17" s="105"/>
      <c r="K17" s="105"/>
      <c r="L17" s="105"/>
      <c r="M17" s="105"/>
      <c r="N17" s="105"/>
      <c r="O17" s="317"/>
      <c r="P17" s="308" t="s">
        <v>147</v>
      </c>
      <c r="Q17" s="308" t="s">
        <v>146</v>
      </c>
      <c r="R17" s="24"/>
      <c r="S17" s="24"/>
      <c r="T17" s="24"/>
      <c r="U17" s="24" t="s">
        <v>15</v>
      </c>
      <c r="AA17" s="593"/>
    </row>
    <row r="18" spans="1:37" ht="22.5">
      <c r="A18" s="105"/>
      <c r="B18" s="316"/>
      <c r="C18" s="105"/>
      <c r="D18" s="105"/>
      <c r="E18" s="316"/>
      <c r="F18" s="105"/>
      <c r="G18" s="105" t="s">
        <v>28</v>
      </c>
      <c r="H18" s="105" t="s">
        <v>328</v>
      </c>
      <c r="I18" s="105" t="s">
        <v>146</v>
      </c>
      <c r="J18" s="105" t="s">
        <v>236</v>
      </c>
      <c r="K18" s="105" t="s">
        <v>232</v>
      </c>
      <c r="L18" s="105" t="s">
        <v>233</v>
      </c>
      <c r="M18" s="105"/>
      <c r="N18" s="105" t="s">
        <v>1</v>
      </c>
      <c r="O18" s="23" t="s">
        <v>407</v>
      </c>
      <c r="P18" s="308" t="s">
        <v>147</v>
      </c>
      <c r="Q18" s="308" t="s">
        <v>146</v>
      </c>
      <c r="R18" s="24"/>
      <c r="S18" s="24"/>
      <c r="T18" s="24"/>
      <c r="U18" s="24"/>
      <c r="AA18" s="594"/>
      <c r="AI18" s="21"/>
      <c r="AK18" s="18"/>
    </row>
    <row r="19" spans="1:37" ht="16.899999999999999" customHeight="1">
      <c r="A19" s="308" t="s">
        <v>80</v>
      </c>
      <c r="B19" s="318" t="s">
        <v>789</v>
      </c>
      <c r="C19" s="308" t="s">
        <v>790</v>
      </c>
      <c r="D19" s="308" t="s">
        <v>53</v>
      </c>
      <c r="E19" s="318" t="s">
        <v>791</v>
      </c>
      <c r="F19" s="308" t="s">
        <v>78</v>
      </c>
      <c r="G19" s="308"/>
      <c r="H19" s="308"/>
      <c r="I19" s="308"/>
      <c r="J19" s="319"/>
      <c r="K19" s="308"/>
      <c r="L19" s="308"/>
      <c r="M19" s="319"/>
      <c r="N19" s="105"/>
      <c r="O19" s="23"/>
      <c r="P19" s="308"/>
      <c r="Q19" s="308"/>
      <c r="R19" s="24"/>
      <c r="S19" s="24"/>
      <c r="T19" s="24"/>
      <c r="U19" s="24" t="s">
        <v>15</v>
      </c>
      <c r="V19" s="18" t="s">
        <v>3310</v>
      </c>
      <c r="AA19" s="593" t="s">
        <v>3675</v>
      </c>
      <c r="AI19" s="21"/>
      <c r="AK19" s="18"/>
    </row>
    <row r="20" spans="1:37" ht="16.899999999999999" customHeight="1">
      <c r="A20" s="308"/>
      <c r="B20" s="318"/>
      <c r="C20" s="308"/>
      <c r="D20" s="308"/>
      <c r="E20" s="318"/>
      <c r="F20" s="308"/>
      <c r="G20" s="308" t="s">
        <v>28</v>
      </c>
      <c r="H20" s="308" t="s">
        <v>83</v>
      </c>
      <c r="I20" s="308" t="s">
        <v>28</v>
      </c>
      <c r="J20" s="319" t="s">
        <v>792</v>
      </c>
      <c r="K20" s="308" t="s">
        <v>233</v>
      </c>
      <c r="L20" s="308" t="s">
        <v>793</v>
      </c>
      <c r="M20" s="319"/>
      <c r="N20" s="105" t="s">
        <v>1</v>
      </c>
      <c r="O20" s="23" t="s">
        <v>794</v>
      </c>
      <c r="P20" s="308" t="s">
        <v>78</v>
      </c>
      <c r="Q20" s="308" t="s">
        <v>28</v>
      </c>
      <c r="R20" s="24"/>
      <c r="S20" s="24"/>
      <c r="T20" s="24"/>
      <c r="U20" s="24"/>
      <c r="AA20" s="594"/>
      <c r="AI20" s="21"/>
      <c r="AK20" s="18"/>
    </row>
    <row r="21" spans="1:37" ht="16.899999999999999" customHeight="1">
      <c r="A21" s="308"/>
      <c r="B21" s="318"/>
      <c r="C21" s="308"/>
      <c r="D21" s="308"/>
      <c r="E21" s="318" t="s">
        <v>5</v>
      </c>
      <c r="F21" s="308" t="s">
        <v>78</v>
      </c>
      <c r="G21" s="308"/>
      <c r="H21" s="308"/>
      <c r="I21" s="308"/>
      <c r="J21" s="319"/>
      <c r="K21" s="308"/>
      <c r="L21" s="308"/>
      <c r="M21" s="319"/>
      <c r="N21" s="105"/>
      <c r="O21" s="23"/>
      <c r="P21" s="308"/>
      <c r="Q21" s="308"/>
      <c r="R21" s="24"/>
      <c r="S21" s="24"/>
      <c r="T21" s="24"/>
      <c r="U21" s="24" t="s">
        <v>15</v>
      </c>
      <c r="AA21" s="205"/>
      <c r="AI21" s="21"/>
      <c r="AK21" s="18"/>
    </row>
    <row r="22" spans="1:37" ht="16.899999999999999" customHeight="1">
      <c r="A22" s="308"/>
      <c r="B22" s="318"/>
      <c r="C22" s="308"/>
      <c r="D22" s="308"/>
      <c r="E22" s="318"/>
      <c r="F22" s="308"/>
      <c r="G22" s="308" t="s">
        <v>28</v>
      </c>
      <c r="H22" s="308" t="s">
        <v>83</v>
      </c>
      <c r="I22" s="308" t="s">
        <v>28</v>
      </c>
      <c r="J22" s="319" t="s">
        <v>792</v>
      </c>
      <c r="K22" s="308" t="s">
        <v>233</v>
      </c>
      <c r="L22" s="308" t="s">
        <v>793</v>
      </c>
      <c r="M22" s="319"/>
      <c r="N22" s="105" t="s">
        <v>1</v>
      </c>
      <c r="O22" s="23" t="s">
        <v>795</v>
      </c>
      <c r="P22" s="308" t="s">
        <v>78</v>
      </c>
      <c r="Q22" s="308" t="s">
        <v>28</v>
      </c>
      <c r="R22" s="24"/>
      <c r="S22" s="24"/>
      <c r="T22" s="24"/>
      <c r="U22" s="24"/>
      <c r="AA22" s="205"/>
      <c r="AI22" s="21"/>
      <c r="AK22" s="18"/>
    </row>
    <row r="23" spans="1:37" ht="16.899999999999999" customHeight="1">
      <c r="A23" s="308" t="s">
        <v>71</v>
      </c>
      <c r="B23" s="318" t="s">
        <v>796</v>
      </c>
      <c r="C23" s="308" t="s">
        <v>797</v>
      </c>
      <c r="D23" s="308" t="s">
        <v>53</v>
      </c>
      <c r="E23" s="318" t="s">
        <v>791</v>
      </c>
      <c r="F23" s="308"/>
      <c r="G23" s="308"/>
      <c r="H23" s="308"/>
      <c r="I23" s="308"/>
      <c r="J23" s="319"/>
      <c r="K23" s="308"/>
      <c r="L23" s="308"/>
      <c r="M23" s="319"/>
      <c r="N23" s="105"/>
      <c r="O23" s="23"/>
      <c r="P23" s="308"/>
      <c r="Q23" s="308"/>
      <c r="R23" s="24" t="s">
        <v>115</v>
      </c>
      <c r="S23" s="24"/>
      <c r="T23" s="24" t="s">
        <v>53</v>
      </c>
      <c r="U23" s="24" t="s">
        <v>798</v>
      </c>
      <c r="AA23" s="105" t="s">
        <v>3953</v>
      </c>
      <c r="AI23" s="21"/>
      <c r="AK23" s="18"/>
    </row>
    <row r="24" spans="1:37" ht="16.899999999999999" customHeight="1">
      <c r="A24" s="308"/>
      <c r="B24" s="318"/>
      <c r="C24" s="308"/>
      <c r="D24" s="308"/>
      <c r="E24" s="318"/>
      <c r="F24" s="308" t="s">
        <v>79</v>
      </c>
      <c r="G24" s="308" t="s">
        <v>28</v>
      </c>
      <c r="H24" s="308"/>
      <c r="I24" s="308"/>
      <c r="J24" s="319" t="s">
        <v>799</v>
      </c>
      <c r="K24" s="308" t="s">
        <v>232</v>
      </c>
      <c r="L24" s="308" t="s">
        <v>800</v>
      </c>
      <c r="M24" s="319" t="s">
        <v>801</v>
      </c>
      <c r="N24" s="105" t="s">
        <v>1</v>
      </c>
      <c r="O24" s="23"/>
      <c r="P24" s="308" t="s">
        <v>802</v>
      </c>
      <c r="Q24" s="308" t="s">
        <v>28</v>
      </c>
      <c r="R24" s="24"/>
      <c r="S24" s="24"/>
      <c r="T24" s="24"/>
      <c r="U24" s="24"/>
      <c r="AA24" s="205"/>
      <c r="AI24" s="21"/>
      <c r="AK24" s="18"/>
    </row>
    <row r="25" spans="1:37" ht="16.899999999999999" customHeight="1">
      <c r="A25" s="308"/>
      <c r="B25" s="318"/>
      <c r="C25" s="308"/>
      <c r="D25" s="308"/>
      <c r="E25" s="318"/>
      <c r="F25" s="308" t="s">
        <v>79</v>
      </c>
      <c r="G25" s="308" t="s">
        <v>79</v>
      </c>
      <c r="H25" s="308"/>
      <c r="I25" s="308"/>
      <c r="J25" s="319" t="s">
        <v>803</v>
      </c>
      <c r="K25" s="308" t="s">
        <v>232</v>
      </c>
      <c r="L25" s="308" t="s">
        <v>800</v>
      </c>
      <c r="M25" s="319" t="s">
        <v>804</v>
      </c>
      <c r="N25" s="105" t="s">
        <v>1</v>
      </c>
      <c r="O25" s="23"/>
      <c r="P25" s="308" t="s">
        <v>802</v>
      </c>
      <c r="Q25" s="308" t="s">
        <v>28</v>
      </c>
      <c r="R25" s="24"/>
      <c r="S25" s="24"/>
      <c r="T25" s="24"/>
      <c r="U25" s="24"/>
      <c r="AA25" s="205"/>
      <c r="AI25" s="21"/>
      <c r="AK25" s="18"/>
    </row>
    <row r="26" spans="1:37" ht="16.899999999999999" customHeight="1">
      <c r="A26" s="308"/>
      <c r="B26" s="318"/>
      <c r="C26" s="308"/>
      <c r="D26" s="308"/>
      <c r="E26" s="318"/>
      <c r="F26" s="308" t="s">
        <v>79</v>
      </c>
      <c r="G26" s="308" t="s">
        <v>71</v>
      </c>
      <c r="H26" s="308"/>
      <c r="I26" s="308"/>
      <c r="J26" s="319" t="s">
        <v>805</v>
      </c>
      <c r="K26" s="308" t="s">
        <v>232</v>
      </c>
      <c r="L26" s="308" t="s">
        <v>806</v>
      </c>
      <c r="M26" s="319" t="s">
        <v>169</v>
      </c>
      <c r="N26" s="105" t="s">
        <v>1</v>
      </c>
      <c r="O26" s="23"/>
      <c r="P26" s="308" t="s">
        <v>78</v>
      </c>
      <c r="Q26" s="308" t="s">
        <v>28</v>
      </c>
      <c r="R26" s="24"/>
      <c r="S26" s="24"/>
      <c r="T26" s="24"/>
      <c r="U26" s="24"/>
      <c r="AA26" s="205"/>
      <c r="AI26" s="21"/>
      <c r="AK26" s="18"/>
    </row>
    <row r="27" spans="1:37" ht="16.899999999999999" customHeight="1">
      <c r="A27" s="308"/>
      <c r="B27" s="318"/>
      <c r="C27" s="308"/>
      <c r="D27" s="308"/>
      <c r="E27" s="318" t="s">
        <v>5</v>
      </c>
      <c r="F27" s="308" t="s">
        <v>807</v>
      </c>
      <c r="G27" s="308"/>
      <c r="H27" s="308"/>
      <c r="I27" s="308"/>
      <c r="J27" s="319"/>
      <c r="K27" s="308"/>
      <c r="L27" s="308"/>
      <c r="M27" s="319"/>
      <c r="N27" s="105"/>
      <c r="O27" s="23"/>
      <c r="P27" s="308"/>
      <c r="Q27" s="308"/>
      <c r="R27" s="24"/>
      <c r="S27" s="24"/>
      <c r="T27" s="24"/>
      <c r="U27" s="24" t="s">
        <v>15</v>
      </c>
      <c r="AA27" s="205"/>
      <c r="AI27" s="21"/>
      <c r="AK27" s="18"/>
    </row>
    <row r="28" spans="1:37" ht="16.899999999999999" customHeight="1">
      <c r="A28" s="308"/>
      <c r="B28" s="318"/>
      <c r="C28" s="308"/>
      <c r="D28" s="308"/>
      <c r="E28" s="318"/>
      <c r="F28" s="308"/>
      <c r="G28" s="308" t="s">
        <v>28</v>
      </c>
      <c r="H28" s="308" t="s">
        <v>83</v>
      </c>
      <c r="I28" s="308" t="s">
        <v>28</v>
      </c>
      <c r="J28" s="319" t="s">
        <v>808</v>
      </c>
      <c r="K28" s="308" t="s">
        <v>232</v>
      </c>
      <c r="L28" s="308" t="s">
        <v>233</v>
      </c>
      <c r="M28" s="319"/>
      <c r="N28" s="105" t="s">
        <v>1</v>
      </c>
      <c r="O28" s="23" t="s">
        <v>809</v>
      </c>
      <c r="P28" s="308" t="s">
        <v>78</v>
      </c>
      <c r="Q28" s="308" t="s">
        <v>28</v>
      </c>
      <c r="R28" s="24"/>
      <c r="S28" s="24"/>
      <c r="T28" s="24"/>
      <c r="U28" s="24"/>
      <c r="AA28" s="205"/>
      <c r="AI28" s="21"/>
      <c r="AK28" s="18"/>
    </row>
    <row r="29" spans="1:37" ht="16.899999999999999" customHeight="1">
      <c r="A29" s="308"/>
      <c r="B29" s="318"/>
      <c r="C29" s="308"/>
      <c r="D29" s="308"/>
      <c r="E29" s="318"/>
      <c r="F29" s="308"/>
      <c r="G29" s="308" t="s">
        <v>78</v>
      </c>
      <c r="H29" s="308" t="s">
        <v>778</v>
      </c>
      <c r="I29" s="308" t="s">
        <v>810</v>
      </c>
      <c r="J29" s="319" t="s">
        <v>811</v>
      </c>
      <c r="K29" s="308"/>
      <c r="L29" s="308"/>
      <c r="M29" s="319" t="s">
        <v>801</v>
      </c>
      <c r="N29" s="105" t="s">
        <v>812</v>
      </c>
      <c r="O29" s="23"/>
      <c r="P29" s="308" t="s">
        <v>813</v>
      </c>
      <c r="Q29" s="308" t="s">
        <v>28</v>
      </c>
      <c r="R29" s="24"/>
      <c r="S29" s="24"/>
      <c r="T29" s="24"/>
      <c r="U29" s="24" t="s">
        <v>814</v>
      </c>
      <c r="AA29" s="205"/>
      <c r="AI29" s="21"/>
      <c r="AK29" s="18"/>
    </row>
    <row r="30" spans="1:37" ht="16.149999999999999" customHeight="1">
      <c r="A30" s="308"/>
      <c r="B30" s="318"/>
      <c r="C30" s="308"/>
      <c r="D30" s="308"/>
      <c r="E30" s="318"/>
      <c r="F30" s="308"/>
      <c r="G30" s="308" t="s">
        <v>81</v>
      </c>
      <c r="H30" s="308" t="s">
        <v>815</v>
      </c>
      <c r="I30" s="308" t="s">
        <v>781</v>
      </c>
      <c r="J30" s="319" t="s">
        <v>816</v>
      </c>
      <c r="K30" s="308"/>
      <c r="L30" s="308"/>
      <c r="M30" s="319" t="s">
        <v>801</v>
      </c>
      <c r="N30" s="105" t="s">
        <v>812</v>
      </c>
      <c r="O30" s="23"/>
      <c r="P30" s="308" t="s">
        <v>813</v>
      </c>
      <c r="Q30" s="308" t="s">
        <v>28</v>
      </c>
      <c r="R30" s="24"/>
      <c r="S30" s="24"/>
      <c r="T30" s="24"/>
      <c r="U30" s="24"/>
      <c r="AA30" s="205"/>
      <c r="AI30" s="21"/>
      <c r="AK30" s="18"/>
    </row>
    <row r="31" spans="1:37" ht="18" customHeight="1">
      <c r="A31" s="308"/>
      <c r="B31" s="318"/>
      <c r="C31" s="308"/>
      <c r="D31" s="308"/>
      <c r="E31" s="318"/>
      <c r="F31" s="308"/>
      <c r="G31" s="308" t="s">
        <v>114</v>
      </c>
      <c r="H31" s="308" t="s">
        <v>817</v>
      </c>
      <c r="I31" s="308" t="s">
        <v>818</v>
      </c>
      <c r="J31" s="319" t="s">
        <v>819</v>
      </c>
      <c r="K31" s="308"/>
      <c r="L31" s="308"/>
      <c r="M31" s="319" t="s">
        <v>801</v>
      </c>
      <c r="N31" s="105" t="s">
        <v>812</v>
      </c>
      <c r="O31" s="23"/>
      <c r="P31" s="308" t="s">
        <v>813</v>
      </c>
      <c r="Q31" s="308" t="s">
        <v>28</v>
      </c>
      <c r="R31" s="24"/>
      <c r="S31" s="24"/>
      <c r="T31" s="24"/>
      <c r="U31" s="24"/>
      <c r="AA31" s="205"/>
      <c r="AI31" s="21"/>
      <c r="AK31" s="18"/>
    </row>
    <row r="32" spans="1:37" ht="16.899999999999999" customHeight="1">
      <c r="A32" s="308"/>
      <c r="B32" s="318"/>
      <c r="C32" s="308"/>
      <c r="D32" s="308"/>
      <c r="E32" s="318"/>
      <c r="F32" s="308"/>
      <c r="G32" s="308" t="s">
        <v>820</v>
      </c>
      <c r="H32" s="308" t="s">
        <v>821</v>
      </c>
      <c r="I32" s="308" t="s">
        <v>822</v>
      </c>
      <c r="J32" s="319" t="s">
        <v>823</v>
      </c>
      <c r="K32" s="308"/>
      <c r="L32" s="308"/>
      <c r="M32" s="319" t="s">
        <v>804</v>
      </c>
      <c r="N32" s="105" t="s">
        <v>812</v>
      </c>
      <c r="O32" s="23"/>
      <c r="P32" s="308" t="s">
        <v>824</v>
      </c>
      <c r="Q32" s="308" t="s">
        <v>28</v>
      </c>
      <c r="R32" s="24"/>
      <c r="S32" s="24"/>
      <c r="T32" s="24"/>
      <c r="U32" s="24"/>
      <c r="AA32" s="205"/>
      <c r="AI32" s="21"/>
      <c r="AK32" s="18"/>
    </row>
    <row r="33" spans="1:37" ht="16.899999999999999" customHeight="1">
      <c r="A33" s="308"/>
      <c r="B33" s="318"/>
      <c r="C33" s="308"/>
      <c r="D33" s="308"/>
      <c r="E33" s="318"/>
      <c r="F33" s="308"/>
      <c r="G33" s="308" t="s">
        <v>224</v>
      </c>
      <c r="H33" s="308" t="s">
        <v>825</v>
      </c>
      <c r="I33" s="308" t="s">
        <v>826</v>
      </c>
      <c r="J33" s="319" t="s">
        <v>827</v>
      </c>
      <c r="K33" s="308"/>
      <c r="L33" s="308"/>
      <c r="M33" s="319" t="s">
        <v>804</v>
      </c>
      <c r="N33" s="105" t="s">
        <v>812</v>
      </c>
      <c r="O33" s="23"/>
      <c r="P33" s="308" t="s">
        <v>824</v>
      </c>
      <c r="Q33" s="308" t="s">
        <v>28</v>
      </c>
      <c r="R33" s="24"/>
      <c r="S33" s="24"/>
      <c r="T33" s="24"/>
      <c r="U33" s="24"/>
      <c r="AA33" s="205"/>
      <c r="AI33" s="21"/>
      <c r="AK33" s="18"/>
    </row>
    <row r="34" spans="1:37" ht="16.899999999999999" customHeight="1">
      <c r="A34" s="308"/>
      <c r="B34" s="318"/>
      <c r="C34" s="308"/>
      <c r="D34" s="308"/>
      <c r="E34" s="318"/>
      <c r="F34" s="308"/>
      <c r="G34" s="308" t="s">
        <v>828</v>
      </c>
      <c r="H34" s="308" t="s">
        <v>829</v>
      </c>
      <c r="I34" s="308" t="s">
        <v>830</v>
      </c>
      <c r="J34" s="319" t="s">
        <v>831</v>
      </c>
      <c r="K34" s="308"/>
      <c r="L34" s="308"/>
      <c r="M34" s="319" t="s">
        <v>804</v>
      </c>
      <c r="N34" s="105" t="s">
        <v>812</v>
      </c>
      <c r="O34" s="23"/>
      <c r="P34" s="308" t="s">
        <v>824</v>
      </c>
      <c r="Q34" s="308" t="s">
        <v>28</v>
      </c>
      <c r="R34" s="24"/>
      <c r="S34" s="24"/>
      <c r="T34" s="24"/>
      <c r="U34" s="24"/>
      <c r="AA34" s="205"/>
      <c r="AI34" s="21"/>
      <c r="AK34" s="18"/>
    </row>
    <row r="35" spans="1:37" ht="16.899999999999999" customHeight="1">
      <c r="A35" s="308"/>
      <c r="B35" s="318"/>
      <c r="C35" s="308"/>
      <c r="D35" s="308" t="s">
        <v>115</v>
      </c>
      <c r="E35" s="318" t="s">
        <v>791</v>
      </c>
      <c r="F35" s="308"/>
      <c r="G35" s="308"/>
      <c r="H35" s="308"/>
      <c r="I35" s="308"/>
      <c r="J35" s="319"/>
      <c r="K35" s="308"/>
      <c r="L35" s="308"/>
      <c r="M35" s="319"/>
      <c r="N35" s="105"/>
      <c r="O35" s="23"/>
      <c r="P35" s="308"/>
      <c r="Q35" s="308"/>
      <c r="R35" s="24" t="s">
        <v>115</v>
      </c>
      <c r="S35" s="24"/>
      <c r="T35" s="24" t="s">
        <v>53</v>
      </c>
      <c r="U35" s="24" t="s">
        <v>15</v>
      </c>
      <c r="AA35" s="205"/>
      <c r="AI35" s="21"/>
      <c r="AK35" s="18"/>
    </row>
    <row r="36" spans="1:37" ht="16.899999999999999" customHeight="1">
      <c r="A36" s="308"/>
      <c r="B36" s="318"/>
      <c r="C36" s="308"/>
      <c r="D36" s="308"/>
      <c r="E36" s="318" t="s">
        <v>5</v>
      </c>
      <c r="F36" s="308" t="s">
        <v>807</v>
      </c>
      <c r="G36" s="308"/>
      <c r="H36" s="308"/>
      <c r="I36" s="308"/>
      <c r="J36" s="319"/>
      <c r="K36" s="308"/>
      <c r="L36" s="308"/>
      <c r="M36" s="319"/>
      <c r="N36" s="105"/>
      <c r="O36" s="23"/>
      <c r="P36" s="308"/>
      <c r="Q36" s="308"/>
      <c r="R36" s="24"/>
      <c r="S36" s="24"/>
      <c r="T36" s="24"/>
      <c r="U36" s="24" t="s">
        <v>15</v>
      </c>
      <c r="AA36" s="205"/>
      <c r="AI36" s="21"/>
      <c r="AK36" s="18"/>
    </row>
    <row r="37" spans="1:37" ht="16.899999999999999" customHeight="1">
      <c r="A37" s="308"/>
      <c r="B37" s="318"/>
      <c r="C37" s="308"/>
      <c r="D37" s="308"/>
      <c r="E37" s="318"/>
      <c r="F37" s="308"/>
      <c r="G37" s="308" t="s">
        <v>28</v>
      </c>
      <c r="H37" s="308" t="s">
        <v>83</v>
      </c>
      <c r="I37" s="308" t="s">
        <v>28</v>
      </c>
      <c r="J37" s="319" t="s">
        <v>808</v>
      </c>
      <c r="K37" s="308" t="s">
        <v>232</v>
      </c>
      <c r="L37" s="308" t="s">
        <v>233</v>
      </c>
      <c r="M37" s="319"/>
      <c r="N37" s="105" t="s">
        <v>1</v>
      </c>
      <c r="O37" s="23" t="s">
        <v>809</v>
      </c>
      <c r="P37" s="308" t="s">
        <v>78</v>
      </c>
      <c r="Q37" s="308" t="s">
        <v>28</v>
      </c>
      <c r="R37" s="24"/>
      <c r="S37" s="24"/>
      <c r="T37" s="24"/>
      <c r="U37" s="24"/>
      <c r="AA37" s="205"/>
      <c r="AI37" s="21"/>
      <c r="AK37" s="18"/>
    </row>
    <row r="38" spans="1:37" ht="16.899999999999999" customHeight="1">
      <c r="A38" s="308"/>
      <c r="B38" s="318"/>
      <c r="C38" s="308"/>
      <c r="D38" s="308"/>
      <c r="E38" s="318"/>
      <c r="F38" s="308"/>
      <c r="G38" s="308" t="s">
        <v>78</v>
      </c>
      <c r="H38" s="308" t="s">
        <v>778</v>
      </c>
      <c r="I38" s="308" t="s">
        <v>810</v>
      </c>
      <c r="J38" s="319" t="s">
        <v>811</v>
      </c>
      <c r="K38" s="308"/>
      <c r="L38" s="308"/>
      <c r="M38" s="319" t="s">
        <v>801</v>
      </c>
      <c r="N38" s="105" t="s">
        <v>812</v>
      </c>
      <c r="O38" s="23"/>
      <c r="P38" s="308" t="s">
        <v>813</v>
      </c>
      <c r="Q38" s="308" t="s">
        <v>28</v>
      </c>
      <c r="R38" s="24"/>
      <c r="S38" s="24"/>
      <c r="T38" s="24"/>
      <c r="U38" s="24"/>
      <c r="AA38" s="205"/>
      <c r="AI38" s="21"/>
      <c r="AK38" s="18"/>
    </row>
    <row r="39" spans="1:37" ht="16.899999999999999" customHeight="1">
      <c r="A39" s="308"/>
      <c r="B39" s="318"/>
      <c r="C39" s="308"/>
      <c r="D39" s="308"/>
      <c r="E39" s="318"/>
      <c r="F39" s="308"/>
      <c r="G39" s="308" t="s">
        <v>81</v>
      </c>
      <c r="H39" s="308" t="s">
        <v>815</v>
      </c>
      <c r="I39" s="308" t="s">
        <v>781</v>
      </c>
      <c r="J39" s="319" t="s">
        <v>816</v>
      </c>
      <c r="K39" s="308"/>
      <c r="L39" s="308"/>
      <c r="M39" s="319" t="s">
        <v>801</v>
      </c>
      <c r="N39" s="105" t="s">
        <v>812</v>
      </c>
      <c r="O39" s="23"/>
      <c r="P39" s="308" t="s">
        <v>813</v>
      </c>
      <c r="Q39" s="308" t="s">
        <v>28</v>
      </c>
      <c r="R39" s="24"/>
      <c r="S39" s="24"/>
      <c r="T39" s="24"/>
      <c r="U39" s="24"/>
      <c r="AA39" s="205"/>
      <c r="AI39" s="21"/>
      <c r="AK39" s="18"/>
    </row>
    <row r="40" spans="1:37" ht="16.899999999999999" customHeight="1">
      <c r="A40" s="308"/>
      <c r="B40" s="318"/>
      <c r="C40" s="308"/>
      <c r="D40" s="308"/>
      <c r="E40" s="318"/>
      <c r="F40" s="308"/>
      <c r="G40" s="308" t="s">
        <v>114</v>
      </c>
      <c r="H40" s="308" t="s">
        <v>817</v>
      </c>
      <c r="I40" s="308" t="s">
        <v>818</v>
      </c>
      <c r="J40" s="319" t="s">
        <v>819</v>
      </c>
      <c r="K40" s="308"/>
      <c r="L40" s="308"/>
      <c r="M40" s="319" t="s">
        <v>801</v>
      </c>
      <c r="N40" s="105" t="s">
        <v>812</v>
      </c>
      <c r="O40" s="23"/>
      <c r="P40" s="308" t="s">
        <v>813</v>
      </c>
      <c r="Q40" s="308" t="s">
        <v>28</v>
      </c>
      <c r="R40" s="24"/>
      <c r="S40" s="24"/>
      <c r="T40" s="24"/>
      <c r="U40" s="24"/>
      <c r="AA40" s="205"/>
      <c r="AI40" s="21"/>
      <c r="AK40" s="18"/>
    </row>
    <row r="41" spans="1:37" ht="16.899999999999999" customHeight="1">
      <c r="A41" s="308"/>
      <c r="B41" s="318"/>
      <c r="C41" s="308"/>
      <c r="D41" s="308"/>
      <c r="E41" s="318"/>
      <c r="F41" s="308"/>
      <c r="G41" s="308" t="s">
        <v>820</v>
      </c>
      <c r="H41" s="308" t="s">
        <v>821</v>
      </c>
      <c r="I41" s="308" t="s">
        <v>822</v>
      </c>
      <c r="J41" s="319" t="s">
        <v>823</v>
      </c>
      <c r="K41" s="308"/>
      <c r="L41" s="308"/>
      <c r="M41" s="319" t="s">
        <v>804</v>
      </c>
      <c r="N41" s="105" t="s">
        <v>812</v>
      </c>
      <c r="O41" s="23"/>
      <c r="P41" s="308" t="s">
        <v>824</v>
      </c>
      <c r="Q41" s="308" t="s">
        <v>28</v>
      </c>
      <c r="R41" s="24"/>
      <c r="S41" s="24"/>
      <c r="T41" s="24"/>
      <c r="U41" s="24"/>
      <c r="AA41" s="205"/>
      <c r="AI41" s="21"/>
      <c r="AK41" s="18"/>
    </row>
    <row r="42" spans="1:37" ht="16.149999999999999" customHeight="1">
      <c r="A42" s="308"/>
      <c r="B42" s="318"/>
      <c r="C42" s="308"/>
      <c r="D42" s="308"/>
      <c r="E42" s="318"/>
      <c r="F42" s="308"/>
      <c r="G42" s="308" t="s">
        <v>224</v>
      </c>
      <c r="H42" s="308" t="s">
        <v>825</v>
      </c>
      <c r="I42" s="308" t="s">
        <v>826</v>
      </c>
      <c r="J42" s="319" t="s">
        <v>827</v>
      </c>
      <c r="K42" s="308"/>
      <c r="L42" s="308"/>
      <c r="M42" s="319" t="s">
        <v>804</v>
      </c>
      <c r="N42" s="105" t="s">
        <v>812</v>
      </c>
      <c r="O42" s="23"/>
      <c r="P42" s="308" t="s">
        <v>824</v>
      </c>
      <c r="Q42" s="308" t="s">
        <v>28</v>
      </c>
      <c r="R42" s="24"/>
      <c r="S42" s="24"/>
      <c r="T42" s="24"/>
      <c r="U42" s="24"/>
      <c r="AA42" s="205"/>
      <c r="AI42" s="21"/>
      <c r="AK42" s="18"/>
    </row>
    <row r="43" spans="1:37" ht="18" customHeight="1">
      <c r="A43" s="308"/>
      <c r="B43" s="318"/>
      <c r="C43" s="308"/>
      <c r="D43" s="308"/>
      <c r="E43" s="318"/>
      <c r="F43" s="308"/>
      <c r="G43" s="308" t="s">
        <v>828</v>
      </c>
      <c r="H43" s="308" t="s">
        <v>829</v>
      </c>
      <c r="I43" s="308" t="s">
        <v>830</v>
      </c>
      <c r="J43" s="319" t="s">
        <v>831</v>
      </c>
      <c r="K43" s="308"/>
      <c r="L43" s="308"/>
      <c r="M43" s="319" t="s">
        <v>804</v>
      </c>
      <c r="N43" s="105" t="s">
        <v>812</v>
      </c>
      <c r="O43" s="23"/>
      <c r="P43" s="308" t="s">
        <v>824</v>
      </c>
      <c r="Q43" s="308" t="s">
        <v>28</v>
      </c>
      <c r="R43" s="24"/>
      <c r="S43" s="24"/>
      <c r="T43" s="24"/>
      <c r="U43" s="24"/>
      <c r="AA43" s="205"/>
      <c r="AI43" s="21"/>
      <c r="AK43" s="18"/>
    </row>
    <row r="44" spans="1:37" ht="36" customHeight="1">
      <c r="A44" s="320" t="s">
        <v>81</v>
      </c>
      <c r="B44" s="321" t="s">
        <v>3263</v>
      </c>
      <c r="C44" s="322" t="s">
        <v>3264</v>
      </c>
      <c r="D44" s="322" t="s">
        <v>53</v>
      </c>
      <c r="E44" s="321" t="s">
        <v>791</v>
      </c>
      <c r="F44" s="322" t="s">
        <v>78</v>
      </c>
      <c r="G44" s="322"/>
      <c r="H44" s="322"/>
      <c r="I44" s="322"/>
      <c r="J44" s="322"/>
      <c r="K44" s="322"/>
      <c r="L44" s="322"/>
      <c r="M44" s="322"/>
      <c r="N44" s="322"/>
      <c r="O44" s="323"/>
      <c r="P44" s="322"/>
      <c r="Q44" s="322"/>
      <c r="R44" s="324" t="s">
        <v>115</v>
      </c>
      <c r="S44" s="325"/>
      <c r="T44" s="325" t="s">
        <v>115</v>
      </c>
      <c r="U44" s="326" t="s">
        <v>3317</v>
      </c>
      <c r="AA44" s="105" t="s">
        <v>3953</v>
      </c>
      <c r="AI44" s="21"/>
      <c r="AK44" s="18"/>
    </row>
    <row r="45" spans="1:37" ht="50.25" customHeight="1">
      <c r="A45" s="327"/>
      <c r="B45" s="328"/>
      <c r="C45" s="329"/>
      <c r="D45" s="329"/>
      <c r="E45" s="328"/>
      <c r="F45" s="329"/>
      <c r="G45" s="329" t="s">
        <v>28</v>
      </c>
      <c r="H45" s="329" t="s">
        <v>83</v>
      </c>
      <c r="I45" s="330" t="s">
        <v>28</v>
      </c>
      <c r="J45" s="330" t="s">
        <v>808</v>
      </c>
      <c r="K45" s="331" t="s">
        <v>232</v>
      </c>
      <c r="L45" s="331" t="s">
        <v>3265</v>
      </c>
      <c r="M45" s="329"/>
      <c r="N45" s="329" t="s">
        <v>1</v>
      </c>
      <c r="O45" s="332" t="s">
        <v>3266</v>
      </c>
      <c r="P45" s="329" t="s">
        <v>78</v>
      </c>
      <c r="Q45" s="329" t="s">
        <v>28</v>
      </c>
      <c r="R45" s="324"/>
      <c r="S45" s="324"/>
      <c r="T45" s="324"/>
      <c r="U45" s="326"/>
      <c r="AA45" s="205"/>
      <c r="AI45" s="21"/>
      <c r="AK45" s="18"/>
    </row>
    <row r="46" spans="1:37" ht="16.899999999999999" customHeight="1">
      <c r="A46" s="27"/>
      <c r="B46" s="28"/>
      <c r="C46" s="27"/>
      <c r="D46" s="27"/>
      <c r="E46" s="28"/>
      <c r="F46" s="27"/>
      <c r="G46" s="27"/>
      <c r="H46" s="27"/>
      <c r="I46" s="27"/>
      <c r="J46" s="30"/>
      <c r="K46" s="27"/>
      <c r="L46" s="27"/>
      <c r="M46" s="30"/>
      <c r="N46" s="53"/>
      <c r="O46" s="56"/>
      <c r="P46" s="27"/>
      <c r="Q46" s="27"/>
      <c r="R46" s="52"/>
      <c r="S46" s="52"/>
      <c r="T46" s="52"/>
      <c r="U46" s="52"/>
      <c r="AI46" s="21"/>
      <c r="AK46" s="18"/>
    </row>
    <row r="47" spans="1:37" ht="16.899999999999999" customHeight="1">
      <c r="A47" s="27"/>
      <c r="B47" s="28"/>
      <c r="C47" s="27"/>
      <c r="D47" s="27"/>
      <c r="E47" s="28"/>
      <c r="F47" s="27"/>
      <c r="G47" s="27"/>
      <c r="H47" s="27"/>
      <c r="I47" s="27"/>
      <c r="J47" s="30"/>
      <c r="K47" s="27"/>
      <c r="L47" s="27"/>
      <c r="M47" s="30"/>
      <c r="N47" s="53"/>
      <c r="O47" s="56"/>
      <c r="P47" s="27"/>
      <c r="Q47" s="27"/>
      <c r="R47" s="52"/>
      <c r="S47" s="52"/>
      <c r="T47" s="52"/>
      <c r="U47" s="52"/>
      <c r="AI47" s="21"/>
      <c r="AK47" s="18"/>
    </row>
    <row r="48" spans="1:37" ht="16.899999999999999" customHeight="1">
      <c r="A48" s="27"/>
      <c r="B48" s="28"/>
      <c r="C48" s="27"/>
      <c r="D48" s="27"/>
      <c r="E48" s="28"/>
      <c r="F48" s="27"/>
      <c r="G48" s="27"/>
      <c r="H48" s="27"/>
      <c r="I48" s="27"/>
      <c r="J48" s="30"/>
      <c r="K48" s="27"/>
      <c r="L48" s="27"/>
      <c r="M48" s="30"/>
      <c r="N48" s="53"/>
      <c r="O48" s="56"/>
      <c r="P48" s="27"/>
      <c r="Q48" s="27"/>
      <c r="R48" s="52"/>
      <c r="S48" s="52"/>
      <c r="T48" s="52"/>
      <c r="U48" s="52"/>
      <c r="AI48" s="21"/>
      <c r="AK48" s="18"/>
    </row>
    <row r="49" spans="1:37" ht="16.899999999999999" customHeight="1">
      <c r="A49" s="27"/>
      <c r="B49" s="28"/>
      <c r="C49" s="27"/>
      <c r="D49" s="27"/>
      <c r="E49" s="28"/>
      <c r="F49" s="27"/>
      <c r="G49" s="27"/>
      <c r="H49" s="27"/>
      <c r="I49" s="27"/>
      <c r="J49" s="30"/>
      <c r="K49" s="27"/>
      <c r="L49" s="27"/>
      <c r="M49" s="30"/>
      <c r="N49" s="53"/>
      <c r="O49" s="56"/>
      <c r="P49" s="27"/>
      <c r="Q49" s="27"/>
      <c r="R49" s="52"/>
      <c r="S49" s="52"/>
      <c r="T49" s="52"/>
      <c r="U49" s="52"/>
      <c r="AI49" s="21"/>
      <c r="AK49" s="18"/>
    </row>
    <row r="50" spans="1:37" ht="16.899999999999999" customHeight="1">
      <c r="A50" s="27"/>
      <c r="B50" s="28"/>
      <c r="C50" s="27"/>
      <c r="D50" s="27"/>
      <c r="E50" s="28"/>
      <c r="F50" s="27"/>
      <c r="G50" s="27"/>
      <c r="H50" s="27"/>
      <c r="I50" s="27"/>
      <c r="J50" s="30"/>
      <c r="K50" s="27"/>
      <c r="L50" s="27"/>
      <c r="M50" s="30"/>
      <c r="N50" s="53"/>
      <c r="O50" s="56"/>
      <c r="P50" s="27"/>
      <c r="Q50" s="27"/>
      <c r="R50" s="52"/>
      <c r="S50" s="52"/>
      <c r="T50" s="52"/>
      <c r="U50" s="52"/>
      <c r="AI50" s="21"/>
      <c r="AK50" s="18"/>
    </row>
    <row r="51" spans="1:37" ht="16.899999999999999" customHeight="1">
      <c r="A51" s="27"/>
      <c r="B51" s="28"/>
      <c r="C51" s="27"/>
      <c r="D51" s="27"/>
      <c r="E51" s="28"/>
      <c r="F51" s="27"/>
      <c r="G51" s="27"/>
      <c r="H51" s="27"/>
      <c r="I51" s="27"/>
      <c r="J51" s="30"/>
      <c r="K51" s="27"/>
      <c r="L51" s="27"/>
      <c r="M51" s="30"/>
      <c r="N51" s="53"/>
      <c r="O51" s="56"/>
      <c r="P51" s="27"/>
      <c r="Q51" s="27"/>
      <c r="R51" s="52"/>
      <c r="S51" s="52"/>
      <c r="T51" s="52"/>
      <c r="U51" s="52"/>
      <c r="AI51" s="21"/>
      <c r="AK51" s="18"/>
    </row>
    <row r="52" spans="1:37" ht="16.899999999999999" customHeight="1">
      <c r="A52" s="27"/>
      <c r="B52" s="28"/>
      <c r="C52" s="27"/>
      <c r="D52" s="27"/>
      <c r="E52" s="28"/>
      <c r="F52" s="27"/>
      <c r="G52" s="27"/>
      <c r="H52" s="27"/>
      <c r="I52" s="27"/>
      <c r="J52" s="30"/>
      <c r="K52" s="27"/>
      <c r="L52" s="27"/>
      <c r="M52" s="30"/>
      <c r="N52" s="53"/>
      <c r="O52" s="56"/>
      <c r="P52" s="27"/>
      <c r="Q52" s="27"/>
      <c r="R52" s="52"/>
      <c r="S52" s="52"/>
      <c r="T52" s="52"/>
      <c r="U52" s="52"/>
      <c r="AI52" s="21"/>
      <c r="AK52" s="18"/>
    </row>
    <row r="53" spans="1:37" ht="16.899999999999999" customHeight="1">
      <c r="A53" s="27"/>
      <c r="B53" s="28"/>
      <c r="C53" s="27"/>
      <c r="D53" s="27"/>
      <c r="E53" s="28"/>
      <c r="F53" s="27"/>
      <c r="G53" s="27"/>
      <c r="H53" s="27"/>
      <c r="I53" s="27"/>
      <c r="J53" s="30"/>
      <c r="K53" s="27"/>
      <c r="L53" s="27"/>
      <c r="M53" s="30"/>
      <c r="N53" s="53"/>
      <c r="O53" s="56"/>
      <c r="P53" s="27"/>
      <c r="Q53" s="27"/>
      <c r="R53" s="52"/>
      <c r="S53" s="52"/>
      <c r="T53" s="52"/>
      <c r="U53" s="52"/>
      <c r="AI53" s="21"/>
      <c r="AK53" s="18"/>
    </row>
    <row r="54" spans="1:37" ht="16.899999999999999" customHeight="1">
      <c r="A54" s="27"/>
      <c r="B54" s="28"/>
      <c r="C54" s="27"/>
      <c r="D54" s="27"/>
      <c r="E54" s="28"/>
      <c r="F54" s="27"/>
      <c r="G54" s="27"/>
      <c r="H54" s="27"/>
      <c r="I54" s="27"/>
      <c r="J54" s="30"/>
      <c r="K54" s="27"/>
      <c r="L54" s="27"/>
      <c r="M54" s="30"/>
      <c r="N54" s="53"/>
      <c r="O54" s="56"/>
      <c r="P54" s="27"/>
      <c r="Q54" s="27"/>
      <c r="R54" s="52"/>
      <c r="S54" s="52"/>
      <c r="T54" s="52"/>
      <c r="U54" s="52"/>
      <c r="AI54" s="21"/>
      <c r="AK54" s="18"/>
    </row>
    <row r="55" spans="1:37" ht="16.899999999999999" customHeight="1">
      <c r="A55" s="27"/>
      <c r="B55" s="28"/>
      <c r="C55" s="27"/>
      <c r="D55" s="27"/>
      <c r="E55" s="28"/>
      <c r="F55" s="27"/>
      <c r="G55" s="27"/>
      <c r="H55" s="27"/>
      <c r="I55" s="27"/>
      <c r="J55" s="30"/>
      <c r="K55" s="27"/>
      <c r="L55" s="27"/>
      <c r="M55" s="30"/>
      <c r="N55" s="53"/>
      <c r="O55" s="56"/>
      <c r="P55" s="27"/>
      <c r="Q55" s="27"/>
      <c r="R55" s="52"/>
      <c r="S55" s="52"/>
      <c r="T55" s="52"/>
      <c r="U55" s="52"/>
      <c r="AI55" s="21"/>
      <c r="AK55" s="18"/>
    </row>
    <row r="56" spans="1:37" ht="16.149999999999999" customHeight="1">
      <c r="A56" s="27"/>
      <c r="B56" s="28"/>
      <c r="C56" s="27"/>
      <c r="D56" s="27"/>
      <c r="E56" s="28"/>
      <c r="F56" s="27"/>
      <c r="G56" s="27"/>
      <c r="H56" s="27"/>
      <c r="I56" s="27"/>
      <c r="J56" s="30"/>
      <c r="K56" s="27"/>
      <c r="L56" s="27"/>
      <c r="M56" s="30"/>
      <c r="N56" s="53"/>
      <c r="O56" s="56"/>
      <c r="P56" s="27"/>
      <c r="Q56" s="27"/>
      <c r="R56" s="52"/>
      <c r="S56" s="52"/>
      <c r="T56" s="52"/>
      <c r="U56" s="52"/>
      <c r="AI56" s="21"/>
      <c r="AK56" s="18"/>
    </row>
    <row r="57" spans="1:37" ht="18" customHeight="1">
      <c r="A57" s="27"/>
      <c r="B57" s="28"/>
      <c r="C57" s="27"/>
      <c r="D57" s="27"/>
      <c r="E57" s="28"/>
      <c r="F57" s="27"/>
      <c r="G57" s="27"/>
      <c r="H57" s="27"/>
      <c r="I57" s="27"/>
      <c r="J57" s="30"/>
      <c r="K57" s="27"/>
      <c r="L57" s="27"/>
      <c r="M57" s="30"/>
      <c r="N57" s="53"/>
      <c r="O57" s="56"/>
      <c r="P57" s="27"/>
      <c r="Q57" s="27"/>
      <c r="R57" s="52"/>
      <c r="S57" s="52"/>
      <c r="T57" s="52"/>
      <c r="U57" s="52"/>
      <c r="AI57" s="21"/>
      <c r="AK57" s="18"/>
    </row>
    <row r="58" spans="1:37" ht="16.899999999999999" customHeight="1">
      <c r="A58" s="27"/>
      <c r="B58" s="28"/>
      <c r="C58" s="27"/>
      <c r="D58" s="27"/>
      <c r="E58" s="28"/>
      <c r="F58" s="27"/>
      <c r="G58" s="27"/>
      <c r="H58" s="27"/>
      <c r="I58" s="27"/>
      <c r="J58" s="30"/>
      <c r="K58" s="27"/>
      <c r="L58" s="27"/>
      <c r="M58" s="30"/>
      <c r="N58" s="53"/>
      <c r="O58" s="56"/>
      <c r="P58" s="27"/>
      <c r="Q58" s="27"/>
      <c r="R58" s="52"/>
      <c r="S58" s="52"/>
      <c r="T58" s="52"/>
      <c r="U58" s="52"/>
      <c r="AI58" s="21"/>
      <c r="AK58" s="18"/>
    </row>
    <row r="59" spans="1:37" ht="16.899999999999999" customHeight="1">
      <c r="A59" s="27"/>
      <c r="B59" s="28"/>
      <c r="C59" s="27"/>
      <c r="D59" s="27"/>
      <c r="E59" s="28"/>
      <c r="F59" s="27"/>
      <c r="G59" s="27"/>
      <c r="H59" s="27"/>
      <c r="I59" s="27"/>
      <c r="J59" s="30"/>
      <c r="K59" s="27"/>
      <c r="L59" s="27"/>
      <c r="M59" s="30"/>
      <c r="N59" s="53"/>
      <c r="O59" s="56"/>
      <c r="P59" s="27"/>
      <c r="Q59" s="27"/>
      <c r="R59" s="52"/>
      <c r="S59" s="52"/>
      <c r="T59" s="52"/>
      <c r="U59" s="52"/>
      <c r="AI59" s="21"/>
      <c r="AK59" s="18"/>
    </row>
    <row r="60" spans="1:37" ht="16.899999999999999" customHeight="1">
      <c r="A60" s="27"/>
      <c r="B60" s="28"/>
      <c r="C60" s="27"/>
      <c r="D60" s="27"/>
      <c r="E60" s="28"/>
      <c r="F60" s="27"/>
      <c r="G60" s="27"/>
      <c r="H60" s="27"/>
      <c r="I60" s="27"/>
      <c r="J60" s="30"/>
      <c r="K60" s="27"/>
      <c r="L60" s="27"/>
      <c r="M60" s="30"/>
      <c r="N60" s="53"/>
      <c r="O60" s="56"/>
      <c r="P60" s="27"/>
      <c r="Q60" s="27"/>
      <c r="R60" s="52"/>
      <c r="S60" s="52"/>
      <c r="T60" s="52"/>
      <c r="U60" s="52"/>
      <c r="AI60" s="21"/>
      <c r="AK60" s="18"/>
    </row>
    <row r="61" spans="1:37" ht="16.899999999999999" customHeight="1">
      <c r="A61" s="27"/>
      <c r="B61" s="28"/>
      <c r="C61" s="27"/>
      <c r="D61" s="27"/>
      <c r="E61" s="28"/>
      <c r="F61" s="27"/>
      <c r="G61" s="27"/>
      <c r="H61" s="27"/>
      <c r="I61" s="27"/>
      <c r="J61" s="30"/>
      <c r="K61" s="27"/>
      <c r="L61" s="27"/>
      <c r="M61" s="30"/>
      <c r="N61" s="53"/>
      <c r="O61" s="56"/>
      <c r="P61" s="27"/>
      <c r="Q61" s="27"/>
      <c r="R61" s="52"/>
      <c r="S61" s="52"/>
      <c r="T61" s="52"/>
      <c r="U61" s="52"/>
      <c r="AI61" s="21"/>
      <c r="AK61" s="18"/>
    </row>
    <row r="62" spans="1:37" ht="16.899999999999999" customHeight="1">
      <c r="A62" s="27"/>
      <c r="B62" s="28"/>
      <c r="C62" s="27"/>
      <c r="D62" s="27"/>
      <c r="E62" s="28"/>
      <c r="F62" s="27"/>
      <c r="G62" s="27"/>
      <c r="H62" s="27"/>
      <c r="I62" s="27"/>
      <c r="J62" s="30"/>
      <c r="K62" s="27"/>
      <c r="L62" s="27"/>
      <c r="M62" s="30"/>
      <c r="N62" s="53"/>
      <c r="O62" s="56"/>
      <c r="P62" s="27"/>
      <c r="Q62" s="27"/>
      <c r="R62" s="52"/>
      <c r="S62" s="52"/>
      <c r="T62" s="52"/>
      <c r="U62" s="52"/>
      <c r="AI62" s="21"/>
      <c r="AK62" s="18"/>
    </row>
    <row r="63" spans="1:37" ht="16.899999999999999" customHeight="1">
      <c r="A63" s="27"/>
      <c r="B63" s="28"/>
      <c r="C63" s="27"/>
      <c r="D63" s="27"/>
      <c r="E63" s="28"/>
      <c r="F63" s="27"/>
      <c r="G63" s="27"/>
      <c r="H63" s="27"/>
      <c r="I63" s="27"/>
      <c r="J63" s="30"/>
      <c r="K63" s="27"/>
      <c r="L63" s="27"/>
      <c r="M63" s="30"/>
      <c r="N63" s="53"/>
      <c r="O63" s="56"/>
      <c r="P63" s="27"/>
      <c r="Q63" s="27"/>
      <c r="R63" s="52"/>
      <c r="S63" s="52"/>
      <c r="T63" s="52"/>
      <c r="U63" s="52"/>
      <c r="AI63" s="21"/>
      <c r="AK63" s="18"/>
    </row>
    <row r="64" spans="1:37" ht="16.899999999999999" customHeight="1">
      <c r="A64" s="27"/>
      <c r="B64" s="28"/>
      <c r="C64" s="27"/>
      <c r="D64" s="27"/>
      <c r="E64" s="28"/>
      <c r="F64" s="27"/>
      <c r="G64" s="27"/>
      <c r="H64" s="27"/>
      <c r="I64" s="27"/>
      <c r="J64" s="30"/>
      <c r="K64" s="27"/>
      <c r="L64" s="27"/>
      <c r="M64" s="30"/>
      <c r="N64" s="53"/>
      <c r="O64" s="56"/>
      <c r="P64" s="27"/>
      <c r="Q64" s="27"/>
      <c r="R64" s="52"/>
      <c r="S64" s="52"/>
      <c r="T64" s="52"/>
      <c r="U64" s="52"/>
      <c r="AI64" s="21"/>
      <c r="AK64" s="18"/>
    </row>
    <row r="65" spans="1:37" ht="16.899999999999999" customHeight="1">
      <c r="A65" s="27"/>
      <c r="B65" s="28"/>
      <c r="C65" s="27"/>
      <c r="D65" s="27"/>
      <c r="E65" s="28"/>
      <c r="F65" s="27"/>
      <c r="G65" s="27"/>
      <c r="H65" s="27"/>
      <c r="I65" s="27"/>
      <c r="J65" s="30"/>
      <c r="K65" s="27"/>
      <c r="L65" s="27"/>
      <c r="M65" s="30"/>
      <c r="N65" s="53"/>
      <c r="O65" s="56"/>
      <c r="P65" s="27"/>
      <c r="Q65" s="27"/>
      <c r="R65" s="52"/>
      <c r="S65" s="52"/>
      <c r="T65" s="52"/>
      <c r="U65" s="52"/>
      <c r="AI65" s="21"/>
      <c r="AK65" s="18"/>
    </row>
    <row r="66" spans="1:37" ht="16.899999999999999" customHeight="1">
      <c r="A66" s="27"/>
      <c r="B66" s="28"/>
      <c r="C66" s="27"/>
      <c r="D66" s="27"/>
      <c r="E66" s="28"/>
      <c r="F66" s="27"/>
      <c r="G66" s="27"/>
      <c r="H66" s="27"/>
      <c r="I66" s="27"/>
      <c r="J66" s="30"/>
      <c r="K66" s="27"/>
      <c r="L66" s="27"/>
      <c r="M66" s="30"/>
      <c r="N66" s="53"/>
      <c r="O66" s="56"/>
      <c r="P66" s="27"/>
      <c r="Q66" s="27"/>
      <c r="R66" s="52"/>
      <c r="S66" s="52"/>
      <c r="T66" s="52"/>
      <c r="U66" s="52"/>
      <c r="AI66" s="21"/>
      <c r="AK66" s="18"/>
    </row>
    <row r="67" spans="1:37" ht="16.899999999999999" customHeight="1">
      <c r="A67" s="27"/>
      <c r="B67" s="28"/>
      <c r="C67" s="27"/>
      <c r="D67" s="27"/>
      <c r="E67" s="28"/>
      <c r="F67" s="27"/>
      <c r="G67" s="27"/>
      <c r="H67" s="27"/>
      <c r="I67" s="27"/>
      <c r="J67" s="30"/>
      <c r="K67" s="27"/>
      <c r="L67" s="27"/>
      <c r="M67" s="30"/>
      <c r="N67" s="53"/>
      <c r="O67" s="56"/>
      <c r="P67" s="27"/>
      <c r="Q67" s="27"/>
      <c r="R67" s="52"/>
      <c r="S67" s="52"/>
      <c r="T67" s="52"/>
      <c r="U67" s="52"/>
      <c r="AI67" s="21"/>
      <c r="AK67" s="18"/>
    </row>
    <row r="68" spans="1:37" ht="16.149999999999999" customHeight="1">
      <c r="A68" s="27"/>
      <c r="B68" s="28"/>
      <c r="C68" s="27"/>
      <c r="D68" s="27"/>
      <c r="E68" s="28"/>
      <c r="F68" s="27"/>
      <c r="G68" s="27"/>
      <c r="H68" s="27"/>
      <c r="I68" s="27"/>
      <c r="J68" s="30"/>
      <c r="K68" s="27"/>
      <c r="L68" s="27"/>
      <c r="M68" s="30"/>
      <c r="N68" s="53"/>
      <c r="O68" s="56"/>
      <c r="P68" s="27"/>
      <c r="Q68" s="27"/>
      <c r="R68" s="52"/>
      <c r="S68" s="52"/>
      <c r="T68" s="52"/>
      <c r="U68" s="52"/>
      <c r="AI68" s="21"/>
      <c r="AK68" s="18"/>
    </row>
    <row r="69" spans="1:37" ht="18" customHeight="1">
      <c r="A69" s="27"/>
      <c r="B69" s="28"/>
      <c r="C69" s="27"/>
      <c r="D69" s="27"/>
      <c r="E69" s="28"/>
      <c r="F69" s="27"/>
      <c r="G69" s="27"/>
      <c r="H69" s="27"/>
      <c r="I69" s="27"/>
      <c r="J69" s="30"/>
      <c r="K69" s="27"/>
      <c r="L69" s="27"/>
      <c r="M69" s="30"/>
      <c r="N69" s="53"/>
      <c r="O69" s="56"/>
      <c r="P69" s="27"/>
      <c r="Q69" s="27"/>
      <c r="R69" s="52"/>
      <c r="S69" s="52"/>
      <c r="T69" s="52"/>
      <c r="U69" s="52"/>
      <c r="AI69" s="21"/>
      <c r="AK69" s="18"/>
    </row>
    <row r="70" spans="1:37" ht="18" customHeight="1">
      <c r="A70" s="27"/>
      <c r="B70" s="28"/>
      <c r="C70" s="27"/>
      <c r="D70" s="27"/>
      <c r="E70" s="28"/>
      <c r="F70" s="27"/>
      <c r="G70" s="27"/>
      <c r="H70" s="27"/>
      <c r="I70" s="27"/>
      <c r="J70" s="30"/>
      <c r="K70" s="27"/>
      <c r="L70" s="27"/>
      <c r="M70" s="30"/>
      <c r="N70" s="53"/>
      <c r="O70" s="56"/>
      <c r="P70" s="27"/>
      <c r="Q70" s="27"/>
      <c r="R70" s="52"/>
      <c r="S70" s="52"/>
      <c r="T70" s="52"/>
      <c r="U70" s="52"/>
      <c r="AI70" s="21"/>
      <c r="AK70" s="18"/>
    </row>
    <row r="71" spans="1:37" ht="18" customHeight="1">
      <c r="A71" s="27"/>
      <c r="B71" s="28"/>
      <c r="C71" s="27"/>
      <c r="D71" s="27"/>
      <c r="E71" s="28"/>
      <c r="F71" s="27"/>
      <c r="G71" s="27"/>
      <c r="H71" s="27"/>
      <c r="I71" s="27"/>
      <c r="J71" s="30"/>
      <c r="K71" s="27"/>
      <c r="L71" s="27"/>
      <c r="M71" s="30"/>
      <c r="N71" s="53"/>
      <c r="O71" s="56"/>
      <c r="P71" s="27"/>
      <c r="Q71" s="27"/>
      <c r="R71" s="52"/>
      <c r="S71" s="52"/>
      <c r="T71" s="52"/>
      <c r="U71" s="52"/>
      <c r="AI71" s="21"/>
      <c r="AK71" s="18"/>
    </row>
    <row r="72" spans="1:37" ht="15">
      <c r="A72" s="27"/>
      <c r="B72" s="28" t="s">
        <v>15</v>
      </c>
      <c r="C72" s="30"/>
      <c r="D72" s="30"/>
      <c r="E72" s="309"/>
      <c r="F72" s="27"/>
      <c r="G72" s="27"/>
      <c r="H72" s="27"/>
      <c r="I72" s="27"/>
      <c r="J72" s="30"/>
      <c r="K72" s="30"/>
      <c r="L72" s="30"/>
      <c r="M72" s="30"/>
      <c r="N72" s="27"/>
      <c r="O72" s="310"/>
      <c r="P72" s="27"/>
      <c r="Q72" s="27"/>
      <c r="R72" s="52"/>
      <c r="S72" s="52"/>
      <c r="T72" s="52"/>
      <c r="U72" s="27"/>
    </row>
  </sheetData>
  <sheetProtection formatCells="0" formatColumns="0" formatRows="0"/>
  <mergeCells count="27">
    <mergeCell ref="U8:U9"/>
    <mergeCell ref="P8:P9"/>
    <mergeCell ref="Q8:Q9"/>
    <mergeCell ref="R8:R9"/>
    <mergeCell ref="S8:S9"/>
    <mergeCell ref="T8:T9"/>
    <mergeCell ref="G8:G9"/>
    <mergeCell ref="H8:H9"/>
    <mergeCell ref="J8:J9"/>
    <mergeCell ref="K8:K9"/>
    <mergeCell ref="I8:I9"/>
    <mergeCell ref="AA8:AA9"/>
    <mergeCell ref="A2:T2"/>
    <mergeCell ref="A3:T3"/>
    <mergeCell ref="A5:U5"/>
    <mergeCell ref="B6:U6"/>
    <mergeCell ref="A7:T7"/>
    <mergeCell ref="A8:A9"/>
    <mergeCell ref="B8:B9"/>
    <mergeCell ref="C8:C9"/>
    <mergeCell ref="D8:D9"/>
    <mergeCell ref="E8:E9"/>
    <mergeCell ref="L8:L9"/>
    <mergeCell ref="M8:M9"/>
    <mergeCell ref="N8:N9"/>
    <mergeCell ref="O8:O9"/>
    <mergeCell ref="F8:F9"/>
  </mergeCells>
  <phoneticPr fontId="23" type="noConversion"/>
  <conditionalFormatting sqref="G8">
    <cfRule type="cellIs" dxfId="7" priority="1" stopIfTrue="1" operator="equal">
      <formula>"tbd"</formula>
    </cfRule>
  </conditionalFormatting>
  <hyperlinks>
    <hyperlink ref="A1" location="_0x31" display="Return" xr:uid="{00000000-0004-0000-0D00-000000000000}"/>
  </hyperlinks>
  <pageMargins left="0.69930555555555596" right="0.69930555555555596" top="0.75" bottom="0.75" header="0.3" footer="0.3"/>
  <pageSetup paperSize="9" orientation="portrait"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Cover!$Z$1:$Z$2</xm:f>
          </x14:formula1>
          <xm:sqref>E2:E3 E5:E7 E10:E1048576</xm:sqref>
        </x14:dataValidation>
        <x14:dataValidation type="list" allowBlank="1" showInputMessage="1" showErrorMessage="1" xr:uid="{00000000-0002-0000-0D00-000001000000}">
          <x14:formula1>
            <xm:f>Cover!$X$1:$X$5</xm:f>
          </x14:formula1>
          <xm:sqref>N2:N3 N5:N7 N10:N1048576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16"/>
  <dimension ref="A1:AN47"/>
  <sheetViews>
    <sheetView topLeftCell="A7" zoomScale="115" zoomScaleNormal="115" workbookViewId="0">
      <selection activeCell="J23" sqref="J23"/>
    </sheetView>
  </sheetViews>
  <sheetFormatPr defaultColWidth="9" defaultRowHeight="15"/>
  <cols>
    <col min="1" max="1" width="6" style="62" customWidth="1"/>
    <col min="2" max="2" width="23.125" style="62" customWidth="1"/>
    <col min="3" max="3" width="9.25" style="166" customWidth="1"/>
    <col min="4" max="4" width="8.25" style="62" customWidth="1"/>
    <col min="5" max="5" width="6.25" style="166" customWidth="1"/>
    <col min="6" max="6" width="7.5" style="166" bestFit="1" customWidth="1"/>
    <col min="7" max="7" width="8.125" style="166" customWidth="1"/>
    <col min="8" max="8" width="20.75" style="62" customWidth="1"/>
    <col min="9" max="9" width="10" style="62" customWidth="1"/>
    <col min="10" max="10" width="10.375" style="62" customWidth="1"/>
    <col min="11" max="11" width="6.625" style="167" customWidth="1"/>
    <col min="12" max="12" width="12.375" style="166" customWidth="1"/>
    <col min="13" max="13" width="12.5" style="166" customWidth="1"/>
    <col min="14" max="14" width="9.125" style="166" customWidth="1"/>
    <col min="15" max="15" width="9.25" style="166" customWidth="1"/>
    <col min="16" max="16" width="18.875" style="166" customWidth="1"/>
    <col min="17" max="17" width="15.25" style="62" customWidth="1"/>
    <col min="18" max="18" width="14.25" style="62" customWidth="1"/>
    <col min="19" max="19" width="18.5" style="62" customWidth="1"/>
    <col min="20" max="30" width="9" style="62"/>
    <col min="31" max="32" width="9" style="62" customWidth="1"/>
    <col min="33" max="33" width="15.375" style="62" customWidth="1"/>
    <col min="34" max="34" width="9" style="62" customWidth="1"/>
    <col min="35" max="35" width="11.75" style="62" customWidth="1"/>
    <col min="36" max="38" width="9" style="62" hidden="1" customWidth="1"/>
    <col min="39" max="39" width="14.875" style="62" hidden="1" customWidth="1"/>
    <col min="40" max="40" width="9" style="62" hidden="1" customWidth="1"/>
    <col min="41" max="16384" width="9" style="62"/>
  </cols>
  <sheetData>
    <row r="1" spans="1:39" ht="18.75">
      <c r="A1" s="161" t="s">
        <v>583</v>
      </c>
      <c r="B1" s="73"/>
      <c r="C1" s="85"/>
      <c r="D1" s="74"/>
      <c r="E1" s="74"/>
      <c r="F1" s="74"/>
      <c r="G1" s="74"/>
      <c r="H1" s="75"/>
      <c r="I1" s="74"/>
      <c r="J1" s="74"/>
      <c r="K1" s="84"/>
      <c r="L1" s="74"/>
      <c r="M1" s="85"/>
      <c r="N1" s="85"/>
      <c r="O1" s="85"/>
      <c r="P1" s="74"/>
      <c r="S1" s="76"/>
      <c r="AK1" s="162" t="s">
        <v>1</v>
      </c>
      <c r="AM1" s="162" t="s">
        <v>651</v>
      </c>
    </row>
    <row r="2" spans="1:39" s="18" customFormat="1" ht="15.75" customHeight="1">
      <c r="A2" s="488" t="s">
        <v>119</v>
      </c>
      <c r="B2" s="489"/>
      <c r="C2" s="489"/>
      <c r="D2" s="489"/>
      <c r="E2" s="489"/>
      <c r="F2" s="489"/>
      <c r="G2" s="489"/>
      <c r="H2" s="489"/>
      <c r="I2" s="489"/>
      <c r="J2" s="489"/>
      <c r="K2" s="489"/>
      <c r="L2" s="489"/>
      <c r="M2" s="489"/>
      <c r="N2" s="489"/>
      <c r="O2" s="489"/>
      <c r="P2" s="489"/>
      <c r="Q2" s="509"/>
      <c r="R2" s="509"/>
      <c r="S2" s="489"/>
      <c r="AK2" s="163" t="s">
        <v>2</v>
      </c>
      <c r="AL2" s="62"/>
      <c r="AM2" s="163" t="s">
        <v>4</v>
      </c>
    </row>
    <row r="3" spans="1:39" s="18" customFormat="1" ht="21" customHeight="1">
      <c r="A3" s="490"/>
      <c r="B3" s="489"/>
      <c r="C3" s="489"/>
      <c r="D3" s="489"/>
      <c r="E3" s="489"/>
      <c r="F3" s="489"/>
      <c r="G3" s="489"/>
      <c r="H3" s="489"/>
      <c r="I3" s="489"/>
      <c r="J3" s="489"/>
      <c r="K3" s="489"/>
      <c r="L3" s="489"/>
      <c r="M3" s="489"/>
      <c r="N3" s="489"/>
      <c r="O3" s="489"/>
      <c r="P3" s="489"/>
      <c r="Q3" s="509"/>
      <c r="R3" s="509"/>
      <c r="S3" s="489"/>
      <c r="AK3" s="163" t="s">
        <v>6</v>
      </c>
      <c r="AL3" s="62"/>
      <c r="AM3" s="163" t="s">
        <v>7</v>
      </c>
    </row>
    <row r="4" spans="1:39" s="18" customFormat="1" ht="9.75" customHeight="1">
      <c r="A4" s="77"/>
      <c r="B4" s="78"/>
      <c r="C4" s="87"/>
      <c r="D4" s="79"/>
      <c r="E4" s="79"/>
      <c r="F4" s="79"/>
      <c r="G4" s="79"/>
      <c r="H4" s="80"/>
      <c r="I4" s="81"/>
      <c r="J4" s="81"/>
      <c r="K4" s="86"/>
      <c r="L4" s="82"/>
      <c r="M4" s="87"/>
      <c r="N4" s="87"/>
      <c r="O4" s="87"/>
      <c r="P4" s="87"/>
      <c r="S4" s="83"/>
      <c r="AK4" s="163" t="s">
        <v>8</v>
      </c>
      <c r="AL4" s="62"/>
      <c r="AM4" s="164" t="s">
        <v>9</v>
      </c>
    </row>
    <row r="5" spans="1:39" s="19" customFormat="1" ht="39" customHeight="1">
      <c r="A5" s="491" t="s">
        <v>648</v>
      </c>
      <c r="B5" s="493"/>
      <c r="C5" s="493"/>
      <c r="D5" s="493"/>
      <c r="E5" s="493"/>
      <c r="F5" s="493"/>
      <c r="G5" s="493"/>
      <c r="H5" s="493"/>
      <c r="I5" s="493"/>
      <c r="J5" s="493"/>
      <c r="K5" s="493"/>
      <c r="L5" s="493"/>
      <c r="M5" s="493"/>
      <c r="N5" s="493"/>
      <c r="O5" s="493"/>
      <c r="P5" s="493"/>
      <c r="Q5" s="493"/>
      <c r="R5" s="493"/>
      <c r="S5" s="494"/>
      <c r="AK5" s="164" t="s">
        <v>85</v>
      </c>
      <c r="AL5" s="62"/>
      <c r="AM5" s="62"/>
    </row>
    <row r="6" spans="1:39" s="22" customFormat="1" ht="27" customHeight="1">
      <c r="A6" s="23" t="s">
        <v>628</v>
      </c>
      <c r="B6" s="505" t="s">
        <v>649</v>
      </c>
      <c r="C6" s="505"/>
      <c r="D6" s="505"/>
      <c r="E6" s="505"/>
      <c r="F6" s="505"/>
      <c r="G6" s="505"/>
      <c r="H6" s="505"/>
      <c r="I6" s="505"/>
      <c r="J6" s="505"/>
      <c r="K6" s="505"/>
      <c r="L6" s="505"/>
      <c r="M6" s="505"/>
      <c r="N6" s="505"/>
      <c r="O6" s="505"/>
      <c r="P6" s="510"/>
      <c r="Q6" s="510"/>
      <c r="R6" s="510"/>
      <c r="S6" s="89"/>
    </row>
    <row r="7" spans="1:39" ht="13.9" customHeight="1">
      <c r="A7" s="495" t="s">
        <v>93</v>
      </c>
      <c r="B7" s="496"/>
      <c r="C7" s="508"/>
      <c r="D7" s="496"/>
      <c r="E7" s="496"/>
      <c r="F7" s="496"/>
      <c r="G7" s="496"/>
      <c r="H7" s="496"/>
      <c r="I7" s="496"/>
      <c r="J7" s="496"/>
      <c r="K7" s="496"/>
      <c r="L7" s="496"/>
      <c r="M7" s="496"/>
      <c r="N7" s="496"/>
      <c r="O7" s="496"/>
      <c r="P7" s="508"/>
      <c r="Q7" s="439"/>
      <c r="R7" s="439"/>
      <c r="S7" s="496"/>
    </row>
    <row r="8" spans="1:39" ht="41.25" customHeight="1">
      <c r="A8" s="460" t="s">
        <v>611</v>
      </c>
      <c r="B8" s="460" t="s">
        <v>650</v>
      </c>
      <c r="C8" s="460" t="s">
        <v>630</v>
      </c>
      <c r="D8" s="460" t="s">
        <v>87</v>
      </c>
      <c r="E8" s="460" t="s">
        <v>352</v>
      </c>
      <c r="F8" s="497" t="s">
        <v>362</v>
      </c>
      <c r="G8" s="497" t="s">
        <v>363</v>
      </c>
      <c r="H8" s="460" t="s">
        <v>615</v>
      </c>
      <c r="I8" s="460" t="s">
        <v>616</v>
      </c>
      <c r="J8" s="460" t="s">
        <v>617</v>
      </c>
      <c r="K8" s="460" t="s">
        <v>459</v>
      </c>
      <c r="L8" s="460" t="s">
        <v>618</v>
      </c>
      <c r="M8" s="460" t="s">
        <v>619</v>
      </c>
      <c r="N8" s="460" t="s">
        <v>620</v>
      </c>
      <c r="O8" s="460" t="s">
        <v>621</v>
      </c>
      <c r="P8" s="467" t="s">
        <v>631</v>
      </c>
      <c r="Q8" s="467" t="s">
        <v>633</v>
      </c>
      <c r="R8" s="467" t="s">
        <v>500</v>
      </c>
      <c r="S8" s="460" t="s">
        <v>635</v>
      </c>
    </row>
    <row r="9" spans="1:39">
      <c r="A9" s="460"/>
      <c r="B9" s="460"/>
      <c r="C9" s="460"/>
      <c r="D9" s="460"/>
      <c r="E9" s="460"/>
      <c r="F9" s="497"/>
      <c r="G9" s="497"/>
      <c r="H9" s="460"/>
      <c r="I9" s="460"/>
      <c r="J9" s="460"/>
      <c r="K9" s="460"/>
      <c r="L9" s="460"/>
      <c r="M9" s="460"/>
      <c r="N9" s="460"/>
      <c r="O9" s="460"/>
      <c r="P9" s="467"/>
      <c r="Q9" s="467"/>
      <c r="R9" s="467"/>
      <c r="S9" s="498"/>
    </row>
    <row r="10" spans="1:39" s="18" customFormat="1" ht="15.75" customHeight="1">
      <c r="A10" s="26" t="s">
        <v>78</v>
      </c>
      <c r="B10" s="50" t="s">
        <v>463</v>
      </c>
      <c r="C10" s="26" t="s">
        <v>94</v>
      </c>
      <c r="D10" s="26" t="s">
        <v>114</v>
      </c>
      <c r="E10" s="26"/>
      <c r="F10" s="26"/>
      <c r="G10" s="26"/>
      <c r="H10" s="51"/>
      <c r="I10" s="26"/>
      <c r="J10" s="26"/>
      <c r="K10" s="26"/>
      <c r="L10" s="26"/>
      <c r="M10" s="26"/>
      <c r="N10" s="26"/>
      <c r="O10" s="26" t="s">
        <v>15</v>
      </c>
      <c r="P10" s="48"/>
      <c r="Q10" s="48"/>
      <c r="R10" s="48"/>
      <c r="S10" s="26"/>
    </row>
    <row r="11" spans="1:39" s="18" customFormat="1" ht="15.75" customHeight="1">
      <c r="A11" s="27"/>
      <c r="B11" s="30"/>
      <c r="C11" s="27"/>
      <c r="D11" s="27"/>
      <c r="E11" s="27" t="s">
        <v>146</v>
      </c>
      <c r="F11" s="27" t="s">
        <v>328</v>
      </c>
      <c r="G11" s="27" t="s">
        <v>146</v>
      </c>
      <c r="H11" s="29" t="s">
        <v>120</v>
      </c>
      <c r="I11" s="27" t="s">
        <v>142</v>
      </c>
      <c r="J11" s="27" t="s">
        <v>142</v>
      </c>
      <c r="K11" s="27"/>
      <c r="L11" s="27" t="s">
        <v>1</v>
      </c>
      <c r="M11" s="27"/>
      <c r="N11" s="27" t="s">
        <v>147</v>
      </c>
      <c r="O11" s="27" t="s">
        <v>146</v>
      </c>
      <c r="P11" s="52"/>
      <c r="Q11" s="52"/>
      <c r="R11" s="52"/>
      <c r="S11" s="27"/>
    </row>
    <row r="12" spans="1:39" s="18" customFormat="1" ht="15.75" customHeight="1">
      <c r="A12" s="27"/>
      <c r="B12" s="30"/>
      <c r="C12" s="27"/>
      <c r="D12" s="27"/>
      <c r="E12" s="27" t="s">
        <v>147</v>
      </c>
      <c r="F12" s="27" t="s">
        <v>364</v>
      </c>
      <c r="G12" s="27" t="s">
        <v>190</v>
      </c>
      <c r="H12" s="29" t="s">
        <v>116</v>
      </c>
      <c r="I12" s="27"/>
      <c r="J12" s="27"/>
      <c r="K12" s="27"/>
      <c r="L12" s="27" t="s">
        <v>1</v>
      </c>
      <c r="M12" s="27"/>
      <c r="N12" s="27" t="s">
        <v>147</v>
      </c>
      <c r="O12" s="27" t="s">
        <v>146</v>
      </c>
      <c r="P12" s="52"/>
      <c r="Q12" s="52"/>
      <c r="R12" s="52"/>
      <c r="S12" s="27"/>
    </row>
    <row r="13" spans="1:39" s="18" customFormat="1" ht="15.75" customHeight="1">
      <c r="A13" s="27"/>
      <c r="B13" s="30"/>
      <c r="C13" s="27"/>
      <c r="D13" s="27"/>
      <c r="E13" s="27" t="s">
        <v>80</v>
      </c>
      <c r="F13" s="27" t="s">
        <v>365</v>
      </c>
      <c r="G13" s="27" t="s">
        <v>353</v>
      </c>
      <c r="H13" s="29" t="s">
        <v>117</v>
      </c>
      <c r="I13" s="27" t="s">
        <v>81</v>
      </c>
      <c r="J13" s="27" t="s">
        <v>81</v>
      </c>
      <c r="K13" s="27"/>
      <c r="L13" s="27" t="s">
        <v>1</v>
      </c>
      <c r="M13" s="27"/>
      <c r="N13" s="27" t="s">
        <v>147</v>
      </c>
      <c r="O13" s="27" t="s">
        <v>146</v>
      </c>
      <c r="P13" s="52"/>
      <c r="Q13" s="52"/>
      <c r="R13" s="52"/>
      <c r="S13" s="27"/>
    </row>
    <row r="14" spans="1:39" s="165" customFormat="1" ht="15.75" customHeight="1">
      <c r="A14" s="27"/>
      <c r="B14" s="30"/>
      <c r="C14" s="27"/>
      <c r="D14" s="27"/>
      <c r="E14" s="27" t="s">
        <v>71</v>
      </c>
      <c r="F14" s="27" t="s">
        <v>366</v>
      </c>
      <c r="G14" s="27" t="s">
        <v>354</v>
      </c>
      <c r="H14" s="29" t="s">
        <v>121</v>
      </c>
      <c r="I14" s="27"/>
      <c r="J14" s="27"/>
      <c r="K14" s="27"/>
      <c r="L14" s="27" t="s">
        <v>1</v>
      </c>
      <c r="M14" s="27"/>
      <c r="N14" s="27" t="s">
        <v>147</v>
      </c>
      <c r="O14" s="27" t="s">
        <v>146</v>
      </c>
      <c r="P14" s="52"/>
      <c r="Q14" s="52"/>
      <c r="R14" s="52"/>
      <c r="S14" s="27"/>
    </row>
    <row r="15" spans="1:39" s="165" customFormat="1" ht="16.899999999999999" customHeight="1">
      <c r="A15" s="27"/>
      <c r="B15" s="30"/>
      <c r="C15" s="27"/>
      <c r="D15" s="27"/>
      <c r="E15" s="27" t="s">
        <v>326</v>
      </c>
      <c r="F15" s="27" t="s">
        <v>372</v>
      </c>
      <c r="G15" s="27" t="s">
        <v>373</v>
      </c>
      <c r="H15" s="29" t="s">
        <v>122</v>
      </c>
      <c r="I15" s="27"/>
      <c r="J15" s="27"/>
      <c r="K15" s="27"/>
      <c r="L15" s="27" t="s">
        <v>1</v>
      </c>
      <c r="M15" s="27"/>
      <c r="N15" s="27" t="s">
        <v>147</v>
      </c>
      <c r="O15" s="27" t="s">
        <v>146</v>
      </c>
      <c r="P15" s="52"/>
      <c r="Q15" s="52"/>
      <c r="R15" s="52"/>
      <c r="S15" s="27"/>
    </row>
    <row r="16" spans="1:39" s="18" customFormat="1" ht="15.75" customHeight="1">
      <c r="A16" s="26" t="s">
        <v>79</v>
      </c>
      <c r="B16" s="50" t="s">
        <v>241</v>
      </c>
      <c r="C16" s="26" t="s">
        <v>94</v>
      </c>
      <c r="D16" s="26" t="s">
        <v>81</v>
      </c>
      <c r="E16" s="26"/>
      <c r="F16" s="26"/>
      <c r="G16" s="26"/>
      <c r="H16" s="51"/>
      <c r="I16" s="26"/>
      <c r="J16" s="26"/>
      <c r="K16" s="26"/>
      <c r="L16" s="26"/>
      <c r="M16" s="26"/>
      <c r="N16" s="26"/>
      <c r="O16" s="26"/>
      <c r="P16" s="48"/>
      <c r="Q16" s="48"/>
      <c r="R16" s="48"/>
      <c r="S16" s="26"/>
    </row>
    <row r="17" spans="1:19" s="18" customFormat="1" ht="15.75" customHeight="1">
      <c r="A17" s="27"/>
      <c r="B17" s="30"/>
      <c r="C17" s="27"/>
      <c r="D17" s="27"/>
      <c r="E17" s="27" t="s">
        <v>146</v>
      </c>
      <c r="F17" s="27" t="s">
        <v>328</v>
      </c>
      <c r="G17" s="27" t="s">
        <v>146</v>
      </c>
      <c r="H17" s="30" t="s">
        <v>120</v>
      </c>
      <c r="I17" s="27" t="s">
        <v>141</v>
      </c>
      <c r="J17" s="27" t="s">
        <v>141</v>
      </c>
      <c r="K17" s="27"/>
      <c r="L17" s="27" t="s">
        <v>1</v>
      </c>
      <c r="M17" s="27"/>
      <c r="N17" s="27" t="s">
        <v>147</v>
      </c>
      <c r="O17" s="27" t="s">
        <v>146</v>
      </c>
      <c r="P17" s="52"/>
      <c r="Q17" s="52"/>
      <c r="R17" s="52"/>
      <c r="S17" s="27"/>
    </row>
    <row r="18" spans="1:19" s="18" customFormat="1" ht="15.75" customHeight="1">
      <c r="A18" s="27"/>
      <c r="B18" s="30"/>
      <c r="C18" s="27"/>
      <c r="D18" s="27"/>
      <c r="E18" s="27" t="s">
        <v>147</v>
      </c>
      <c r="F18" s="27" t="s">
        <v>364</v>
      </c>
      <c r="G18" s="27" t="s">
        <v>190</v>
      </c>
      <c r="H18" s="29" t="s">
        <v>116</v>
      </c>
      <c r="I18" s="27"/>
      <c r="J18" s="27"/>
      <c r="K18" s="27"/>
      <c r="L18" s="27" t="s">
        <v>1</v>
      </c>
      <c r="M18" s="27"/>
      <c r="N18" s="27" t="s">
        <v>147</v>
      </c>
      <c r="O18" s="27" t="s">
        <v>146</v>
      </c>
      <c r="P18" s="52"/>
      <c r="Q18" s="52"/>
      <c r="R18" s="52"/>
      <c r="S18" s="27"/>
    </row>
    <row r="19" spans="1:19" s="18" customFormat="1" ht="15.75" customHeight="1">
      <c r="A19" s="27"/>
      <c r="B19" s="30"/>
      <c r="C19" s="27"/>
      <c r="D19" s="27"/>
      <c r="E19" s="27" t="s">
        <v>144</v>
      </c>
      <c r="F19" s="27" t="s">
        <v>365</v>
      </c>
      <c r="G19" s="27" t="s">
        <v>353</v>
      </c>
      <c r="H19" s="29" t="s">
        <v>117</v>
      </c>
      <c r="I19" s="27"/>
      <c r="J19" s="27"/>
      <c r="K19" s="27"/>
      <c r="L19" s="27" t="s">
        <v>1</v>
      </c>
      <c r="M19" s="27"/>
      <c r="N19" s="27" t="s">
        <v>147</v>
      </c>
      <c r="O19" s="27" t="s">
        <v>146</v>
      </c>
      <c r="P19" s="52"/>
      <c r="Q19" s="52"/>
      <c r="R19" s="52"/>
      <c r="S19" s="27"/>
    </row>
    <row r="20" spans="1:19" s="18" customFormat="1" ht="15.75" customHeight="1">
      <c r="A20" s="27"/>
      <c r="B20" s="30"/>
      <c r="C20" s="27"/>
      <c r="D20" s="27"/>
      <c r="E20" s="27"/>
      <c r="F20" s="27"/>
      <c r="G20" s="27"/>
      <c r="H20" s="29"/>
      <c r="I20" s="27"/>
      <c r="J20" s="27"/>
      <c r="K20" s="27"/>
      <c r="L20" s="27"/>
      <c r="M20" s="27"/>
      <c r="N20" s="27"/>
      <c r="O20" s="27"/>
      <c r="P20" s="52"/>
      <c r="Q20" s="52"/>
      <c r="R20" s="52"/>
      <c r="S20" s="27"/>
    </row>
    <row r="21" spans="1:19" s="18" customFormat="1" ht="15.75" customHeight="1">
      <c r="A21" s="27"/>
      <c r="B21" s="30"/>
      <c r="C21" s="27"/>
      <c r="D21" s="27"/>
      <c r="E21" s="27"/>
      <c r="F21" s="27"/>
      <c r="G21" s="27"/>
      <c r="H21" s="29"/>
      <c r="I21" s="27"/>
      <c r="J21" s="27"/>
      <c r="K21" s="27"/>
      <c r="L21" s="27"/>
      <c r="M21" s="27"/>
      <c r="N21" s="27"/>
      <c r="O21" s="27"/>
      <c r="P21" s="52"/>
      <c r="Q21" s="52"/>
      <c r="R21" s="52"/>
      <c r="S21" s="27"/>
    </row>
    <row r="22" spans="1:19" s="18" customFormat="1" ht="15.75" customHeight="1">
      <c r="A22" s="27"/>
      <c r="B22" s="30"/>
      <c r="C22" s="27"/>
      <c r="D22" s="27"/>
      <c r="E22" s="27"/>
      <c r="F22" s="27"/>
      <c r="G22" s="27"/>
      <c r="H22" s="29"/>
      <c r="I22" s="27"/>
      <c r="J22" s="27"/>
      <c r="K22" s="27"/>
      <c r="L22" s="27"/>
      <c r="M22" s="27"/>
      <c r="N22" s="27"/>
      <c r="O22" s="27"/>
      <c r="P22" s="52"/>
      <c r="Q22" s="52"/>
      <c r="R22" s="52"/>
      <c r="S22" s="27"/>
    </row>
    <row r="23" spans="1:19" s="18" customFormat="1" ht="15.75" customHeight="1">
      <c r="A23" s="27"/>
      <c r="B23" s="30"/>
      <c r="C23" s="27"/>
      <c r="D23" s="27"/>
      <c r="E23" s="27"/>
      <c r="F23" s="27"/>
      <c r="G23" s="27"/>
      <c r="H23" s="29"/>
      <c r="I23" s="27"/>
      <c r="J23" s="27"/>
      <c r="K23" s="27"/>
      <c r="L23" s="27"/>
      <c r="M23" s="27"/>
      <c r="N23" s="27"/>
      <c r="O23" s="27"/>
      <c r="P23" s="52"/>
      <c r="Q23" s="52"/>
      <c r="R23" s="52"/>
      <c r="S23" s="27"/>
    </row>
    <row r="24" spans="1:19" s="18" customFormat="1" ht="15.75" customHeight="1">
      <c r="A24" s="27"/>
      <c r="B24" s="30"/>
      <c r="C24" s="27"/>
      <c r="D24" s="27"/>
      <c r="E24" s="27"/>
      <c r="F24" s="27"/>
      <c r="G24" s="27"/>
      <c r="H24" s="29"/>
      <c r="I24" s="27"/>
      <c r="J24" s="27"/>
      <c r="K24" s="27"/>
      <c r="L24" s="27"/>
      <c r="M24" s="27"/>
      <c r="N24" s="27"/>
      <c r="O24" s="27"/>
      <c r="P24" s="52"/>
      <c r="Q24" s="52"/>
      <c r="R24" s="52"/>
      <c r="S24" s="27"/>
    </row>
    <row r="25" spans="1:19" s="18" customFormat="1" ht="15.75" customHeight="1">
      <c r="A25" s="27"/>
      <c r="B25" s="30"/>
      <c r="C25" s="27"/>
      <c r="D25" s="27"/>
      <c r="E25" s="27"/>
      <c r="F25" s="27"/>
      <c r="G25" s="27"/>
      <c r="H25" s="29"/>
      <c r="I25" s="27"/>
      <c r="J25" s="27"/>
      <c r="K25" s="27"/>
      <c r="L25" s="27"/>
      <c r="M25" s="27"/>
      <c r="N25" s="27"/>
      <c r="O25" s="27"/>
      <c r="P25" s="52"/>
      <c r="Q25" s="52"/>
      <c r="R25" s="52"/>
      <c r="S25" s="27"/>
    </row>
    <row r="26" spans="1:19" s="18" customFormat="1" ht="15.75" customHeight="1">
      <c r="A26" s="27"/>
      <c r="B26" s="30"/>
      <c r="C26" s="27"/>
      <c r="D26" s="27"/>
      <c r="E26" s="27"/>
      <c r="F26" s="27"/>
      <c r="G26" s="27"/>
      <c r="H26" s="29"/>
      <c r="I26" s="27"/>
      <c r="J26" s="27"/>
      <c r="K26" s="27"/>
      <c r="L26" s="27"/>
      <c r="M26" s="27"/>
      <c r="N26" s="27"/>
      <c r="O26" s="27"/>
      <c r="P26" s="52"/>
      <c r="Q26" s="52"/>
      <c r="R26" s="52"/>
      <c r="S26" s="27"/>
    </row>
    <row r="27" spans="1:19" s="18" customFormat="1" ht="15.75" customHeight="1">
      <c r="A27" s="27"/>
      <c r="B27" s="30"/>
      <c r="C27" s="27"/>
      <c r="D27" s="27"/>
      <c r="E27" s="27"/>
      <c r="F27" s="27"/>
      <c r="G27" s="27"/>
      <c r="H27" s="29"/>
      <c r="I27" s="27"/>
      <c r="J27" s="27"/>
      <c r="K27" s="27"/>
      <c r="L27" s="27"/>
      <c r="M27" s="27"/>
      <c r="N27" s="27"/>
      <c r="O27" s="27"/>
      <c r="P27" s="52"/>
      <c r="Q27" s="52"/>
      <c r="R27" s="52"/>
      <c r="S27" s="27"/>
    </row>
    <row r="28" spans="1:19" s="18" customFormat="1" ht="15.75" customHeight="1">
      <c r="A28" s="27"/>
      <c r="B28" s="30"/>
      <c r="C28" s="27"/>
      <c r="D28" s="27"/>
      <c r="E28" s="27"/>
      <c r="F28" s="27"/>
      <c r="G28" s="27"/>
      <c r="H28" s="29"/>
      <c r="I28" s="27"/>
      <c r="J28" s="27"/>
      <c r="K28" s="27"/>
      <c r="L28" s="27"/>
      <c r="M28" s="27"/>
      <c r="N28" s="27"/>
      <c r="O28" s="27"/>
      <c r="P28" s="52"/>
      <c r="Q28" s="52"/>
      <c r="R28" s="52"/>
      <c r="S28" s="27"/>
    </row>
    <row r="29" spans="1:19" s="18" customFormat="1" ht="15.75" customHeight="1">
      <c r="A29" s="27"/>
      <c r="B29" s="30"/>
      <c r="C29" s="27"/>
      <c r="D29" s="27"/>
      <c r="E29" s="27"/>
      <c r="F29" s="27"/>
      <c r="G29" s="27"/>
      <c r="H29" s="29"/>
      <c r="I29" s="27"/>
      <c r="J29" s="27"/>
      <c r="K29" s="27"/>
      <c r="L29" s="27"/>
      <c r="M29" s="27"/>
      <c r="N29" s="27"/>
      <c r="O29" s="27"/>
      <c r="P29" s="52"/>
      <c r="Q29" s="52"/>
      <c r="R29" s="52"/>
      <c r="S29" s="27"/>
    </row>
    <row r="30" spans="1:19" s="18" customFormat="1" ht="15.75" customHeight="1">
      <c r="A30" s="27"/>
      <c r="B30" s="30"/>
      <c r="C30" s="27"/>
      <c r="D30" s="27"/>
      <c r="E30" s="27"/>
      <c r="F30" s="27"/>
      <c r="G30" s="27"/>
      <c r="H30" s="29"/>
      <c r="I30" s="27"/>
      <c r="J30" s="27"/>
      <c r="K30" s="27"/>
      <c r="L30" s="27"/>
      <c r="M30" s="27"/>
      <c r="N30" s="27"/>
      <c r="O30" s="27"/>
      <c r="P30" s="52"/>
      <c r="Q30" s="52"/>
      <c r="R30" s="52"/>
      <c r="S30" s="27"/>
    </row>
    <row r="31" spans="1:19" s="18" customFormat="1" ht="15.75" customHeight="1">
      <c r="A31" s="27"/>
      <c r="B31" s="30"/>
      <c r="C31" s="27"/>
      <c r="D31" s="27"/>
      <c r="E31" s="27"/>
      <c r="F31" s="27"/>
      <c r="G31" s="27"/>
      <c r="H31" s="29"/>
      <c r="I31" s="27"/>
      <c r="J31" s="27"/>
      <c r="K31" s="27"/>
      <c r="L31" s="27"/>
      <c r="M31" s="27"/>
      <c r="N31" s="27"/>
      <c r="O31" s="27"/>
      <c r="P31" s="52"/>
      <c r="Q31" s="52"/>
      <c r="R31" s="52"/>
      <c r="S31" s="27"/>
    </row>
    <row r="32" spans="1:19" s="18" customFormat="1" ht="15.75" customHeight="1">
      <c r="A32" s="27"/>
      <c r="B32" s="30"/>
      <c r="C32" s="27"/>
      <c r="D32" s="27"/>
      <c r="E32" s="27"/>
      <c r="F32" s="27"/>
      <c r="G32" s="27"/>
      <c r="H32" s="29"/>
      <c r="I32" s="27"/>
      <c r="J32" s="27"/>
      <c r="K32" s="27"/>
      <c r="L32" s="27"/>
      <c r="M32" s="27"/>
      <c r="N32" s="27"/>
      <c r="O32" s="27"/>
      <c r="P32" s="52"/>
      <c r="Q32" s="52"/>
      <c r="R32" s="52"/>
      <c r="S32" s="27"/>
    </row>
    <row r="33" spans="1:19" s="18" customFormat="1" ht="15.75" customHeight="1">
      <c r="A33" s="27"/>
      <c r="B33" s="30"/>
      <c r="C33" s="27"/>
      <c r="D33" s="27"/>
      <c r="E33" s="27"/>
      <c r="F33" s="27"/>
      <c r="G33" s="27"/>
      <c r="H33" s="29"/>
      <c r="I33" s="27"/>
      <c r="J33" s="27"/>
      <c r="K33" s="27"/>
      <c r="L33" s="27"/>
      <c r="M33" s="27"/>
      <c r="N33" s="27"/>
      <c r="O33" s="27"/>
      <c r="P33" s="52"/>
      <c r="Q33" s="52"/>
      <c r="R33" s="52"/>
      <c r="S33" s="27"/>
    </row>
    <row r="34" spans="1:19" s="18" customFormat="1" ht="15.75" customHeight="1">
      <c r="A34" s="27"/>
      <c r="B34" s="30"/>
      <c r="C34" s="27"/>
      <c r="D34" s="27"/>
      <c r="E34" s="27"/>
      <c r="F34" s="27"/>
      <c r="G34" s="27"/>
      <c r="H34" s="29"/>
      <c r="I34" s="27"/>
      <c r="J34" s="27"/>
      <c r="K34" s="27"/>
      <c r="L34" s="27"/>
      <c r="M34" s="27"/>
      <c r="N34" s="27"/>
      <c r="O34" s="27"/>
      <c r="P34" s="52"/>
      <c r="Q34" s="52"/>
      <c r="R34" s="52"/>
      <c r="S34" s="27"/>
    </row>
    <row r="35" spans="1:19" s="18" customFormat="1" ht="15.75" customHeight="1">
      <c r="A35" s="27"/>
      <c r="B35" s="30"/>
      <c r="C35" s="27"/>
      <c r="D35" s="27"/>
      <c r="E35" s="27"/>
      <c r="F35" s="27"/>
      <c r="G35" s="27"/>
      <c r="H35" s="29"/>
      <c r="I35" s="27"/>
      <c r="J35" s="27"/>
      <c r="K35" s="27"/>
      <c r="L35" s="27"/>
      <c r="M35" s="27"/>
      <c r="N35" s="27"/>
      <c r="O35" s="27"/>
      <c r="P35" s="52"/>
      <c r="Q35" s="52"/>
      <c r="R35" s="52"/>
      <c r="S35" s="27"/>
    </row>
    <row r="36" spans="1:19" s="18" customFormat="1" ht="15.75" customHeight="1">
      <c r="A36" s="27"/>
      <c r="B36" s="30"/>
      <c r="C36" s="27"/>
      <c r="D36" s="27"/>
      <c r="E36" s="27"/>
      <c r="F36" s="27"/>
      <c r="G36" s="27"/>
      <c r="H36" s="29"/>
      <c r="I36" s="27"/>
      <c r="J36" s="27"/>
      <c r="K36" s="27"/>
      <c r="L36" s="27"/>
      <c r="M36" s="27"/>
      <c r="N36" s="27"/>
      <c r="O36" s="27"/>
      <c r="P36" s="52"/>
      <c r="Q36" s="52"/>
      <c r="R36" s="52"/>
      <c r="S36" s="27"/>
    </row>
    <row r="37" spans="1:19" s="18" customFormat="1" ht="15.75" customHeight="1">
      <c r="A37" s="27"/>
      <c r="B37" s="30"/>
      <c r="C37" s="27"/>
      <c r="D37" s="27"/>
      <c r="E37" s="27"/>
      <c r="F37" s="27"/>
      <c r="G37" s="27"/>
      <c r="H37" s="29"/>
      <c r="I37" s="27"/>
      <c r="J37" s="27"/>
      <c r="K37" s="27"/>
      <c r="L37" s="27"/>
      <c r="M37" s="27"/>
      <c r="N37" s="27"/>
      <c r="O37" s="27"/>
      <c r="P37" s="52"/>
      <c r="Q37" s="52"/>
      <c r="R37" s="52"/>
      <c r="S37" s="27"/>
    </row>
    <row r="38" spans="1:19" s="18" customFormat="1" ht="15.75" customHeight="1">
      <c r="A38" s="27"/>
      <c r="B38" s="30"/>
      <c r="C38" s="27"/>
      <c r="D38" s="27"/>
      <c r="E38" s="27"/>
      <c r="F38" s="27"/>
      <c r="G38" s="27"/>
      <c r="H38" s="29"/>
      <c r="I38" s="27"/>
      <c r="J38" s="27"/>
      <c r="K38" s="27"/>
      <c r="L38" s="27"/>
      <c r="M38" s="27"/>
      <c r="N38" s="27"/>
      <c r="O38" s="27"/>
      <c r="P38" s="52"/>
      <c r="Q38" s="52"/>
      <c r="R38" s="52"/>
      <c r="S38" s="27"/>
    </row>
    <row r="39" spans="1:19" s="18" customFormat="1" ht="15.75" customHeight="1">
      <c r="A39" s="27"/>
      <c r="B39" s="30"/>
      <c r="C39" s="27"/>
      <c r="D39" s="27"/>
      <c r="E39" s="27"/>
      <c r="F39" s="27"/>
      <c r="G39" s="27"/>
      <c r="H39" s="29"/>
      <c r="I39" s="27"/>
      <c r="J39" s="27"/>
      <c r="K39" s="27"/>
      <c r="L39" s="27"/>
      <c r="M39" s="27"/>
      <c r="N39" s="27"/>
      <c r="O39" s="27"/>
      <c r="P39" s="52"/>
      <c r="Q39" s="52"/>
      <c r="R39" s="52"/>
      <c r="S39" s="27"/>
    </row>
    <row r="40" spans="1:19" s="18" customFormat="1" ht="15.75" customHeight="1">
      <c r="A40" s="27"/>
      <c r="B40" s="30"/>
      <c r="C40" s="27"/>
      <c r="D40" s="27"/>
      <c r="E40" s="27"/>
      <c r="F40" s="27"/>
      <c r="G40" s="27"/>
      <c r="H40" s="29"/>
      <c r="I40" s="27"/>
      <c r="J40" s="27"/>
      <c r="K40" s="27"/>
      <c r="L40" s="27"/>
      <c r="M40" s="27"/>
      <c r="N40" s="27"/>
      <c r="O40" s="27"/>
      <c r="P40" s="52"/>
      <c r="Q40" s="52"/>
      <c r="R40" s="52"/>
      <c r="S40" s="27"/>
    </row>
    <row r="41" spans="1:19" s="18" customFormat="1" ht="15.75" customHeight="1">
      <c r="A41" s="27"/>
      <c r="B41" s="30"/>
      <c r="C41" s="27"/>
      <c r="D41" s="27"/>
      <c r="E41" s="27"/>
      <c r="F41" s="27"/>
      <c r="G41" s="27"/>
      <c r="H41" s="29"/>
      <c r="I41" s="27"/>
      <c r="J41" s="27"/>
      <c r="K41" s="27"/>
      <c r="L41" s="27"/>
      <c r="M41" s="27"/>
      <c r="N41" s="27"/>
      <c r="O41" s="27"/>
      <c r="P41" s="52"/>
      <c r="Q41" s="52"/>
      <c r="R41" s="52"/>
      <c r="S41" s="27"/>
    </row>
    <row r="42" spans="1:19" s="18" customFormat="1" ht="15.75" customHeight="1">
      <c r="A42" s="27"/>
      <c r="B42" s="30"/>
      <c r="C42" s="27"/>
      <c r="D42" s="27"/>
      <c r="E42" s="27"/>
      <c r="F42" s="27"/>
      <c r="G42" s="27"/>
      <c r="H42" s="29"/>
      <c r="I42" s="27"/>
      <c r="J42" s="27"/>
      <c r="K42" s="27"/>
      <c r="L42" s="27"/>
      <c r="M42" s="27"/>
      <c r="N42" s="27"/>
      <c r="O42" s="27"/>
      <c r="P42" s="52"/>
      <c r="Q42" s="52"/>
      <c r="R42" s="52"/>
      <c r="S42" s="27"/>
    </row>
    <row r="43" spans="1:19" s="18" customFormat="1" ht="15.75" customHeight="1">
      <c r="A43" s="27"/>
      <c r="B43" s="30"/>
      <c r="C43" s="27"/>
      <c r="D43" s="27"/>
      <c r="E43" s="27"/>
      <c r="F43" s="27"/>
      <c r="G43" s="27"/>
      <c r="H43" s="29"/>
      <c r="I43" s="27"/>
      <c r="J43" s="27"/>
      <c r="K43" s="27"/>
      <c r="L43" s="27"/>
      <c r="M43" s="27"/>
      <c r="N43" s="27"/>
      <c r="O43" s="27"/>
      <c r="P43" s="52"/>
      <c r="Q43" s="52"/>
      <c r="R43" s="52"/>
      <c r="S43" s="27"/>
    </row>
    <row r="44" spans="1:19" s="18" customFormat="1" ht="15.75" customHeight="1">
      <c r="A44" s="27"/>
      <c r="B44" s="30"/>
      <c r="C44" s="27"/>
      <c r="D44" s="27"/>
      <c r="E44" s="27"/>
      <c r="F44" s="27"/>
      <c r="G44" s="27"/>
      <c r="H44" s="29"/>
      <c r="I44" s="27"/>
      <c r="J44" s="27"/>
      <c r="K44" s="27"/>
      <c r="L44" s="27"/>
      <c r="M44" s="27"/>
      <c r="N44" s="27"/>
      <c r="O44" s="27"/>
      <c r="P44" s="52"/>
      <c r="Q44" s="52"/>
      <c r="R44" s="52"/>
      <c r="S44" s="27"/>
    </row>
    <row r="45" spans="1:19" s="18" customFormat="1" ht="15.75" customHeight="1">
      <c r="A45" s="27"/>
      <c r="B45" s="30"/>
      <c r="C45" s="27"/>
      <c r="D45" s="27"/>
      <c r="E45" s="27"/>
      <c r="F45" s="27"/>
      <c r="G45" s="27"/>
      <c r="H45" s="29"/>
      <c r="I45" s="27"/>
      <c r="J45" s="27"/>
      <c r="K45" s="27"/>
      <c r="L45" s="27"/>
      <c r="M45" s="27"/>
      <c r="N45" s="27"/>
      <c r="O45" s="27"/>
      <c r="P45" s="52"/>
      <c r="Q45" s="52"/>
      <c r="R45" s="52"/>
      <c r="S45" s="27"/>
    </row>
    <row r="46" spans="1:19" s="18" customFormat="1" ht="15.75" customHeight="1">
      <c r="A46" s="27"/>
      <c r="B46" s="30"/>
      <c r="C46" s="27"/>
      <c r="D46" s="27"/>
      <c r="E46" s="27"/>
      <c r="F46" s="27"/>
      <c r="G46" s="27"/>
      <c r="H46" s="29"/>
      <c r="I46" s="27"/>
      <c r="J46" s="27"/>
      <c r="K46" s="27"/>
      <c r="L46" s="27"/>
      <c r="M46" s="27"/>
      <c r="N46" s="27"/>
      <c r="O46" s="27"/>
      <c r="P46" s="52"/>
      <c r="Q46" s="52"/>
      <c r="R46" s="52"/>
      <c r="S46" s="27"/>
    </row>
    <row r="47" spans="1:19" s="18" customFormat="1" ht="15.75" customHeight="1">
      <c r="A47" s="27"/>
      <c r="B47" s="30"/>
      <c r="C47" s="27"/>
      <c r="D47" s="27"/>
      <c r="E47" s="27"/>
      <c r="F47" s="27"/>
      <c r="G47" s="27"/>
      <c r="H47" s="29"/>
      <c r="I47" s="27"/>
      <c r="J47" s="27"/>
      <c r="K47" s="27"/>
      <c r="L47" s="27"/>
      <c r="M47" s="27"/>
      <c r="N47" s="27"/>
      <c r="O47" s="27"/>
      <c r="P47" s="52"/>
      <c r="Q47" s="52"/>
      <c r="R47" s="52"/>
      <c r="S47" s="27"/>
    </row>
  </sheetData>
  <sheetProtection formatCells="0" formatColumns="0" formatRows="0"/>
  <mergeCells count="25">
    <mergeCell ref="J8:J9"/>
    <mergeCell ref="K8:K9"/>
    <mergeCell ref="L8:L9"/>
    <mergeCell ref="C8:C9"/>
    <mergeCell ref="D8:D9"/>
    <mergeCell ref="E8:E9"/>
    <mergeCell ref="F8:F9"/>
    <mergeCell ref="H8:H9"/>
    <mergeCell ref="G8:G9"/>
    <mergeCell ref="M8:M9"/>
    <mergeCell ref="N8:N9"/>
    <mergeCell ref="O8:O9"/>
    <mergeCell ref="A2:S2"/>
    <mergeCell ref="A3:S3"/>
    <mergeCell ref="A5:H5"/>
    <mergeCell ref="I5:S5"/>
    <mergeCell ref="B6:R6"/>
    <mergeCell ref="P8:P9"/>
    <mergeCell ref="Q8:Q9"/>
    <mergeCell ref="R8:R9"/>
    <mergeCell ref="S8:S9"/>
    <mergeCell ref="A7:S7"/>
    <mergeCell ref="A8:A9"/>
    <mergeCell ref="B8:B9"/>
    <mergeCell ref="I8:I9"/>
  </mergeCells>
  <phoneticPr fontId="23" type="noConversion"/>
  <conditionalFormatting sqref="E8">
    <cfRule type="cellIs" dxfId="6" priority="1" stopIfTrue="1" operator="equal">
      <formula>"tbd"</formula>
    </cfRule>
  </conditionalFormatting>
  <dataValidations count="1">
    <dataValidation type="list" allowBlank="1" showInputMessage="1" showErrorMessage="1" sqref="C2:C3 C5:C7 C10:C1048576" xr:uid="{00000000-0002-0000-0E00-000000000000}">
      <formula1>"R,W,R/W"</formula1>
    </dataValidation>
  </dataValidations>
  <hyperlinks>
    <hyperlink ref="A1" location="_0x23" display="Return" xr:uid="{00000000-0004-0000-0E00-000000000000}"/>
  </hyperlinks>
  <pageMargins left="0.69930555555555596" right="0.69930555555555596" top="0.75" bottom="0.75" header="0.3" footer="0.3"/>
  <pageSetup paperSize="9"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1000000}">
          <x14:formula1>
            <xm:f>Cover!$X$1:$X$5</xm:f>
          </x14:formula1>
          <xm:sqref>L2:L3 L17:L1048576 L5:L7 L10:L15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工作表17"/>
  <dimension ref="A1:AN51"/>
  <sheetViews>
    <sheetView topLeftCell="A5" workbookViewId="0">
      <selection activeCell="F16" sqref="F16"/>
    </sheetView>
  </sheetViews>
  <sheetFormatPr defaultColWidth="9" defaultRowHeight="15.75"/>
  <cols>
    <col min="1" max="1" width="5.625" style="62" customWidth="1"/>
    <col min="2" max="2" width="8.125" style="168" customWidth="1"/>
    <col min="3" max="3" width="31.125" style="134" customWidth="1"/>
    <col min="4" max="4" width="7" style="62" customWidth="1"/>
    <col min="5" max="5" width="6.125" style="166" customWidth="1"/>
    <col min="6" max="6" width="8.5" style="166" customWidth="1"/>
    <col min="7" max="7" width="10.375" style="166" customWidth="1"/>
    <col min="8" max="8" width="22.875" style="134" customWidth="1"/>
    <col min="9" max="9" width="10.5" style="62" customWidth="1"/>
    <col min="10" max="10" width="10" style="62" customWidth="1"/>
    <col min="11" max="11" width="6.625" style="62" customWidth="1"/>
    <col min="12" max="12" width="9.75" style="166" customWidth="1"/>
    <col min="13" max="13" width="13.75" style="166" customWidth="1"/>
    <col min="14" max="14" width="9.625" style="62" customWidth="1"/>
    <col min="15" max="15" width="7.75" style="166" customWidth="1"/>
    <col min="16" max="16" width="15" style="62" customWidth="1"/>
    <col min="17" max="34" width="9" style="62"/>
    <col min="35" max="35" width="15.5" style="62" customWidth="1"/>
    <col min="36" max="36" width="9" style="62" hidden="1" customWidth="1"/>
    <col min="37" max="37" width="13.125" style="62" hidden="1" customWidth="1"/>
    <col min="38" max="40" width="9" style="62" hidden="1" customWidth="1"/>
    <col min="41" max="41" width="12.875" style="62" customWidth="1"/>
    <col min="42" max="16384" width="9" style="62"/>
  </cols>
  <sheetData>
    <row r="1" spans="1:39" ht="18.75">
      <c r="A1" s="161" t="s">
        <v>583</v>
      </c>
      <c r="B1" s="72"/>
      <c r="C1" s="97"/>
      <c r="D1" s="74"/>
      <c r="E1" s="74"/>
      <c r="F1" s="74"/>
      <c r="G1" s="74"/>
      <c r="H1" s="90"/>
      <c r="I1" s="74"/>
      <c r="J1" s="74"/>
      <c r="K1" s="74"/>
      <c r="L1" s="75"/>
      <c r="M1" s="91"/>
      <c r="O1" s="75"/>
      <c r="AK1" s="162" t="s">
        <v>1</v>
      </c>
      <c r="AM1" s="162" t="s">
        <v>651</v>
      </c>
    </row>
    <row r="2" spans="1:39" s="18" customFormat="1" ht="15.75" customHeight="1">
      <c r="A2" s="488" t="s">
        <v>123</v>
      </c>
      <c r="B2" s="489"/>
      <c r="C2" s="489"/>
      <c r="D2" s="489"/>
      <c r="E2" s="489"/>
      <c r="F2" s="489"/>
      <c r="G2" s="489"/>
      <c r="H2" s="489"/>
      <c r="I2" s="489"/>
      <c r="J2" s="489"/>
      <c r="K2" s="489"/>
      <c r="L2" s="489"/>
      <c r="M2" s="489"/>
      <c r="N2" s="489"/>
      <c r="O2" s="489"/>
      <c r="AK2" s="163" t="s">
        <v>2</v>
      </c>
      <c r="AL2" s="62"/>
      <c r="AM2" s="163" t="s">
        <v>4</v>
      </c>
    </row>
    <row r="3" spans="1:39" s="18" customFormat="1" ht="21" customHeight="1">
      <c r="A3" s="490"/>
      <c r="B3" s="489"/>
      <c r="C3" s="489"/>
      <c r="D3" s="489"/>
      <c r="E3" s="489"/>
      <c r="F3" s="489"/>
      <c r="G3" s="489"/>
      <c r="H3" s="489"/>
      <c r="I3" s="489"/>
      <c r="J3" s="489"/>
      <c r="K3" s="489"/>
      <c r="L3" s="489"/>
      <c r="M3" s="489"/>
      <c r="N3" s="489"/>
      <c r="O3" s="489"/>
      <c r="AK3" s="163" t="s">
        <v>6</v>
      </c>
      <c r="AL3" s="62"/>
      <c r="AM3" s="163" t="s">
        <v>7</v>
      </c>
    </row>
    <row r="4" spans="1:39" s="18" customFormat="1" ht="8.25" customHeight="1">
      <c r="A4" s="93"/>
      <c r="B4" s="94"/>
      <c r="C4" s="94"/>
      <c r="D4" s="95"/>
      <c r="E4" s="95"/>
      <c r="F4" s="95"/>
      <c r="G4" s="95"/>
      <c r="H4" s="96"/>
      <c r="I4" s="96"/>
      <c r="J4" s="96"/>
      <c r="K4" s="96"/>
      <c r="L4" s="87"/>
      <c r="M4" s="87"/>
      <c r="N4" s="168"/>
      <c r="O4" s="87"/>
      <c r="AK4" s="163" t="s">
        <v>8</v>
      </c>
      <c r="AL4" s="62"/>
      <c r="AM4" s="164" t="s">
        <v>9</v>
      </c>
    </row>
    <row r="5" spans="1:39" s="19" customFormat="1" ht="43.5" customHeight="1">
      <c r="A5" s="491" t="s">
        <v>652</v>
      </c>
      <c r="B5" s="492"/>
      <c r="C5" s="493"/>
      <c r="D5" s="493"/>
      <c r="E5" s="493"/>
      <c r="F5" s="493"/>
      <c r="G5" s="493"/>
      <c r="H5" s="493"/>
      <c r="I5" s="493"/>
      <c r="J5" s="493"/>
      <c r="K5" s="493"/>
      <c r="L5" s="493"/>
      <c r="M5" s="493"/>
      <c r="N5" s="493"/>
      <c r="O5" s="493"/>
      <c r="P5" s="494"/>
      <c r="AK5" s="164" t="s">
        <v>85</v>
      </c>
      <c r="AL5" s="62"/>
      <c r="AM5" s="62"/>
    </row>
    <row r="6" spans="1:39" s="22" customFormat="1" ht="27" customHeight="1">
      <c r="A6" s="71" t="s">
        <v>628</v>
      </c>
      <c r="B6" s="506" t="s">
        <v>653</v>
      </c>
      <c r="C6" s="505"/>
      <c r="D6" s="505"/>
      <c r="E6" s="505"/>
      <c r="F6" s="505"/>
      <c r="G6" s="505"/>
      <c r="H6" s="505"/>
      <c r="I6" s="505"/>
      <c r="J6" s="505"/>
      <c r="K6" s="505"/>
      <c r="L6" s="505"/>
      <c r="M6" s="505"/>
      <c r="N6" s="505"/>
      <c r="O6" s="505"/>
      <c r="P6" s="507"/>
    </row>
    <row r="7" spans="1:39" ht="15">
      <c r="A7" s="495" t="s">
        <v>93</v>
      </c>
      <c r="B7" s="508"/>
      <c r="C7" s="508"/>
      <c r="D7" s="508"/>
      <c r="E7" s="508"/>
      <c r="F7" s="508"/>
      <c r="G7" s="508"/>
      <c r="H7" s="508"/>
      <c r="I7" s="508"/>
      <c r="J7" s="508"/>
      <c r="K7" s="508"/>
      <c r="L7" s="508"/>
      <c r="M7" s="508"/>
      <c r="N7" s="508"/>
      <c r="O7" s="508"/>
    </row>
    <row r="8" spans="1:39" ht="33.75" customHeight="1">
      <c r="A8" s="460" t="s">
        <v>611</v>
      </c>
      <c r="B8" s="460" t="s">
        <v>640</v>
      </c>
      <c r="C8" s="460" t="s">
        <v>440</v>
      </c>
      <c r="D8" s="460" t="s">
        <v>87</v>
      </c>
      <c r="E8" s="460" t="s">
        <v>352</v>
      </c>
      <c r="F8" s="497" t="s">
        <v>362</v>
      </c>
      <c r="G8" s="497" t="s">
        <v>363</v>
      </c>
      <c r="H8" s="460" t="s">
        <v>615</v>
      </c>
      <c r="I8" s="460" t="s">
        <v>616</v>
      </c>
      <c r="J8" s="460" t="s">
        <v>617</v>
      </c>
      <c r="K8" s="460" t="s">
        <v>459</v>
      </c>
      <c r="L8" s="460" t="s">
        <v>618</v>
      </c>
      <c r="M8" s="460" t="s">
        <v>619</v>
      </c>
      <c r="N8" s="460" t="s">
        <v>620</v>
      </c>
      <c r="O8" s="460" t="s">
        <v>621</v>
      </c>
      <c r="P8" s="460" t="s">
        <v>635</v>
      </c>
    </row>
    <row r="9" spans="1:39" ht="21.75" customHeight="1">
      <c r="A9" s="460"/>
      <c r="B9" s="460"/>
      <c r="C9" s="460"/>
      <c r="D9" s="460"/>
      <c r="E9" s="460"/>
      <c r="F9" s="497"/>
      <c r="G9" s="497"/>
      <c r="H9" s="460"/>
      <c r="I9" s="460"/>
      <c r="J9" s="460"/>
      <c r="K9" s="460"/>
      <c r="L9" s="460"/>
      <c r="M9" s="460"/>
      <c r="N9" s="460"/>
      <c r="O9" s="460"/>
      <c r="P9" s="498"/>
    </row>
    <row r="10" spans="1:39" ht="16.899999999999999" customHeight="1">
      <c r="A10" s="26" t="s">
        <v>147</v>
      </c>
      <c r="B10" s="49" t="s">
        <v>151</v>
      </c>
      <c r="C10" s="50" t="s">
        <v>242</v>
      </c>
      <c r="D10" s="26" t="s">
        <v>144</v>
      </c>
      <c r="E10" s="26"/>
      <c r="F10" s="26"/>
      <c r="G10" s="26"/>
      <c r="H10" s="51"/>
      <c r="I10" s="26"/>
      <c r="J10" s="26"/>
      <c r="K10" s="26"/>
      <c r="L10" s="26"/>
      <c r="M10" s="55"/>
      <c r="N10" s="26"/>
      <c r="O10" s="26"/>
      <c r="P10" s="48"/>
      <c r="Q10" s="20"/>
      <c r="AG10" s="21"/>
      <c r="AI10" s="18"/>
    </row>
    <row r="11" spans="1:39" ht="16.149999999999999" customHeight="1">
      <c r="A11" s="27"/>
      <c r="B11" s="28"/>
      <c r="C11" s="30"/>
      <c r="D11" s="27"/>
      <c r="E11" s="27" t="s">
        <v>146</v>
      </c>
      <c r="F11" s="27" t="s">
        <v>328</v>
      </c>
      <c r="G11" s="27" t="s">
        <v>146</v>
      </c>
      <c r="H11" s="29" t="s">
        <v>138</v>
      </c>
      <c r="I11" s="27"/>
      <c r="J11" s="27"/>
      <c r="K11" s="27"/>
      <c r="L11" s="27" t="s">
        <v>1</v>
      </c>
      <c r="M11" s="53"/>
      <c r="N11" s="27" t="s">
        <v>147</v>
      </c>
      <c r="O11" s="27" t="s">
        <v>146</v>
      </c>
      <c r="P11" s="52"/>
      <c r="Q11" s="20"/>
      <c r="AG11" s="21"/>
      <c r="AI11" s="18"/>
    </row>
    <row r="12" spans="1:39" ht="18" customHeight="1">
      <c r="A12" s="27"/>
      <c r="B12" s="28"/>
      <c r="C12" s="30"/>
      <c r="D12" s="27"/>
      <c r="E12" s="27" t="s">
        <v>147</v>
      </c>
      <c r="F12" s="27" t="s">
        <v>364</v>
      </c>
      <c r="G12" s="27" t="s">
        <v>329</v>
      </c>
      <c r="H12" s="29" t="s">
        <v>139</v>
      </c>
      <c r="I12" s="27"/>
      <c r="J12" s="27"/>
      <c r="K12" s="27"/>
      <c r="L12" s="27" t="s">
        <v>1</v>
      </c>
      <c r="M12" s="53"/>
      <c r="N12" s="27" t="s">
        <v>147</v>
      </c>
      <c r="O12" s="27" t="s">
        <v>146</v>
      </c>
      <c r="P12" s="52"/>
      <c r="Q12" s="20"/>
      <c r="AG12" s="21"/>
      <c r="AI12" s="18"/>
    </row>
    <row r="13" spans="1:39" ht="16.149999999999999" customHeight="1">
      <c r="A13" s="27"/>
      <c r="B13" s="28"/>
      <c r="C13" s="30"/>
      <c r="D13" s="27"/>
      <c r="E13" s="27" t="s">
        <v>145</v>
      </c>
      <c r="F13" s="27" t="s">
        <v>361</v>
      </c>
      <c r="G13" s="27" t="s">
        <v>190</v>
      </c>
      <c r="H13" s="29" t="s">
        <v>148</v>
      </c>
      <c r="I13" s="27"/>
      <c r="J13" s="27"/>
      <c r="K13" s="27"/>
      <c r="L13" s="27" t="s">
        <v>1</v>
      </c>
      <c r="M13" s="53"/>
      <c r="N13" s="27" t="s">
        <v>147</v>
      </c>
      <c r="O13" s="27" t="s">
        <v>146</v>
      </c>
      <c r="P13" s="52"/>
      <c r="Q13" s="20"/>
      <c r="AG13" s="21"/>
      <c r="AI13" s="18"/>
    </row>
    <row r="14" spans="1:39" ht="16.149999999999999" customHeight="1">
      <c r="A14" s="26" t="s">
        <v>145</v>
      </c>
      <c r="B14" s="49" t="s">
        <v>149</v>
      </c>
      <c r="C14" s="50" t="s">
        <v>243</v>
      </c>
      <c r="D14" s="26" t="s">
        <v>145</v>
      </c>
      <c r="E14" s="26"/>
      <c r="F14" s="26"/>
      <c r="G14" s="26"/>
      <c r="H14" s="51"/>
      <c r="I14" s="26"/>
      <c r="J14" s="26"/>
      <c r="K14" s="26"/>
      <c r="L14" s="26"/>
      <c r="M14" s="26"/>
      <c r="N14" s="26"/>
      <c r="O14" s="26"/>
      <c r="P14" s="48"/>
      <c r="Q14" s="20"/>
      <c r="AG14" s="21"/>
      <c r="AI14" s="18"/>
    </row>
    <row r="15" spans="1:39" ht="16.149999999999999" customHeight="1">
      <c r="A15" s="27"/>
      <c r="B15" s="28"/>
      <c r="C15" s="30"/>
      <c r="D15" s="27"/>
      <c r="E15" s="27" t="s">
        <v>146</v>
      </c>
      <c r="F15" s="27" t="s">
        <v>328</v>
      </c>
      <c r="G15" s="27" t="s">
        <v>146</v>
      </c>
      <c r="H15" s="29" t="s">
        <v>140</v>
      </c>
      <c r="I15" s="27"/>
      <c r="J15" s="27"/>
      <c r="K15" s="27"/>
      <c r="L15" s="27" t="s">
        <v>1</v>
      </c>
      <c r="M15" s="27"/>
      <c r="N15" s="27" t="s">
        <v>147</v>
      </c>
      <c r="O15" s="27" t="s">
        <v>146</v>
      </c>
      <c r="P15" s="52"/>
      <c r="Q15" s="20"/>
      <c r="AG15" s="21"/>
      <c r="AI15" s="18"/>
    </row>
    <row r="16" spans="1:39" ht="18" customHeight="1">
      <c r="A16" s="27"/>
      <c r="B16" s="28"/>
      <c r="C16" s="30"/>
      <c r="D16" s="27"/>
      <c r="E16" s="27" t="s">
        <v>147</v>
      </c>
      <c r="F16" s="27" t="s">
        <v>364</v>
      </c>
      <c r="G16" s="27" t="s">
        <v>329</v>
      </c>
      <c r="H16" s="29" t="s">
        <v>150</v>
      </c>
      <c r="I16" s="27"/>
      <c r="J16" s="27"/>
      <c r="K16" s="27"/>
      <c r="L16" s="27" t="s">
        <v>1</v>
      </c>
      <c r="M16" s="27"/>
      <c r="N16" s="27" t="s">
        <v>147</v>
      </c>
      <c r="O16" s="27" t="s">
        <v>146</v>
      </c>
      <c r="P16" s="52"/>
      <c r="Q16" s="20"/>
      <c r="AG16" s="21"/>
      <c r="AI16" s="18"/>
    </row>
    <row r="17" spans="1:35" ht="15" customHeight="1">
      <c r="A17" s="59"/>
      <c r="B17" s="57"/>
      <c r="C17" s="58"/>
      <c r="D17" s="59"/>
      <c r="E17" s="59"/>
      <c r="F17" s="59"/>
      <c r="G17" s="59"/>
      <c r="H17" s="58"/>
      <c r="I17" s="59"/>
      <c r="J17" s="59"/>
      <c r="K17" s="58"/>
      <c r="L17" s="60"/>
      <c r="M17" s="60"/>
      <c r="N17" s="59"/>
      <c r="O17" s="59"/>
      <c r="P17" s="47"/>
      <c r="Q17" s="20"/>
      <c r="AG17" s="21"/>
      <c r="AI17" s="18"/>
    </row>
    <row r="18" spans="1:35" ht="16.149999999999999" customHeight="1">
      <c r="A18" s="59"/>
      <c r="B18" s="57"/>
      <c r="C18" s="58"/>
      <c r="D18" s="59"/>
      <c r="E18" s="59"/>
      <c r="F18" s="59"/>
      <c r="G18" s="59"/>
      <c r="H18" s="58"/>
      <c r="I18" s="59"/>
      <c r="J18" s="59"/>
      <c r="K18" s="58"/>
      <c r="L18" s="60"/>
      <c r="M18" s="60"/>
      <c r="N18" s="59"/>
      <c r="O18" s="59"/>
      <c r="P18" s="47"/>
      <c r="Q18" s="20"/>
      <c r="AG18" s="21"/>
      <c r="AI18" s="18"/>
    </row>
    <row r="19" spans="1:35" ht="16.149999999999999" customHeight="1">
      <c r="A19" s="59"/>
      <c r="B19" s="57"/>
      <c r="C19" s="58"/>
      <c r="D19" s="59"/>
      <c r="E19" s="59"/>
      <c r="F19" s="59"/>
      <c r="G19" s="59"/>
      <c r="H19" s="58"/>
      <c r="I19" s="59"/>
      <c r="J19" s="59"/>
      <c r="K19" s="58"/>
      <c r="L19" s="60"/>
      <c r="M19" s="60"/>
      <c r="N19" s="59"/>
      <c r="O19" s="59"/>
      <c r="P19" s="47"/>
      <c r="Q19" s="20"/>
      <c r="AG19" s="21"/>
      <c r="AI19" s="18"/>
    </row>
    <row r="20" spans="1:35" ht="16.899999999999999" customHeight="1">
      <c r="A20" s="59"/>
      <c r="B20" s="57"/>
      <c r="C20" s="58"/>
      <c r="D20" s="59"/>
      <c r="E20" s="59"/>
      <c r="F20" s="59"/>
      <c r="G20" s="59"/>
      <c r="H20" s="58"/>
      <c r="I20" s="59"/>
      <c r="J20" s="59"/>
      <c r="K20" s="58"/>
      <c r="L20" s="60"/>
      <c r="M20" s="60"/>
      <c r="N20" s="59"/>
      <c r="O20" s="59"/>
      <c r="P20" s="47"/>
      <c r="Q20" s="20"/>
      <c r="AG20" s="21"/>
      <c r="AI20" s="18"/>
    </row>
    <row r="21" spans="1:35" ht="18" customHeight="1">
      <c r="A21" s="59"/>
      <c r="B21" s="57"/>
      <c r="C21" s="58"/>
      <c r="D21" s="59"/>
      <c r="E21" s="59"/>
      <c r="F21" s="59"/>
      <c r="G21" s="59"/>
      <c r="H21" s="58"/>
      <c r="I21" s="59"/>
      <c r="J21" s="59"/>
      <c r="K21" s="58"/>
      <c r="L21" s="60"/>
      <c r="M21" s="60"/>
      <c r="N21" s="59"/>
      <c r="O21" s="59"/>
      <c r="P21" s="47"/>
      <c r="Q21" s="20"/>
      <c r="AG21" s="21"/>
      <c r="AI21" s="18"/>
    </row>
    <row r="22" spans="1:35" ht="16.899999999999999" customHeight="1">
      <c r="A22" s="59"/>
      <c r="B22" s="57"/>
      <c r="C22" s="58"/>
      <c r="D22" s="59"/>
      <c r="E22" s="59"/>
      <c r="F22" s="59"/>
      <c r="G22" s="59"/>
      <c r="H22" s="58"/>
      <c r="I22" s="59"/>
      <c r="J22" s="59"/>
      <c r="K22" s="58"/>
      <c r="L22" s="60"/>
      <c r="M22" s="60"/>
      <c r="N22" s="59"/>
      <c r="O22" s="59"/>
      <c r="P22" s="47"/>
      <c r="Q22" s="20"/>
      <c r="AG22" s="21"/>
      <c r="AI22" s="18"/>
    </row>
    <row r="23" spans="1:35" ht="16.149999999999999" customHeight="1">
      <c r="A23" s="59"/>
      <c r="B23" s="57"/>
      <c r="C23" s="58"/>
      <c r="D23" s="59"/>
      <c r="E23" s="59"/>
      <c r="F23" s="59"/>
      <c r="G23" s="59"/>
      <c r="H23" s="58"/>
      <c r="I23" s="59"/>
      <c r="J23" s="59"/>
      <c r="K23" s="58"/>
      <c r="L23" s="60"/>
      <c r="M23" s="60"/>
      <c r="N23" s="59"/>
      <c r="O23" s="59"/>
      <c r="P23" s="47"/>
      <c r="Q23" s="20"/>
      <c r="AG23" s="21"/>
      <c r="AI23" s="18"/>
    </row>
    <row r="24" spans="1:35" ht="18" customHeight="1">
      <c r="A24" s="59"/>
      <c r="B24" s="57"/>
      <c r="C24" s="58"/>
      <c r="D24" s="59"/>
      <c r="E24" s="59"/>
      <c r="F24" s="59"/>
      <c r="G24" s="59"/>
      <c r="H24" s="58"/>
      <c r="I24" s="59"/>
      <c r="J24" s="59"/>
      <c r="K24" s="58"/>
      <c r="L24" s="60"/>
      <c r="M24" s="60"/>
      <c r="N24" s="59"/>
      <c r="O24" s="59"/>
      <c r="P24" s="47"/>
      <c r="Q24" s="20"/>
      <c r="AG24" s="21"/>
      <c r="AI24" s="18"/>
    </row>
    <row r="25" spans="1:35" ht="18" customHeight="1">
      <c r="A25" s="59"/>
      <c r="B25" s="57"/>
      <c r="C25" s="58"/>
      <c r="D25" s="59"/>
      <c r="E25" s="59"/>
      <c r="F25" s="59"/>
      <c r="G25" s="59"/>
      <c r="H25" s="58"/>
      <c r="I25" s="59"/>
      <c r="J25" s="59"/>
      <c r="K25" s="58"/>
      <c r="L25" s="60"/>
      <c r="M25" s="60"/>
      <c r="N25" s="59"/>
      <c r="O25" s="59"/>
      <c r="P25" s="47"/>
      <c r="Q25" s="20"/>
      <c r="AG25" s="21"/>
      <c r="AI25" s="18"/>
    </row>
    <row r="26" spans="1:35" ht="15">
      <c r="A26" s="59"/>
      <c r="B26" s="57" t="s">
        <v>15</v>
      </c>
      <c r="C26" s="58"/>
      <c r="D26" s="59"/>
      <c r="E26" s="59"/>
      <c r="F26" s="59"/>
      <c r="G26" s="59"/>
      <c r="H26" s="58"/>
      <c r="I26" s="58"/>
      <c r="J26" s="58"/>
      <c r="K26" s="58"/>
      <c r="L26" s="59"/>
      <c r="M26" s="59"/>
      <c r="N26" s="59"/>
      <c r="O26" s="59"/>
      <c r="P26" s="59"/>
    </row>
    <row r="27" spans="1:35" ht="15" customHeight="1">
      <c r="A27" s="59"/>
      <c r="B27" s="57"/>
      <c r="C27" s="58"/>
      <c r="D27" s="59"/>
      <c r="E27" s="59"/>
      <c r="F27" s="59"/>
      <c r="G27" s="59"/>
      <c r="H27" s="58"/>
      <c r="I27" s="59"/>
      <c r="J27" s="59"/>
      <c r="K27" s="58"/>
      <c r="L27" s="60"/>
      <c r="M27" s="60"/>
      <c r="N27" s="59"/>
      <c r="O27" s="59"/>
      <c r="P27" s="47"/>
      <c r="Q27" s="20"/>
      <c r="AG27" s="21"/>
      <c r="AI27" s="18"/>
    </row>
    <row r="28" spans="1:35" ht="16.149999999999999" customHeight="1">
      <c r="A28" s="59"/>
      <c r="B28" s="57"/>
      <c r="C28" s="58"/>
      <c r="D28" s="59"/>
      <c r="E28" s="59"/>
      <c r="F28" s="59"/>
      <c r="G28" s="59"/>
      <c r="H28" s="58"/>
      <c r="I28" s="59"/>
      <c r="J28" s="59"/>
      <c r="K28" s="58"/>
      <c r="L28" s="60"/>
      <c r="M28" s="60"/>
      <c r="N28" s="59"/>
      <c r="O28" s="59"/>
      <c r="P28" s="47"/>
      <c r="Q28" s="20"/>
      <c r="AG28" s="21"/>
      <c r="AI28" s="18"/>
    </row>
    <row r="29" spans="1:35" ht="16.149999999999999" customHeight="1">
      <c r="A29" s="59"/>
      <c r="B29" s="57"/>
      <c r="C29" s="58"/>
      <c r="D29" s="59"/>
      <c r="E29" s="59"/>
      <c r="F29" s="59"/>
      <c r="G29" s="59"/>
      <c r="H29" s="58"/>
      <c r="I29" s="59"/>
      <c r="J29" s="59"/>
      <c r="K29" s="58"/>
      <c r="L29" s="60"/>
      <c r="M29" s="60"/>
      <c r="N29" s="59"/>
      <c r="O29" s="59"/>
      <c r="P29" s="47"/>
      <c r="Q29" s="20"/>
      <c r="AG29" s="21"/>
      <c r="AI29" s="18"/>
    </row>
    <row r="30" spans="1:35" ht="16.899999999999999" customHeight="1">
      <c r="A30" s="59"/>
      <c r="B30" s="57"/>
      <c r="C30" s="58"/>
      <c r="D30" s="59"/>
      <c r="E30" s="59"/>
      <c r="F30" s="59"/>
      <c r="G30" s="59"/>
      <c r="H30" s="58"/>
      <c r="I30" s="59"/>
      <c r="J30" s="59"/>
      <c r="K30" s="58"/>
      <c r="L30" s="60"/>
      <c r="M30" s="60"/>
      <c r="N30" s="59"/>
      <c r="O30" s="59"/>
      <c r="P30" s="47"/>
      <c r="Q30" s="20"/>
      <c r="AG30" s="21"/>
      <c r="AI30" s="18"/>
    </row>
    <row r="31" spans="1:35" ht="18" customHeight="1">
      <c r="A31" s="59"/>
      <c r="B31" s="57"/>
      <c r="C31" s="58"/>
      <c r="D31" s="59"/>
      <c r="E31" s="59"/>
      <c r="F31" s="59"/>
      <c r="G31" s="59"/>
      <c r="H31" s="58"/>
      <c r="I31" s="59"/>
      <c r="J31" s="59"/>
      <c r="K31" s="58"/>
      <c r="L31" s="60"/>
      <c r="M31" s="60"/>
      <c r="N31" s="59"/>
      <c r="O31" s="59"/>
      <c r="P31" s="47"/>
      <c r="Q31" s="20"/>
      <c r="AG31" s="21"/>
      <c r="AI31" s="18"/>
    </row>
    <row r="32" spans="1:35" ht="15" customHeight="1">
      <c r="A32" s="59"/>
      <c r="B32" s="57"/>
      <c r="C32" s="58"/>
      <c r="D32" s="59"/>
      <c r="E32" s="59"/>
      <c r="F32" s="59"/>
      <c r="G32" s="59"/>
      <c r="H32" s="58"/>
      <c r="I32" s="59"/>
      <c r="J32" s="59"/>
      <c r="K32" s="58"/>
      <c r="L32" s="60"/>
      <c r="M32" s="60"/>
      <c r="N32" s="59"/>
      <c r="O32" s="59"/>
      <c r="P32" s="47"/>
      <c r="Q32" s="20"/>
      <c r="AG32" s="21"/>
      <c r="AI32" s="18"/>
    </row>
    <row r="33" spans="1:35" ht="16.149999999999999" customHeight="1">
      <c r="A33" s="59"/>
      <c r="B33" s="57"/>
      <c r="C33" s="58"/>
      <c r="D33" s="59"/>
      <c r="E33" s="59"/>
      <c r="F33" s="59"/>
      <c r="G33" s="59"/>
      <c r="H33" s="58"/>
      <c r="I33" s="59"/>
      <c r="J33" s="59"/>
      <c r="K33" s="58"/>
      <c r="L33" s="60"/>
      <c r="M33" s="60"/>
      <c r="N33" s="59"/>
      <c r="O33" s="59"/>
      <c r="P33" s="47"/>
      <c r="Q33" s="20"/>
      <c r="AG33" s="21"/>
      <c r="AI33" s="18"/>
    </row>
    <row r="34" spans="1:35" ht="16.149999999999999" customHeight="1">
      <c r="A34" s="59"/>
      <c r="B34" s="57"/>
      <c r="C34" s="58"/>
      <c r="D34" s="59"/>
      <c r="E34" s="59"/>
      <c r="F34" s="59"/>
      <c r="G34" s="59"/>
      <c r="H34" s="58"/>
      <c r="I34" s="59"/>
      <c r="J34" s="59"/>
      <c r="K34" s="58"/>
      <c r="L34" s="60"/>
      <c r="M34" s="60"/>
      <c r="N34" s="59"/>
      <c r="O34" s="59"/>
      <c r="P34" s="47"/>
      <c r="Q34" s="20"/>
      <c r="AG34" s="21"/>
      <c r="AI34" s="18"/>
    </row>
    <row r="35" spans="1:35" ht="16.899999999999999" customHeight="1">
      <c r="A35" s="59"/>
      <c r="B35" s="57"/>
      <c r="C35" s="58"/>
      <c r="D35" s="59"/>
      <c r="E35" s="59"/>
      <c r="F35" s="59"/>
      <c r="G35" s="59"/>
      <c r="H35" s="58"/>
      <c r="I35" s="59"/>
      <c r="J35" s="59"/>
      <c r="K35" s="58"/>
      <c r="L35" s="60"/>
      <c r="M35" s="60"/>
      <c r="N35" s="59"/>
      <c r="O35" s="59"/>
      <c r="P35" s="47"/>
      <c r="Q35" s="20"/>
      <c r="AG35" s="21"/>
      <c r="AI35" s="18"/>
    </row>
    <row r="36" spans="1:35" ht="18" customHeight="1">
      <c r="A36" s="59"/>
      <c r="B36" s="57"/>
      <c r="C36" s="58"/>
      <c r="D36" s="59"/>
      <c r="E36" s="59"/>
      <c r="F36" s="59"/>
      <c r="G36" s="59"/>
      <c r="H36" s="58"/>
      <c r="I36" s="59"/>
      <c r="J36" s="59"/>
      <c r="K36" s="58"/>
      <c r="L36" s="60"/>
      <c r="M36" s="60"/>
      <c r="N36" s="59"/>
      <c r="O36" s="59"/>
      <c r="P36" s="47"/>
      <c r="Q36" s="20"/>
      <c r="AG36" s="21"/>
      <c r="AI36" s="18"/>
    </row>
    <row r="37" spans="1:35" ht="16.899999999999999" customHeight="1">
      <c r="A37" s="59"/>
      <c r="B37" s="57"/>
      <c r="C37" s="58"/>
      <c r="D37" s="59"/>
      <c r="E37" s="59"/>
      <c r="F37" s="59"/>
      <c r="G37" s="59"/>
      <c r="H37" s="58"/>
      <c r="I37" s="59"/>
      <c r="J37" s="59"/>
      <c r="K37" s="58"/>
      <c r="L37" s="60"/>
      <c r="M37" s="60"/>
      <c r="N37" s="59"/>
      <c r="O37" s="59"/>
      <c r="P37" s="47"/>
      <c r="Q37" s="20"/>
      <c r="AG37" s="21"/>
      <c r="AI37" s="18"/>
    </row>
    <row r="38" spans="1:35" ht="16.149999999999999" customHeight="1">
      <c r="A38" s="59"/>
      <c r="B38" s="57"/>
      <c r="C38" s="58"/>
      <c r="D38" s="59"/>
      <c r="E38" s="59"/>
      <c r="F38" s="59"/>
      <c r="G38" s="59"/>
      <c r="H38" s="58"/>
      <c r="I38" s="59"/>
      <c r="J38" s="59"/>
      <c r="K38" s="58"/>
      <c r="L38" s="60"/>
      <c r="M38" s="60"/>
      <c r="N38" s="59"/>
      <c r="O38" s="59"/>
      <c r="P38" s="47"/>
      <c r="Q38" s="20"/>
      <c r="AG38" s="21"/>
      <c r="AI38" s="18"/>
    </row>
    <row r="39" spans="1:35" ht="18" customHeight="1">
      <c r="A39" s="59"/>
      <c r="B39" s="57"/>
      <c r="C39" s="58"/>
      <c r="D39" s="59"/>
      <c r="E39" s="59"/>
      <c r="F39" s="59"/>
      <c r="G39" s="59"/>
      <c r="H39" s="58"/>
      <c r="I39" s="59"/>
      <c r="J39" s="59"/>
      <c r="K39" s="58"/>
      <c r="L39" s="60"/>
      <c r="M39" s="60"/>
      <c r="N39" s="59"/>
      <c r="O39" s="59"/>
      <c r="P39" s="47"/>
      <c r="Q39" s="20"/>
      <c r="AG39" s="21"/>
      <c r="AI39" s="18"/>
    </row>
    <row r="40" spans="1:35" ht="18" customHeight="1">
      <c r="A40" s="59"/>
      <c r="B40" s="57"/>
      <c r="C40" s="58"/>
      <c r="D40" s="59"/>
      <c r="E40" s="59"/>
      <c r="F40" s="59"/>
      <c r="G40" s="59"/>
      <c r="H40" s="58"/>
      <c r="I40" s="59"/>
      <c r="J40" s="59"/>
      <c r="K40" s="58"/>
      <c r="L40" s="60"/>
      <c r="M40" s="60"/>
      <c r="N40" s="59"/>
      <c r="O40" s="59"/>
      <c r="P40" s="47"/>
      <c r="Q40" s="20"/>
      <c r="AG40" s="21"/>
      <c r="AI40" s="18"/>
    </row>
    <row r="41" spans="1:35" ht="15">
      <c r="A41" s="59"/>
      <c r="B41" s="57" t="s">
        <v>15</v>
      </c>
      <c r="C41" s="58"/>
      <c r="D41" s="59"/>
      <c r="E41" s="59"/>
      <c r="F41" s="59"/>
      <c r="G41" s="59"/>
      <c r="H41" s="58"/>
      <c r="I41" s="58"/>
      <c r="J41" s="58"/>
      <c r="K41" s="58"/>
      <c r="L41" s="59"/>
      <c r="M41" s="59"/>
      <c r="N41" s="59"/>
      <c r="O41" s="59"/>
      <c r="P41" s="59"/>
    </row>
    <row r="42" spans="1:35" ht="15" customHeight="1">
      <c r="A42" s="59"/>
      <c r="B42" s="57"/>
      <c r="C42" s="58"/>
      <c r="D42" s="59"/>
      <c r="E42" s="59"/>
      <c r="F42" s="59"/>
      <c r="G42" s="59"/>
      <c r="H42" s="58"/>
      <c r="I42" s="59"/>
      <c r="J42" s="59"/>
      <c r="K42" s="58"/>
      <c r="L42" s="60"/>
      <c r="M42" s="60"/>
      <c r="N42" s="59"/>
      <c r="O42" s="59"/>
      <c r="P42" s="47"/>
      <c r="Q42" s="20"/>
      <c r="AG42" s="21"/>
      <c r="AI42" s="18"/>
    </row>
    <row r="43" spans="1:35" ht="16.149999999999999" customHeight="1">
      <c r="A43" s="59"/>
      <c r="B43" s="57"/>
      <c r="C43" s="58"/>
      <c r="D43" s="59"/>
      <c r="E43" s="59"/>
      <c r="F43" s="59"/>
      <c r="G43" s="59"/>
      <c r="H43" s="58"/>
      <c r="I43" s="59"/>
      <c r="J43" s="59"/>
      <c r="K43" s="58"/>
      <c r="L43" s="60"/>
      <c r="M43" s="60"/>
      <c r="N43" s="59"/>
      <c r="O43" s="59"/>
      <c r="P43" s="47"/>
      <c r="Q43" s="20"/>
      <c r="AG43" s="21"/>
      <c r="AI43" s="18"/>
    </row>
    <row r="44" spans="1:35" ht="16.149999999999999" customHeight="1">
      <c r="A44" s="59"/>
      <c r="B44" s="57"/>
      <c r="C44" s="58"/>
      <c r="D44" s="59"/>
      <c r="E44" s="59"/>
      <c r="F44" s="59"/>
      <c r="G44" s="59"/>
      <c r="H44" s="58"/>
      <c r="I44" s="59"/>
      <c r="J44" s="59"/>
      <c r="K44" s="58"/>
      <c r="L44" s="60"/>
      <c r="M44" s="60"/>
      <c r="N44" s="59"/>
      <c r="O44" s="59"/>
      <c r="P44" s="47"/>
      <c r="Q44" s="20"/>
      <c r="AG44" s="21"/>
      <c r="AI44" s="18"/>
    </row>
    <row r="45" spans="1:35" ht="16.899999999999999" customHeight="1">
      <c r="A45" s="59"/>
      <c r="B45" s="57"/>
      <c r="C45" s="58"/>
      <c r="D45" s="59"/>
      <c r="E45" s="59"/>
      <c r="F45" s="59"/>
      <c r="G45" s="59"/>
      <c r="H45" s="58"/>
      <c r="I45" s="59"/>
      <c r="J45" s="59"/>
      <c r="K45" s="58"/>
      <c r="L45" s="60"/>
      <c r="M45" s="60"/>
      <c r="N45" s="59"/>
      <c r="O45" s="59"/>
      <c r="P45" s="47"/>
      <c r="Q45" s="20"/>
      <c r="AG45" s="21"/>
      <c r="AI45" s="18"/>
    </row>
    <row r="46" spans="1:35" ht="18" customHeight="1">
      <c r="A46" s="59"/>
      <c r="B46" s="57"/>
      <c r="C46" s="58"/>
      <c r="D46" s="59"/>
      <c r="E46" s="59"/>
      <c r="F46" s="59"/>
      <c r="G46" s="59"/>
      <c r="H46" s="58"/>
      <c r="I46" s="59"/>
      <c r="J46" s="59"/>
      <c r="K46" s="58"/>
      <c r="L46" s="60"/>
      <c r="M46" s="60"/>
      <c r="N46" s="59"/>
      <c r="O46" s="59"/>
      <c r="P46" s="47"/>
      <c r="Q46" s="20"/>
      <c r="AG46" s="21"/>
      <c r="AI46" s="18"/>
    </row>
    <row r="47" spans="1:35" ht="16.899999999999999" customHeight="1">
      <c r="A47" s="59"/>
      <c r="B47" s="57"/>
      <c r="C47" s="58"/>
      <c r="D47" s="59"/>
      <c r="E47" s="59"/>
      <c r="F47" s="59"/>
      <c r="G47" s="59"/>
      <c r="H47" s="58"/>
      <c r="I47" s="59"/>
      <c r="J47" s="59"/>
      <c r="K47" s="58"/>
      <c r="L47" s="60"/>
      <c r="M47" s="60"/>
      <c r="N47" s="59"/>
      <c r="O47" s="59"/>
      <c r="P47" s="47"/>
      <c r="Q47" s="20"/>
      <c r="AG47" s="21"/>
      <c r="AI47" s="18"/>
    </row>
    <row r="48" spans="1:35" ht="16.149999999999999" customHeight="1">
      <c r="A48" s="59"/>
      <c r="B48" s="57"/>
      <c r="C48" s="58"/>
      <c r="D48" s="59"/>
      <c r="E48" s="59"/>
      <c r="F48" s="59"/>
      <c r="G48" s="59"/>
      <c r="H48" s="58"/>
      <c r="I48" s="59"/>
      <c r="J48" s="59"/>
      <c r="K48" s="58"/>
      <c r="L48" s="60"/>
      <c r="M48" s="60"/>
      <c r="N48" s="59"/>
      <c r="O48" s="59"/>
      <c r="P48" s="47"/>
      <c r="Q48" s="20"/>
      <c r="AG48" s="21"/>
      <c r="AI48" s="18"/>
    </row>
    <row r="49" spans="1:35" ht="18" customHeight="1">
      <c r="A49" s="59"/>
      <c r="B49" s="57"/>
      <c r="C49" s="58"/>
      <c r="D49" s="59"/>
      <c r="E49" s="59"/>
      <c r="F49" s="59"/>
      <c r="G49" s="59"/>
      <c r="H49" s="58"/>
      <c r="I49" s="59"/>
      <c r="J49" s="59"/>
      <c r="K49" s="58"/>
      <c r="L49" s="60"/>
      <c r="M49" s="60"/>
      <c r="N49" s="59"/>
      <c r="O49" s="59"/>
      <c r="P49" s="47"/>
      <c r="Q49" s="20"/>
      <c r="AG49" s="21"/>
      <c r="AI49" s="18"/>
    </row>
    <row r="50" spans="1:35" ht="18" customHeight="1">
      <c r="A50" s="59"/>
      <c r="B50" s="57"/>
      <c r="C50" s="58"/>
      <c r="D50" s="59"/>
      <c r="E50" s="59"/>
      <c r="F50" s="59"/>
      <c r="G50" s="59"/>
      <c r="H50" s="58"/>
      <c r="I50" s="59"/>
      <c r="J50" s="59"/>
      <c r="K50" s="58"/>
      <c r="L50" s="60"/>
      <c r="M50" s="60"/>
      <c r="N50" s="59"/>
      <c r="O50" s="59"/>
      <c r="P50" s="47"/>
      <c r="Q50" s="20"/>
      <c r="AG50" s="21"/>
      <c r="AI50" s="18"/>
    </row>
    <row r="51" spans="1:35" ht="15">
      <c r="A51" s="59"/>
      <c r="B51" s="57" t="s">
        <v>15</v>
      </c>
      <c r="C51" s="58"/>
      <c r="D51" s="59"/>
      <c r="E51" s="59"/>
      <c r="F51" s="59"/>
      <c r="G51" s="59"/>
      <c r="H51" s="58"/>
      <c r="I51" s="58"/>
      <c r="J51" s="58"/>
      <c r="K51" s="58"/>
      <c r="L51" s="59"/>
      <c r="M51" s="59"/>
      <c r="N51" s="59"/>
      <c r="O51" s="59"/>
      <c r="P51" s="59"/>
    </row>
  </sheetData>
  <sheetProtection formatCells="0" formatColumns="0" formatRows="0"/>
  <mergeCells count="21">
    <mergeCell ref="P8:P9"/>
    <mergeCell ref="L8:L9"/>
    <mergeCell ref="M8:M9"/>
    <mergeCell ref="N8:N9"/>
    <mergeCell ref="O8:O9"/>
    <mergeCell ref="F8:F9"/>
    <mergeCell ref="H8:H9"/>
    <mergeCell ref="I8:I9"/>
    <mergeCell ref="J8:J9"/>
    <mergeCell ref="K8:K9"/>
    <mergeCell ref="G8:G9"/>
    <mergeCell ref="A8:A9"/>
    <mergeCell ref="B8:B9"/>
    <mergeCell ref="C8:C9"/>
    <mergeCell ref="D8:D9"/>
    <mergeCell ref="E8:E9"/>
    <mergeCell ref="A2:O2"/>
    <mergeCell ref="A3:O3"/>
    <mergeCell ref="A5:P5"/>
    <mergeCell ref="B6:P6"/>
    <mergeCell ref="A7:O7"/>
  </mergeCells>
  <phoneticPr fontId="23" type="noConversion"/>
  <conditionalFormatting sqref="E8">
    <cfRule type="cellIs" dxfId="5" priority="1" stopIfTrue="1" operator="equal">
      <formula>"tbd"</formula>
    </cfRule>
  </conditionalFormatting>
  <hyperlinks>
    <hyperlink ref="A1" location="_0x2A" display="Return" xr:uid="{00000000-0004-0000-0F00-000000000000}"/>
  </hyperlinks>
  <pageMargins left="0.69930555555555596" right="0.69930555555555596" top="0.75" bottom="0.75" header="0.3" footer="0.3"/>
  <pageSetup paperSize="9"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Cover!$X$1:$X$5</xm:f>
          </x14:formula1>
          <xm:sqref>L2:L3 L5:L7 L10:L1048576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工作表18"/>
  <dimension ref="A1:R3"/>
  <sheetViews>
    <sheetView zoomScale="160" zoomScaleNormal="160" workbookViewId="0">
      <selection activeCell="I7" sqref="I7"/>
    </sheetView>
  </sheetViews>
  <sheetFormatPr defaultRowHeight="15"/>
  <cols>
    <col min="1" max="16384" width="9" style="182"/>
  </cols>
  <sheetData>
    <row r="1" spans="1:18" ht="31.5" customHeight="1">
      <c r="A1" s="511" t="s">
        <v>468</v>
      </c>
      <c r="B1" s="512"/>
      <c r="C1" s="512"/>
      <c r="D1" s="512"/>
      <c r="E1" s="512"/>
      <c r="F1" s="512"/>
      <c r="G1" s="512"/>
      <c r="H1" s="512"/>
      <c r="I1" s="512"/>
      <c r="J1" s="512"/>
      <c r="K1" s="512"/>
      <c r="L1" s="512"/>
      <c r="M1" s="512"/>
      <c r="N1" s="512"/>
      <c r="O1" s="512"/>
      <c r="P1" s="512"/>
      <c r="Q1" s="512"/>
      <c r="R1" s="512"/>
    </row>
    <row r="2" spans="1:18" ht="14.25" customHeight="1">
      <c r="A2" s="181"/>
      <c r="B2" s="181"/>
      <c r="C2" s="181"/>
      <c r="D2" s="181"/>
      <c r="E2" s="181"/>
      <c r="F2" s="181"/>
      <c r="G2" s="181"/>
      <c r="H2" s="181"/>
      <c r="I2" s="181"/>
      <c r="J2" s="181"/>
      <c r="K2" s="181"/>
      <c r="L2" s="181"/>
      <c r="M2" s="181"/>
      <c r="N2" s="181"/>
      <c r="O2" s="181"/>
      <c r="P2" s="181"/>
      <c r="Q2" s="181"/>
      <c r="R2" s="181"/>
    </row>
    <row r="3" spans="1:18" ht="17.25" customHeight="1">
      <c r="A3" s="181"/>
      <c r="B3" s="181"/>
      <c r="C3" s="181"/>
      <c r="D3" s="181"/>
      <c r="E3" s="181"/>
      <c r="F3" s="181"/>
      <c r="G3" s="181"/>
      <c r="H3" s="181"/>
      <c r="I3" s="181"/>
      <c r="J3" s="181"/>
      <c r="K3" s="181"/>
      <c r="L3" s="181"/>
      <c r="M3" s="181"/>
      <c r="N3" s="181"/>
      <c r="O3" s="181"/>
      <c r="P3" s="181"/>
      <c r="Q3" s="181"/>
      <c r="R3" s="181"/>
    </row>
  </sheetData>
  <sheetProtection formatCells="0" formatColumns="0" formatRows="0"/>
  <mergeCells count="1">
    <mergeCell ref="A1:R1"/>
  </mergeCells>
  <phoneticPr fontId="4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F9C4-1F34-480F-997A-B218C8DB08B4}">
  <sheetPr codeName="工作表2"/>
  <dimension ref="A2:W16"/>
  <sheetViews>
    <sheetView topLeftCell="A14" zoomScale="89" zoomScaleNormal="89" workbookViewId="0">
      <selection activeCell="H30" sqref="H30"/>
    </sheetView>
  </sheetViews>
  <sheetFormatPr defaultRowHeight="15"/>
  <cols>
    <col min="1" max="1" width="9" style="203"/>
    <col min="2" max="2" width="14.75" style="203" customWidth="1"/>
    <col min="3" max="5" width="9" style="203"/>
    <col min="6" max="7" width="14.625" style="203" customWidth="1"/>
    <col min="8" max="9" width="9" style="203"/>
    <col min="10" max="10" width="36.625" style="203" customWidth="1"/>
    <col min="11" max="16384" width="9" style="203"/>
  </cols>
  <sheetData>
    <row r="2" spans="1:23" ht="18">
      <c r="A2" s="122" t="s">
        <v>471</v>
      </c>
      <c r="B2" s="123" t="s">
        <v>472</v>
      </c>
      <c r="C2" s="123" t="s">
        <v>473</v>
      </c>
      <c r="D2" s="123" t="s">
        <v>474</v>
      </c>
      <c r="E2" s="123" t="s">
        <v>475</v>
      </c>
      <c r="F2" s="123" t="s">
        <v>476</v>
      </c>
      <c r="G2" s="432" t="s">
        <v>477</v>
      </c>
      <c r="H2" s="432"/>
      <c r="I2" s="432"/>
      <c r="J2" s="432"/>
      <c r="L2" s="433" t="s">
        <v>250</v>
      </c>
      <c r="M2" s="433"/>
      <c r="N2" s="433"/>
      <c r="O2" s="433"/>
      <c r="P2" s="433"/>
      <c r="Q2" s="433"/>
      <c r="R2" s="433"/>
      <c r="S2" s="433"/>
    </row>
    <row r="3" spans="1:23">
      <c r="A3" s="124" t="s">
        <v>251</v>
      </c>
      <c r="B3" s="124" t="s">
        <v>252</v>
      </c>
      <c r="C3" s="124" t="s">
        <v>253</v>
      </c>
      <c r="D3" s="124" t="s">
        <v>254</v>
      </c>
      <c r="E3" s="124" t="s">
        <v>255</v>
      </c>
      <c r="F3" s="125" t="s">
        <v>143</v>
      </c>
      <c r="G3" s="424" t="s">
        <v>478</v>
      </c>
      <c r="H3" s="424"/>
      <c r="I3" s="424"/>
      <c r="J3" s="424"/>
      <c r="L3" s="119" t="s">
        <v>256</v>
      </c>
      <c r="M3" s="434" t="s">
        <v>257</v>
      </c>
      <c r="N3" s="434"/>
      <c r="O3" s="434"/>
      <c r="P3" s="434"/>
      <c r="Q3" s="434"/>
      <c r="R3" s="434"/>
      <c r="S3" s="434"/>
    </row>
    <row r="4" spans="1:23" ht="25.5">
      <c r="A4" s="124"/>
      <c r="B4" s="124" t="s">
        <v>258</v>
      </c>
      <c r="C4" s="124" t="s">
        <v>259</v>
      </c>
      <c r="D4" s="124" t="s">
        <v>260</v>
      </c>
      <c r="E4" s="126" t="s">
        <v>255</v>
      </c>
      <c r="F4" s="125" t="s">
        <v>261</v>
      </c>
      <c r="G4" s="424" t="s">
        <v>479</v>
      </c>
      <c r="H4" s="424"/>
      <c r="I4" s="424"/>
      <c r="J4" s="424"/>
      <c r="L4" s="120" t="s">
        <v>237</v>
      </c>
      <c r="M4" s="435" t="s">
        <v>14</v>
      </c>
      <c r="N4" s="435"/>
      <c r="O4" s="435" t="s">
        <v>238</v>
      </c>
      <c r="P4" s="435"/>
      <c r="Q4" s="435"/>
      <c r="R4" s="435"/>
      <c r="S4" s="435"/>
    </row>
    <row r="5" spans="1:23" ht="25.5">
      <c r="A5" s="124" t="s">
        <v>15</v>
      </c>
      <c r="B5" s="124" t="s">
        <v>262</v>
      </c>
      <c r="C5" s="124" t="s">
        <v>263</v>
      </c>
      <c r="D5" s="124" t="s">
        <v>260</v>
      </c>
      <c r="E5" s="124" t="s">
        <v>255</v>
      </c>
      <c r="F5" s="125" t="s">
        <v>264</v>
      </c>
      <c r="G5" s="424" t="s">
        <v>480</v>
      </c>
      <c r="H5" s="424"/>
      <c r="I5" s="424"/>
      <c r="J5" s="424"/>
      <c r="L5" s="121" t="s">
        <v>168</v>
      </c>
      <c r="M5" s="425" t="s">
        <v>313</v>
      </c>
      <c r="N5" s="425"/>
      <c r="O5" s="426" t="s">
        <v>265</v>
      </c>
      <c r="P5" s="426"/>
      <c r="Q5" s="426"/>
      <c r="R5" s="426"/>
      <c r="S5" s="426"/>
    </row>
    <row r="6" spans="1:23" ht="25.5">
      <c r="A6" s="124" t="s">
        <v>266</v>
      </c>
      <c r="B6" s="124" t="s">
        <v>267</v>
      </c>
      <c r="C6" s="124" t="s">
        <v>259</v>
      </c>
      <c r="D6" s="124" t="s">
        <v>260</v>
      </c>
      <c r="E6" s="124" t="s">
        <v>255</v>
      </c>
      <c r="F6" s="125" t="s">
        <v>268</v>
      </c>
      <c r="G6" s="424" t="s">
        <v>481</v>
      </c>
      <c r="H6" s="424"/>
      <c r="I6" s="424"/>
      <c r="J6" s="424"/>
      <c r="L6" s="121" t="s">
        <v>269</v>
      </c>
      <c r="M6" s="425" t="s">
        <v>270</v>
      </c>
      <c r="N6" s="425"/>
      <c r="O6" s="427" t="s">
        <v>271</v>
      </c>
      <c r="P6" s="427"/>
      <c r="Q6" s="427"/>
      <c r="R6" s="427"/>
      <c r="S6" s="427"/>
    </row>
    <row r="7" spans="1:23" ht="89.25">
      <c r="A7" s="127" t="s">
        <v>272</v>
      </c>
      <c r="B7" s="124" t="s">
        <v>290</v>
      </c>
      <c r="C7" s="124" t="s">
        <v>273</v>
      </c>
      <c r="D7" s="124" t="s">
        <v>274</v>
      </c>
      <c r="E7" s="124" t="s">
        <v>275</v>
      </c>
      <c r="F7" s="125" t="s">
        <v>276</v>
      </c>
      <c r="G7" s="424" t="s">
        <v>482</v>
      </c>
      <c r="H7" s="428"/>
      <c r="I7" s="428"/>
      <c r="J7" s="428"/>
      <c r="L7" s="121" t="s">
        <v>277</v>
      </c>
      <c r="M7" s="425" t="s">
        <v>278</v>
      </c>
      <c r="N7" s="425"/>
      <c r="O7" s="427" t="s">
        <v>279</v>
      </c>
      <c r="P7" s="427"/>
      <c r="Q7" s="427"/>
      <c r="R7" s="427"/>
      <c r="S7" s="427"/>
    </row>
    <row r="8" spans="1:23" ht="126.75" customHeight="1">
      <c r="A8" s="128" t="s">
        <v>302</v>
      </c>
      <c r="B8" s="129" t="s">
        <v>303</v>
      </c>
      <c r="C8" s="129" t="s">
        <v>304</v>
      </c>
      <c r="D8" s="129" t="s">
        <v>304</v>
      </c>
      <c r="E8" s="130" t="s">
        <v>275</v>
      </c>
      <c r="F8" s="131" t="s">
        <v>311</v>
      </c>
      <c r="G8" s="429" t="s">
        <v>483</v>
      </c>
      <c r="H8" s="430"/>
      <c r="I8" s="430"/>
      <c r="J8" s="430"/>
      <c r="L8" s="431"/>
      <c r="M8" s="431"/>
      <c r="N8" s="431"/>
      <c r="O8" s="431"/>
      <c r="P8" s="431"/>
      <c r="Q8" s="431"/>
      <c r="R8" s="431"/>
      <c r="S8" s="431"/>
    </row>
    <row r="9" spans="1:23" ht="67.5" customHeight="1">
      <c r="A9" s="132" t="s">
        <v>322</v>
      </c>
      <c r="B9" s="129" t="s">
        <v>323</v>
      </c>
      <c r="C9" s="129" t="s">
        <v>304</v>
      </c>
      <c r="D9" s="129" t="s">
        <v>304</v>
      </c>
      <c r="E9" s="130" t="s">
        <v>275</v>
      </c>
      <c r="F9" s="133" t="s">
        <v>330</v>
      </c>
      <c r="G9" s="418" t="s">
        <v>484</v>
      </c>
      <c r="H9" s="419"/>
      <c r="I9" s="419"/>
      <c r="J9" s="419"/>
      <c r="L9" s="119" t="s">
        <v>331</v>
      </c>
      <c r="M9" s="423" t="s">
        <v>280</v>
      </c>
      <c r="N9" s="423"/>
      <c r="O9" s="423"/>
      <c r="P9" s="423"/>
      <c r="Q9" s="423"/>
      <c r="R9" s="423"/>
      <c r="S9" s="423"/>
    </row>
    <row r="10" spans="1:23" ht="258" customHeight="1">
      <c r="A10" s="132" t="s">
        <v>333</v>
      </c>
      <c r="B10" s="129" t="s">
        <v>334</v>
      </c>
      <c r="C10" s="129" t="s">
        <v>304</v>
      </c>
      <c r="D10" s="129" t="s">
        <v>304</v>
      </c>
      <c r="E10" s="130" t="s">
        <v>275</v>
      </c>
      <c r="F10" s="133" t="s">
        <v>335</v>
      </c>
      <c r="G10" s="418" t="s">
        <v>485</v>
      </c>
      <c r="H10" s="419"/>
      <c r="I10" s="419"/>
      <c r="J10" s="419"/>
      <c r="L10" s="119" t="s">
        <v>281</v>
      </c>
      <c r="M10" s="423" t="s">
        <v>282</v>
      </c>
      <c r="N10" s="423"/>
      <c r="O10" s="423"/>
      <c r="P10" s="423"/>
      <c r="Q10" s="423"/>
      <c r="R10" s="423"/>
      <c r="S10" s="423"/>
    </row>
    <row r="11" spans="1:23" ht="164.25" customHeight="1">
      <c r="A11" s="132" t="s">
        <v>350</v>
      </c>
      <c r="B11" s="129" t="s">
        <v>336</v>
      </c>
      <c r="C11" s="129" t="s">
        <v>304</v>
      </c>
      <c r="D11" s="129" t="s">
        <v>304</v>
      </c>
      <c r="E11" s="130" t="s">
        <v>275</v>
      </c>
      <c r="F11" s="133" t="s">
        <v>351</v>
      </c>
      <c r="G11" s="418" t="s">
        <v>486</v>
      </c>
      <c r="H11" s="419"/>
      <c r="I11" s="419"/>
      <c r="J11" s="419"/>
      <c r="L11" s="119" t="s">
        <v>6</v>
      </c>
      <c r="M11" s="423" t="s">
        <v>283</v>
      </c>
      <c r="N11" s="423"/>
      <c r="O11" s="423"/>
      <c r="P11" s="423"/>
      <c r="Q11" s="423"/>
      <c r="R11" s="423"/>
      <c r="S11" s="423"/>
    </row>
    <row r="12" spans="1:23" ht="114" customHeight="1">
      <c r="A12" s="132" t="s">
        <v>358</v>
      </c>
      <c r="B12" s="129" t="s">
        <v>359</v>
      </c>
      <c r="C12" s="129" t="s">
        <v>304</v>
      </c>
      <c r="D12" s="129" t="s">
        <v>304</v>
      </c>
      <c r="E12" s="130" t="s">
        <v>275</v>
      </c>
      <c r="F12" s="133" t="s">
        <v>360</v>
      </c>
      <c r="G12" s="418" t="s">
        <v>487</v>
      </c>
      <c r="H12" s="419"/>
      <c r="I12" s="419"/>
      <c r="J12" s="419"/>
      <c r="L12" s="119" t="s">
        <v>284</v>
      </c>
      <c r="M12" s="423" t="s">
        <v>285</v>
      </c>
      <c r="N12" s="423"/>
      <c r="O12" s="423"/>
      <c r="P12" s="423"/>
      <c r="Q12" s="423"/>
      <c r="R12" s="423"/>
      <c r="S12" s="423"/>
    </row>
    <row r="13" spans="1:23" ht="311.25" customHeight="1">
      <c r="A13" s="132" t="s">
        <v>374</v>
      </c>
      <c r="B13" s="129" t="s">
        <v>375</v>
      </c>
      <c r="C13" s="129" t="s">
        <v>304</v>
      </c>
      <c r="D13" s="129" t="s">
        <v>304</v>
      </c>
      <c r="E13" s="130" t="s">
        <v>275</v>
      </c>
      <c r="F13" s="133" t="s">
        <v>385</v>
      </c>
      <c r="G13" s="418" t="s">
        <v>488</v>
      </c>
      <c r="H13" s="419"/>
      <c r="I13" s="419"/>
      <c r="J13" s="419"/>
      <c r="L13" s="119" t="s">
        <v>286</v>
      </c>
      <c r="M13" s="423" t="s">
        <v>287</v>
      </c>
      <c r="N13" s="423"/>
      <c r="O13" s="423"/>
      <c r="P13" s="423"/>
      <c r="Q13" s="423"/>
      <c r="R13" s="423"/>
      <c r="S13" s="423"/>
    </row>
    <row r="14" spans="1:23" ht="409.5" customHeight="1">
      <c r="A14" s="132" t="s">
        <v>387</v>
      </c>
      <c r="B14" s="129" t="s">
        <v>386</v>
      </c>
      <c r="C14" s="129" t="s">
        <v>304</v>
      </c>
      <c r="D14" s="129" t="s">
        <v>304</v>
      </c>
      <c r="E14" s="130" t="s">
        <v>275</v>
      </c>
      <c r="F14" s="133" t="s">
        <v>403</v>
      </c>
      <c r="G14" s="418" t="s">
        <v>489</v>
      </c>
      <c r="H14" s="419"/>
      <c r="I14" s="419"/>
      <c r="J14" s="419"/>
      <c r="L14" s="119" t="s">
        <v>288</v>
      </c>
      <c r="M14" s="423" t="s">
        <v>289</v>
      </c>
      <c r="N14" s="423"/>
      <c r="O14" s="423"/>
      <c r="P14" s="423"/>
      <c r="Q14" s="423"/>
      <c r="R14" s="423"/>
      <c r="S14" s="423"/>
    </row>
    <row r="15" spans="1:23" ht="409.5" customHeight="1">
      <c r="A15" s="132" t="s">
        <v>412</v>
      </c>
      <c r="B15" s="129" t="s">
        <v>409</v>
      </c>
      <c r="C15" s="129" t="s">
        <v>304</v>
      </c>
      <c r="D15" s="129" t="s">
        <v>304</v>
      </c>
      <c r="E15" s="130" t="s">
        <v>275</v>
      </c>
      <c r="F15" s="133" t="s">
        <v>431</v>
      </c>
      <c r="G15" s="418" t="s">
        <v>490</v>
      </c>
      <c r="H15" s="419"/>
      <c r="I15" s="419"/>
      <c r="J15" s="419"/>
      <c r="M15" s="420"/>
      <c r="N15" s="421"/>
      <c r="O15" s="421"/>
      <c r="P15" s="421"/>
      <c r="Q15" s="421"/>
      <c r="R15" s="421"/>
      <c r="S15" s="422"/>
      <c r="W15" s="204"/>
    </row>
    <row r="16" spans="1:23" ht="280.5">
      <c r="A16" s="132" t="s">
        <v>446</v>
      </c>
      <c r="B16" s="129" t="s">
        <v>447</v>
      </c>
      <c r="C16" s="129" t="s">
        <v>304</v>
      </c>
      <c r="D16" s="129" t="s">
        <v>304</v>
      </c>
      <c r="E16" s="130" t="s">
        <v>275</v>
      </c>
      <c r="F16" s="133" t="s">
        <v>688</v>
      </c>
      <c r="G16" s="418" t="s">
        <v>701</v>
      </c>
      <c r="H16" s="419"/>
      <c r="I16" s="419"/>
      <c r="J16" s="419"/>
    </row>
  </sheetData>
  <sheetProtection formatCells="0" formatColumns="0" formatRows="0"/>
  <mergeCells count="33">
    <mergeCell ref="G2:J2"/>
    <mergeCell ref="L2:S2"/>
    <mergeCell ref="G3:J3"/>
    <mergeCell ref="M3:S3"/>
    <mergeCell ref="G4:J4"/>
    <mergeCell ref="M4:N4"/>
    <mergeCell ref="O4:S4"/>
    <mergeCell ref="G9:J9"/>
    <mergeCell ref="M9:S9"/>
    <mergeCell ref="G5:J5"/>
    <mergeCell ref="M5:N5"/>
    <mergeCell ref="O5:S5"/>
    <mergeCell ref="G6:J6"/>
    <mergeCell ref="M6:N6"/>
    <mergeCell ref="O6:S6"/>
    <mergeCell ref="G7:J7"/>
    <mergeCell ref="M7:N7"/>
    <mergeCell ref="O7:S7"/>
    <mergeCell ref="G8:J8"/>
    <mergeCell ref="L8:S8"/>
    <mergeCell ref="G10:J10"/>
    <mergeCell ref="M10:S10"/>
    <mergeCell ref="G11:J11"/>
    <mergeCell ref="M11:S11"/>
    <mergeCell ref="G12:J12"/>
    <mergeCell ref="M12:S12"/>
    <mergeCell ref="G16:J16"/>
    <mergeCell ref="G15:J15"/>
    <mergeCell ref="M15:S15"/>
    <mergeCell ref="M13:S13"/>
    <mergeCell ref="M14:S14"/>
    <mergeCell ref="G13:J13"/>
    <mergeCell ref="G14:J14"/>
  </mergeCells>
  <phoneticPr fontId="40" type="noConversion"/>
  <dataValidations count="1">
    <dataValidation type="list" allowBlank="1" showInputMessage="1" showErrorMessage="1" sqref="E3:E16" xr:uid="{43320DC7-A3B3-4F1C-857C-69FB7B7C8902}">
      <formula1>"draft,completed,tested,release"</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6FB47-A9FE-43F8-A944-14D13125DBE7}">
  <sheetPr codeName="工作表19">
    <tabColor rgb="FFFFFF00"/>
  </sheetPr>
  <dimension ref="A1:N405"/>
  <sheetViews>
    <sheetView topLeftCell="A375" zoomScale="70" zoomScaleNormal="70" workbookViewId="0">
      <selection activeCell="L35" sqref="L35"/>
    </sheetView>
  </sheetViews>
  <sheetFormatPr defaultRowHeight="15"/>
  <cols>
    <col min="1" max="1" width="9" style="182"/>
    <col min="2" max="2" width="6" style="182" bestFit="1" customWidth="1"/>
    <col min="3" max="3" width="41.625" style="182" customWidth="1"/>
    <col min="4" max="4" width="36.125" style="182" bestFit="1" customWidth="1"/>
    <col min="5" max="5" width="30.25" style="182" bestFit="1" customWidth="1"/>
    <col min="6" max="6" width="14.5" style="182" customWidth="1"/>
    <col min="7" max="7" width="40.375" style="182" customWidth="1"/>
    <col min="8" max="8" width="35.625" style="182" customWidth="1"/>
    <col min="9" max="9" width="9" style="182"/>
    <col min="10" max="10" width="16" style="182" bestFit="1" customWidth="1"/>
    <col min="11" max="12" width="14.5" style="182" bestFit="1" customWidth="1"/>
    <col min="13" max="14" width="19.5" style="182" bestFit="1" customWidth="1"/>
    <col min="15" max="16384" width="9" style="182"/>
  </cols>
  <sheetData>
    <row r="1" spans="1:9">
      <c r="A1" s="562" t="s">
        <v>654</v>
      </c>
      <c r="B1" s="562"/>
      <c r="C1" s="562"/>
      <c r="D1" s="562"/>
      <c r="E1" s="562"/>
      <c r="F1" s="187"/>
      <c r="G1" s="187"/>
      <c r="H1" s="187"/>
      <c r="I1" s="187"/>
    </row>
    <row r="3" spans="1:9" ht="15.75">
      <c r="B3" s="518" t="s">
        <v>657</v>
      </c>
      <c r="C3" s="518"/>
      <c r="D3" s="518"/>
      <c r="E3" s="518"/>
    </row>
    <row r="4" spans="1:9" ht="15.75">
      <c r="B4" s="183" t="s">
        <v>655</v>
      </c>
      <c r="C4" s="183" t="s">
        <v>656</v>
      </c>
      <c r="D4" s="183" t="s">
        <v>658</v>
      </c>
      <c r="E4" s="183" t="s">
        <v>659</v>
      </c>
    </row>
    <row r="5" spans="1:9" ht="30">
      <c r="B5" s="184" t="s">
        <v>349</v>
      </c>
      <c r="C5" s="185" t="s">
        <v>660</v>
      </c>
      <c r="D5" s="186"/>
      <c r="E5" s="186"/>
    </row>
    <row r="6" spans="1:9">
      <c r="B6" s="532">
        <v>2</v>
      </c>
      <c r="C6" s="563" t="s">
        <v>661</v>
      </c>
      <c r="D6" s="186" t="s">
        <v>338</v>
      </c>
      <c r="E6" s="186" t="s">
        <v>665</v>
      </c>
    </row>
    <row r="7" spans="1:9">
      <c r="B7" s="532"/>
      <c r="C7" s="563"/>
      <c r="D7" s="186" t="s">
        <v>339</v>
      </c>
      <c r="E7" s="186"/>
    </row>
    <row r="8" spans="1:9">
      <c r="B8" s="532"/>
      <c r="C8" s="563"/>
      <c r="D8" s="186" t="s">
        <v>340</v>
      </c>
      <c r="E8" s="186" t="s">
        <v>666</v>
      </c>
    </row>
    <row r="9" spans="1:9">
      <c r="B9" s="532"/>
      <c r="C9" s="563"/>
      <c r="D9" s="186" t="s">
        <v>341</v>
      </c>
      <c r="E9" s="186"/>
    </row>
    <row r="10" spans="1:9">
      <c r="B10" s="532"/>
      <c r="C10" s="563"/>
      <c r="D10" s="186" t="s">
        <v>342</v>
      </c>
      <c r="E10" s="186" t="s">
        <v>667</v>
      </c>
    </row>
    <row r="11" spans="1:9">
      <c r="B11" s="532"/>
      <c r="C11" s="563"/>
      <c r="D11" s="186" t="s">
        <v>337</v>
      </c>
      <c r="E11" s="186"/>
    </row>
    <row r="12" spans="1:9">
      <c r="B12" s="532" t="s">
        <v>343</v>
      </c>
      <c r="C12" s="563" t="s">
        <v>662</v>
      </c>
      <c r="D12" s="186" t="s">
        <v>344</v>
      </c>
      <c r="E12" s="186"/>
    </row>
    <row r="13" spans="1:9">
      <c r="B13" s="532"/>
      <c r="C13" s="563"/>
      <c r="D13" s="186" t="s">
        <v>345</v>
      </c>
      <c r="E13" s="186"/>
    </row>
    <row r="14" spans="1:9">
      <c r="B14" s="184" t="s">
        <v>346</v>
      </c>
      <c r="C14" s="185" t="s">
        <v>663</v>
      </c>
      <c r="D14" s="186" t="s">
        <v>347</v>
      </c>
      <c r="E14" s="186"/>
    </row>
    <row r="15" spans="1:9">
      <c r="B15" s="184" t="s">
        <v>348</v>
      </c>
      <c r="C15" s="185" t="s">
        <v>664</v>
      </c>
      <c r="D15" s="186"/>
      <c r="E15" s="186"/>
    </row>
    <row r="19" spans="2:8" s="231" customFormat="1" ht="14.25"/>
    <row r="20" spans="2:8" s="231" customFormat="1" ht="16.5">
      <c r="B20" s="546" t="s">
        <v>832</v>
      </c>
      <c r="C20" s="547"/>
      <c r="D20" s="547"/>
      <c r="E20" s="547"/>
      <c r="F20" s="547"/>
      <c r="G20" s="547"/>
      <c r="H20" s="547"/>
    </row>
    <row r="21" spans="2:8" s="231" customFormat="1" ht="16.5">
      <c r="B21" s="232" t="s">
        <v>833</v>
      </c>
      <c r="C21" s="233" t="s">
        <v>834</v>
      </c>
      <c r="D21" s="234" t="s">
        <v>835</v>
      </c>
      <c r="E21" s="548" t="s">
        <v>836</v>
      </c>
      <c r="F21" s="549"/>
      <c r="G21" s="550"/>
      <c r="H21" s="235" t="s">
        <v>837</v>
      </c>
    </row>
    <row r="22" spans="2:8" s="231" customFormat="1" ht="16.5">
      <c r="B22" s="236" t="s">
        <v>349</v>
      </c>
      <c r="C22" s="237" t="s">
        <v>838</v>
      </c>
      <c r="D22" s="238" t="s">
        <v>839</v>
      </c>
      <c r="E22" s="551"/>
      <c r="F22" s="552"/>
      <c r="G22" s="553"/>
      <c r="H22" s="239"/>
    </row>
    <row r="23" spans="2:8" s="231" customFormat="1" ht="16.5">
      <c r="B23" s="236" t="s">
        <v>79</v>
      </c>
      <c r="C23" s="237" t="s">
        <v>840</v>
      </c>
      <c r="D23" s="238" t="s">
        <v>841</v>
      </c>
      <c r="E23" s="551"/>
      <c r="F23" s="552"/>
      <c r="G23" s="553"/>
      <c r="H23" s="240"/>
    </row>
    <row r="24" spans="2:8" s="231" customFormat="1" ht="15.75">
      <c r="B24" s="554" t="s">
        <v>842</v>
      </c>
      <c r="C24" s="556" t="s">
        <v>843</v>
      </c>
      <c r="D24" s="557" t="s">
        <v>844</v>
      </c>
      <c r="E24" s="233" t="s">
        <v>845</v>
      </c>
      <c r="F24" s="233" t="str">
        <f>[1]Cover!$B$14</f>
        <v>0x680</v>
      </c>
      <c r="G24" s="241" t="s">
        <v>846</v>
      </c>
      <c r="H24" s="560" t="s">
        <v>847</v>
      </c>
    </row>
    <row r="25" spans="2:8" s="231" customFormat="1" ht="15.75">
      <c r="B25" s="555"/>
      <c r="C25" s="556"/>
      <c r="D25" s="558"/>
      <c r="E25" s="233" t="s">
        <v>848</v>
      </c>
      <c r="F25" s="233" t="str">
        <f>[1]Cover!$B$16</f>
        <v>0x600</v>
      </c>
      <c r="G25" s="241" t="s">
        <v>849</v>
      </c>
      <c r="H25" s="561"/>
    </row>
    <row r="26" spans="2:8" s="231" customFormat="1" ht="15.75">
      <c r="B26" s="554" t="s">
        <v>71</v>
      </c>
      <c r="C26" s="556"/>
      <c r="D26" s="558"/>
      <c r="E26" s="233" t="s">
        <v>845</v>
      </c>
      <c r="F26" s="233" t="str">
        <f>[1]Cover!$B$14</f>
        <v>0x680</v>
      </c>
      <c r="G26" s="241" t="s">
        <v>850</v>
      </c>
      <c r="H26" s="537" t="s">
        <v>851</v>
      </c>
    </row>
    <row r="27" spans="2:8" s="231" customFormat="1" ht="15.75">
      <c r="B27" s="555"/>
      <c r="C27" s="556"/>
      <c r="D27" s="558"/>
      <c r="E27" s="233" t="s">
        <v>848</v>
      </c>
      <c r="F27" s="233" t="str">
        <f>[1]Cover!$B$16</f>
        <v>0x600</v>
      </c>
      <c r="G27" s="241" t="s">
        <v>852</v>
      </c>
      <c r="H27" s="538"/>
    </row>
    <row r="28" spans="2:8" s="231" customFormat="1" ht="15.75">
      <c r="B28" s="554" t="s">
        <v>81</v>
      </c>
      <c r="C28" s="556"/>
      <c r="D28" s="558"/>
      <c r="E28" s="233" t="s">
        <v>845</v>
      </c>
      <c r="F28" s="233" t="str">
        <f>[1]Cover!$B$14</f>
        <v>0x680</v>
      </c>
      <c r="G28" s="241" t="s">
        <v>853</v>
      </c>
      <c r="H28" s="537" t="s">
        <v>854</v>
      </c>
    </row>
    <row r="29" spans="2:8" s="231" customFormat="1" ht="15.75">
      <c r="B29" s="555"/>
      <c r="C29" s="556"/>
      <c r="D29" s="558"/>
      <c r="E29" s="233" t="s">
        <v>848</v>
      </c>
      <c r="F29" s="233" t="str">
        <f>[1]Cover!$B$16</f>
        <v>0x600</v>
      </c>
      <c r="G29" s="241" t="s">
        <v>855</v>
      </c>
      <c r="H29" s="538"/>
    </row>
    <row r="30" spans="2:8" s="231" customFormat="1" ht="31.5">
      <c r="B30" s="554" t="s">
        <v>82</v>
      </c>
      <c r="C30" s="556"/>
      <c r="D30" s="558"/>
      <c r="E30" s="233" t="s">
        <v>845</v>
      </c>
      <c r="F30" s="233" t="str">
        <f>[1]Cover!$B$14</f>
        <v>0x680</v>
      </c>
      <c r="G30" s="242" t="s">
        <v>856</v>
      </c>
      <c r="H30" s="239" t="s">
        <v>857</v>
      </c>
    </row>
    <row r="31" spans="2:8" s="231" customFormat="1" ht="33">
      <c r="B31" s="555"/>
      <c r="C31" s="556"/>
      <c r="D31" s="558"/>
      <c r="E31" s="233" t="s">
        <v>848</v>
      </c>
      <c r="F31" s="233" t="str">
        <f>[1]Cover!$B$16</f>
        <v>0x600</v>
      </c>
      <c r="G31" s="241" t="s">
        <v>858</v>
      </c>
      <c r="H31" s="243" t="s">
        <v>859</v>
      </c>
    </row>
    <row r="32" spans="2:8" s="231" customFormat="1" ht="31.5">
      <c r="B32" s="554" t="s">
        <v>83</v>
      </c>
      <c r="C32" s="556"/>
      <c r="D32" s="558"/>
      <c r="E32" s="233" t="s">
        <v>845</v>
      </c>
      <c r="F32" s="233" t="str">
        <f>[1]Cover!$B$14</f>
        <v>0x680</v>
      </c>
      <c r="G32" s="242" t="s">
        <v>860</v>
      </c>
      <c r="H32" s="239" t="s">
        <v>861</v>
      </c>
    </row>
    <row r="33" spans="2:14" s="231" customFormat="1" ht="33">
      <c r="B33" s="555"/>
      <c r="C33" s="556"/>
      <c r="D33" s="558"/>
      <c r="E33" s="233" t="s">
        <v>848</v>
      </c>
      <c r="F33" s="233" t="str">
        <f>[1]Cover!$B$16</f>
        <v>0x600</v>
      </c>
      <c r="G33" s="241" t="s">
        <v>862</v>
      </c>
      <c r="H33" s="243" t="s">
        <v>863</v>
      </c>
    </row>
    <row r="34" spans="2:14" s="231" customFormat="1" ht="31.5">
      <c r="B34" s="554" t="s">
        <v>106</v>
      </c>
      <c r="C34" s="556"/>
      <c r="D34" s="558"/>
      <c r="E34" s="233" t="s">
        <v>845</v>
      </c>
      <c r="F34" s="233" t="str">
        <f>[1]Cover!$B$14</f>
        <v>0x680</v>
      </c>
      <c r="G34" s="242" t="s">
        <v>864</v>
      </c>
      <c r="H34" s="239" t="s">
        <v>865</v>
      </c>
    </row>
    <row r="35" spans="2:14" s="231" customFormat="1" ht="33">
      <c r="B35" s="555"/>
      <c r="C35" s="556"/>
      <c r="D35" s="558"/>
      <c r="E35" s="233" t="s">
        <v>848</v>
      </c>
      <c r="F35" s="233" t="str">
        <f>[1]Cover!$B$16</f>
        <v>0x600</v>
      </c>
      <c r="G35" s="241" t="s">
        <v>866</v>
      </c>
      <c r="H35" s="243" t="s">
        <v>867</v>
      </c>
    </row>
    <row r="36" spans="2:14" s="231" customFormat="1" ht="31.5">
      <c r="B36" s="554" t="s">
        <v>114</v>
      </c>
      <c r="C36" s="556"/>
      <c r="D36" s="558"/>
      <c r="E36" s="233" t="s">
        <v>845</v>
      </c>
      <c r="F36" s="233" t="str">
        <f>[1]Cover!$B$14</f>
        <v>0x680</v>
      </c>
      <c r="G36" s="242" t="s">
        <v>868</v>
      </c>
      <c r="H36" s="239" t="s">
        <v>869</v>
      </c>
    </row>
    <row r="37" spans="2:14" s="231" customFormat="1" ht="16.5">
      <c r="B37" s="555"/>
      <c r="C37" s="556"/>
      <c r="D37" s="558"/>
      <c r="E37" s="233" t="s">
        <v>848</v>
      </c>
      <c r="F37" s="233" t="str">
        <f>[1]Cover!$B$16</f>
        <v>0x600</v>
      </c>
      <c r="G37" s="241" t="s">
        <v>870</v>
      </c>
      <c r="H37" s="243" t="s">
        <v>871</v>
      </c>
    </row>
    <row r="38" spans="2:14" s="231" customFormat="1" ht="15.75">
      <c r="B38" s="554" t="s">
        <v>124</v>
      </c>
      <c r="C38" s="556"/>
      <c r="D38" s="558"/>
      <c r="E38" s="233" t="s">
        <v>845</v>
      </c>
      <c r="F38" s="233" t="str">
        <f>[1]Cover!$B$14</f>
        <v>0x680</v>
      </c>
      <c r="G38" s="241" t="s">
        <v>872</v>
      </c>
      <c r="H38" s="560" t="s">
        <v>873</v>
      </c>
    </row>
    <row r="39" spans="2:14" s="231" customFormat="1" ht="15.75">
      <c r="B39" s="555"/>
      <c r="C39" s="556"/>
      <c r="D39" s="559"/>
      <c r="E39" s="233" t="s">
        <v>848</v>
      </c>
      <c r="F39" s="233" t="str">
        <f>[1]Cover!$B$16</f>
        <v>0x600</v>
      </c>
      <c r="G39" s="241" t="s">
        <v>874</v>
      </c>
      <c r="H39" s="561"/>
    </row>
    <row r="40" spans="2:14" s="231" customFormat="1" ht="17.25" thickBot="1">
      <c r="B40" s="244" t="s">
        <v>875</v>
      </c>
      <c r="C40" s="245"/>
      <c r="D40" s="246" t="s">
        <v>876</v>
      </c>
      <c r="E40" s="564"/>
      <c r="F40" s="565"/>
      <c r="G40" s="566"/>
      <c r="H40" s="247"/>
    </row>
    <row r="41" spans="2:14" s="231" customFormat="1" ht="14.25"/>
    <row r="42" spans="2:14" s="231" customFormat="1" ht="14.25"/>
    <row r="43" spans="2:14" s="231" customFormat="1" ht="14.25"/>
    <row r="44" spans="2:14" s="231" customFormat="1" ht="14.25">
      <c r="B44" s="542" t="s">
        <v>877</v>
      </c>
      <c r="C44" s="542"/>
      <c r="D44" s="542"/>
      <c r="E44" s="542"/>
      <c r="F44" s="542"/>
      <c r="G44" s="542"/>
      <c r="H44" s="542"/>
    </row>
    <row r="45" spans="2:14" s="231" customFormat="1" ht="16.5">
      <c r="B45" s="248" t="s">
        <v>878</v>
      </c>
      <c r="C45" s="233" t="s">
        <v>834</v>
      </c>
      <c r="D45" s="241" t="s">
        <v>879</v>
      </c>
      <c r="E45" s="543" t="s">
        <v>880</v>
      </c>
      <c r="F45" s="544"/>
      <c r="G45" s="545"/>
      <c r="H45" s="233" t="s">
        <v>881</v>
      </c>
      <c r="J45" s="249" t="s">
        <v>882</v>
      </c>
      <c r="K45" s="249" t="s">
        <v>883</v>
      </c>
      <c r="L45" s="249" t="s">
        <v>883</v>
      </c>
      <c r="M45" s="249" t="s">
        <v>884</v>
      </c>
      <c r="N45" s="249" t="s">
        <v>884</v>
      </c>
    </row>
    <row r="46" spans="2:14" s="231" customFormat="1" ht="31.5">
      <c r="B46" s="250">
        <v>1</v>
      </c>
      <c r="C46" s="251" t="s">
        <v>885</v>
      </c>
      <c r="D46" s="241" t="s">
        <v>886</v>
      </c>
      <c r="E46" s="539"/>
      <c r="F46" s="539"/>
      <c r="G46" s="539"/>
      <c r="H46" s="233"/>
      <c r="J46" s="249" t="s">
        <v>887</v>
      </c>
      <c r="K46" s="249" t="s">
        <v>888</v>
      </c>
      <c r="L46" s="249" t="s">
        <v>889</v>
      </c>
      <c r="M46" s="249" t="s">
        <v>888</v>
      </c>
      <c r="N46" s="249" t="s">
        <v>889</v>
      </c>
    </row>
    <row r="47" spans="2:14" s="231" customFormat="1" ht="33">
      <c r="B47" s="540">
        <v>2</v>
      </c>
      <c r="C47" s="537" t="s">
        <v>890</v>
      </c>
      <c r="D47" s="536" t="s">
        <v>891</v>
      </c>
      <c r="E47" s="233" t="s">
        <v>845</v>
      </c>
      <c r="F47" s="233" t="str">
        <f>[1]Cover!$B$14</f>
        <v>0x680</v>
      </c>
      <c r="G47" s="233" t="s">
        <v>846</v>
      </c>
      <c r="H47" s="537" t="s">
        <v>892</v>
      </c>
      <c r="J47" s="249" t="s">
        <v>893</v>
      </c>
      <c r="K47" s="252" t="s">
        <v>894</v>
      </c>
      <c r="L47" s="252" t="s">
        <v>895</v>
      </c>
      <c r="M47" s="252" t="s">
        <v>896</v>
      </c>
      <c r="N47" s="252" t="s">
        <v>897</v>
      </c>
    </row>
    <row r="48" spans="2:14" s="231" customFormat="1" ht="16.5">
      <c r="B48" s="540"/>
      <c r="C48" s="541"/>
      <c r="D48" s="536"/>
      <c r="E48" s="233" t="s">
        <v>848</v>
      </c>
      <c r="F48" s="233" t="str">
        <f>[1]Cover!$B$16</f>
        <v>0x600</v>
      </c>
      <c r="G48" s="233" t="s">
        <v>849</v>
      </c>
      <c r="H48" s="538"/>
      <c r="J48" s="534" t="s">
        <v>898</v>
      </c>
      <c r="K48" s="252" t="s">
        <v>899</v>
      </c>
      <c r="L48" s="252" t="s">
        <v>899</v>
      </c>
      <c r="M48" s="252" t="s">
        <v>899</v>
      </c>
      <c r="N48" s="252" t="s">
        <v>899</v>
      </c>
    </row>
    <row r="49" spans="2:14" s="231" customFormat="1" ht="82.5">
      <c r="B49" s="540"/>
      <c r="C49" s="541"/>
      <c r="D49" s="536" t="s">
        <v>900</v>
      </c>
      <c r="E49" s="233" t="s">
        <v>845</v>
      </c>
      <c r="F49" s="233" t="str">
        <f>[1]Cover!$B$14</f>
        <v>0x680</v>
      </c>
      <c r="G49" s="233" t="s">
        <v>850</v>
      </c>
      <c r="H49" s="537" t="s">
        <v>851</v>
      </c>
      <c r="J49" s="535"/>
      <c r="K49" s="253" t="s">
        <v>901</v>
      </c>
      <c r="L49" s="253" t="s">
        <v>901</v>
      </c>
      <c r="M49" s="253" t="s">
        <v>901</v>
      </c>
      <c r="N49" s="253" t="s">
        <v>901</v>
      </c>
    </row>
    <row r="50" spans="2:14" s="231" customFormat="1" ht="33">
      <c r="B50" s="540"/>
      <c r="C50" s="541"/>
      <c r="D50" s="536"/>
      <c r="E50" s="233" t="s">
        <v>848</v>
      </c>
      <c r="F50" s="233" t="str">
        <f>[1]Cover!$B$16</f>
        <v>0x600</v>
      </c>
      <c r="G50" s="233" t="s">
        <v>852</v>
      </c>
      <c r="H50" s="538"/>
      <c r="J50" s="534" t="s">
        <v>902</v>
      </c>
      <c r="K50" s="249" t="s">
        <v>903</v>
      </c>
      <c r="L50" s="254" t="s">
        <v>904</v>
      </c>
      <c r="M50" s="249" t="s">
        <v>903</v>
      </c>
      <c r="N50" s="254" t="s">
        <v>904</v>
      </c>
    </row>
    <row r="51" spans="2:14" s="231" customFormat="1" ht="82.5">
      <c r="B51" s="540"/>
      <c r="C51" s="541"/>
      <c r="D51" s="536" t="s">
        <v>905</v>
      </c>
      <c r="E51" s="233" t="s">
        <v>845</v>
      </c>
      <c r="F51" s="233" t="str">
        <f>[1]Cover!$B$14</f>
        <v>0x680</v>
      </c>
      <c r="G51" s="233" t="s">
        <v>853</v>
      </c>
      <c r="H51" s="537" t="s">
        <v>854</v>
      </c>
      <c r="J51" s="535"/>
      <c r="K51" s="253" t="s">
        <v>906</v>
      </c>
      <c r="L51" s="253" t="s">
        <v>907</v>
      </c>
      <c r="M51" s="255" t="s">
        <v>906</v>
      </c>
      <c r="N51" s="253" t="s">
        <v>907</v>
      </c>
    </row>
    <row r="52" spans="2:14" s="231" customFormat="1" ht="16.5">
      <c r="B52" s="540"/>
      <c r="C52" s="541"/>
      <c r="D52" s="536"/>
      <c r="E52" s="233" t="s">
        <v>848</v>
      </c>
      <c r="F52" s="233" t="str">
        <f>[1]Cover!$B$16</f>
        <v>0x600</v>
      </c>
      <c r="G52" s="233" t="s">
        <v>855</v>
      </c>
      <c r="H52" s="538"/>
      <c r="J52" s="534" t="s">
        <v>908</v>
      </c>
      <c r="K52" s="256" t="s">
        <v>909</v>
      </c>
      <c r="L52" s="257" t="s">
        <v>910</v>
      </c>
      <c r="M52" s="257" t="s">
        <v>909</v>
      </c>
      <c r="N52" s="257" t="s">
        <v>910</v>
      </c>
    </row>
    <row r="53" spans="2:14" s="231" customFormat="1" ht="141.75">
      <c r="B53" s="540"/>
      <c r="C53" s="541"/>
      <c r="D53" s="536" t="s">
        <v>911</v>
      </c>
      <c r="E53" s="233" t="s">
        <v>845</v>
      </c>
      <c r="F53" s="233" t="str">
        <f>[1]Cover!$B$14</f>
        <v>0x680</v>
      </c>
      <c r="G53" s="242" t="s">
        <v>912</v>
      </c>
      <c r="H53" s="537" t="s">
        <v>913</v>
      </c>
      <c r="J53" s="535"/>
      <c r="K53" s="253" t="s">
        <v>914</v>
      </c>
      <c r="L53" s="253" t="s">
        <v>915</v>
      </c>
      <c r="M53" s="253" t="s">
        <v>914</v>
      </c>
      <c r="N53" s="253" t="s">
        <v>915</v>
      </c>
    </row>
    <row r="54" spans="2:14" s="231" customFormat="1" ht="15.75">
      <c r="B54" s="540"/>
      <c r="C54" s="541"/>
      <c r="D54" s="536"/>
      <c r="E54" s="233" t="s">
        <v>848</v>
      </c>
      <c r="F54" s="233" t="str">
        <f>[1]Cover!$B$16</f>
        <v>0x600</v>
      </c>
      <c r="G54" s="233" t="s">
        <v>916</v>
      </c>
      <c r="H54" s="538"/>
    </row>
    <row r="55" spans="2:14" s="231" customFormat="1" ht="15.75">
      <c r="B55" s="540"/>
      <c r="C55" s="541"/>
      <c r="D55" s="536" t="s">
        <v>917</v>
      </c>
      <c r="E55" s="233" t="s">
        <v>845</v>
      </c>
      <c r="F55" s="233" t="str">
        <f>[1]Cover!$B$14</f>
        <v>0x680</v>
      </c>
      <c r="G55" s="233" t="s">
        <v>918</v>
      </c>
      <c r="H55" s="537" t="s">
        <v>919</v>
      </c>
    </row>
    <row r="56" spans="2:14" s="231" customFormat="1" ht="141.75">
      <c r="B56" s="540"/>
      <c r="C56" s="541"/>
      <c r="D56" s="536"/>
      <c r="E56" s="233" t="s">
        <v>848</v>
      </c>
      <c r="F56" s="233" t="str">
        <f>[1]Cover!$B$16</f>
        <v>0x600</v>
      </c>
      <c r="G56" s="251" t="s">
        <v>920</v>
      </c>
      <c r="H56" s="538"/>
    </row>
    <row r="57" spans="2:14" s="231" customFormat="1" ht="78.75">
      <c r="B57" s="540"/>
      <c r="C57" s="541"/>
      <c r="D57" s="536" t="s">
        <v>921</v>
      </c>
      <c r="E57" s="233" t="s">
        <v>845</v>
      </c>
      <c r="F57" s="233" t="str">
        <f>[1]Cover!$B$14</f>
        <v>0x680</v>
      </c>
      <c r="G57" s="251" t="s">
        <v>922</v>
      </c>
      <c r="H57" s="537" t="s">
        <v>923</v>
      </c>
    </row>
    <row r="58" spans="2:14" s="231" customFormat="1" ht="15.75">
      <c r="B58" s="540"/>
      <c r="C58" s="541"/>
      <c r="D58" s="536"/>
      <c r="E58" s="233" t="s">
        <v>848</v>
      </c>
      <c r="F58" s="233" t="str">
        <f>[1]Cover!$B$16</f>
        <v>0x600</v>
      </c>
      <c r="G58" s="233" t="s">
        <v>924</v>
      </c>
      <c r="H58" s="538"/>
    </row>
    <row r="59" spans="2:14" s="231" customFormat="1" ht="15.75">
      <c r="B59" s="540"/>
      <c r="C59" s="541"/>
      <c r="D59" s="536" t="s">
        <v>925</v>
      </c>
      <c r="E59" s="233" t="s">
        <v>845</v>
      </c>
      <c r="F59" s="233" t="str">
        <f>[1]Cover!$B$14</f>
        <v>0x680</v>
      </c>
      <c r="G59" s="233" t="s">
        <v>926</v>
      </c>
      <c r="H59" s="537" t="s">
        <v>927</v>
      </c>
    </row>
    <row r="60" spans="2:14" s="231" customFormat="1" ht="78.75">
      <c r="B60" s="540"/>
      <c r="C60" s="541"/>
      <c r="D60" s="536"/>
      <c r="E60" s="233" t="s">
        <v>848</v>
      </c>
      <c r="F60" s="233" t="str">
        <f>[1]Cover!$B$16</f>
        <v>0x600</v>
      </c>
      <c r="G60" s="251" t="s">
        <v>928</v>
      </c>
      <c r="H60" s="538"/>
    </row>
    <row r="61" spans="2:14" s="231" customFormat="1" ht="78.75">
      <c r="B61" s="540"/>
      <c r="C61" s="541"/>
      <c r="D61" s="536" t="s">
        <v>929</v>
      </c>
      <c r="E61" s="233" t="s">
        <v>845</v>
      </c>
      <c r="F61" s="233" t="str">
        <f>[1]Cover!$B$14</f>
        <v>0x680</v>
      </c>
      <c r="G61" s="251" t="s">
        <v>930</v>
      </c>
      <c r="H61" s="537" t="s">
        <v>931</v>
      </c>
      <c r="J61" s="258"/>
      <c r="K61" s="258"/>
      <c r="L61" s="258"/>
      <c r="M61" s="258"/>
      <c r="N61" s="258"/>
    </row>
    <row r="62" spans="2:14" s="231" customFormat="1" ht="18.75">
      <c r="B62" s="540"/>
      <c r="C62" s="541"/>
      <c r="D62" s="536"/>
      <c r="E62" s="233" t="s">
        <v>848</v>
      </c>
      <c r="F62" s="233" t="str">
        <f>[1]Cover!$B$16</f>
        <v>0x600</v>
      </c>
      <c r="G62" s="233" t="s">
        <v>932</v>
      </c>
      <c r="H62" s="538"/>
      <c r="J62" s="258"/>
      <c r="K62" s="258"/>
      <c r="L62" s="258"/>
      <c r="M62" s="258"/>
      <c r="N62" s="258"/>
    </row>
    <row r="63" spans="2:14" s="231" customFormat="1" ht="18.75">
      <c r="B63" s="540"/>
      <c r="C63" s="541"/>
      <c r="D63" s="536" t="s">
        <v>933</v>
      </c>
      <c r="E63" s="233" t="s">
        <v>845</v>
      </c>
      <c r="F63" s="233" t="str">
        <f>[1]Cover!$B$14</f>
        <v>0x680</v>
      </c>
      <c r="G63" s="233" t="s">
        <v>934</v>
      </c>
      <c r="H63" s="537" t="s">
        <v>935</v>
      </c>
      <c r="J63" s="258"/>
      <c r="K63" s="259"/>
      <c r="L63" s="259"/>
      <c r="M63" s="259"/>
      <c r="N63" s="259"/>
    </row>
    <row r="64" spans="2:14" s="231" customFormat="1" ht="78.75">
      <c r="B64" s="540"/>
      <c r="C64" s="538"/>
      <c r="D64" s="536"/>
      <c r="E64" s="233" t="s">
        <v>848</v>
      </c>
      <c r="F64" s="233" t="str">
        <f>[1]Cover!$B$16</f>
        <v>0x600</v>
      </c>
      <c r="G64" s="251" t="s">
        <v>936</v>
      </c>
      <c r="H64" s="538"/>
      <c r="J64" s="260"/>
      <c r="K64" s="261"/>
      <c r="L64" s="261"/>
      <c r="M64" s="261"/>
      <c r="N64" s="261"/>
    </row>
    <row r="65" spans="2:14" s="231" customFormat="1" ht="14.25">
      <c r="J65" s="260"/>
      <c r="K65" s="262"/>
      <c r="L65" s="260"/>
      <c r="M65" s="262"/>
      <c r="N65" s="260"/>
    </row>
    <row r="66" spans="2:14" s="231" customFormat="1" ht="14.25">
      <c r="B66" s="260"/>
      <c r="C66" s="263"/>
      <c r="D66" s="264"/>
      <c r="E66" s="264"/>
      <c r="F66" s="264"/>
    </row>
    <row r="67" spans="2:14" s="231" customFormat="1" ht="14.25">
      <c r="B67" s="264"/>
      <c r="C67" s="263"/>
      <c r="D67" s="264"/>
      <c r="E67" s="264"/>
      <c r="F67" s="264"/>
    </row>
    <row r="68" spans="2:14" s="231" customFormat="1" ht="14.25"/>
    <row r="69" spans="2:14" s="231" customFormat="1" ht="14.25"/>
    <row r="70" spans="2:14" s="231" customFormat="1" ht="14.25"/>
    <row r="71" spans="2:14" s="231" customFormat="1" ht="14.25"/>
    <row r="72" spans="2:14" s="231" customFormat="1" ht="14.25"/>
    <row r="73" spans="2:14" s="231" customFormat="1" ht="14.25"/>
    <row r="74" spans="2:14" s="231" customFormat="1" ht="14.25"/>
    <row r="75" spans="2:14" s="231" customFormat="1" ht="14.25"/>
    <row r="76" spans="2:14" s="231" customFormat="1" ht="14.25"/>
    <row r="77" spans="2:14" s="231" customFormat="1" ht="14.25"/>
    <row r="78" spans="2:14" s="231" customFormat="1" ht="14.25"/>
    <row r="79" spans="2:14" s="231" customFormat="1" ht="14.25"/>
    <row r="80" spans="2:14" s="231" customFormat="1" ht="14.25"/>
    <row r="81" spans="2:5" s="231" customFormat="1" ht="14.25"/>
    <row r="82" spans="2:5" s="231" customFormat="1" ht="14.25"/>
    <row r="83" spans="2:5" s="231" customFormat="1" ht="14.25"/>
    <row r="84" spans="2:5" s="231" customFormat="1" ht="14.25"/>
    <row r="85" spans="2:5" s="231" customFormat="1" ht="14.25"/>
    <row r="86" spans="2:5" s="231" customFormat="1" ht="14.25"/>
    <row r="87" spans="2:5" s="231" customFormat="1" ht="14.25"/>
    <row r="88" spans="2:5" s="231" customFormat="1" ht="14.25"/>
    <row r="89" spans="2:5" s="231" customFormat="1" ht="15.75">
      <c r="B89" s="518" t="s">
        <v>937</v>
      </c>
      <c r="C89" s="518"/>
      <c r="D89" s="518"/>
      <c r="E89" s="518"/>
    </row>
    <row r="90" spans="2:5" s="231" customFormat="1" ht="16.5">
      <c r="B90" s="183" t="s">
        <v>938</v>
      </c>
      <c r="C90" s="183" t="s">
        <v>939</v>
      </c>
      <c r="D90" s="183" t="s">
        <v>940</v>
      </c>
      <c r="E90" s="183" t="s">
        <v>941</v>
      </c>
    </row>
    <row r="91" spans="2:5" s="231" customFormat="1" ht="79.5">
      <c r="B91" s="184" t="s">
        <v>349</v>
      </c>
      <c r="C91" s="265" t="s">
        <v>942</v>
      </c>
      <c r="D91" s="186"/>
      <c r="E91" s="186"/>
    </row>
    <row r="92" spans="2:5" s="231" customFormat="1" ht="30">
      <c r="B92" s="532">
        <v>2</v>
      </c>
      <c r="C92" s="533" t="s">
        <v>943</v>
      </c>
      <c r="D92" s="267" t="s">
        <v>944</v>
      </c>
      <c r="E92" s="267" t="s">
        <v>945</v>
      </c>
    </row>
    <row r="93" spans="2:5" s="231" customFormat="1" ht="30">
      <c r="B93" s="532"/>
      <c r="C93" s="533"/>
      <c r="D93" s="267" t="s">
        <v>946</v>
      </c>
      <c r="E93" s="267" t="s">
        <v>947</v>
      </c>
    </row>
    <row r="94" spans="2:5" s="231" customFormat="1">
      <c r="B94" s="532"/>
      <c r="C94" s="533"/>
      <c r="D94" s="268" t="s">
        <v>948</v>
      </c>
      <c r="E94" s="267" t="s">
        <v>949</v>
      </c>
    </row>
    <row r="95" spans="2:5" s="231" customFormat="1">
      <c r="B95" s="532"/>
      <c r="C95" s="533"/>
      <c r="D95" s="267" t="s">
        <v>950</v>
      </c>
      <c r="E95" s="267" t="s">
        <v>951</v>
      </c>
    </row>
    <row r="96" spans="2:5" s="231" customFormat="1">
      <c r="B96" s="532"/>
      <c r="C96" s="533"/>
      <c r="D96" s="269" t="s">
        <v>952</v>
      </c>
      <c r="E96" s="269" t="s">
        <v>953</v>
      </c>
    </row>
    <row r="97" spans="2:7" s="231" customFormat="1">
      <c r="B97" s="532"/>
      <c r="C97" s="533"/>
      <c r="D97" s="269" t="s">
        <v>954</v>
      </c>
      <c r="E97" s="269" t="s">
        <v>955</v>
      </c>
    </row>
    <row r="98" spans="2:7" s="231" customFormat="1">
      <c r="B98" s="532"/>
      <c r="C98" s="533"/>
      <c r="D98" s="269" t="s">
        <v>956</v>
      </c>
      <c r="E98" s="269" t="s">
        <v>957</v>
      </c>
    </row>
    <row r="99" spans="2:7" s="231" customFormat="1">
      <c r="B99" s="532"/>
      <c r="C99" s="533"/>
      <c r="D99" s="269" t="s">
        <v>958</v>
      </c>
      <c r="E99" s="267" t="s">
        <v>949</v>
      </c>
    </row>
    <row r="100" spans="2:7" s="231" customFormat="1">
      <c r="B100" s="532"/>
      <c r="C100" s="533"/>
      <c r="D100" s="267" t="s">
        <v>959</v>
      </c>
      <c r="E100" s="267" t="s">
        <v>951</v>
      </c>
    </row>
    <row r="101" spans="2:7" s="231" customFormat="1" ht="30">
      <c r="B101" s="530">
        <v>3</v>
      </c>
      <c r="C101" s="531" t="s">
        <v>960</v>
      </c>
      <c r="D101" s="267" t="s">
        <v>961</v>
      </c>
      <c r="E101" s="267" t="s">
        <v>962</v>
      </c>
    </row>
    <row r="102" spans="2:7" s="231" customFormat="1">
      <c r="B102" s="530"/>
      <c r="C102" s="530"/>
      <c r="D102" s="269" t="s">
        <v>963</v>
      </c>
      <c r="E102" s="267" t="s">
        <v>949</v>
      </c>
    </row>
    <row r="103" spans="2:7" s="231" customFormat="1">
      <c r="B103" s="530"/>
      <c r="C103" s="530"/>
      <c r="D103" s="269" t="s">
        <v>964</v>
      </c>
      <c r="E103" s="267" t="s">
        <v>951</v>
      </c>
    </row>
    <row r="104" spans="2:7" s="231" customFormat="1">
      <c r="B104" s="530">
        <v>4</v>
      </c>
      <c r="C104" s="531" t="s">
        <v>965</v>
      </c>
      <c r="D104" s="269" t="s">
        <v>966</v>
      </c>
      <c r="E104" s="269" t="s">
        <v>967</v>
      </c>
    </row>
    <row r="105" spans="2:7" s="231" customFormat="1" ht="30">
      <c r="B105" s="530"/>
      <c r="C105" s="530"/>
      <c r="D105" s="267" t="s">
        <v>968</v>
      </c>
      <c r="E105" s="267" t="s">
        <v>949</v>
      </c>
    </row>
    <row r="106" spans="2:7" s="231" customFormat="1">
      <c r="B106" s="530"/>
      <c r="C106" s="530"/>
      <c r="D106" s="267" t="s">
        <v>969</v>
      </c>
      <c r="E106" s="267" t="s">
        <v>951</v>
      </c>
    </row>
    <row r="107" spans="2:7" s="231" customFormat="1" ht="31.5">
      <c r="B107" s="184" t="s">
        <v>348</v>
      </c>
      <c r="C107" s="266" t="s">
        <v>970</v>
      </c>
      <c r="D107" s="271"/>
      <c r="E107" s="271"/>
    </row>
    <row r="108" spans="2:7" s="231" customFormat="1" ht="14.25"/>
    <row r="109" spans="2:7" s="231" customFormat="1" ht="14.25"/>
    <row r="110" spans="2:7" s="231" customFormat="1" ht="16.5">
      <c r="B110" s="527" t="s">
        <v>971</v>
      </c>
      <c r="C110" s="526"/>
      <c r="D110" s="526"/>
      <c r="E110" s="526"/>
      <c r="F110" s="273"/>
      <c r="G110" s="273"/>
    </row>
    <row r="111" spans="2:7" s="231" customFormat="1" ht="16.5">
      <c r="B111" s="272" t="s">
        <v>972</v>
      </c>
      <c r="C111" s="526" t="s">
        <v>973</v>
      </c>
      <c r="D111" s="526"/>
      <c r="E111" s="272" t="s">
        <v>974</v>
      </c>
      <c r="F111" s="273"/>
      <c r="G111" s="273"/>
    </row>
    <row r="112" spans="2:7" s="231" customFormat="1" ht="16.5">
      <c r="B112" s="521" t="s">
        <v>975</v>
      </c>
      <c r="C112" s="274" t="s">
        <v>976</v>
      </c>
      <c r="D112" s="275" t="s">
        <v>977</v>
      </c>
      <c r="E112" s="275" t="s">
        <v>978</v>
      </c>
      <c r="F112" s="273"/>
      <c r="G112" s="273"/>
    </row>
    <row r="113" spans="2:7" s="231" customFormat="1" ht="16.5">
      <c r="B113" s="521"/>
      <c r="C113" s="274" t="s">
        <v>979</v>
      </c>
      <c r="D113" s="275" t="s">
        <v>980</v>
      </c>
      <c r="E113" s="275"/>
      <c r="F113" s="273"/>
      <c r="G113" s="273"/>
    </row>
    <row r="114" spans="2:7" s="231" customFormat="1" ht="16.5">
      <c r="B114" s="521" t="s">
        <v>981</v>
      </c>
      <c r="C114" s="274" t="s">
        <v>976</v>
      </c>
      <c r="D114" s="275" t="s">
        <v>982</v>
      </c>
      <c r="E114" s="275" t="s">
        <v>983</v>
      </c>
      <c r="F114" s="273"/>
      <c r="G114" s="273"/>
    </row>
    <row r="115" spans="2:7" s="231" customFormat="1" ht="16.5">
      <c r="B115" s="521"/>
      <c r="C115" s="274" t="s">
        <v>979</v>
      </c>
      <c r="D115" s="275" t="s">
        <v>984</v>
      </c>
      <c r="E115" s="275"/>
      <c r="F115" s="273"/>
      <c r="G115" s="273"/>
    </row>
    <row r="116" spans="2:7" s="231" customFormat="1" ht="16.5">
      <c r="B116" s="521"/>
      <c r="C116" s="274" t="s">
        <v>976</v>
      </c>
      <c r="D116" s="275" t="s">
        <v>985</v>
      </c>
      <c r="E116" s="275" t="s">
        <v>986</v>
      </c>
      <c r="F116" s="273"/>
      <c r="G116" s="273"/>
    </row>
    <row r="117" spans="2:7" s="231" customFormat="1" ht="16.5">
      <c r="B117" s="521"/>
      <c r="C117" s="274" t="s">
        <v>979</v>
      </c>
      <c r="D117" s="275" t="s">
        <v>987</v>
      </c>
      <c r="E117" s="275"/>
      <c r="F117" s="273"/>
      <c r="G117" s="273"/>
    </row>
    <row r="118" spans="2:7" s="231" customFormat="1" ht="16.5">
      <c r="B118" s="521" t="s">
        <v>988</v>
      </c>
      <c r="C118" s="274" t="s">
        <v>976</v>
      </c>
      <c r="D118" s="275" t="s">
        <v>989</v>
      </c>
      <c r="E118" s="275"/>
      <c r="F118" s="273"/>
      <c r="G118" s="273"/>
    </row>
    <row r="119" spans="2:7" s="231" customFormat="1" ht="16.5">
      <c r="B119" s="521"/>
      <c r="C119" s="274" t="s">
        <v>979</v>
      </c>
      <c r="D119" s="275"/>
      <c r="E119" s="275"/>
      <c r="F119" s="273"/>
      <c r="G119" s="273"/>
    </row>
    <row r="120" spans="2:7" s="231" customFormat="1" ht="49.5">
      <c r="B120" s="521" t="s">
        <v>990</v>
      </c>
      <c r="C120" s="274" t="s">
        <v>976</v>
      </c>
      <c r="D120" s="275" t="s">
        <v>991</v>
      </c>
      <c r="E120" s="274" t="s">
        <v>992</v>
      </c>
      <c r="F120" s="276" t="s">
        <v>993</v>
      </c>
      <c r="G120" s="273"/>
    </row>
    <row r="121" spans="2:7" s="231" customFormat="1" ht="16.5">
      <c r="B121" s="521"/>
      <c r="C121" s="274" t="s">
        <v>979</v>
      </c>
      <c r="D121" s="275" t="s">
        <v>994</v>
      </c>
      <c r="E121" s="277" t="s">
        <v>995</v>
      </c>
      <c r="F121" s="273"/>
      <c r="G121" s="273"/>
    </row>
    <row r="122" spans="2:7" s="231" customFormat="1" ht="66">
      <c r="B122" s="274" t="s">
        <v>996</v>
      </c>
      <c r="C122" s="274"/>
      <c r="D122" s="275"/>
      <c r="E122" s="275" t="s">
        <v>997</v>
      </c>
      <c r="F122" s="273"/>
      <c r="G122" s="273"/>
    </row>
    <row r="123" spans="2:7" s="231" customFormat="1" ht="99">
      <c r="B123" s="274" t="s">
        <v>998</v>
      </c>
      <c r="C123" s="274"/>
      <c r="D123" s="275"/>
      <c r="E123" s="275" t="s">
        <v>999</v>
      </c>
      <c r="F123" s="273"/>
      <c r="G123" s="273"/>
    </row>
    <row r="124" spans="2:7" s="231" customFormat="1" ht="49.5">
      <c r="B124" s="521" t="s">
        <v>1000</v>
      </c>
      <c r="C124" s="274" t="s">
        <v>976</v>
      </c>
      <c r="D124" s="275" t="s">
        <v>1001</v>
      </c>
      <c r="E124" s="278" t="s">
        <v>1002</v>
      </c>
      <c r="F124" s="276" t="s">
        <v>1003</v>
      </c>
      <c r="G124" s="273"/>
    </row>
    <row r="125" spans="2:7" s="231" customFormat="1" ht="66">
      <c r="B125" s="521"/>
      <c r="C125" s="274" t="s">
        <v>979</v>
      </c>
      <c r="D125" s="275" t="s">
        <v>1004</v>
      </c>
      <c r="E125" s="274" t="s">
        <v>1005</v>
      </c>
      <c r="F125" s="273"/>
      <c r="G125" s="273"/>
    </row>
    <row r="126" spans="2:7" s="231" customFormat="1" ht="16.5">
      <c r="B126" s="521" t="s">
        <v>1006</v>
      </c>
      <c r="C126" s="274" t="s">
        <v>976</v>
      </c>
      <c r="D126" s="275" t="s">
        <v>1007</v>
      </c>
      <c r="E126" s="521" t="s">
        <v>1008</v>
      </c>
      <c r="F126" s="273"/>
      <c r="G126" s="273"/>
    </row>
    <row r="127" spans="2:7" s="231" customFormat="1" ht="16.5">
      <c r="B127" s="521"/>
      <c r="C127" s="274" t="s">
        <v>979</v>
      </c>
      <c r="D127" s="275" t="s">
        <v>1009</v>
      </c>
      <c r="E127" s="521"/>
      <c r="F127" s="273"/>
      <c r="G127" s="273"/>
    </row>
    <row r="128" spans="2:7" s="231" customFormat="1" ht="49.5">
      <c r="B128" s="521" t="s">
        <v>1010</v>
      </c>
      <c r="C128" s="274" t="s">
        <v>976</v>
      </c>
      <c r="D128" s="275" t="s">
        <v>1011</v>
      </c>
      <c r="E128" s="278" t="s">
        <v>1012</v>
      </c>
      <c r="F128" s="276" t="s">
        <v>1013</v>
      </c>
      <c r="G128" s="273"/>
    </row>
    <row r="129" spans="2:7" s="231" customFormat="1" ht="66">
      <c r="B129" s="521"/>
      <c r="C129" s="274" t="s">
        <v>979</v>
      </c>
      <c r="D129" s="275" t="s">
        <v>1014</v>
      </c>
      <c r="E129" s="274" t="s">
        <v>1005</v>
      </c>
      <c r="F129" s="273"/>
      <c r="G129" s="273"/>
    </row>
    <row r="130" spans="2:7" s="231" customFormat="1" ht="16.5">
      <c r="B130" s="521" t="s">
        <v>1015</v>
      </c>
      <c r="C130" s="274" t="s">
        <v>976</v>
      </c>
      <c r="D130" s="275" t="s">
        <v>1016</v>
      </c>
      <c r="E130" s="521" t="s">
        <v>1017</v>
      </c>
      <c r="F130" s="273"/>
      <c r="G130" s="273"/>
    </row>
    <row r="131" spans="2:7" s="231" customFormat="1" ht="16.5">
      <c r="B131" s="521"/>
      <c r="C131" s="274" t="s">
        <v>979</v>
      </c>
      <c r="D131" s="275" t="s">
        <v>1018</v>
      </c>
      <c r="E131" s="521"/>
      <c r="F131" s="273"/>
      <c r="G131" s="273"/>
    </row>
    <row r="132" spans="2:7" s="231" customFormat="1" ht="14.25"/>
    <row r="133" spans="2:7" s="231" customFormat="1" ht="14.25"/>
    <row r="134" spans="2:7" s="231" customFormat="1" ht="14.25"/>
    <row r="135" spans="2:7" s="231" customFormat="1" ht="16.5">
      <c r="B135" s="527" t="s">
        <v>1019</v>
      </c>
      <c r="C135" s="526"/>
      <c r="D135" s="526"/>
      <c r="E135" s="526"/>
    </row>
    <row r="136" spans="2:7" s="231" customFormat="1" ht="16.5">
      <c r="B136" s="272" t="s">
        <v>972</v>
      </c>
      <c r="C136" s="526" t="s">
        <v>973</v>
      </c>
      <c r="D136" s="526"/>
      <c r="E136" s="272" t="s">
        <v>974</v>
      </c>
    </row>
    <row r="137" spans="2:7" s="231" customFormat="1" ht="16.5">
      <c r="B137" s="521" t="s">
        <v>975</v>
      </c>
      <c r="C137" s="274" t="s">
        <v>976</v>
      </c>
      <c r="D137" s="275" t="s">
        <v>977</v>
      </c>
      <c r="E137" s="275" t="s">
        <v>978</v>
      </c>
    </row>
    <row r="138" spans="2:7" s="231" customFormat="1" ht="16.5">
      <c r="B138" s="521"/>
      <c r="C138" s="274" t="s">
        <v>979</v>
      </c>
      <c r="D138" s="275" t="s">
        <v>980</v>
      </c>
      <c r="E138" s="275"/>
    </row>
    <row r="139" spans="2:7" s="231" customFormat="1" ht="16.5">
      <c r="B139" s="521" t="s">
        <v>981</v>
      </c>
      <c r="C139" s="274" t="s">
        <v>976</v>
      </c>
      <c r="D139" s="275" t="s">
        <v>982</v>
      </c>
      <c r="E139" s="275" t="s">
        <v>983</v>
      </c>
    </row>
    <row r="140" spans="2:7" s="231" customFormat="1" ht="16.5">
      <c r="B140" s="521"/>
      <c r="C140" s="274" t="s">
        <v>979</v>
      </c>
      <c r="D140" s="275" t="s">
        <v>984</v>
      </c>
      <c r="E140" s="275"/>
    </row>
    <row r="141" spans="2:7" s="231" customFormat="1" ht="16.5">
      <c r="B141" s="521"/>
      <c r="C141" s="274" t="s">
        <v>976</v>
      </c>
      <c r="D141" s="275" t="s">
        <v>985</v>
      </c>
      <c r="E141" s="275" t="s">
        <v>986</v>
      </c>
    </row>
    <row r="142" spans="2:7" s="231" customFormat="1" ht="16.5">
      <c r="B142" s="521"/>
      <c r="C142" s="274" t="s">
        <v>979</v>
      </c>
      <c r="D142" s="275" t="s">
        <v>987</v>
      </c>
      <c r="E142" s="275"/>
    </row>
    <row r="143" spans="2:7" s="231" customFormat="1" ht="16.5">
      <c r="B143" s="521" t="s">
        <v>988</v>
      </c>
      <c r="C143" s="274" t="s">
        <v>976</v>
      </c>
      <c r="D143" s="275" t="s">
        <v>989</v>
      </c>
      <c r="E143" s="275"/>
    </row>
    <row r="144" spans="2:7" s="231" customFormat="1" ht="16.5">
      <c r="B144" s="521"/>
      <c r="C144" s="274" t="s">
        <v>979</v>
      </c>
      <c r="D144" s="275"/>
      <c r="E144" s="275"/>
    </row>
    <row r="145" spans="2:7" s="231" customFormat="1" ht="49.5">
      <c r="B145" s="521" t="s">
        <v>1020</v>
      </c>
      <c r="C145" s="274" t="s">
        <v>976</v>
      </c>
      <c r="D145" s="275" t="s">
        <v>1021</v>
      </c>
      <c r="E145" s="274" t="s">
        <v>1022</v>
      </c>
      <c r="F145" s="279" t="s">
        <v>1023</v>
      </c>
    </row>
    <row r="146" spans="2:7" s="231" customFormat="1" ht="66">
      <c r="B146" s="521"/>
      <c r="C146" s="280" t="s">
        <v>1024</v>
      </c>
      <c r="D146" s="281" t="s">
        <v>1025</v>
      </c>
      <c r="E146" s="280" t="s">
        <v>1026</v>
      </c>
      <c r="F146" s="273"/>
    </row>
    <row r="147" spans="2:7" s="231" customFormat="1" ht="16.5">
      <c r="B147" s="521"/>
      <c r="C147" s="274" t="s">
        <v>979</v>
      </c>
      <c r="D147" s="275" t="s">
        <v>994</v>
      </c>
      <c r="E147" s="275" t="s">
        <v>1027</v>
      </c>
      <c r="F147" s="273"/>
    </row>
    <row r="148" spans="2:7" s="231" customFormat="1" ht="66">
      <c r="B148" s="274" t="s">
        <v>996</v>
      </c>
      <c r="C148" s="274"/>
      <c r="D148" s="275"/>
      <c r="E148" s="275" t="s">
        <v>997</v>
      </c>
      <c r="F148" s="273"/>
    </row>
    <row r="149" spans="2:7" s="231" customFormat="1" ht="99">
      <c r="B149" s="274" t="s">
        <v>998</v>
      </c>
      <c r="C149" s="274"/>
      <c r="D149" s="275"/>
      <c r="E149" s="275" t="s">
        <v>999</v>
      </c>
      <c r="F149" s="273"/>
    </row>
    <row r="150" spans="2:7" s="231" customFormat="1" ht="49.5">
      <c r="B150" s="521" t="s">
        <v>1000</v>
      </c>
      <c r="C150" s="274" t="s">
        <v>976</v>
      </c>
      <c r="D150" s="275" t="s">
        <v>1001</v>
      </c>
      <c r="E150" s="278" t="s">
        <v>1028</v>
      </c>
      <c r="F150" s="279" t="s">
        <v>1029</v>
      </c>
    </row>
    <row r="151" spans="2:7" s="231" customFormat="1" ht="66">
      <c r="B151" s="521"/>
      <c r="C151" s="274" t="s">
        <v>979</v>
      </c>
      <c r="D151" s="275" t="s">
        <v>1004</v>
      </c>
      <c r="E151" s="278" t="s">
        <v>1030</v>
      </c>
      <c r="F151" s="273"/>
    </row>
    <row r="152" spans="2:7" s="231" customFormat="1" ht="33">
      <c r="B152" s="521" t="s">
        <v>1006</v>
      </c>
      <c r="C152" s="274" t="s">
        <v>976</v>
      </c>
      <c r="D152" s="275" t="s">
        <v>1007</v>
      </c>
      <c r="E152" s="278" t="s">
        <v>1031</v>
      </c>
      <c r="F152" s="273"/>
    </row>
    <row r="153" spans="2:7" s="231" customFormat="1" ht="16.5">
      <c r="B153" s="521"/>
      <c r="C153" s="274" t="s">
        <v>979</v>
      </c>
      <c r="D153" s="275" t="s">
        <v>1009</v>
      </c>
      <c r="E153" s="278"/>
      <c r="F153" s="273"/>
    </row>
    <row r="154" spans="2:7" s="231" customFormat="1" ht="49.5">
      <c r="B154" s="521" t="s">
        <v>1010</v>
      </c>
      <c r="C154" s="274" t="s">
        <v>976</v>
      </c>
      <c r="D154" s="275" t="s">
        <v>1011</v>
      </c>
      <c r="E154" s="278" t="s">
        <v>1032</v>
      </c>
      <c r="F154" s="279" t="s">
        <v>1033</v>
      </c>
    </row>
    <row r="155" spans="2:7" s="231" customFormat="1" ht="66">
      <c r="B155" s="521"/>
      <c r="C155" s="274" t="s">
        <v>979</v>
      </c>
      <c r="D155" s="275" t="s">
        <v>1014</v>
      </c>
      <c r="E155" s="278" t="s">
        <v>1030</v>
      </c>
      <c r="F155" s="273"/>
    </row>
    <row r="156" spans="2:7" s="231" customFormat="1" ht="49.5">
      <c r="B156" s="521" t="s">
        <v>1015</v>
      </c>
      <c r="C156" s="274" t="s">
        <v>976</v>
      </c>
      <c r="D156" s="275" t="s">
        <v>1016</v>
      </c>
      <c r="E156" s="278" t="s">
        <v>1034</v>
      </c>
    </row>
    <row r="157" spans="2:7" s="231" customFormat="1" ht="16.5">
      <c r="B157" s="521"/>
      <c r="C157" s="274" t="s">
        <v>979</v>
      </c>
      <c r="D157" s="275" t="s">
        <v>1018</v>
      </c>
      <c r="E157" s="278"/>
    </row>
    <row r="158" spans="2:7" s="231" customFormat="1" ht="16.5">
      <c r="B158" s="282"/>
      <c r="C158" s="282"/>
      <c r="D158" s="283"/>
      <c r="E158" s="282"/>
    </row>
    <row r="159" spans="2:7" s="231" customFormat="1" ht="16.5">
      <c r="B159" s="527" t="s">
        <v>1035</v>
      </c>
      <c r="C159" s="526"/>
      <c r="D159" s="526"/>
      <c r="E159" s="526"/>
      <c r="F159" s="273"/>
      <c r="G159" s="273"/>
    </row>
    <row r="160" spans="2:7" s="231" customFormat="1" ht="16.5">
      <c r="B160" s="272" t="s">
        <v>972</v>
      </c>
      <c r="C160" s="526" t="s">
        <v>973</v>
      </c>
      <c r="D160" s="526"/>
      <c r="E160" s="272" t="s">
        <v>974</v>
      </c>
      <c r="F160" s="273"/>
      <c r="G160" s="273"/>
    </row>
    <row r="161" spans="2:7" s="231" customFormat="1" ht="16.5">
      <c r="B161" s="521" t="s">
        <v>975</v>
      </c>
      <c r="C161" s="274" t="s">
        <v>976</v>
      </c>
      <c r="D161" s="275" t="s">
        <v>977</v>
      </c>
      <c r="E161" s="275" t="s">
        <v>978</v>
      </c>
      <c r="F161" s="273"/>
      <c r="G161" s="273"/>
    </row>
    <row r="162" spans="2:7" s="231" customFormat="1" ht="16.5">
      <c r="B162" s="521"/>
      <c r="C162" s="274" t="s">
        <v>979</v>
      </c>
      <c r="D162" s="275" t="s">
        <v>980</v>
      </c>
      <c r="E162" s="275"/>
      <c r="F162" s="273"/>
      <c r="G162" s="273"/>
    </row>
    <row r="163" spans="2:7" s="231" customFormat="1" ht="16.5">
      <c r="B163" s="521" t="s">
        <v>981</v>
      </c>
      <c r="C163" s="274" t="s">
        <v>976</v>
      </c>
      <c r="D163" s="275" t="s">
        <v>982</v>
      </c>
      <c r="E163" s="275" t="s">
        <v>983</v>
      </c>
      <c r="F163" s="273"/>
      <c r="G163" s="273"/>
    </row>
    <row r="164" spans="2:7" s="231" customFormat="1" ht="16.5">
      <c r="B164" s="521"/>
      <c r="C164" s="274" t="s">
        <v>979</v>
      </c>
      <c r="D164" s="275" t="s">
        <v>984</v>
      </c>
      <c r="E164" s="275"/>
      <c r="F164" s="273"/>
      <c r="G164" s="273"/>
    </row>
    <row r="165" spans="2:7" s="231" customFormat="1" ht="16.5">
      <c r="B165" s="521"/>
      <c r="C165" s="274" t="s">
        <v>976</v>
      </c>
      <c r="D165" s="275" t="s">
        <v>985</v>
      </c>
      <c r="E165" s="275" t="s">
        <v>986</v>
      </c>
      <c r="F165" s="273"/>
      <c r="G165" s="273"/>
    </row>
    <row r="166" spans="2:7" s="231" customFormat="1" ht="16.5">
      <c r="B166" s="521"/>
      <c r="C166" s="274" t="s">
        <v>979</v>
      </c>
      <c r="D166" s="275" t="s">
        <v>987</v>
      </c>
      <c r="E166" s="275"/>
      <c r="F166" s="273"/>
      <c r="G166" s="273"/>
    </row>
    <row r="167" spans="2:7" s="231" customFormat="1" ht="16.5">
      <c r="B167" s="521" t="s">
        <v>988</v>
      </c>
      <c r="C167" s="274" t="s">
        <v>976</v>
      </c>
      <c r="D167" s="275" t="s">
        <v>989</v>
      </c>
      <c r="E167" s="275"/>
      <c r="F167" s="273"/>
      <c r="G167" s="273"/>
    </row>
    <row r="168" spans="2:7" s="231" customFormat="1" ht="16.5">
      <c r="B168" s="521"/>
      <c r="C168" s="274" t="s">
        <v>979</v>
      </c>
      <c r="D168" s="275"/>
      <c r="E168" s="275"/>
      <c r="F168" s="273"/>
      <c r="G168" s="273"/>
    </row>
    <row r="169" spans="2:7" s="231" customFormat="1" ht="49.5">
      <c r="B169" s="521" t="s">
        <v>990</v>
      </c>
      <c r="C169" s="274" t="s">
        <v>976</v>
      </c>
      <c r="D169" s="275" t="s">
        <v>991</v>
      </c>
      <c r="E169" s="274" t="s">
        <v>1036</v>
      </c>
      <c r="F169" s="276" t="s">
        <v>1037</v>
      </c>
      <c r="G169" s="273"/>
    </row>
    <row r="170" spans="2:7" s="231" customFormat="1" ht="16.5">
      <c r="B170" s="521"/>
      <c r="C170" s="274" t="s">
        <v>979</v>
      </c>
      <c r="D170" s="275" t="s">
        <v>994</v>
      </c>
      <c r="E170" s="275" t="s">
        <v>1027</v>
      </c>
      <c r="F170" s="273"/>
      <c r="G170" s="273"/>
    </row>
    <row r="171" spans="2:7" s="231" customFormat="1" ht="66">
      <c r="B171" s="274" t="s">
        <v>996</v>
      </c>
      <c r="C171" s="274"/>
      <c r="D171" s="275"/>
      <c r="E171" s="275" t="s">
        <v>997</v>
      </c>
      <c r="F171" s="273"/>
      <c r="G171" s="273"/>
    </row>
    <row r="172" spans="2:7" s="231" customFormat="1" ht="99">
      <c r="B172" s="274" t="s">
        <v>998</v>
      </c>
      <c r="C172" s="274"/>
      <c r="D172" s="275"/>
      <c r="E172" s="275" t="s">
        <v>999</v>
      </c>
      <c r="F172" s="273"/>
      <c r="G172" s="273"/>
    </row>
    <row r="173" spans="2:7" s="231" customFormat="1" ht="33">
      <c r="B173" s="521" t="s">
        <v>1000</v>
      </c>
      <c r="C173" s="274" t="s">
        <v>976</v>
      </c>
      <c r="D173" s="275" t="s">
        <v>1001</v>
      </c>
      <c r="E173" s="274" t="s">
        <v>1038</v>
      </c>
      <c r="F173" s="276" t="s">
        <v>1039</v>
      </c>
      <c r="G173" s="273"/>
    </row>
    <row r="174" spans="2:7" s="231" customFormat="1" ht="66">
      <c r="B174" s="521"/>
      <c r="C174" s="274" t="s">
        <v>979</v>
      </c>
      <c r="D174" s="275" t="s">
        <v>1004</v>
      </c>
      <c r="E174" s="274" t="s">
        <v>1005</v>
      </c>
      <c r="F174" s="273"/>
      <c r="G174" s="273"/>
    </row>
    <row r="175" spans="2:7" s="231" customFormat="1" ht="16.5">
      <c r="B175" s="521" t="s">
        <v>1006</v>
      </c>
      <c r="C175" s="274" t="s">
        <v>976</v>
      </c>
      <c r="D175" s="275" t="s">
        <v>1007</v>
      </c>
      <c r="E175" s="528" t="s">
        <v>1008</v>
      </c>
      <c r="F175" s="273"/>
      <c r="G175" s="273"/>
    </row>
    <row r="176" spans="2:7" s="231" customFormat="1" ht="16.5">
      <c r="B176" s="521"/>
      <c r="C176" s="274" t="s">
        <v>979</v>
      </c>
      <c r="D176" s="275" t="s">
        <v>1009</v>
      </c>
      <c r="E176" s="529"/>
      <c r="F176" s="273"/>
      <c r="G176" s="273"/>
    </row>
    <row r="177" spans="2:7" s="231" customFormat="1" ht="33">
      <c r="B177" s="521" t="s">
        <v>1010</v>
      </c>
      <c r="C177" s="274" t="s">
        <v>976</v>
      </c>
      <c r="D177" s="275" t="s">
        <v>1011</v>
      </c>
      <c r="E177" s="274" t="s">
        <v>1040</v>
      </c>
      <c r="F177" s="276" t="s">
        <v>1041</v>
      </c>
      <c r="G177" s="273"/>
    </row>
    <row r="178" spans="2:7" s="231" customFormat="1" ht="66">
      <c r="B178" s="521"/>
      <c r="C178" s="274" t="s">
        <v>979</v>
      </c>
      <c r="D178" s="275" t="s">
        <v>1014</v>
      </c>
      <c r="E178" s="274" t="s">
        <v>1005</v>
      </c>
      <c r="F178" s="273"/>
      <c r="G178" s="273"/>
    </row>
    <row r="179" spans="2:7" s="231" customFormat="1" ht="16.5">
      <c r="B179" s="521" t="s">
        <v>1015</v>
      </c>
      <c r="C179" s="274" t="s">
        <v>976</v>
      </c>
      <c r="D179" s="275" t="s">
        <v>1016</v>
      </c>
      <c r="E179" s="528" t="s">
        <v>1017</v>
      </c>
      <c r="F179" s="273"/>
      <c r="G179" s="273"/>
    </row>
    <row r="180" spans="2:7" s="231" customFormat="1" ht="16.5">
      <c r="B180" s="521"/>
      <c r="C180" s="274" t="s">
        <v>979</v>
      </c>
      <c r="D180" s="275" t="s">
        <v>1018</v>
      </c>
      <c r="E180" s="529"/>
      <c r="F180" s="273"/>
      <c r="G180" s="273"/>
    </row>
    <row r="181" spans="2:7" s="231" customFormat="1" ht="14.25"/>
    <row r="182" spans="2:7" s="231" customFormat="1" ht="16.5">
      <c r="B182" s="527" t="s">
        <v>1042</v>
      </c>
      <c r="C182" s="526"/>
      <c r="D182" s="526"/>
      <c r="E182" s="526"/>
      <c r="F182" s="273"/>
    </row>
    <row r="183" spans="2:7" s="231" customFormat="1" ht="16.5">
      <c r="B183" s="272" t="s">
        <v>972</v>
      </c>
      <c r="C183" s="526" t="s">
        <v>973</v>
      </c>
      <c r="D183" s="526"/>
      <c r="E183" s="272" t="s">
        <v>974</v>
      </c>
      <c r="F183" s="273"/>
    </row>
    <row r="184" spans="2:7" s="231" customFormat="1" ht="16.5">
      <c r="B184" s="521" t="s">
        <v>975</v>
      </c>
      <c r="C184" s="274" t="s">
        <v>976</v>
      </c>
      <c r="D184" s="275" t="s">
        <v>977</v>
      </c>
      <c r="E184" s="275" t="s">
        <v>978</v>
      </c>
      <c r="F184" s="273"/>
    </row>
    <row r="185" spans="2:7" s="231" customFormat="1" ht="16.5">
      <c r="B185" s="521"/>
      <c r="C185" s="274" t="s">
        <v>979</v>
      </c>
      <c r="D185" s="275" t="s">
        <v>980</v>
      </c>
      <c r="E185" s="275"/>
      <c r="F185" s="273"/>
    </row>
    <row r="186" spans="2:7" s="231" customFormat="1" ht="16.5">
      <c r="B186" s="521" t="s">
        <v>981</v>
      </c>
      <c r="C186" s="274" t="s">
        <v>976</v>
      </c>
      <c r="D186" s="275" t="s">
        <v>982</v>
      </c>
      <c r="E186" s="275" t="s">
        <v>983</v>
      </c>
      <c r="F186" s="273"/>
    </row>
    <row r="187" spans="2:7" s="231" customFormat="1" ht="16.5">
      <c r="B187" s="521"/>
      <c r="C187" s="274" t="s">
        <v>979</v>
      </c>
      <c r="D187" s="275" t="s">
        <v>984</v>
      </c>
      <c r="E187" s="275"/>
      <c r="F187" s="273"/>
    </row>
    <row r="188" spans="2:7" s="231" customFormat="1" ht="16.5">
      <c r="B188" s="521"/>
      <c r="C188" s="274" t="s">
        <v>976</v>
      </c>
      <c r="D188" s="275" t="s">
        <v>985</v>
      </c>
      <c r="E188" s="275" t="s">
        <v>986</v>
      </c>
      <c r="F188" s="273"/>
    </row>
    <row r="189" spans="2:7" s="231" customFormat="1" ht="16.5">
      <c r="B189" s="521"/>
      <c r="C189" s="274" t="s">
        <v>979</v>
      </c>
      <c r="D189" s="275" t="s">
        <v>987</v>
      </c>
      <c r="E189" s="275"/>
      <c r="F189" s="273"/>
    </row>
    <row r="190" spans="2:7" s="231" customFormat="1" ht="16.5">
      <c r="B190" s="521" t="s">
        <v>988</v>
      </c>
      <c r="C190" s="274" t="s">
        <v>976</v>
      </c>
      <c r="D190" s="275" t="s">
        <v>989</v>
      </c>
      <c r="E190" s="275"/>
      <c r="F190" s="273"/>
    </row>
    <row r="191" spans="2:7" s="231" customFormat="1" ht="16.5">
      <c r="B191" s="521"/>
      <c r="C191" s="274" t="s">
        <v>979</v>
      </c>
      <c r="D191" s="275"/>
      <c r="E191" s="275"/>
      <c r="F191" s="273"/>
    </row>
    <row r="192" spans="2:7" s="231" customFormat="1" ht="66">
      <c r="B192" s="521" t="s">
        <v>990</v>
      </c>
      <c r="C192" s="274" t="s">
        <v>976</v>
      </c>
      <c r="D192" s="275" t="s">
        <v>991</v>
      </c>
      <c r="E192" s="274" t="s">
        <v>1043</v>
      </c>
      <c r="F192" s="279" t="s">
        <v>1044</v>
      </c>
    </row>
    <row r="193" spans="2:6" s="231" customFormat="1" ht="66">
      <c r="B193" s="521"/>
      <c r="C193" s="284" t="s">
        <v>1024</v>
      </c>
      <c r="D193" s="285" t="s">
        <v>1025</v>
      </c>
      <c r="E193" s="284" t="s">
        <v>1026</v>
      </c>
      <c r="F193" s="279"/>
    </row>
    <row r="194" spans="2:6" s="231" customFormat="1" ht="16.5">
      <c r="B194" s="521"/>
      <c r="C194" s="274" t="s">
        <v>979</v>
      </c>
      <c r="D194" s="275" t="s">
        <v>994</v>
      </c>
      <c r="E194" s="275" t="s">
        <v>1027</v>
      </c>
      <c r="F194" s="273"/>
    </row>
    <row r="195" spans="2:6" s="231" customFormat="1" ht="66">
      <c r="B195" s="274" t="s">
        <v>996</v>
      </c>
      <c r="C195" s="274"/>
      <c r="D195" s="275"/>
      <c r="E195" s="275" t="s">
        <v>997</v>
      </c>
      <c r="F195" s="273"/>
    </row>
    <row r="196" spans="2:6" s="231" customFormat="1" ht="99">
      <c r="B196" s="274" t="s">
        <v>998</v>
      </c>
      <c r="C196" s="274"/>
      <c r="D196" s="275"/>
      <c r="E196" s="275" t="s">
        <v>999</v>
      </c>
      <c r="F196" s="273"/>
    </row>
    <row r="197" spans="2:6" s="231" customFormat="1" ht="49.5">
      <c r="B197" s="521" t="s">
        <v>1000</v>
      </c>
      <c r="C197" s="274" t="s">
        <v>976</v>
      </c>
      <c r="D197" s="275" t="s">
        <v>1001</v>
      </c>
      <c r="E197" s="274" t="s">
        <v>1045</v>
      </c>
      <c r="F197" s="276" t="s">
        <v>1046</v>
      </c>
    </row>
    <row r="198" spans="2:6" s="231" customFormat="1" ht="66">
      <c r="B198" s="521"/>
      <c r="C198" s="274" t="s">
        <v>979</v>
      </c>
      <c r="D198" s="275" t="s">
        <v>1004</v>
      </c>
      <c r="E198" s="274" t="s">
        <v>1005</v>
      </c>
      <c r="F198" s="273"/>
    </row>
    <row r="199" spans="2:6" s="231" customFormat="1" ht="16.5">
      <c r="B199" s="521" t="s">
        <v>1006</v>
      </c>
      <c r="C199" s="274" t="s">
        <v>976</v>
      </c>
      <c r="D199" s="275" t="s">
        <v>1007</v>
      </c>
      <c r="E199" s="521" t="s">
        <v>1008</v>
      </c>
      <c r="F199" s="273"/>
    </row>
    <row r="200" spans="2:6" s="231" customFormat="1" ht="16.5">
      <c r="B200" s="521"/>
      <c r="C200" s="274" t="s">
        <v>979</v>
      </c>
      <c r="D200" s="275" t="s">
        <v>1009</v>
      </c>
      <c r="E200" s="521"/>
      <c r="F200" s="273"/>
    </row>
    <row r="201" spans="2:6" s="231" customFormat="1" ht="49.5">
      <c r="B201" s="521" t="s">
        <v>1010</v>
      </c>
      <c r="C201" s="274" t="s">
        <v>976</v>
      </c>
      <c r="D201" s="275" t="s">
        <v>1011</v>
      </c>
      <c r="E201" s="274" t="s">
        <v>1047</v>
      </c>
      <c r="F201" s="276" t="s">
        <v>1048</v>
      </c>
    </row>
    <row r="202" spans="2:6" s="231" customFormat="1" ht="66">
      <c r="B202" s="521"/>
      <c r="C202" s="274" t="s">
        <v>979</v>
      </c>
      <c r="D202" s="275" t="s">
        <v>1014</v>
      </c>
      <c r="E202" s="274" t="s">
        <v>1005</v>
      </c>
      <c r="F202" s="273"/>
    </row>
    <row r="203" spans="2:6" s="231" customFormat="1" ht="16.5">
      <c r="B203" s="521" t="s">
        <v>1015</v>
      </c>
      <c r="C203" s="274" t="s">
        <v>976</v>
      </c>
      <c r="D203" s="275" t="s">
        <v>1016</v>
      </c>
      <c r="E203" s="521" t="s">
        <v>1017</v>
      </c>
    </row>
    <row r="204" spans="2:6" s="231" customFormat="1" ht="16.5">
      <c r="B204" s="521"/>
      <c r="C204" s="274" t="s">
        <v>979</v>
      </c>
      <c r="D204" s="275" t="s">
        <v>1018</v>
      </c>
      <c r="E204" s="521"/>
    </row>
    <row r="205" spans="2:6" s="231" customFormat="1" ht="14.25"/>
    <row r="206" spans="2:6" s="231" customFormat="1" ht="14.25"/>
    <row r="207" spans="2:6" s="231" customFormat="1" ht="14.25"/>
    <row r="208" spans="2:6" s="231" customFormat="1" ht="16.5">
      <c r="B208" s="523" t="s">
        <v>1049</v>
      </c>
      <c r="C208" s="524"/>
      <c r="D208" s="524"/>
      <c r="E208" s="525"/>
      <c r="F208" s="273"/>
    </row>
    <row r="209" spans="2:9" s="231" customFormat="1" ht="16.5">
      <c r="B209" s="272" t="s">
        <v>972</v>
      </c>
      <c r="C209" s="526" t="s">
        <v>973</v>
      </c>
      <c r="D209" s="526"/>
      <c r="E209" s="272" t="s">
        <v>974</v>
      </c>
      <c r="F209" s="273"/>
    </row>
    <row r="210" spans="2:9" s="231" customFormat="1" ht="16.5">
      <c r="B210" s="521" t="s">
        <v>975</v>
      </c>
      <c r="C210" s="274" t="s">
        <v>976</v>
      </c>
      <c r="D210" s="275" t="s">
        <v>977</v>
      </c>
      <c r="E210" s="275" t="s">
        <v>978</v>
      </c>
      <c r="F210" s="273"/>
    </row>
    <row r="211" spans="2:9" s="231" customFormat="1" ht="16.5">
      <c r="B211" s="521"/>
      <c r="C211" s="274" t="s">
        <v>979</v>
      </c>
      <c r="D211" s="275" t="s">
        <v>980</v>
      </c>
      <c r="E211" s="275"/>
      <c r="F211" s="273"/>
    </row>
    <row r="212" spans="2:9" s="231" customFormat="1" ht="16.5">
      <c r="B212" s="521" t="s">
        <v>981</v>
      </c>
      <c r="C212" s="274" t="s">
        <v>976</v>
      </c>
      <c r="D212" s="275" t="s">
        <v>982</v>
      </c>
      <c r="E212" s="275" t="s">
        <v>983</v>
      </c>
      <c r="F212" s="273"/>
    </row>
    <row r="213" spans="2:9" s="231" customFormat="1" ht="16.5">
      <c r="B213" s="521"/>
      <c r="C213" s="274" t="s">
        <v>979</v>
      </c>
      <c r="D213" s="275" t="s">
        <v>984</v>
      </c>
      <c r="E213" s="275"/>
      <c r="F213" s="273"/>
    </row>
    <row r="214" spans="2:9" s="231" customFormat="1" ht="16.5">
      <c r="B214" s="521"/>
      <c r="C214" s="274" t="s">
        <v>976</v>
      </c>
      <c r="D214" s="275" t="s">
        <v>985</v>
      </c>
      <c r="E214" s="275" t="s">
        <v>986</v>
      </c>
      <c r="F214" s="273"/>
    </row>
    <row r="215" spans="2:9" s="231" customFormat="1" ht="16.5">
      <c r="B215" s="521"/>
      <c r="C215" s="274" t="s">
        <v>979</v>
      </c>
      <c r="D215" s="275" t="s">
        <v>987</v>
      </c>
      <c r="E215" s="275"/>
      <c r="F215" s="273"/>
    </row>
    <row r="216" spans="2:9" s="231" customFormat="1" ht="16.5">
      <c r="B216" s="521" t="s">
        <v>988</v>
      </c>
      <c r="C216" s="274" t="s">
        <v>976</v>
      </c>
      <c r="D216" s="275" t="s">
        <v>989</v>
      </c>
      <c r="E216" s="275"/>
      <c r="F216" s="273"/>
    </row>
    <row r="217" spans="2:9" s="231" customFormat="1" ht="16.5">
      <c r="B217" s="521"/>
      <c r="C217" s="274" t="s">
        <v>979</v>
      </c>
      <c r="D217" s="275"/>
      <c r="E217" s="275"/>
      <c r="F217" s="273"/>
    </row>
    <row r="218" spans="2:9" s="231" customFormat="1" ht="57">
      <c r="B218" s="521" t="s">
        <v>990</v>
      </c>
      <c r="C218" s="274" t="s">
        <v>976</v>
      </c>
      <c r="D218" s="275" t="s">
        <v>991</v>
      </c>
      <c r="E218" s="274" t="s">
        <v>1050</v>
      </c>
      <c r="F218" s="279" t="s">
        <v>1051</v>
      </c>
    </row>
    <row r="219" spans="2:9" s="231" customFormat="1" ht="16.5">
      <c r="B219" s="521"/>
      <c r="C219" s="274" t="s">
        <v>979</v>
      </c>
      <c r="D219" s="275" t="s">
        <v>994</v>
      </c>
      <c r="E219" s="277" t="s">
        <v>995</v>
      </c>
      <c r="F219" s="273"/>
    </row>
    <row r="220" spans="2:9" s="231" customFormat="1" ht="66">
      <c r="B220" s="274" t="s">
        <v>996</v>
      </c>
      <c r="C220" s="274"/>
      <c r="D220" s="275"/>
      <c r="E220" s="275" t="s">
        <v>997</v>
      </c>
      <c r="F220" s="273"/>
    </row>
    <row r="221" spans="2:9" s="231" customFormat="1" ht="99">
      <c r="B221" s="274" t="s">
        <v>998</v>
      </c>
      <c r="C221" s="274"/>
      <c r="D221" s="275"/>
      <c r="E221" s="275" t="s">
        <v>999</v>
      </c>
      <c r="F221" s="273"/>
    </row>
    <row r="222" spans="2:9" s="231" customFormat="1" ht="57">
      <c r="B222" s="521" t="s">
        <v>1000</v>
      </c>
      <c r="C222" s="274" t="s">
        <v>976</v>
      </c>
      <c r="D222" s="275" t="s">
        <v>1001</v>
      </c>
      <c r="E222" s="278" t="s">
        <v>1052</v>
      </c>
      <c r="F222" s="279" t="s">
        <v>1053</v>
      </c>
    </row>
    <row r="223" spans="2:9" s="231" customFormat="1" ht="66">
      <c r="B223" s="521"/>
      <c r="C223" s="274" t="s">
        <v>979</v>
      </c>
      <c r="D223" s="275" t="s">
        <v>1004</v>
      </c>
      <c r="E223" s="274" t="s">
        <v>1005</v>
      </c>
      <c r="F223" s="273"/>
      <c r="G223" s="273"/>
      <c r="H223" s="273"/>
      <c r="I223" s="273"/>
    </row>
    <row r="224" spans="2:9" s="231" customFormat="1" ht="16.5">
      <c r="B224" s="521" t="s">
        <v>1006</v>
      </c>
      <c r="C224" s="274" t="s">
        <v>976</v>
      </c>
      <c r="D224" s="275" t="s">
        <v>1007</v>
      </c>
      <c r="E224" s="521" t="s">
        <v>1008</v>
      </c>
      <c r="F224" s="273"/>
      <c r="G224" s="273"/>
      <c r="H224" s="273"/>
      <c r="I224" s="273"/>
    </row>
    <row r="225" spans="2:9" s="231" customFormat="1" ht="16.5">
      <c r="B225" s="521"/>
      <c r="C225" s="274" t="s">
        <v>979</v>
      </c>
      <c r="D225" s="275" t="s">
        <v>1009</v>
      </c>
      <c r="E225" s="521"/>
      <c r="F225" s="273"/>
      <c r="G225" s="273"/>
      <c r="H225" s="273"/>
      <c r="I225" s="273"/>
    </row>
    <row r="226" spans="2:9" s="231" customFormat="1" ht="57">
      <c r="B226" s="521" t="s">
        <v>990</v>
      </c>
      <c r="C226" s="274" t="s">
        <v>976</v>
      </c>
      <c r="D226" s="275" t="s">
        <v>1016</v>
      </c>
      <c r="E226" s="274" t="s">
        <v>1054</v>
      </c>
      <c r="F226" s="279" t="s">
        <v>1055</v>
      </c>
      <c r="G226" s="273"/>
      <c r="H226" s="273"/>
      <c r="I226" s="273"/>
    </row>
    <row r="227" spans="2:9" s="231" customFormat="1" ht="16.5">
      <c r="B227" s="521"/>
      <c r="C227" s="274" t="s">
        <v>979</v>
      </c>
      <c r="D227" s="275" t="s">
        <v>1018</v>
      </c>
      <c r="E227" s="277" t="s">
        <v>1056</v>
      </c>
      <c r="F227" s="273"/>
      <c r="G227" s="273"/>
      <c r="H227" s="273"/>
      <c r="I227" s="273"/>
    </row>
    <row r="228" spans="2:9" s="231" customFormat="1" ht="66">
      <c r="B228" s="274" t="s">
        <v>996</v>
      </c>
      <c r="C228" s="274"/>
      <c r="D228" s="275"/>
      <c r="E228" s="277" t="s">
        <v>1057</v>
      </c>
      <c r="F228" s="273"/>
      <c r="G228" s="273"/>
      <c r="H228" s="273"/>
      <c r="I228" s="273"/>
    </row>
    <row r="229" spans="2:9" s="231" customFormat="1" ht="99">
      <c r="B229" s="274" t="s">
        <v>998</v>
      </c>
      <c r="C229" s="274"/>
      <c r="D229" s="275"/>
      <c r="E229" s="277" t="s">
        <v>1058</v>
      </c>
      <c r="F229" s="273"/>
      <c r="G229" s="273"/>
      <c r="H229" s="273"/>
      <c r="I229" s="273"/>
    </row>
    <row r="230" spans="2:9" s="231" customFormat="1" ht="71.25">
      <c r="B230" s="521" t="s">
        <v>1000</v>
      </c>
      <c r="C230" s="274" t="s">
        <v>976</v>
      </c>
      <c r="D230" s="275" t="s">
        <v>1059</v>
      </c>
      <c r="E230" s="278" t="s">
        <v>1060</v>
      </c>
      <c r="F230" s="279" t="s">
        <v>1061</v>
      </c>
      <c r="G230" s="273"/>
      <c r="H230" s="273"/>
      <c r="I230" s="273"/>
    </row>
    <row r="231" spans="2:9" s="231" customFormat="1" ht="66">
      <c r="B231" s="521"/>
      <c r="C231" s="274" t="s">
        <v>979</v>
      </c>
      <c r="D231" s="275" t="s">
        <v>1062</v>
      </c>
      <c r="E231" s="278" t="s">
        <v>1030</v>
      </c>
      <c r="F231" s="273"/>
      <c r="G231" s="273"/>
      <c r="H231" s="273"/>
      <c r="I231" s="273"/>
    </row>
    <row r="232" spans="2:9" s="231" customFormat="1" ht="16.5">
      <c r="B232" s="521" t="s">
        <v>1006</v>
      </c>
      <c r="C232" s="274" t="s">
        <v>976</v>
      </c>
      <c r="D232" s="275" t="s">
        <v>1063</v>
      </c>
      <c r="E232" s="522" t="s">
        <v>1064</v>
      </c>
      <c r="F232" s="273"/>
      <c r="G232" s="273"/>
      <c r="H232" s="273"/>
      <c r="I232" s="273"/>
    </row>
    <row r="233" spans="2:9" s="231" customFormat="1" ht="16.5">
      <c r="B233" s="521"/>
      <c r="C233" s="274" t="s">
        <v>979</v>
      </c>
      <c r="D233" s="275" t="s">
        <v>1065</v>
      </c>
      <c r="E233" s="522"/>
      <c r="F233" s="273"/>
      <c r="G233" s="273"/>
      <c r="H233" s="273"/>
      <c r="I233" s="273"/>
    </row>
    <row r="234" spans="2:9" s="231" customFormat="1" ht="71.25">
      <c r="B234" s="521" t="s">
        <v>990</v>
      </c>
      <c r="C234" s="274" t="s">
        <v>976</v>
      </c>
      <c r="D234" s="275" t="s">
        <v>1066</v>
      </c>
      <c r="E234" s="278" t="s">
        <v>1067</v>
      </c>
      <c r="F234" s="279" t="s">
        <v>1068</v>
      </c>
      <c r="G234" s="273"/>
      <c r="H234" s="273"/>
      <c r="I234" s="273"/>
    </row>
    <row r="235" spans="2:9" s="231" customFormat="1" ht="16.5">
      <c r="B235" s="521"/>
      <c r="C235" s="274" t="s">
        <v>979</v>
      </c>
      <c r="D235" s="275" t="s">
        <v>1069</v>
      </c>
      <c r="E235" s="277" t="s">
        <v>1070</v>
      </c>
      <c r="F235" s="273"/>
      <c r="G235" s="273"/>
      <c r="H235" s="273"/>
      <c r="I235" s="273"/>
    </row>
    <row r="236" spans="2:9" s="231" customFormat="1" ht="66">
      <c r="B236" s="274" t="s">
        <v>996</v>
      </c>
      <c r="C236" s="274"/>
      <c r="D236" s="275"/>
      <c r="E236" s="277" t="s">
        <v>1057</v>
      </c>
      <c r="F236" s="273"/>
      <c r="G236" s="273"/>
      <c r="H236" s="273"/>
      <c r="I236" s="273"/>
    </row>
    <row r="237" spans="2:9" s="231" customFormat="1" ht="99">
      <c r="B237" s="274" t="s">
        <v>998</v>
      </c>
      <c r="C237" s="274"/>
      <c r="D237" s="275"/>
      <c r="E237" s="277" t="s">
        <v>1058</v>
      </c>
      <c r="F237" s="273"/>
      <c r="G237" s="273"/>
      <c r="H237" s="273"/>
      <c r="I237" s="273"/>
    </row>
    <row r="238" spans="2:9" s="231" customFormat="1" ht="71.25">
      <c r="B238" s="521" t="s">
        <v>1000</v>
      </c>
      <c r="C238" s="274" t="s">
        <v>976</v>
      </c>
      <c r="D238" s="275" t="s">
        <v>1071</v>
      </c>
      <c r="E238" s="278" t="s">
        <v>1072</v>
      </c>
      <c r="F238" s="279" t="s">
        <v>1073</v>
      </c>
      <c r="G238" s="273"/>
      <c r="H238" s="273"/>
      <c r="I238" s="273"/>
    </row>
    <row r="239" spans="2:9" s="231" customFormat="1" ht="66">
      <c r="B239" s="521"/>
      <c r="C239" s="274" t="s">
        <v>979</v>
      </c>
      <c r="D239" s="275" t="s">
        <v>1074</v>
      </c>
      <c r="E239" s="278" t="s">
        <v>1030</v>
      </c>
      <c r="F239" s="273"/>
      <c r="G239" s="273"/>
      <c r="H239" s="273"/>
      <c r="I239" s="273"/>
    </row>
    <row r="240" spans="2:9" s="231" customFormat="1" ht="16.5">
      <c r="B240" s="521" t="s">
        <v>1006</v>
      </c>
      <c r="C240" s="274" t="s">
        <v>976</v>
      </c>
      <c r="D240" s="275" t="s">
        <v>1075</v>
      </c>
      <c r="E240" s="522" t="s">
        <v>1076</v>
      </c>
      <c r="F240" s="273"/>
      <c r="G240" s="273"/>
      <c r="H240" s="273"/>
      <c r="I240" s="273"/>
    </row>
    <row r="241" spans="2:6" s="231" customFormat="1" ht="16.5">
      <c r="B241" s="521"/>
      <c r="C241" s="274" t="s">
        <v>979</v>
      </c>
      <c r="D241" s="275" t="s">
        <v>1077</v>
      </c>
      <c r="E241" s="522"/>
      <c r="F241" s="273"/>
    </row>
    <row r="242" spans="2:6" s="231" customFormat="1" ht="14.25"/>
    <row r="243" spans="2:6" s="231" customFormat="1" ht="14.25"/>
    <row r="244" spans="2:6" s="231" customFormat="1" ht="14.25"/>
    <row r="245" spans="2:6" s="231" customFormat="1" ht="16.5">
      <c r="B245" s="523" t="s">
        <v>1078</v>
      </c>
      <c r="C245" s="524"/>
      <c r="D245" s="524"/>
      <c r="E245" s="525"/>
      <c r="F245" s="273"/>
    </row>
    <row r="246" spans="2:6" s="231" customFormat="1" ht="16.5">
      <c r="B246" s="272" t="s">
        <v>972</v>
      </c>
      <c r="C246" s="526" t="s">
        <v>973</v>
      </c>
      <c r="D246" s="526"/>
      <c r="E246" s="272" t="s">
        <v>974</v>
      </c>
      <c r="F246" s="273"/>
    </row>
    <row r="247" spans="2:6" s="231" customFormat="1" ht="16.5">
      <c r="B247" s="521" t="s">
        <v>975</v>
      </c>
      <c r="C247" s="274" t="s">
        <v>976</v>
      </c>
      <c r="D247" s="275" t="s">
        <v>977</v>
      </c>
      <c r="E247" s="275" t="s">
        <v>978</v>
      </c>
      <c r="F247" s="273"/>
    </row>
    <row r="248" spans="2:6" s="231" customFormat="1" ht="16.5">
      <c r="B248" s="521"/>
      <c r="C248" s="274" t="s">
        <v>979</v>
      </c>
      <c r="D248" s="275" t="s">
        <v>980</v>
      </c>
      <c r="E248" s="275"/>
      <c r="F248" s="273"/>
    </row>
    <row r="249" spans="2:6" s="231" customFormat="1" ht="16.5">
      <c r="B249" s="521" t="s">
        <v>981</v>
      </c>
      <c r="C249" s="274" t="s">
        <v>976</v>
      </c>
      <c r="D249" s="275" t="s">
        <v>982</v>
      </c>
      <c r="E249" s="275" t="s">
        <v>983</v>
      </c>
      <c r="F249" s="273"/>
    </row>
    <row r="250" spans="2:6" s="231" customFormat="1" ht="16.5">
      <c r="B250" s="521"/>
      <c r="C250" s="274" t="s">
        <v>979</v>
      </c>
      <c r="D250" s="275" t="s">
        <v>984</v>
      </c>
      <c r="E250" s="275"/>
      <c r="F250" s="273"/>
    </row>
    <row r="251" spans="2:6" s="231" customFormat="1" ht="16.5">
      <c r="B251" s="521"/>
      <c r="C251" s="274" t="s">
        <v>976</v>
      </c>
      <c r="D251" s="275" t="s">
        <v>985</v>
      </c>
      <c r="E251" s="275" t="s">
        <v>986</v>
      </c>
      <c r="F251" s="273"/>
    </row>
    <row r="252" spans="2:6" s="231" customFormat="1" ht="16.5">
      <c r="B252" s="521"/>
      <c r="C252" s="274" t="s">
        <v>979</v>
      </c>
      <c r="D252" s="275" t="s">
        <v>987</v>
      </c>
      <c r="E252" s="275"/>
      <c r="F252" s="273"/>
    </row>
    <row r="253" spans="2:6" s="231" customFormat="1" ht="16.5">
      <c r="B253" s="521" t="s">
        <v>988</v>
      </c>
      <c r="C253" s="274" t="s">
        <v>976</v>
      </c>
      <c r="D253" s="275" t="s">
        <v>989</v>
      </c>
      <c r="E253" s="275"/>
      <c r="F253" s="273"/>
    </row>
    <row r="254" spans="2:6" s="231" customFormat="1" ht="16.5">
      <c r="B254" s="521"/>
      <c r="C254" s="274" t="s">
        <v>979</v>
      </c>
      <c r="D254" s="275"/>
      <c r="E254" s="275"/>
      <c r="F254" s="273"/>
    </row>
    <row r="255" spans="2:6" s="231" customFormat="1" ht="49.5">
      <c r="B255" s="521" t="s">
        <v>990</v>
      </c>
      <c r="C255" s="274" t="s">
        <v>976</v>
      </c>
      <c r="D255" s="275" t="s">
        <v>991</v>
      </c>
      <c r="E255" s="274" t="s">
        <v>1079</v>
      </c>
      <c r="F255" s="279" t="s">
        <v>1080</v>
      </c>
    </row>
    <row r="256" spans="2:6" s="231" customFormat="1" ht="16.5">
      <c r="B256" s="521"/>
      <c r="C256" s="274" t="s">
        <v>979</v>
      </c>
      <c r="D256" s="275" t="s">
        <v>994</v>
      </c>
      <c r="E256" s="277" t="s">
        <v>1081</v>
      </c>
      <c r="F256" s="273"/>
    </row>
    <row r="257" spans="2:6" s="231" customFormat="1" ht="66">
      <c r="B257" s="274" t="s">
        <v>996</v>
      </c>
      <c r="C257" s="274"/>
      <c r="D257" s="275"/>
      <c r="E257" s="277" t="s">
        <v>1057</v>
      </c>
      <c r="F257" s="273"/>
    </row>
    <row r="258" spans="2:6" s="231" customFormat="1" ht="99">
      <c r="B258" s="274" t="s">
        <v>998</v>
      </c>
      <c r="C258" s="274"/>
      <c r="D258" s="275"/>
      <c r="E258" s="277" t="s">
        <v>1058</v>
      </c>
      <c r="F258" s="273"/>
    </row>
    <row r="259" spans="2:6" s="231" customFormat="1" ht="49.5">
      <c r="B259" s="521" t="s">
        <v>1000</v>
      </c>
      <c r="C259" s="274" t="s">
        <v>976</v>
      </c>
      <c r="D259" s="275" t="s">
        <v>1001</v>
      </c>
      <c r="E259" s="278" t="s">
        <v>1082</v>
      </c>
      <c r="F259" s="279" t="s">
        <v>1083</v>
      </c>
    </row>
    <row r="260" spans="2:6" s="231" customFormat="1" ht="66">
      <c r="B260" s="521"/>
      <c r="C260" s="274" t="s">
        <v>979</v>
      </c>
      <c r="D260" s="275" t="s">
        <v>1004</v>
      </c>
      <c r="E260" s="278" t="s">
        <v>1030</v>
      </c>
      <c r="F260" s="273"/>
    </row>
    <row r="261" spans="2:6" s="231" customFormat="1" ht="16.5">
      <c r="B261" s="521" t="s">
        <v>1006</v>
      </c>
      <c r="C261" s="274" t="s">
        <v>976</v>
      </c>
      <c r="D261" s="275" t="s">
        <v>1007</v>
      </c>
      <c r="E261" s="522" t="s">
        <v>1031</v>
      </c>
      <c r="F261" s="273"/>
    </row>
    <row r="262" spans="2:6" s="231" customFormat="1" ht="16.5">
      <c r="B262" s="521"/>
      <c r="C262" s="274" t="s">
        <v>979</v>
      </c>
      <c r="D262" s="275" t="s">
        <v>1009</v>
      </c>
      <c r="E262" s="522"/>
      <c r="F262" s="273"/>
    </row>
    <row r="263" spans="2:6" s="231" customFormat="1" ht="14.25"/>
    <row r="264" spans="2:6" s="231" customFormat="1" ht="14.25"/>
    <row r="265" spans="2:6" s="231" customFormat="1" ht="14.25"/>
    <row r="266" spans="2:6" s="231" customFormat="1" ht="16.5">
      <c r="B266" s="523" t="s">
        <v>1084</v>
      </c>
      <c r="C266" s="524"/>
      <c r="D266" s="524"/>
      <c r="E266" s="525"/>
      <c r="F266" s="273"/>
    </row>
    <row r="267" spans="2:6" s="231" customFormat="1" ht="16.5">
      <c r="B267" s="272" t="s">
        <v>1085</v>
      </c>
      <c r="C267" s="526" t="s">
        <v>1086</v>
      </c>
      <c r="D267" s="526"/>
      <c r="E267" s="272" t="s">
        <v>1087</v>
      </c>
      <c r="F267" s="273"/>
    </row>
    <row r="268" spans="2:6" s="231" customFormat="1" ht="16.5">
      <c r="B268" s="521" t="s">
        <v>1088</v>
      </c>
      <c r="C268" s="274" t="s">
        <v>1089</v>
      </c>
      <c r="D268" s="275" t="s">
        <v>1090</v>
      </c>
      <c r="E268" s="275" t="s">
        <v>1091</v>
      </c>
      <c r="F268" s="273"/>
    </row>
    <row r="269" spans="2:6" s="231" customFormat="1" ht="16.5">
      <c r="B269" s="521"/>
      <c r="C269" s="274" t="s">
        <v>1092</v>
      </c>
      <c r="D269" s="275" t="s">
        <v>1093</v>
      </c>
      <c r="E269" s="275"/>
      <c r="F269" s="273"/>
    </row>
    <row r="270" spans="2:6" s="231" customFormat="1" ht="16.5">
      <c r="B270" s="521" t="s">
        <v>1094</v>
      </c>
      <c r="C270" s="274" t="s">
        <v>1089</v>
      </c>
      <c r="D270" s="275" t="s">
        <v>1095</v>
      </c>
      <c r="E270" s="275" t="s">
        <v>1096</v>
      </c>
      <c r="F270" s="273"/>
    </row>
    <row r="271" spans="2:6" s="231" customFormat="1" ht="16.5">
      <c r="B271" s="521"/>
      <c r="C271" s="274" t="s">
        <v>1092</v>
      </c>
      <c r="D271" s="275" t="s">
        <v>1097</v>
      </c>
      <c r="E271" s="275"/>
      <c r="F271" s="273"/>
    </row>
    <row r="272" spans="2:6" s="231" customFormat="1" ht="16.5">
      <c r="B272" s="521"/>
      <c r="C272" s="274" t="s">
        <v>1089</v>
      </c>
      <c r="D272" s="275" t="s">
        <v>1098</v>
      </c>
      <c r="E272" s="275" t="s">
        <v>1099</v>
      </c>
      <c r="F272" s="273"/>
    </row>
    <row r="273" spans="2:7" s="231" customFormat="1" ht="16.5">
      <c r="B273" s="521"/>
      <c r="C273" s="274" t="s">
        <v>1092</v>
      </c>
      <c r="D273" s="275" t="s">
        <v>1100</v>
      </c>
      <c r="E273" s="275"/>
      <c r="F273" s="273"/>
    </row>
    <row r="274" spans="2:7" s="231" customFormat="1" ht="16.5">
      <c r="B274" s="521" t="s">
        <v>1101</v>
      </c>
      <c r="C274" s="274" t="s">
        <v>1089</v>
      </c>
      <c r="D274" s="275" t="s">
        <v>1102</v>
      </c>
      <c r="E274" s="275"/>
      <c r="F274" s="273"/>
    </row>
    <row r="275" spans="2:7" s="231" customFormat="1" ht="16.5">
      <c r="B275" s="521"/>
      <c r="C275" s="274" t="s">
        <v>1092</v>
      </c>
      <c r="D275" s="275"/>
      <c r="E275" s="275"/>
      <c r="F275" s="273"/>
    </row>
    <row r="276" spans="2:7" s="231" customFormat="1" ht="42.75">
      <c r="B276" s="521" t="s">
        <v>1103</v>
      </c>
      <c r="C276" s="274" t="s">
        <v>1089</v>
      </c>
      <c r="D276" s="275" t="s">
        <v>1104</v>
      </c>
      <c r="E276" s="278" t="s">
        <v>1105</v>
      </c>
      <c r="F276" s="279" t="s">
        <v>1106</v>
      </c>
    </row>
    <row r="277" spans="2:7" s="231" customFormat="1" ht="49.5">
      <c r="B277" s="521"/>
      <c r="C277" s="274" t="s">
        <v>1092</v>
      </c>
      <c r="D277" s="275" t="s">
        <v>1107</v>
      </c>
      <c r="E277" s="274" t="s">
        <v>1108</v>
      </c>
      <c r="F277" s="273"/>
    </row>
    <row r="278" spans="2:7" s="231" customFormat="1" ht="16.5">
      <c r="B278" s="521" t="s">
        <v>1109</v>
      </c>
      <c r="C278" s="274" t="s">
        <v>1089</v>
      </c>
      <c r="D278" s="275" t="s">
        <v>1110</v>
      </c>
      <c r="E278" s="521" t="s">
        <v>1111</v>
      </c>
      <c r="F278" s="273"/>
    </row>
    <row r="279" spans="2:7" s="231" customFormat="1" ht="16.5">
      <c r="B279" s="521"/>
      <c r="C279" s="274" t="s">
        <v>1092</v>
      </c>
      <c r="D279" s="275" t="s">
        <v>1112</v>
      </c>
      <c r="E279" s="521"/>
      <c r="F279" s="273"/>
    </row>
    <row r="280" spans="2:7" s="231" customFormat="1" ht="14.25"/>
    <row r="281" spans="2:7" s="231" customFormat="1" ht="14.25"/>
    <row r="282" spans="2:7" s="231" customFormat="1" ht="14.25"/>
    <row r="283" spans="2:7" s="231" customFormat="1" ht="14.25"/>
    <row r="284" spans="2:7" s="231" customFormat="1" ht="16.5">
      <c r="B284" s="519" t="s">
        <v>1113</v>
      </c>
      <c r="C284" s="520"/>
      <c r="D284" s="520"/>
      <c r="E284" s="520"/>
      <c r="F284" s="287"/>
      <c r="G284" s="287"/>
    </row>
    <row r="285" spans="2:7" s="231" customFormat="1" ht="16.5">
      <c r="B285" s="286" t="s">
        <v>972</v>
      </c>
      <c r="C285" s="520" t="s">
        <v>973</v>
      </c>
      <c r="D285" s="520"/>
      <c r="E285" s="286" t="s">
        <v>974</v>
      </c>
      <c r="F285" s="287"/>
      <c r="G285" s="287"/>
    </row>
    <row r="286" spans="2:7" s="231" customFormat="1" ht="16.5">
      <c r="B286" s="517" t="s">
        <v>975</v>
      </c>
      <c r="C286" s="288" t="s">
        <v>976</v>
      </c>
      <c r="D286" s="289" t="s">
        <v>1114</v>
      </c>
      <c r="E286" s="289" t="s">
        <v>978</v>
      </c>
      <c r="F286" s="287"/>
      <c r="G286" s="287"/>
    </row>
    <row r="287" spans="2:7" s="231" customFormat="1" ht="16.5">
      <c r="B287" s="517"/>
      <c r="C287" s="288" t="s">
        <v>979</v>
      </c>
      <c r="D287" s="289" t="s">
        <v>1115</v>
      </c>
      <c r="E287" s="289"/>
      <c r="F287" s="287"/>
      <c r="G287" s="287"/>
    </row>
    <row r="288" spans="2:7" s="231" customFormat="1" ht="16.5">
      <c r="B288" s="517" t="s">
        <v>981</v>
      </c>
      <c r="C288" s="288" t="s">
        <v>976</v>
      </c>
      <c r="D288" s="289" t="s">
        <v>982</v>
      </c>
      <c r="E288" s="289" t="s">
        <v>983</v>
      </c>
      <c r="F288" s="287"/>
      <c r="G288" s="287"/>
    </row>
    <row r="289" spans="2:7" s="231" customFormat="1" ht="16.5">
      <c r="B289" s="517"/>
      <c r="C289" s="288" t="s">
        <v>979</v>
      </c>
      <c r="D289" s="289" t="s">
        <v>984</v>
      </c>
      <c r="E289" s="289"/>
      <c r="F289" s="287"/>
      <c r="G289" s="287"/>
    </row>
    <row r="290" spans="2:7" s="231" customFormat="1" ht="16.5">
      <c r="B290" s="517"/>
      <c r="C290" s="288" t="s">
        <v>976</v>
      </c>
      <c r="D290" s="289" t="s">
        <v>985</v>
      </c>
      <c r="E290" s="289" t="s">
        <v>986</v>
      </c>
      <c r="F290" s="287"/>
      <c r="G290" s="287"/>
    </row>
    <row r="291" spans="2:7" s="231" customFormat="1" ht="16.5">
      <c r="B291" s="517"/>
      <c r="C291" s="288" t="s">
        <v>979</v>
      </c>
      <c r="D291" s="289" t="s">
        <v>987</v>
      </c>
      <c r="E291" s="289"/>
      <c r="F291" s="287"/>
      <c r="G291" s="287"/>
    </row>
    <row r="292" spans="2:7" s="231" customFormat="1" ht="16.5">
      <c r="B292" s="517" t="s">
        <v>988</v>
      </c>
      <c r="C292" s="288" t="s">
        <v>976</v>
      </c>
      <c r="D292" s="289" t="s">
        <v>989</v>
      </c>
      <c r="E292" s="289"/>
      <c r="F292" s="287"/>
      <c r="G292" s="287"/>
    </row>
    <row r="293" spans="2:7" s="231" customFormat="1" ht="16.5">
      <c r="B293" s="517"/>
      <c r="C293" s="288" t="s">
        <v>979</v>
      </c>
      <c r="D293" s="289"/>
      <c r="E293" s="289"/>
      <c r="F293" s="287"/>
      <c r="G293" s="287"/>
    </row>
    <row r="294" spans="2:7" s="231" customFormat="1" ht="49.5">
      <c r="B294" s="517" t="s">
        <v>990</v>
      </c>
      <c r="C294" s="288" t="s">
        <v>976</v>
      </c>
      <c r="D294" s="289" t="s">
        <v>991</v>
      </c>
      <c r="E294" s="288" t="s">
        <v>1116</v>
      </c>
      <c r="F294" s="290" t="s">
        <v>1117</v>
      </c>
      <c r="G294" s="287"/>
    </row>
    <row r="295" spans="2:7" s="231" customFormat="1" ht="16.5">
      <c r="B295" s="517"/>
      <c r="C295" s="288" t="s">
        <v>979</v>
      </c>
      <c r="D295" s="289" t="s">
        <v>994</v>
      </c>
      <c r="E295" s="289" t="s">
        <v>1118</v>
      </c>
      <c r="F295" s="287"/>
      <c r="G295" s="287"/>
    </row>
    <row r="296" spans="2:7" s="231" customFormat="1" ht="66">
      <c r="B296" s="288" t="s">
        <v>996</v>
      </c>
      <c r="C296" s="288"/>
      <c r="D296" s="289"/>
      <c r="E296" s="289" t="s">
        <v>997</v>
      </c>
      <c r="F296" s="287"/>
      <c r="G296" s="287"/>
    </row>
    <row r="297" spans="2:7" s="231" customFormat="1" ht="99">
      <c r="B297" s="288" t="s">
        <v>998</v>
      </c>
      <c r="C297" s="288"/>
      <c r="D297" s="289"/>
      <c r="E297" s="289" t="s">
        <v>999</v>
      </c>
      <c r="F297" s="287"/>
      <c r="G297" s="287"/>
    </row>
    <row r="298" spans="2:7" s="231" customFormat="1" ht="49.5">
      <c r="B298" s="517" t="s">
        <v>1000</v>
      </c>
      <c r="C298" s="288" t="s">
        <v>976</v>
      </c>
      <c r="D298" s="289" t="s">
        <v>1001</v>
      </c>
      <c r="E298" s="288" t="s">
        <v>1119</v>
      </c>
      <c r="F298" s="290" t="s">
        <v>1120</v>
      </c>
      <c r="G298" s="287"/>
    </row>
    <row r="299" spans="2:7" s="231" customFormat="1" ht="66">
      <c r="B299" s="517"/>
      <c r="C299" s="288" t="s">
        <v>979</v>
      </c>
      <c r="D299" s="289" t="s">
        <v>1004</v>
      </c>
      <c r="E299" s="288" t="s">
        <v>1005</v>
      </c>
      <c r="F299" s="287"/>
      <c r="G299" s="287"/>
    </row>
    <row r="300" spans="2:7" s="231" customFormat="1" ht="16.5">
      <c r="B300" s="517" t="s">
        <v>1006</v>
      </c>
      <c r="C300" s="288" t="s">
        <v>976</v>
      </c>
      <c r="D300" s="289" t="s">
        <v>1007</v>
      </c>
      <c r="E300" s="517" t="s">
        <v>1008</v>
      </c>
      <c r="F300" s="287"/>
      <c r="G300" s="287"/>
    </row>
    <row r="301" spans="2:7" s="231" customFormat="1" ht="16.5">
      <c r="B301" s="517"/>
      <c r="C301" s="288" t="s">
        <v>979</v>
      </c>
      <c r="D301" s="289" t="s">
        <v>1009</v>
      </c>
      <c r="E301" s="517"/>
      <c r="F301" s="287"/>
      <c r="G301" s="287"/>
    </row>
    <row r="302" spans="2:7" s="231" customFormat="1" ht="49.5">
      <c r="B302" s="517" t="s">
        <v>1121</v>
      </c>
      <c r="C302" s="288" t="s">
        <v>976</v>
      </c>
      <c r="D302" s="289" t="s">
        <v>1011</v>
      </c>
      <c r="E302" s="288" t="s">
        <v>1122</v>
      </c>
      <c r="F302" s="290" t="s">
        <v>1123</v>
      </c>
      <c r="G302" s="287"/>
    </row>
    <row r="303" spans="2:7" s="231" customFormat="1" ht="66">
      <c r="B303" s="517"/>
      <c r="C303" s="288" t="s">
        <v>979</v>
      </c>
      <c r="D303" s="289" t="s">
        <v>1014</v>
      </c>
      <c r="E303" s="288" t="s">
        <v>1005</v>
      </c>
      <c r="F303" s="287"/>
      <c r="G303" s="287"/>
    </row>
    <row r="304" spans="2:7" s="231" customFormat="1" ht="16.5">
      <c r="B304" s="517" t="s">
        <v>1124</v>
      </c>
      <c r="C304" s="288" t="s">
        <v>976</v>
      </c>
      <c r="D304" s="289" t="s">
        <v>1016</v>
      </c>
      <c r="E304" s="517" t="s">
        <v>1125</v>
      </c>
      <c r="F304" s="287"/>
      <c r="G304" s="287"/>
    </row>
    <row r="305" spans="2:7" s="231" customFormat="1" ht="16.5">
      <c r="B305" s="517"/>
      <c r="C305" s="288" t="s">
        <v>979</v>
      </c>
      <c r="D305" s="289" t="s">
        <v>1018</v>
      </c>
      <c r="E305" s="517"/>
      <c r="F305" s="287"/>
      <c r="G305" s="287"/>
    </row>
    <row r="306" spans="2:7" s="231" customFormat="1" ht="14.25">
      <c r="B306" s="291"/>
      <c r="C306" s="291"/>
      <c r="D306" s="291"/>
      <c r="E306" s="291"/>
      <c r="F306" s="291"/>
      <c r="G306" s="291"/>
    </row>
    <row r="307" spans="2:7" s="231" customFormat="1" ht="14.25">
      <c r="B307" s="291"/>
      <c r="C307" s="291"/>
      <c r="D307" s="291"/>
      <c r="E307" s="291"/>
      <c r="F307" s="291"/>
      <c r="G307" s="291"/>
    </row>
    <row r="308" spans="2:7" s="231" customFormat="1" ht="16.5">
      <c r="B308" s="519" t="s">
        <v>1126</v>
      </c>
      <c r="C308" s="520"/>
      <c r="D308" s="520"/>
      <c r="E308" s="520"/>
      <c r="F308" s="287"/>
      <c r="G308" s="287"/>
    </row>
    <row r="309" spans="2:7" s="231" customFormat="1" ht="16.5">
      <c r="B309" s="286" t="s">
        <v>972</v>
      </c>
      <c r="C309" s="520" t="s">
        <v>973</v>
      </c>
      <c r="D309" s="520"/>
      <c r="E309" s="286" t="s">
        <v>974</v>
      </c>
      <c r="F309" s="287"/>
      <c r="G309" s="287"/>
    </row>
    <row r="310" spans="2:7" s="231" customFormat="1" ht="16.5">
      <c r="B310" s="517" t="s">
        <v>975</v>
      </c>
      <c r="C310" s="288" t="s">
        <v>976</v>
      </c>
      <c r="D310" s="289" t="s">
        <v>1114</v>
      </c>
      <c r="E310" s="289" t="s">
        <v>978</v>
      </c>
      <c r="F310" s="287"/>
      <c r="G310" s="287"/>
    </row>
    <row r="311" spans="2:7" s="231" customFormat="1" ht="16.5">
      <c r="B311" s="517"/>
      <c r="C311" s="288" t="s">
        <v>979</v>
      </c>
      <c r="D311" s="289" t="s">
        <v>1115</v>
      </c>
      <c r="E311" s="289"/>
      <c r="F311" s="287"/>
      <c r="G311" s="287"/>
    </row>
    <row r="312" spans="2:7" s="231" customFormat="1" ht="16.5">
      <c r="B312" s="517" t="s">
        <v>981</v>
      </c>
      <c r="C312" s="288" t="s">
        <v>976</v>
      </c>
      <c r="D312" s="289" t="s">
        <v>982</v>
      </c>
      <c r="E312" s="289" t="s">
        <v>983</v>
      </c>
      <c r="F312" s="287"/>
      <c r="G312" s="287"/>
    </row>
    <row r="313" spans="2:7" s="231" customFormat="1" ht="16.5">
      <c r="B313" s="517"/>
      <c r="C313" s="288" t="s">
        <v>979</v>
      </c>
      <c r="D313" s="289" t="s">
        <v>984</v>
      </c>
      <c r="E313" s="289"/>
      <c r="F313" s="287"/>
      <c r="G313" s="287"/>
    </row>
    <row r="314" spans="2:7" s="231" customFormat="1" ht="16.5">
      <c r="B314" s="517"/>
      <c r="C314" s="288" t="s">
        <v>976</v>
      </c>
      <c r="D314" s="289" t="s">
        <v>985</v>
      </c>
      <c r="E314" s="289" t="s">
        <v>986</v>
      </c>
      <c r="F314" s="287"/>
      <c r="G314" s="287"/>
    </row>
    <row r="315" spans="2:7" s="231" customFormat="1" ht="16.5">
      <c r="B315" s="517"/>
      <c r="C315" s="288" t="s">
        <v>979</v>
      </c>
      <c r="D315" s="289" t="s">
        <v>987</v>
      </c>
      <c r="E315" s="289"/>
      <c r="F315" s="287"/>
      <c r="G315" s="287"/>
    </row>
    <row r="316" spans="2:7" s="231" customFormat="1" ht="16.5">
      <c r="B316" s="517" t="s">
        <v>988</v>
      </c>
      <c r="C316" s="288" t="s">
        <v>976</v>
      </c>
      <c r="D316" s="289" t="s">
        <v>989</v>
      </c>
      <c r="E316" s="289"/>
      <c r="F316" s="287"/>
      <c r="G316" s="287"/>
    </row>
    <row r="317" spans="2:7" s="231" customFormat="1" ht="16.5">
      <c r="B317" s="517"/>
      <c r="C317" s="288" t="s">
        <v>979</v>
      </c>
      <c r="D317" s="289"/>
      <c r="E317" s="289"/>
      <c r="F317" s="287"/>
      <c r="G317" s="287"/>
    </row>
    <row r="318" spans="2:7" s="231" customFormat="1" ht="49.5">
      <c r="B318" s="517" t="s">
        <v>990</v>
      </c>
      <c r="C318" s="288" t="s">
        <v>976</v>
      </c>
      <c r="D318" s="289" t="s">
        <v>991</v>
      </c>
      <c r="E318" s="288" t="s">
        <v>1127</v>
      </c>
      <c r="F318" s="290" t="s">
        <v>1128</v>
      </c>
      <c r="G318" s="287"/>
    </row>
    <row r="319" spans="2:7" s="231" customFormat="1" ht="16.5">
      <c r="B319" s="517"/>
      <c r="C319" s="288" t="s">
        <v>979</v>
      </c>
      <c r="D319" s="289" t="s">
        <v>994</v>
      </c>
      <c r="E319" s="289" t="s">
        <v>1129</v>
      </c>
      <c r="F319" s="287"/>
      <c r="G319" s="287"/>
    </row>
    <row r="320" spans="2:7" s="231" customFormat="1" ht="66">
      <c r="B320" s="288" t="s">
        <v>996</v>
      </c>
      <c r="C320" s="288"/>
      <c r="D320" s="289"/>
      <c r="E320" s="289" t="s">
        <v>997</v>
      </c>
      <c r="F320" s="287"/>
      <c r="G320" s="287"/>
    </row>
    <row r="321" spans="2:7" s="231" customFormat="1" ht="99">
      <c r="B321" s="288" t="s">
        <v>998</v>
      </c>
      <c r="C321" s="288"/>
      <c r="D321" s="289"/>
      <c r="E321" s="289" t="s">
        <v>999</v>
      </c>
      <c r="F321" s="287"/>
      <c r="G321" s="287"/>
    </row>
    <row r="322" spans="2:7" s="231" customFormat="1" ht="49.5">
      <c r="B322" s="517" t="s">
        <v>1000</v>
      </c>
      <c r="C322" s="288" t="s">
        <v>976</v>
      </c>
      <c r="D322" s="289" t="s">
        <v>1001</v>
      </c>
      <c r="E322" s="288" t="s">
        <v>1130</v>
      </c>
      <c r="F322" s="290" t="s">
        <v>1131</v>
      </c>
      <c r="G322" s="287"/>
    </row>
    <row r="323" spans="2:7" s="231" customFormat="1" ht="66">
      <c r="B323" s="517"/>
      <c r="C323" s="288" t="s">
        <v>979</v>
      </c>
      <c r="D323" s="289" t="s">
        <v>1004</v>
      </c>
      <c r="E323" s="288" t="s">
        <v>1005</v>
      </c>
      <c r="F323" s="287"/>
      <c r="G323" s="287"/>
    </row>
    <row r="324" spans="2:7" s="231" customFormat="1" ht="16.5">
      <c r="B324" s="517" t="s">
        <v>1006</v>
      </c>
      <c r="C324" s="288" t="s">
        <v>976</v>
      </c>
      <c r="D324" s="289" t="s">
        <v>1007</v>
      </c>
      <c r="E324" s="517" t="s">
        <v>1008</v>
      </c>
      <c r="F324" s="287"/>
      <c r="G324" s="287"/>
    </row>
    <row r="325" spans="2:7" s="231" customFormat="1" ht="16.5">
      <c r="B325" s="517"/>
      <c r="C325" s="288" t="s">
        <v>979</v>
      </c>
      <c r="D325" s="289" t="s">
        <v>1009</v>
      </c>
      <c r="E325" s="517"/>
      <c r="F325" s="287"/>
      <c r="G325" s="287"/>
    </row>
    <row r="326" spans="2:7" s="231" customFormat="1" ht="49.5">
      <c r="B326" s="517" t="s">
        <v>1121</v>
      </c>
      <c r="C326" s="288" t="s">
        <v>976</v>
      </c>
      <c r="D326" s="289" t="s">
        <v>1011</v>
      </c>
      <c r="E326" s="288" t="s">
        <v>1132</v>
      </c>
      <c r="F326" s="290" t="s">
        <v>1133</v>
      </c>
      <c r="G326" s="287"/>
    </row>
    <row r="327" spans="2:7" s="231" customFormat="1" ht="66">
      <c r="B327" s="517"/>
      <c r="C327" s="288" t="s">
        <v>979</v>
      </c>
      <c r="D327" s="289" t="s">
        <v>1014</v>
      </c>
      <c r="E327" s="288" t="s">
        <v>1005</v>
      </c>
      <c r="F327" s="287"/>
      <c r="G327" s="287"/>
    </row>
    <row r="328" spans="2:7" s="231" customFormat="1" ht="16.5">
      <c r="B328" s="517" t="s">
        <v>1124</v>
      </c>
      <c r="C328" s="288" t="s">
        <v>976</v>
      </c>
      <c r="D328" s="289" t="s">
        <v>1016</v>
      </c>
      <c r="E328" s="517" t="s">
        <v>1125</v>
      </c>
      <c r="F328" s="287"/>
      <c r="G328" s="287"/>
    </row>
    <row r="329" spans="2:7" s="231" customFormat="1" ht="16.5">
      <c r="B329" s="517"/>
      <c r="C329" s="288" t="s">
        <v>979</v>
      </c>
      <c r="D329" s="289" t="s">
        <v>1018</v>
      </c>
      <c r="E329" s="517"/>
      <c r="F329" s="287"/>
      <c r="G329" s="287"/>
    </row>
    <row r="330" spans="2:7" s="231" customFormat="1" ht="14.25">
      <c r="B330" s="291"/>
      <c r="C330" s="291"/>
      <c r="D330" s="291"/>
      <c r="E330" s="291"/>
      <c r="F330" s="291"/>
      <c r="G330" s="291"/>
    </row>
    <row r="331" spans="2:7" s="231" customFormat="1" ht="14.25">
      <c r="B331" s="291"/>
      <c r="C331" s="291"/>
      <c r="D331" s="291"/>
      <c r="E331" s="291"/>
      <c r="F331" s="291"/>
      <c r="G331" s="291"/>
    </row>
    <row r="332" spans="2:7" s="231" customFormat="1" ht="16.5">
      <c r="B332" s="519" t="s">
        <v>1134</v>
      </c>
      <c r="C332" s="520"/>
      <c r="D332" s="520"/>
      <c r="E332" s="520"/>
      <c r="F332" s="287"/>
      <c r="G332" s="287"/>
    </row>
    <row r="333" spans="2:7" s="231" customFormat="1" ht="16.5">
      <c r="B333" s="286" t="s">
        <v>972</v>
      </c>
      <c r="C333" s="520" t="s">
        <v>973</v>
      </c>
      <c r="D333" s="520"/>
      <c r="E333" s="286" t="s">
        <v>974</v>
      </c>
      <c r="F333" s="287"/>
      <c r="G333" s="287"/>
    </row>
    <row r="334" spans="2:7" s="231" customFormat="1" ht="16.5">
      <c r="B334" s="517" t="s">
        <v>975</v>
      </c>
      <c r="C334" s="288" t="s">
        <v>976</v>
      </c>
      <c r="D334" s="289" t="s">
        <v>1114</v>
      </c>
      <c r="E334" s="289" t="s">
        <v>978</v>
      </c>
      <c r="F334" s="287"/>
      <c r="G334" s="287"/>
    </row>
    <row r="335" spans="2:7" s="231" customFormat="1" ht="16.5">
      <c r="B335" s="517"/>
      <c r="C335" s="288" t="s">
        <v>979</v>
      </c>
      <c r="D335" s="289" t="s">
        <v>1115</v>
      </c>
      <c r="E335" s="289"/>
      <c r="F335" s="287"/>
      <c r="G335" s="287"/>
    </row>
    <row r="336" spans="2:7" s="231" customFormat="1" ht="16.5">
      <c r="B336" s="517" t="s">
        <v>981</v>
      </c>
      <c r="C336" s="288" t="s">
        <v>976</v>
      </c>
      <c r="D336" s="289" t="s">
        <v>982</v>
      </c>
      <c r="E336" s="289" t="s">
        <v>983</v>
      </c>
      <c r="F336" s="287"/>
      <c r="G336" s="287"/>
    </row>
    <row r="337" spans="2:7" s="231" customFormat="1" ht="16.5">
      <c r="B337" s="517"/>
      <c r="C337" s="288" t="s">
        <v>979</v>
      </c>
      <c r="D337" s="289" t="s">
        <v>984</v>
      </c>
      <c r="E337" s="289"/>
      <c r="F337" s="287"/>
      <c r="G337" s="287"/>
    </row>
    <row r="338" spans="2:7" s="231" customFormat="1" ht="16.5">
      <c r="B338" s="517"/>
      <c r="C338" s="288" t="s">
        <v>976</v>
      </c>
      <c r="D338" s="289" t="s">
        <v>985</v>
      </c>
      <c r="E338" s="289" t="s">
        <v>986</v>
      </c>
      <c r="F338" s="287"/>
      <c r="G338" s="287"/>
    </row>
    <row r="339" spans="2:7" s="231" customFormat="1" ht="16.5">
      <c r="B339" s="517"/>
      <c r="C339" s="288" t="s">
        <v>979</v>
      </c>
      <c r="D339" s="289" t="s">
        <v>987</v>
      </c>
      <c r="E339" s="289"/>
      <c r="F339" s="287"/>
      <c r="G339" s="287"/>
    </row>
    <row r="340" spans="2:7" s="231" customFormat="1" ht="16.5">
      <c r="B340" s="517" t="s">
        <v>988</v>
      </c>
      <c r="C340" s="288" t="s">
        <v>976</v>
      </c>
      <c r="D340" s="289" t="s">
        <v>989</v>
      </c>
      <c r="E340" s="289"/>
      <c r="F340" s="287"/>
      <c r="G340" s="287"/>
    </row>
    <row r="341" spans="2:7" s="231" customFormat="1" ht="16.5">
      <c r="B341" s="517"/>
      <c r="C341" s="288" t="s">
        <v>979</v>
      </c>
      <c r="D341" s="289"/>
      <c r="E341" s="289"/>
      <c r="F341" s="287"/>
      <c r="G341" s="287"/>
    </row>
    <row r="342" spans="2:7" s="231" customFormat="1" ht="49.5">
      <c r="B342" s="517" t="s">
        <v>990</v>
      </c>
      <c r="C342" s="288" t="s">
        <v>976</v>
      </c>
      <c r="D342" s="289" t="s">
        <v>991</v>
      </c>
      <c r="E342" s="288" t="s">
        <v>1135</v>
      </c>
      <c r="F342" s="290" t="s">
        <v>1136</v>
      </c>
      <c r="G342" s="287"/>
    </row>
    <row r="343" spans="2:7" s="231" customFormat="1" ht="16.5">
      <c r="B343" s="517"/>
      <c r="C343" s="288" t="s">
        <v>979</v>
      </c>
      <c r="D343" s="289" t="s">
        <v>994</v>
      </c>
      <c r="E343" s="289" t="s">
        <v>1129</v>
      </c>
      <c r="F343" s="287"/>
      <c r="G343" s="287"/>
    </row>
    <row r="344" spans="2:7" s="231" customFormat="1" ht="66">
      <c r="B344" s="288" t="s">
        <v>996</v>
      </c>
      <c r="C344" s="288"/>
      <c r="D344" s="289"/>
      <c r="E344" s="289" t="s">
        <v>997</v>
      </c>
      <c r="F344" s="287"/>
      <c r="G344" s="287"/>
    </row>
    <row r="345" spans="2:7" s="231" customFormat="1" ht="99">
      <c r="B345" s="288" t="s">
        <v>998</v>
      </c>
      <c r="C345" s="288"/>
      <c r="D345" s="289"/>
      <c r="E345" s="289" t="s">
        <v>999</v>
      </c>
      <c r="F345" s="287"/>
      <c r="G345" s="287"/>
    </row>
    <row r="346" spans="2:7" s="231" customFormat="1" ht="49.5">
      <c r="B346" s="517" t="s">
        <v>1000</v>
      </c>
      <c r="C346" s="288" t="s">
        <v>976</v>
      </c>
      <c r="D346" s="289" t="s">
        <v>1001</v>
      </c>
      <c r="E346" s="288" t="s">
        <v>1137</v>
      </c>
      <c r="F346" s="290" t="s">
        <v>1138</v>
      </c>
      <c r="G346" s="287"/>
    </row>
    <row r="347" spans="2:7" s="231" customFormat="1" ht="66">
      <c r="B347" s="517"/>
      <c r="C347" s="288" t="s">
        <v>979</v>
      </c>
      <c r="D347" s="289" t="s">
        <v>1004</v>
      </c>
      <c r="E347" s="288" t="s">
        <v>1005</v>
      </c>
      <c r="F347" s="287"/>
      <c r="G347" s="287"/>
    </row>
    <row r="348" spans="2:7" s="231" customFormat="1" ht="16.5">
      <c r="B348" s="517" t="s">
        <v>1006</v>
      </c>
      <c r="C348" s="288" t="s">
        <v>976</v>
      </c>
      <c r="D348" s="289" t="s">
        <v>1007</v>
      </c>
      <c r="E348" s="517" t="s">
        <v>1008</v>
      </c>
      <c r="F348" s="287"/>
      <c r="G348" s="287"/>
    </row>
    <row r="349" spans="2:7" s="231" customFormat="1" ht="16.5">
      <c r="B349" s="517"/>
      <c r="C349" s="288" t="s">
        <v>979</v>
      </c>
      <c r="D349" s="289" t="s">
        <v>1009</v>
      </c>
      <c r="E349" s="517"/>
      <c r="F349" s="287"/>
      <c r="G349" s="287"/>
    </row>
    <row r="350" spans="2:7" s="231" customFormat="1" ht="49.5">
      <c r="B350" s="517" t="s">
        <v>1121</v>
      </c>
      <c r="C350" s="288" t="s">
        <v>976</v>
      </c>
      <c r="D350" s="289" t="s">
        <v>1011</v>
      </c>
      <c r="E350" s="288" t="s">
        <v>1139</v>
      </c>
      <c r="F350" s="290" t="s">
        <v>1140</v>
      </c>
      <c r="G350" s="287"/>
    </row>
    <row r="351" spans="2:7" s="231" customFormat="1" ht="66">
      <c r="B351" s="517"/>
      <c r="C351" s="288" t="s">
        <v>979</v>
      </c>
      <c r="D351" s="289" t="s">
        <v>1014</v>
      </c>
      <c r="E351" s="288" t="s">
        <v>1005</v>
      </c>
      <c r="F351" s="287"/>
      <c r="G351" s="287"/>
    </row>
    <row r="352" spans="2:7" s="231" customFormat="1" ht="16.5">
      <c r="B352" s="517" t="s">
        <v>1124</v>
      </c>
      <c r="C352" s="288" t="s">
        <v>976</v>
      </c>
      <c r="D352" s="289" t="s">
        <v>1016</v>
      </c>
      <c r="E352" s="517" t="s">
        <v>1125</v>
      </c>
      <c r="F352" s="287"/>
      <c r="G352" s="287"/>
    </row>
    <row r="353" spans="2:7" s="231" customFormat="1" ht="16.5">
      <c r="B353" s="517"/>
      <c r="C353" s="288" t="s">
        <v>979</v>
      </c>
      <c r="D353" s="289" t="s">
        <v>1018</v>
      </c>
      <c r="E353" s="517"/>
      <c r="F353" s="287"/>
      <c r="G353" s="287"/>
    </row>
    <row r="354" spans="2:7" s="231" customFormat="1" ht="14.25">
      <c r="B354" s="291"/>
      <c r="C354" s="291"/>
      <c r="D354" s="291"/>
      <c r="E354" s="291"/>
      <c r="F354" s="291"/>
      <c r="G354" s="291"/>
    </row>
    <row r="355" spans="2:7" s="231" customFormat="1" ht="14.25">
      <c r="B355" s="291"/>
      <c r="C355" s="291"/>
      <c r="D355" s="291"/>
      <c r="E355" s="291"/>
      <c r="F355" s="291"/>
      <c r="G355" s="291"/>
    </row>
    <row r="356" spans="2:7" s="231" customFormat="1" ht="14.25">
      <c r="B356" s="291"/>
      <c r="C356" s="291"/>
      <c r="D356" s="291"/>
      <c r="E356" s="291"/>
      <c r="F356" s="291"/>
      <c r="G356" s="291"/>
    </row>
    <row r="357" spans="2:7" s="231" customFormat="1" ht="16.5">
      <c r="B357" s="519" t="s">
        <v>1141</v>
      </c>
      <c r="C357" s="520"/>
      <c r="D357" s="520"/>
      <c r="E357" s="520"/>
      <c r="F357" s="287"/>
      <c r="G357" s="287"/>
    </row>
    <row r="358" spans="2:7" s="231" customFormat="1" ht="16.5">
      <c r="B358" s="286" t="s">
        <v>972</v>
      </c>
      <c r="C358" s="520" t="s">
        <v>973</v>
      </c>
      <c r="D358" s="520"/>
      <c r="E358" s="286" t="s">
        <v>974</v>
      </c>
      <c r="F358" s="287"/>
      <c r="G358" s="287"/>
    </row>
    <row r="359" spans="2:7" s="231" customFormat="1" ht="16.5">
      <c r="B359" s="517" t="s">
        <v>975</v>
      </c>
      <c r="C359" s="288" t="s">
        <v>976</v>
      </c>
      <c r="D359" s="289" t="s">
        <v>1114</v>
      </c>
      <c r="E359" s="289" t="s">
        <v>978</v>
      </c>
      <c r="F359" s="287"/>
      <c r="G359" s="287"/>
    </row>
    <row r="360" spans="2:7" s="231" customFormat="1" ht="16.5">
      <c r="B360" s="517"/>
      <c r="C360" s="288" t="s">
        <v>979</v>
      </c>
      <c r="D360" s="289" t="s">
        <v>1115</v>
      </c>
      <c r="E360" s="289"/>
      <c r="F360" s="287"/>
      <c r="G360" s="287"/>
    </row>
    <row r="361" spans="2:7" s="231" customFormat="1" ht="16.5">
      <c r="B361" s="517" t="s">
        <v>981</v>
      </c>
      <c r="C361" s="288" t="s">
        <v>976</v>
      </c>
      <c r="D361" s="289" t="s">
        <v>982</v>
      </c>
      <c r="E361" s="289" t="s">
        <v>983</v>
      </c>
      <c r="F361" s="287"/>
      <c r="G361" s="287"/>
    </row>
    <row r="362" spans="2:7" s="231" customFormat="1" ht="16.5">
      <c r="B362" s="517"/>
      <c r="C362" s="288" t="s">
        <v>979</v>
      </c>
      <c r="D362" s="289" t="s">
        <v>984</v>
      </c>
      <c r="E362" s="289"/>
      <c r="F362" s="287"/>
      <c r="G362" s="287"/>
    </row>
    <row r="363" spans="2:7" s="231" customFormat="1" ht="16.5">
      <c r="B363" s="517"/>
      <c r="C363" s="288" t="s">
        <v>976</v>
      </c>
      <c r="D363" s="289" t="s">
        <v>985</v>
      </c>
      <c r="E363" s="289" t="s">
        <v>986</v>
      </c>
      <c r="F363" s="287"/>
      <c r="G363" s="287"/>
    </row>
    <row r="364" spans="2:7" s="231" customFormat="1" ht="16.5">
      <c r="B364" s="517"/>
      <c r="C364" s="288" t="s">
        <v>979</v>
      </c>
      <c r="D364" s="289" t="s">
        <v>987</v>
      </c>
      <c r="E364" s="289"/>
      <c r="F364" s="287"/>
      <c r="G364" s="287"/>
    </row>
    <row r="365" spans="2:7" s="231" customFormat="1" ht="16.5">
      <c r="B365" s="517" t="s">
        <v>988</v>
      </c>
      <c r="C365" s="288" t="s">
        <v>976</v>
      </c>
      <c r="D365" s="289" t="s">
        <v>989</v>
      </c>
      <c r="E365" s="289"/>
      <c r="F365" s="287"/>
      <c r="G365" s="287"/>
    </row>
    <row r="366" spans="2:7" s="231" customFormat="1" ht="16.5">
      <c r="B366" s="517"/>
      <c r="C366" s="288" t="s">
        <v>979</v>
      </c>
      <c r="D366" s="289"/>
      <c r="E366" s="289"/>
      <c r="F366" s="287"/>
      <c r="G366" s="287"/>
    </row>
    <row r="367" spans="2:7" s="231" customFormat="1" ht="49.5">
      <c r="B367" s="517" t="s">
        <v>990</v>
      </c>
      <c r="C367" s="288" t="s">
        <v>976</v>
      </c>
      <c r="D367" s="289" t="s">
        <v>991</v>
      </c>
      <c r="E367" s="288" t="s">
        <v>1142</v>
      </c>
      <c r="F367" s="290" t="s">
        <v>1143</v>
      </c>
      <c r="G367" s="287"/>
    </row>
    <row r="368" spans="2:7" s="231" customFormat="1" ht="16.5">
      <c r="B368" s="517"/>
      <c r="C368" s="288" t="s">
        <v>979</v>
      </c>
      <c r="D368" s="289" t="s">
        <v>994</v>
      </c>
      <c r="E368" s="289" t="s">
        <v>1129</v>
      </c>
      <c r="F368" s="287"/>
      <c r="G368" s="287"/>
    </row>
    <row r="369" spans="2:7" s="231" customFormat="1" ht="66">
      <c r="B369" s="288" t="s">
        <v>996</v>
      </c>
      <c r="C369" s="288"/>
      <c r="D369" s="289"/>
      <c r="E369" s="289" t="s">
        <v>997</v>
      </c>
      <c r="F369" s="287"/>
      <c r="G369" s="287"/>
    </row>
    <row r="370" spans="2:7" s="231" customFormat="1" ht="99">
      <c r="B370" s="288" t="s">
        <v>998</v>
      </c>
      <c r="C370" s="288"/>
      <c r="D370" s="289"/>
      <c r="E370" s="289" t="s">
        <v>999</v>
      </c>
      <c r="F370" s="287"/>
      <c r="G370" s="287"/>
    </row>
    <row r="371" spans="2:7" s="231" customFormat="1" ht="49.5">
      <c r="B371" s="517" t="s">
        <v>1000</v>
      </c>
      <c r="C371" s="288" t="s">
        <v>976</v>
      </c>
      <c r="D371" s="289" t="s">
        <v>1001</v>
      </c>
      <c r="E371" s="288" t="s">
        <v>1144</v>
      </c>
      <c r="F371" s="290" t="s">
        <v>1145</v>
      </c>
      <c r="G371" s="287"/>
    </row>
    <row r="372" spans="2:7" s="231" customFormat="1" ht="66">
      <c r="B372" s="517"/>
      <c r="C372" s="288" t="s">
        <v>979</v>
      </c>
      <c r="D372" s="289" t="s">
        <v>1004</v>
      </c>
      <c r="E372" s="288" t="s">
        <v>1005</v>
      </c>
      <c r="F372" s="287"/>
      <c r="G372" s="287"/>
    </row>
    <row r="373" spans="2:7" s="231" customFormat="1" ht="16.5">
      <c r="B373" s="517" t="s">
        <v>1006</v>
      </c>
      <c r="C373" s="288" t="s">
        <v>976</v>
      </c>
      <c r="D373" s="289" t="s">
        <v>1007</v>
      </c>
      <c r="E373" s="517" t="s">
        <v>1008</v>
      </c>
      <c r="F373" s="287"/>
      <c r="G373" s="287"/>
    </row>
    <row r="374" spans="2:7" s="231" customFormat="1" ht="16.5">
      <c r="B374" s="517"/>
      <c r="C374" s="288" t="s">
        <v>979</v>
      </c>
      <c r="D374" s="289" t="s">
        <v>1009</v>
      </c>
      <c r="E374" s="517"/>
      <c r="F374" s="287"/>
      <c r="G374" s="287"/>
    </row>
    <row r="375" spans="2:7" s="231" customFormat="1" ht="49.5">
      <c r="B375" s="517" t="s">
        <v>1121</v>
      </c>
      <c r="C375" s="288" t="s">
        <v>976</v>
      </c>
      <c r="D375" s="289" t="s">
        <v>1011</v>
      </c>
      <c r="E375" s="288" t="s">
        <v>1146</v>
      </c>
      <c r="F375" s="290" t="s">
        <v>1147</v>
      </c>
      <c r="G375" s="287"/>
    </row>
    <row r="376" spans="2:7" s="231" customFormat="1" ht="66">
      <c r="B376" s="517"/>
      <c r="C376" s="288" t="s">
        <v>979</v>
      </c>
      <c r="D376" s="289" t="s">
        <v>1014</v>
      </c>
      <c r="E376" s="288" t="s">
        <v>1005</v>
      </c>
      <c r="F376" s="287"/>
      <c r="G376" s="287"/>
    </row>
    <row r="377" spans="2:7" s="231" customFormat="1" ht="16.5">
      <c r="B377" s="517" t="s">
        <v>1124</v>
      </c>
      <c r="C377" s="288" t="s">
        <v>976</v>
      </c>
      <c r="D377" s="289" t="s">
        <v>1016</v>
      </c>
      <c r="E377" s="517" t="s">
        <v>1125</v>
      </c>
      <c r="F377" s="287"/>
      <c r="G377" s="287"/>
    </row>
    <row r="378" spans="2:7" s="231" customFormat="1" ht="16.5">
      <c r="B378" s="517"/>
      <c r="C378" s="288" t="s">
        <v>979</v>
      </c>
      <c r="D378" s="289" t="s">
        <v>1018</v>
      </c>
      <c r="E378" s="517"/>
      <c r="F378" s="287"/>
      <c r="G378" s="287"/>
    </row>
    <row r="379" spans="2:7" s="231" customFormat="1" ht="14.25">
      <c r="B379" s="291"/>
      <c r="C379" s="291"/>
      <c r="D379" s="291"/>
      <c r="E379" s="291"/>
      <c r="F379" s="291"/>
      <c r="G379" s="291"/>
    </row>
    <row r="380" spans="2:7" s="231" customFormat="1" ht="14.25">
      <c r="B380" s="291"/>
      <c r="C380" s="291"/>
      <c r="D380" s="291"/>
      <c r="E380" s="291"/>
      <c r="F380" s="291"/>
      <c r="G380" s="291"/>
    </row>
    <row r="381" spans="2:7" s="231" customFormat="1" ht="14.25"/>
    <row r="382" spans="2:7" s="231" customFormat="1" ht="14.25"/>
    <row r="383" spans="2:7" s="231" customFormat="1" ht="14.25"/>
    <row r="384" spans="2:7" s="231" customFormat="1" ht="14.25"/>
    <row r="385" spans="2:7" s="231" customFormat="1" ht="14.25"/>
    <row r="386" spans="2:7" s="231" customFormat="1" ht="16.5">
      <c r="B386" s="518" t="s">
        <v>1148</v>
      </c>
      <c r="C386" s="518"/>
      <c r="D386" s="518"/>
      <c r="E386" s="518"/>
      <c r="F386" s="518"/>
      <c r="G386" s="518"/>
    </row>
    <row r="387" spans="2:7" s="231" customFormat="1" ht="16.5">
      <c r="B387" s="183" t="s">
        <v>655</v>
      </c>
      <c r="C387" s="292" t="s">
        <v>1149</v>
      </c>
      <c r="D387" s="245"/>
      <c r="E387" s="183" t="s">
        <v>939</v>
      </c>
      <c r="F387" s="293" t="s">
        <v>1150</v>
      </c>
      <c r="G387" s="183" t="s">
        <v>1151</v>
      </c>
    </row>
    <row r="388" spans="2:7" s="231" customFormat="1" ht="78">
      <c r="B388" s="184" t="s">
        <v>349</v>
      </c>
      <c r="C388" s="270" t="s">
        <v>1152</v>
      </c>
      <c r="D388" s="270"/>
      <c r="E388" s="294" t="s">
        <v>1153</v>
      </c>
      <c r="F388" s="185"/>
      <c r="G388" s="186"/>
    </row>
    <row r="389" spans="2:7" s="231" customFormat="1" ht="31.5">
      <c r="B389" s="513">
        <v>2</v>
      </c>
      <c r="C389" s="515" t="s">
        <v>1154</v>
      </c>
      <c r="D389" s="270" t="s">
        <v>1155</v>
      </c>
      <c r="E389" s="295" t="s">
        <v>1156</v>
      </c>
      <c r="F389" s="185" t="s">
        <v>846</v>
      </c>
      <c r="G389" s="186" t="s">
        <v>1157</v>
      </c>
    </row>
    <row r="390" spans="2:7" s="231" customFormat="1" ht="31.5">
      <c r="B390" s="514"/>
      <c r="C390" s="516"/>
      <c r="D390" s="270" t="s">
        <v>1155</v>
      </c>
      <c r="E390" s="295" t="s">
        <v>1156</v>
      </c>
      <c r="F390" s="185" t="s">
        <v>1158</v>
      </c>
      <c r="G390" s="186" t="s">
        <v>1159</v>
      </c>
    </row>
    <row r="391" spans="2:7" s="231" customFormat="1" ht="31.5">
      <c r="B391" s="513" t="s">
        <v>842</v>
      </c>
      <c r="C391" s="515" t="s">
        <v>1160</v>
      </c>
      <c r="D391" s="270" t="s">
        <v>1161</v>
      </c>
      <c r="E391" s="295" t="s">
        <v>1156</v>
      </c>
      <c r="F391" s="185" t="s">
        <v>1162</v>
      </c>
      <c r="G391" s="186" t="s">
        <v>1163</v>
      </c>
    </row>
    <row r="392" spans="2:7" s="231" customFormat="1" ht="60">
      <c r="B392" s="514"/>
      <c r="C392" s="516"/>
      <c r="D392" s="270" t="s">
        <v>1164</v>
      </c>
      <c r="E392" s="295"/>
      <c r="F392" s="185" t="s">
        <v>1165</v>
      </c>
      <c r="G392" s="186" t="s">
        <v>1166</v>
      </c>
    </row>
    <row r="393" spans="2:7" s="231" customFormat="1" ht="31.5">
      <c r="B393" s="184" t="s">
        <v>1167</v>
      </c>
      <c r="C393" s="270" t="s">
        <v>1154</v>
      </c>
      <c r="D393" s="270" t="s">
        <v>791</v>
      </c>
      <c r="E393" s="295" t="s">
        <v>1156</v>
      </c>
      <c r="F393" s="185" t="s">
        <v>850</v>
      </c>
      <c r="G393" s="298" t="s">
        <v>1168</v>
      </c>
    </row>
    <row r="394" spans="2:7" s="231" customFormat="1" ht="31.5">
      <c r="B394" s="184" t="s">
        <v>1169</v>
      </c>
      <c r="C394" s="270" t="s">
        <v>1160</v>
      </c>
      <c r="D394" s="270" t="s">
        <v>1170</v>
      </c>
      <c r="E394" s="295" t="s">
        <v>1156</v>
      </c>
      <c r="F394" s="185" t="s">
        <v>1171</v>
      </c>
      <c r="G394" s="186" t="s">
        <v>1172</v>
      </c>
    </row>
    <row r="395" spans="2:7" s="231" customFormat="1" ht="31.5">
      <c r="B395" s="184" t="s">
        <v>1173</v>
      </c>
      <c r="C395" s="270" t="s">
        <v>1154</v>
      </c>
      <c r="D395" s="270" t="s">
        <v>1174</v>
      </c>
      <c r="E395" s="295" t="s">
        <v>1156</v>
      </c>
      <c r="F395" s="185" t="s">
        <v>1175</v>
      </c>
      <c r="G395" s="186" t="s">
        <v>1176</v>
      </c>
    </row>
    <row r="396" spans="2:7" s="231" customFormat="1" ht="31.5">
      <c r="B396" s="513" t="s">
        <v>1177</v>
      </c>
      <c r="C396" s="515" t="s">
        <v>1160</v>
      </c>
      <c r="D396" s="270" t="s">
        <v>1161</v>
      </c>
      <c r="E396" s="295" t="s">
        <v>1156</v>
      </c>
      <c r="F396" s="185" t="s">
        <v>1178</v>
      </c>
      <c r="G396" s="186" t="s">
        <v>1179</v>
      </c>
    </row>
    <row r="397" spans="2:7" s="231" customFormat="1" ht="30">
      <c r="B397" s="514"/>
      <c r="C397" s="516"/>
      <c r="D397" s="270" t="s">
        <v>1180</v>
      </c>
      <c r="E397" s="295"/>
      <c r="F397" s="185" t="s">
        <v>1181</v>
      </c>
      <c r="G397" s="186" t="s">
        <v>1166</v>
      </c>
    </row>
    <row r="398" spans="2:7" s="231" customFormat="1" ht="46.5">
      <c r="B398" s="184" t="s">
        <v>1182</v>
      </c>
      <c r="C398" s="270" t="s">
        <v>1154</v>
      </c>
      <c r="D398" s="270" t="s">
        <v>791</v>
      </c>
      <c r="E398" s="295" t="s">
        <v>1183</v>
      </c>
      <c r="F398" s="185" t="s">
        <v>1184</v>
      </c>
      <c r="G398" s="298" t="s">
        <v>1185</v>
      </c>
    </row>
    <row r="399" spans="2:7" s="231" customFormat="1" ht="46.5">
      <c r="B399" s="513" t="s">
        <v>1186</v>
      </c>
      <c r="C399" s="270" t="s">
        <v>1160</v>
      </c>
      <c r="D399" s="270" t="s">
        <v>1187</v>
      </c>
      <c r="E399" s="295" t="s">
        <v>1183</v>
      </c>
      <c r="F399" s="185" t="s">
        <v>1188</v>
      </c>
      <c r="G399" s="298" t="s">
        <v>1163</v>
      </c>
    </row>
    <row r="400" spans="2:7" s="231" customFormat="1" ht="30">
      <c r="B400" s="514"/>
      <c r="C400" s="270" t="s">
        <v>1160</v>
      </c>
      <c r="D400" s="270" t="s">
        <v>1180</v>
      </c>
      <c r="E400" s="299"/>
      <c r="F400" s="185" t="s">
        <v>1189</v>
      </c>
      <c r="G400" s="186" t="s">
        <v>1166</v>
      </c>
    </row>
    <row r="401" spans="2:7" s="231" customFormat="1" ht="31.5">
      <c r="B401" s="296" t="s">
        <v>1190</v>
      </c>
      <c r="C401" s="297" t="s">
        <v>1154</v>
      </c>
      <c r="D401" s="270"/>
      <c r="E401" s="300" t="s">
        <v>1191</v>
      </c>
      <c r="F401" s="185"/>
      <c r="G401" s="186" t="s">
        <v>1192</v>
      </c>
    </row>
    <row r="402" spans="2:7" s="231" customFormat="1" ht="30.75">
      <c r="B402" s="296" t="s">
        <v>875</v>
      </c>
      <c r="C402" s="270" t="s">
        <v>1152</v>
      </c>
      <c r="D402" s="270"/>
      <c r="E402" s="185" t="s">
        <v>1193</v>
      </c>
      <c r="F402" s="185"/>
      <c r="G402" s="185"/>
    </row>
    <row r="403" spans="2:7" s="231" customFormat="1" ht="14.25"/>
    <row r="404" spans="2:7" s="231" customFormat="1" ht="14.25"/>
    <row r="405" spans="2:7" s="231" customFormat="1" ht="14.25"/>
  </sheetData>
  <sheetProtection formatCells="0" formatColumns="0" formatRows="0"/>
  <mergeCells count="194">
    <mergeCell ref="A1:E1"/>
    <mergeCell ref="B6:B11"/>
    <mergeCell ref="C6:C11"/>
    <mergeCell ref="B12:B13"/>
    <mergeCell ref="C12:C13"/>
    <mergeCell ref="B3:E3"/>
    <mergeCell ref="B38:B39"/>
    <mergeCell ref="H38:H39"/>
    <mergeCell ref="E40:G40"/>
    <mergeCell ref="B44:H44"/>
    <mergeCell ref="E45:G45"/>
    <mergeCell ref="B20:H20"/>
    <mergeCell ref="E21:G21"/>
    <mergeCell ref="E22:G22"/>
    <mergeCell ref="E23:G23"/>
    <mergeCell ref="B24:B25"/>
    <mergeCell ref="C24:C39"/>
    <mergeCell ref="D24:D39"/>
    <mergeCell ref="H24:H25"/>
    <mergeCell ref="B26:B27"/>
    <mergeCell ref="H26:H27"/>
    <mergeCell ref="B28:B29"/>
    <mergeCell ref="H28:H29"/>
    <mergeCell ref="B30:B31"/>
    <mergeCell ref="B32:B33"/>
    <mergeCell ref="B34:B35"/>
    <mergeCell ref="B36:B37"/>
    <mergeCell ref="E46:G46"/>
    <mergeCell ref="B47:B64"/>
    <mergeCell ref="C47:C64"/>
    <mergeCell ref="D47:D48"/>
    <mergeCell ref="H47:H48"/>
    <mergeCell ref="D55:D56"/>
    <mergeCell ref="H55:H56"/>
    <mergeCell ref="D57:D58"/>
    <mergeCell ref="H57:H58"/>
    <mergeCell ref="D59:D60"/>
    <mergeCell ref="H59:H60"/>
    <mergeCell ref="D61:D62"/>
    <mergeCell ref="H61:H62"/>
    <mergeCell ref="D63:D64"/>
    <mergeCell ref="H63:H64"/>
    <mergeCell ref="J48:J49"/>
    <mergeCell ref="D49:D50"/>
    <mergeCell ref="H49:H50"/>
    <mergeCell ref="J50:J51"/>
    <mergeCell ref="D51:D52"/>
    <mergeCell ref="H51:H52"/>
    <mergeCell ref="J52:J53"/>
    <mergeCell ref="D53:D54"/>
    <mergeCell ref="H53:H54"/>
    <mergeCell ref="B104:B106"/>
    <mergeCell ref="C104:C106"/>
    <mergeCell ref="B110:E110"/>
    <mergeCell ref="C111:D111"/>
    <mergeCell ref="B112:B113"/>
    <mergeCell ref="B89:E89"/>
    <mergeCell ref="B92:B100"/>
    <mergeCell ref="C92:C100"/>
    <mergeCell ref="B101:B103"/>
    <mergeCell ref="C101:C103"/>
    <mergeCell ref="E126:E127"/>
    <mergeCell ref="B128:B129"/>
    <mergeCell ref="B130:B131"/>
    <mergeCell ref="E130:E131"/>
    <mergeCell ref="B135:E135"/>
    <mergeCell ref="B114:B117"/>
    <mergeCell ref="B118:B119"/>
    <mergeCell ref="B120:B121"/>
    <mergeCell ref="B124:B125"/>
    <mergeCell ref="B126:B127"/>
    <mergeCell ref="B150:B151"/>
    <mergeCell ref="B152:B153"/>
    <mergeCell ref="B154:B155"/>
    <mergeCell ref="B156:B157"/>
    <mergeCell ref="B159:E159"/>
    <mergeCell ref="C136:D136"/>
    <mergeCell ref="B137:B138"/>
    <mergeCell ref="B139:B142"/>
    <mergeCell ref="B143:B144"/>
    <mergeCell ref="B145:B147"/>
    <mergeCell ref="B173:B174"/>
    <mergeCell ref="B175:B176"/>
    <mergeCell ref="E175:E176"/>
    <mergeCell ref="B177:B178"/>
    <mergeCell ref="B179:B180"/>
    <mergeCell ref="E179:E180"/>
    <mergeCell ref="C160:D160"/>
    <mergeCell ref="B161:B162"/>
    <mergeCell ref="B163:B166"/>
    <mergeCell ref="B167:B168"/>
    <mergeCell ref="B169:B170"/>
    <mergeCell ref="B192:B194"/>
    <mergeCell ref="B197:B198"/>
    <mergeCell ref="B199:B200"/>
    <mergeCell ref="E199:E200"/>
    <mergeCell ref="B201:B202"/>
    <mergeCell ref="B182:E182"/>
    <mergeCell ref="C183:D183"/>
    <mergeCell ref="B184:B185"/>
    <mergeCell ref="B186:B189"/>
    <mergeCell ref="B190:B191"/>
    <mergeCell ref="B212:B215"/>
    <mergeCell ref="B216:B217"/>
    <mergeCell ref="B218:B219"/>
    <mergeCell ref="B222:B223"/>
    <mergeCell ref="B224:B225"/>
    <mergeCell ref="B203:B204"/>
    <mergeCell ref="E203:E204"/>
    <mergeCell ref="B208:E208"/>
    <mergeCell ref="C209:D209"/>
    <mergeCell ref="B210:B211"/>
    <mergeCell ref="B234:B235"/>
    <mergeCell ref="B238:B239"/>
    <mergeCell ref="B240:B241"/>
    <mergeCell ref="E240:E241"/>
    <mergeCell ref="B245:E245"/>
    <mergeCell ref="E224:E225"/>
    <mergeCell ref="B226:B227"/>
    <mergeCell ref="B230:B231"/>
    <mergeCell ref="B232:B233"/>
    <mergeCell ref="E232:E233"/>
    <mergeCell ref="B259:B260"/>
    <mergeCell ref="B261:B262"/>
    <mergeCell ref="E261:E262"/>
    <mergeCell ref="B266:E266"/>
    <mergeCell ref="C267:D267"/>
    <mergeCell ref="C246:D246"/>
    <mergeCell ref="B247:B248"/>
    <mergeCell ref="B249:B252"/>
    <mergeCell ref="B253:B254"/>
    <mergeCell ref="B255:B256"/>
    <mergeCell ref="E278:E279"/>
    <mergeCell ref="B284:E284"/>
    <mergeCell ref="C285:D285"/>
    <mergeCell ref="B286:B287"/>
    <mergeCell ref="B288:B291"/>
    <mergeCell ref="B268:B269"/>
    <mergeCell ref="B270:B273"/>
    <mergeCell ref="B274:B275"/>
    <mergeCell ref="B276:B277"/>
    <mergeCell ref="B278:B279"/>
    <mergeCell ref="B302:B303"/>
    <mergeCell ref="B304:B305"/>
    <mergeCell ref="E304:E305"/>
    <mergeCell ref="B308:E308"/>
    <mergeCell ref="C309:D309"/>
    <mergeCell ref="B292:B293"/>
    <mergeCell ref="B294:B295"/>
    <mergeCell ref="B298:B299"/>
    <mergeCell ref="B300:B301"/>
    <mergeCell ref="E300:E301"/>
    <mergeCell ref="B324:B325"/>
    <mergeCell ref="E324:E325"/>
    <mergeCell ref="B326:B327"/>
    <mergeCell ref="B328:B329"/>
    <mergeCell ref="E328:E329"/>
    <mergeCell ref="B310:B311"/>
    <mergeCell ref="B312:B315"/>
    <mergeCell ref="B316:B317"/>
    <mergeCell ref="B318:B319"/>
    <mergeCell ref="B322:B323"/>
    <mergeCell ref="B342:B343"/>
    <mergeCell ref="B346:B347"/>
    <mergeCell ref="B348:B349"/>
    <mergeCell ref="E348:E349"/>
    <mergeCell ref="B350:B351"/>
    <mergeCell ref="B332:E332"/>
    <mergeCell ref="C333:D333"/>
    <mergeCell ref="B334:B335"/>
    <mergeCell ref="B336:B339"/>
    <mergeCell ref="B340:B341"/>
    <mergeCell ref="B361:B364"/>
    <mergeCell ref="B365:B366"/>
    <mergeCell ref="B367:B368"/>
    <mergeCell ref="B371:B372"/>
    <mergeCell ref="B373:B374"/>
    <mergeCell ref="B352:B353"/>
    <mergeCell ref="E352:E353"/>
    <mergeCell ref="B357:E357"/>
    <mergeCell ref="C358:D358"/>
    <mergeCell ref="B359:B360"/>
    <mergeCell ref="B399:B400"/>
    <mergeCell ref="B389:B390"/>
    <mergeCell ref="C389:C390"/>
    <mergeCell ref="B391:B392"/>
    <mergeCell ref="C391:C392"/>
    <mergeCell ref="B396:B397"/>
    <mergeCell ref="C396:C397"/>
    <mergeCell ref="E373:E374"/>
    <mergeCell ref="B375:B376"/>
    <mergeCell ref="B377:B378"/>
    <mergeCell ref="E377:E378"/>
    <mergeCell ref="B386:G386"/>
  </mergeCells>
  <phoneticPr fontId="40"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774A-A455-41D9-AED0-8D08F087E15E}">
  <sheetPr codeName="工作表20">
    <tabColor rgb="FFFFFF00"/>
  </sheetPr>
  <dimension ref="A1:N405"/>
  <sheetViews>
    <sheetView zoomScale="10" zoomScaleNormal="10" workbookViewId="0">
      <selection activeCell="G12" sqref="G12"/>
    </sheetView>
  </sheetViews>
  <sheetFormatPr defaultRowHeight="15"/>
  <cols>
    <col min="1" max="1" width="9" style="182"/>
    <col min="2" max="2" width="6" style="182" bestFit="1" customWidth="1"/>
    <col min="3" max="3" width="41.625" style="182" customWidth="1"/>
    <col min="4" max="4" width="36.125" style="182" bestFit="1" customWidth="1"/>
    <col min="5" max="5" width="30.25" style="182" bestFit="1" customWidth="1"/>
    <col min="6" max="6" width="14.5" style="182" customWidth="1"/>
    <col min="7" max="7" width="40.375" style="182" customWidth="1"/>
    <col min="8" max="8" width="35.625" style="182" customWidth="1"/>
    <col min="9" max="9" width="9" style="182"/>
    <col min="10" max="10" width="16" style="182" bestFit="1" customWidth="1"/>
    <col min="11" max="12" width="14.5" style="182" bestFit="1" customWidth="1"/>
    <col min="13" max="14" width="19.5" style="182" bestFit="1" customWidth="1"/>
    <col min="15" max="16384" width="9" style="182"/>
  </cols>
  <sheetData>
    <row r="1" spans="1:9">
      <c r="A1" s="562" t="s">
        <v>654</v>
      </c>
      <c r="B1" s="562"/>
      <c r="C1" s="562"/>
      <c r="D1" s="562"/>
      <c r="E1" s="562"/>
      <c r="F1" s="187"/>
      <c r="G1" s="187"/>
      <c r="H1" s="187"/>
      <c r="I1" s="187"/>
    </row>
    <row r="3" spans="1:9" ht="15.75">
      <c r="B3" s="518" t="s">
        <v>657</v>
      </c>
      <c r="C3" s="518"/>
      <c r="D3" s="518"/>
      <c r="E3" s="518"/>
    </row>
    <row r="4" spans="1:9" ht="15.75">
      <c r="B4" s="183" t="s">
        <v>655</v>
      </c>
      <c r="C4" s="183" t="s">
        <v>656</v>
      </c>
      <c r="D4" s="183" t="s">
        <v>658</v>
      </c>
      <c r="E4" s="183" t="s">
        <v>659</v>
      </c>
    </row>
    <row r="5" spans="1:9" ht="30">
      <c r="B5" s="184" t="s">
        <v>349</v>
      </c>
      <c r="C5" s="185" t="s">
        <v>660</v>
      </c>
      <c r="D5" s="186"/>
      <c r="E5" s="186"/>
    </row>
    <row r="6" spans="1:9">
      <c r="B6" s="532">
        <v>2</v>
      </c>
      <c r="C6" s="563" t="s">
        <v>661</v>
      </c>
      <c r="D6" s="186" t="s">
        <v>338</v>
      </c>
      <c r="E6" s="186" t="s">
        <v>665</v>
      </c>
    </row>
    <row r="7" spans="1:9">
      <c r="B7" s="532"/>
      <c r="C7" s="563"/>
      <c r="D7" s="186" t="s">
        <v>339</v>
      </c>
      <c r="E7" s="186"/>
    </row>
    <row r="8" spans="1:9">
      <c r="B8" s="532"/>
      <c r="C8" s="563"/>
      <c r="D8" s="186" t="s">
        <v>340</v>
      </c>
      <c r="E8" s="186" t="s">
        <v>666</v>
      </c>
    </row>
    <row r="9" spans="1:9">
      <c r="B9" s="532"/>
      <c r="C9" s="563"/>
      <c r="D9" s="186" t="s">
        <v>341</v>
      </c>
      <c r="E9" s="186"/>
    </row>
    <row r="10" spans="1:9">
      <c r="B10" s="532"/>
      <c r="C10" s="563"/>
      <c r="D10" s="186" t="s">
        <v>342</v>
      </c>
      <c r="E10" s="186" t="s">
        <v>667</v>
      </c>
    </row>
    <row r="11" spans="1:9">
      <c r="B11" s="532"/>
      <c r="C11" s="563"/>
      <c r="D11" s="186" t="s">
        <v>337</v>
      </c>
      <c r="E11" s="186"/>
    </row>
    <row r="12" spans="1:9">
      <c r="B12" s="532" t="s">
        <v>343</v>
      </c>
      <c r="C12" s="563" t="s">
        <v>662</v>
      </c>
      <c r="D12" s="186" t="s">
        <v>344</v>
      </c>
      <c r="E12" s="186"/>
    </row>
    <row r="13" spans="1:9">
      <c r="B13" s="532"/>
      <c r="C13" s="563"/>
      <c r="D13" s="186" t="s">
        <v>345</v>
      </c>
      <c r="E13" s="186"/>
    </row>
    <row r="14" spans="1:9">
      <c r="B14" s="184" t="s">
        <v>346</v>
      </c>
      <c r="C14" s="185" t="s">
        <v>663</v>
      </c>
      <c r="D14" s="186" t="s">
        <v>347</v>
      </c>
      <c r="E14" s="186"/>
    </row>
    <row r="15" spans="1:9">
      <c r="B15" s="184" t="s">
        <v>348</v>
      </c>
      <c r="C15" s="185" t="s">
        <v>664</v>
      </c>
      <c r="D15" s="186"/>
      <c r="E15" s="186"/>
    </row>
    <row r="19" spans="2:8" s="231" customFormat="1" ht="14.25"/>
    <row r="20" spans="2:8" s="231" customFormat="1" ht="16.5">
      <c r="B20" s="546" t="s">
        <v>832</v>
      </c>
      <c r="C20" s="547"/>
      <c r="D20" s="547"/>
      <c r="E20" s="547"/>
      <c r="F20" s="547"/>
      <c r="G20" s="547"/>
      <c r="H20" s="547"/>
    </row>
    <row r="21" spans="2:8" s="231" customFormat="1" ht="16.5">
      <c r="B21" s="232" t="s">
        <v>833</v>
      </c>
      <c r="C21" s="233" t="s">
        <v>834</v>
      </c>
      <c r="D21" s="234" t="s">
        <v>835</v>
      </c>
      <c r="E21" s="548" t="s">
        <v>836</v>
      </c>
      <c r="F21" s="549"/>
      <c r="G21" s="550"/>
      <c r="H21" s="235" t="s">
        <v>837</v>
      </c>
    </row>
    <row r="22" spans="2:8" s="231" customFormat="1" ht="16.5">
      <c r="B22" s="236" t="s">
        <v>349</v>
      </c>
      <c r="C22" s="237" t="s">
        <v>838</v>
      </c>
      <c r="D22" s="238" t="s">
        <v>839</v>
      </c>
      <c r="E22" s="551"/>
      <c r="F22" s="552"/>
      <c r="G22" s="553"/>
      <c r="H22" s="239"/>
    </row>
    <row r="23" spans="2:8" s="231" customFormat="1" ht="16.5">
      <c r="B23" s="236" t="s">
        <v>79</v>
      </c>
      <c r="C23" s="237" t="s">
        <v>840</v>
      </c>
      <c r="D23" s="238" t="s">
        <v>841</v>
      </c>
      <c r="E23" s="551"/>
      <c r="F23" s="552"/>
      <c r="G23" s="553"/>
      <c r="H23" s="240"/>
    </row>
    <row r="24" spans="2:8" s="231" customFormat="1" ht="15.75">
      <c r="B24" s="554" t="s">
        <v>842</v>
      </c>
      <c r="C24" s="556" t="s">
        <v>843</v>
      </c>
      <c r="D24" s="557" t="s">
        <v>844</v>
      </c>
      <c r="E24" s="233" t="s">
        <v>845</v>
      </c>
      <c r="F24" s="233" t="str">
        <f>[1]Cover!$B$14</f>
        <v>0x680</v>
      </c>
      <c r="G24" s="241" t="s">
        <v>846</v>
      </c>
      <c r="H24" s="560" t="s">
        <v>847</v>
      </c>
    </row>
    <row r="25" spans="2:8" s="231" customFormat="1" ht="15.75">
      <c r="B25" s="555"/>
      <c r="C25" s="556"/>
      <c r="D25" s="558"/>
      <c r="E25" s="233" t="s">
        <v>848</v>
      </c>
      <c r="F25" s="233" t="str">
        <f>[1]Cover!$B$16</f>
        <v>0x600</v>
      </c>
      <c r="G25" s="241" t="s">
        <v>849</v>
      </c>
      <c r="H25" s="561"/>
    </row>
    <row r="26" spans="2:8" s="231" customFormat="1" ht="15.75">
      <c r="B26" s="554" t="s">
        <v>71</v>
      </c>
      <c r="C26" s="556"/>
      <c r="D26" s="558"/>
      <c r="E26" s="233" t="s">
        <v>845</v>
      </c>
      <c r="F26" s="233" t="str">
        <f>[1]Cover!$B$14</f>
        <v>0x680</v>
      </c>
      <c r="G26" s="241" t="s">
        <v>850</v>
      </c>
      <c r="H26" s="537" t="s">
        <v>851</v>
      </c>
    </row>
    <row r="27" spans="2:8" s="231" customFormat="1" ht="15.75">
      <c r="B27" s="555"/>
      <c r="C27" s="556"/>
      <c r="D27" s="558"/>
      <c r="E27" s="233" t="s">
        <v>848</v>
      </c>
      <c r="F27" s="233" t="str">
        <f>[1]Cover!$B$16</f>
        <v>0x600</v>
      </c>
      <c r="G27" s="241" t="s">
        <v>852</v>
      </c>
      <c r="H27" s="538"/>
    </row>
    <row r="28" spans="2:8" s="231" customFormat="1" ht="15.75">
      <c r="B28" s="554" t="s">
        <v>81</v>
      </c>
      <c r="C28" s="556"/>
      <c r="D28" s="558"/>
      <c r="E28" s="233" t="s">
        <v>845</v>
      </c>
      <c r="F28" s="233" t="str">
        <f>[1]Cover!$B$14</f>
        <v>0x680</v>
      </c>
      <c r="G28" s="241" t="s">
        <v>853</v>
      </c>
      <c r="H28" s="537" t="s">
        <v>854</v>
      </c>
    </row>
    <row r="29" spans="2:8" s="231" customFormat="1" ht="15.75">
      <c r="B29" s="555"/>
      <c r="C29" s="556"/>
      <c r="D29" s="558"/>
      <c r="E29" s="233" t="s">
        <v>848</v>
      </c>
      <c r="F29" s="233" t="str">
        <f>[1]Cover!$B$16</f>
        <v>0x600</v>
      </c>
      <c r="G29" s="241" t="s">
        <v>855</v>
      </c>
      <c r="H29" s="538"/>
    </row>
    <row r="30" spans="2:8" s="231" customFormat="1" ht="31.5">
      <c r="B30" s="554" t="s">
        <v>82</v>
      </c>
      <c r="C30" s="556"/>
      <c r="D30" s="558"/>
      <c r="E30" s="233" t="s">
        <v>845</v>
      </c>
      <c r="F30" s="233" t="str">
        <f>[1]Cover!$B$14</f>
        <v>0x680</v>
      </c>
      <c r="G30" s="242" t="s">
        <v>856</v>
      </c>
      <c r="H30" s="239" t="s">
        <v>857</v>
      </c>
    </row>
    <row r="31" spans="2:8" s="231" customFormat="1" ht="33">
      <c r="B31" s="555"/>
      <c r="C31" s="556"/>
      <c r="D31" s="558"/>
      <c r="E31" s="233" t="s">
        <v>848</v>
      </c>
      <c r="F31" s="233" t="str">
        <f>[1]Cover!$B$16</f>
        <v>0x600</v>
      </c>
      <c r="G31" s="241" t="s">
        <v>858</v>
      </c>
      <c r="H31" s="243" t="s">
        <v>859</v>
      </c>
    </row>
    <row r="32" spans="2:8" s="231" customFormat="1" ht="31.5">
      <c r="B32" s="554" t="s">
        <v>83</v>
      </c>
      <c r="C32" s="556"/>
      <c r="D32" s="558"/>
      <c r="E32" s="233" t="s">
        <v>845</v>
      </c>
      <c r="F32" s="233" t="str">
        <f>[1]Cover!$B$14</f>
        <v>0x680</v>
      </c>
      <c r="G32" s="242" t="s">
        <v>860</v>
      </c>
      <c r="H32" s="239" t="s">
        <v>861</v>
      </c>
    </row>
    <row r="33" spans="2:14" s="231" customFormat="1" ht="33">
      <c r="B33" s="555"/>
      <c r="C33" s="556"/>
      <c r="D33" s="558"/>
      <c r="E33" s="233" t="s">
        <v>848</v>
      </c>
      <c r="F33" s="233" t="str">
        <f>[1]Cover!$B$16</f>
        <v>0x600</v>
      </c>
      <c r="G33" s="241" t="s">
        <v>862</v>
      </c>
      <c r="H33" s="243" t="s">
        <v>863</v>
      </c>
    </row>
    <row r="34" spans="2:14" s="231" customFormat="1" ht="31.5">
      <c r="B34" s="554" t="s">
        <v>106</v>
      </c>
      <c r="C34" s="556"/>
      <c r="D34" s="558"/>
      <c r="E34" s="233" t="s">
        <v>845</v>
      </c>
      <c r="F34" s="233" t="str">
        <f>[1]Cover!$B$14</f>
        <v>0x680</v>
      </c>
      <c r="G34" s="242" t="s">
        <v>864</v>
      </c>
      <c r="H34" s="239" t="s">
        <v>865</v>
      </c>
    </row>
    <row r="35" spans="2:14" s="231" customFormat="1" ht="33">
      <c r="B35" s="555"/>
      <c r="C35" s="556"/>
      <c r="D35" s="558"/>
      <c r="E35" s="233" t="s">
        <v>848</v>
      </c>
      <c r="F35" s="233" t="str">
        <f>[1]Cover!$B$16</f>
        <v>0x600</v>
      </c>
      <c r="G35" s="241" t="s">
        <v>866</v>
      </c>
      <c r="H35" s="243" t="s">
        <v>867</v>
      </c>
    </row>
    <row r="36" spans="2:14" s="231" customFormat="1" ht="31.5">
      <c r="B36" s="554" t="s">
        <v>114</v>
      </c>
      <c r="C36" s="556"/>
      <c r="D36" s="558"/>
      <c r="E36" s="233" t="s">
        <v>845</v>
      </c>
      <c r="F36" s="233" t="str">
        <f>[1]Cover!$B$14</f>
        <v>0x680</v>
      </c>
      <c r="G36" s="242" t="s">
        <v>868</v>
      </c>
      <c r="H36" s="239" t="s">
        <v>869</v>
      </c>
    </row>
    <row r="37" spans="2:14" s="231" customFormat="1" ht="16.5">
      <c r="B37" s="555"/>
      <c r="C37" s="556"/>
      <c r="D37" s="558"/>
      <c r="E37" s="233" t="s">
        <v>848</v>
      </c>
      <c r="F37" s="233" t="str">
        <f>[1]Cover!$B$16</f>
        <v>0x600</v>
      </c>
      <c r="G37" s="241" t="s">
        <v>870</v>
      </c>
      <c r="H37" s="243" t="s">
        <v>871</v>
      </c>
    </row>
    <row r="38" spans="2:14" s="231" customFormat="1" ht="15.75">
      <c r="B38" s="554" t="s">
        <v>124</v>
      </c>
      <c r="C38" s="556"/>
      <c r="D38" s="558"/>
      <c r="E38" s="233" t="s">
        <v>845</v>
      </c>
      <c r="F38" s="233" t="str">
        <f>[1]Cover!$B$14</f>
        <v>0x680</v>
      </c>
      <c r="G38" s="241" t="s">
        <v>872</v>
      </c>
      <c r="H38" s="560" t="s">
        <v>873</v>
      </c>
    </row>
    <row r="39" spans="2:14" s="231" customFormat="1" ht="15.75">
      <c r="B39" s="555"/>
      <c r="C39" s="556"/>
      <c r="D39" s="559"/>
      <c r="E39" s="233" t="s">
        <v>848</v>
      </c>
      <c r="F39" s="233" t="str">
        <f>[1]Cover!$B$16</f>
        <v>0x600</v>
      </c>
      <c r="G39" s="241" t="s">
        <v>874</v>
      </c>
      <c r="H39" s="561"/>
    </row>
    <row r="40" spans="2:14" s="231" customFormat="1" ht="17.25" thickBot="1">
      <c r="B40" s="244" t="s">
        <v>875</v>
      </c>
      <c r="C40" s="245"/>
      <c r="D40" s="246" t="s">
        <v>876</v>
      </c>
      <c r="E40" s="564"/>
      <c r="F40" s="565"/>
      <c r="G40" s="566"/>
      <c r="H40" s="247"/>
    </row>
    <row r="41" spans="2:14" s="231" customFormat="1" ht="14.25"/>
    <row r="42" spans="2:14" s="231" customFormat="1" ht="14.25"/>
    <row r="43" spans="2:14" s="231" customFormat="1" ht="14.25"/>
    <row r="44" spans="2:14" s="231" customFormat="1" ht="14.25">
      <c r="B44" s="542" t="s">
        <v>877</v>
      </c>
      <c r="C44" s="542"/>
      <c r="D44" s="542"/>
      <c r="E44" s="542"/>
      <c r="F44" s="542"/>
      <c r="G44" s="542"/>
      <c r="H44" s="542"/>
    </row>
    <row r="45" spans="2:14" s="231" customFormat="1" ht="16.5">
      <c r="B45" s="248" t="s">
        <v>878</v>
      </c>
      <c r="C45" s="233" t="s">
        <v>834</v>
      </c>
      <c r="D45" s="241" t="s">
        <v>879</v>
      </c>
      <c r="E45" s="543" t="s">
        <v>880</v>
      </c>
      <c r="F45" s="544"/>
      <c r="G45" s="545"/>
      <c r="H45" s="233" t="s">
        <v>881</v>
      </c>
      <c r="J45" s="249" t="s">
        <v>882</v>
      </c>
      <c r="K45" s="249" t="s">
        <v>883</v>
      </c>
      <c r="L45" s="249" t="s">
        <v>883</v>
      </c>
      <c r="M45" s="249" t="s">
        <v>884</v>
      </c>
      <c r="N45" s="249" t="s">
        <v>884</v>
      </c>
    </row>
    <row r="46" spans="2:14" s="231" customFormat="1" ht="31.5">
      <c r="B46" s="250">
        <v>1</v>
      </c>
      <c r="C46" s="251" t="s">
        <v>885</v>
      </c>
      <c r="D46" s="241" t="s">
        <v>886</v>
      </c>
      <c r="E46" s="539"/>
      <c r="F46" s="539"/>
      <c r="G46" s="539"/>
      <c r="H46" s="233"/>
      <c r="J46" s="249" t="s">
        <v>887</v>
      </c>
      <c r="K46" s="249" t="s">
        <v>888</v>
      </c>
      <c r="L46" s="249" t="s">
        <v>889</v>
      </c>
      <c r="M46" s="249" t="s">
        <v>888</v>
      </c>
      <c r="N46" s="249" t="s">
        <v>889</v>
      </c>
    </row>
    <row r="47" spans="2:14" s="231" customFormat="1" ht="33">
      <c r="B47" s="540">
        <v>2</v>
      </c>
      <c r="C47" s="537" t="s">
        <v>890</v>
      </c>
      <c r="D47" s="536" t="s">
        <v>891</v>
      </c>
      <c r="E47" s="233" t="s">
        <v>845</v>
      </c>
      <c r="F47" s="233" t="str">
        <f>[1]Cover!$B$14</f>
        <v>0x680</v>
      </c>
      <c r="G47" s="233" t="s">
        <v>846</v>
      </c>
      <c r="H47" s="537" t="s">
        <v>892</v>
      </c>
      <c r="J47" s="249" t="s">
        <v>893</v>
      </c>
      <c r="K47" s="252" t="s">
        <v>894</v>
      </c>
      <c r="L47" s="252" t="s">
        <v>895</v>
      </c>
      <c r="M47" s="252" t="s">
        <v>896</v>
      </c>
      <c r="N47" s="252" t="s">
        <v>897</v>
      </c>
    </row>
    <row r="48" spans="2:14" s="231" customFormat="1" ht="16.5">
      <c r="B48" s="540"/>
      <c r="C48" s="541"/>
      <c r="D48" s="536"/>
      <c r="E48" s="233" t="s">
        <v>848</v>
      </c>
      <c r="F48" s="233" t="str">
        <f>[1]Cover!$B$16</f>
        <v>0x600</v>
      </c>
      <c r="G48" s="233" t="s">
        <v>849</v>
      </c>
      <c r="H48" s="538"/>
      <c r="J48" s="534" t="s">
        <v>898</v>
      </c>
      <c r="K48" s="252" t="s">
        <v>899</v>
      </c>
      <c r="L48" s="252" t="s">
        <v>899</v>
      </c>
      <c r="M48" s="252" t="s">
        <v>899</v>
      </c>
      <c r="N48" s="252" t="s">
        <v>899</v>
      </c>
    </row>
    <row r="49" spans="2:14" s="231" customFormat="1" ht="82.5">
      <c r="B49" s="540"/>
      <c r="C49" s="541"/>
      <c r="D49" s="536" t="s">
        <v>900</v>
      </c>
      <c r="E49" s="233" t="s">
        <v>845</v>
      </c>
      <c r="F49" s="233" t="str">
        <f>[1]Cover!$B$14</f>
        <v>0x680</v>
      </c>
      <c r="G49" s="233" t="s">
        <v>850</v>
      </c>
      <c r="H49" s="537" t="s">
        <v>851</v>
      </c>
      <c r="J49" s="535"/>
      <c r="K49" s="253" t="s">
        <v>901</v>
      </c>
      <c r="L49" s="253" t="s">
        <v>901</v>
      </c>
      <c r="M49" s="253" t="s">
        <v>901</v>
      </c>
      <c r="N49" s="253" t="s">
        <v>901</v>
      </c>
    </row>
    <row r="50" spans="2:14" s="231" customFormat="1" ht="33">
      <c r="B50" s="540"/>
      <c r="C50" s="541"/>
      <c r="D50" s="536"/>
      <c r="E50" s="233" t="s">
        <v>848</v>
      </c>
      <c r="F50" s="233" t="str">
        <f>[1]Cover!$B$16</f>
        <v>0x600</v>
      </c>
      <c r="G50" s="233" t="s">
        <v>852</v>
      </c>
      <c r="H50" s="538"/>
      <c r="J50" s="534" t="s">
        <v>902</v>
      </c>
      <c r="K50" s="249" t="s">
        <v>903</v>
      </c>
      <c r="L50" s="254" t="s">
        <v>904</v>
      </c>
      <c r="M50" s="249" t="s">
        <v>903</v>
      </c>
      <c r="N50" s="254" t="s">
        <v>904</v>
      </c>
    </row>
    <row r="51" spans="2:14" s="231" customFormat="1" ht="82.5">
      <c r="B51" s="540"/>
      <c r="C51" s="541"/>
      <c r="D51" s="536" t="s">
        <v>905</v>
      </c>
      <c r="E51" s="233" t="s">
        <v>845</v>
      </c>
      <c r="F51" s="233" t="str">
        <f>[1]Cover!$B$14</f>
        <v>0x680</v>
      </c>
      <c r="G51" s="233" t="s">
        <v>853</v>
      </c>
      <c r="H51" s="537" t="s">
        <v>854</v>
      </c>
      <c r="J51" s="535"/>
      <c r="K51" s="253" t="s">
        <v>906</v>
      </c>
      <c r="L51" s="253" t="s">
        <v>907</v>
      </c>
      <c r="M51" s="255" t="s">
        <v>906</v>
      </c>
      <c r="N51" s="253" t="s">
        <v>907</v>
      </c>
    </row>
    <row r="52" spans="2:14" s="231" customFormat="1" ht="16.5">
      <c r="B52" s="540"/>
      <c r="C52" s="541"/>
      <c r="D52" s="536"/>
      <c r="E52" s="233" t="s">
        <v>848</v>
      </c>
      <c r="F52" s="233" t="str">
        <f>[1]Cover!$B$16</f>
        <v>0x600</v>
      </c>
      <c r="G52" s="233" t="s">
        <v>855</v>
      </c>
      <c r="H52" s="538"/>
      <c r="J52" s="534" t="s">
        <v>908</v>
      </c>
      <c r="K52" s="256" t="s">
        <v>909</v>
      </c>
      <c r="L52" s="257" t="s">
        <v>910</v>
      </c>
      <c r="M52" s="257" t="s">
        <v>909</v>
      </c>
      <c r="N52" s="257" t="s">
        <v>910</v>
      </c>
    </row>
    <row r="53" spans="2:14" s="231" customFormat="1" ht="141.75">
      <c r="B53" s="540"/>
      <c r="C53" s="541"/>
      <c r="D53" s="536" t="s">
        <v>911</v>
      </c>
      <c r="E53" s="233" t="s">
        <v>845</v>
      </c>
      <c r="F53" s="233" t="str">
        <f>[1]Cover!$B$14</f>
        <v>0x680</v>
      </c>
      <c r="G53" s="242" t="s">
        <v>912</v>
      </c>
      <c r="H53" s="537" t="s">
        <v>913</v>
      </c>
      <c r="J53" s="535"/>
      <c r="K53" s="253" t="s">
        <v>914</v>
      </c>
      <c r="L53" s="253" t="s">
        <v>915</v>
      </c>
      <c r="M53" s="253" t="s">
        <v>914</v>
      </c>
      <c r="N53" s="253" t="s">
        <v>915</v>
      </c>
    </row>
    <row r="54" spans="2:14" s="231" customFormat="1" ht="15.75">
      <c r="B54" s="540"/>
      <c r="C54" s="541"/>
      <c r="D54" s="536"/>
      <c r="E54" s="233" t="s">
        <v>848</v>
      </c>
      <c r="F54" s="233" t="str">
        <f>[1]Cover!$B$16</f>
        <v>0x600</v>
      </c>
      <c r="G54" s="233" t="s">
        <v>916</v>
      </c>
      <c r="H54" s="538"/>
    </row>
    <row r="55" spans="2:14" s="231" customFormat="1" ht="15.75">
      <c r="B55" s="540"/>
      <c r="C55" s="541"/>
      <c r="D55" s="536" t="s">
        <v>917</v>
      </c>
      <c r="E55" s="233" t="s">
        <v>845</v>
      </c>
      <c r="F55" s="233" t="str">
        <f>[1]Cover!$B$14</f>
        <v>0x680</v>
      </c>
      <c r="G55" s="233" t="s">
        <v>918</v>
      </c>
      <c r="H55" s="537" t="s">
        <v>919</v>
      </c>
    </row>
    <row r="56" spans="2:14" s="231" customFormat="1" ht="141.75">
      <c r="B56" s="540"/>
      <c r="C56" s="541"/>
      <c r="D56" s="536"/>
      <c r="E56" s="233" t="s">
        <v>848</v>
      </c>
      <c r="F56" s="233" t="str">
        <f>[1]Cover!$B$16</f>
        <v>0x600</v>
      </c>
      <c r="G56" s="251" t="s">
        <v>920</v>
      </c>
      <c r="H56" s="538"/>
    </row>
    <row r="57" spans="2:14" s="231" customFormat="1" ht="78.75">
      <c r="B57" s="540"/>
      <c r="C57" s="541"/>
      <c r="D57" s="536" t="s">
        <v>921</v>
      </c>
      <c r="E57" s="233" t="s">
        <v>845</v>
      </c>
      <c r="F57" s="233" t="str">
        <f>[1]Cover!$B$14</f>
        <v>0x680</v>
      </c>
      <c r="G57" s="251" t="s">
        <v>922</v>
      </c>
      <c r="H57" s="537" t="s">
        <v>923</v>
      </c>
    </row>
    <row r="58" spans="2:14" s="231" customFormat="1" ht="15.75">
      <c r="B58" s="540"/>
      <c r="C58" s="541"/>
      <c r="D58" s="536"/>
      <c r="E58" s="233" t="s">
        <v>848</v>
      </c>
      <c r="F58" s="233" t="str">
        <f>[1]Cover!$B$16</f>
        <v>0x600</v>
      </c>
      <c r="G58" s="233" t="s">
        <v>924</v>
      </c>
      <c r="H58" s="538"/>
    </row>
    <row r="59" spans="2:14" s="231" customFormat="1" ht="15.75">
      <c r="B59" s="540"/>
      <c r="C59" s="541"/>
      <c r="D59" s="536" t="s">
        <v>925</v>
      </c>
      <c r="E59" s="233" t="s">
        <v>845</v>
      </c>
      <c r="F59" s="233" t="str">
        <f>[1]Cover!$B$14</f>
        <v>0x680</v>
      </c>
      <c r="G59" s="233" t="s">
        <v>926</v>
      </c>
      <c r="H59" s="537" t="s">
        <v>927</v>
      </c>
    </row>
    <row r="60" spans="2:14" s="231" customFormat="1" ht="78.75">
      <c r="B60" s="540"/>
      <c r="C60" s="541"/>
      <c r="D60" s="536"/>
      <c r="E60" s="233" t="s">
        <v>848</v>
      </c>
      <c r="F60" s="233" t="str">
        <f>[1]Cover!$B$16</f>
        <v>0x600</v>
      </c>
      <c r="G60" s="251" t="s">
        <v>928</v>
      </c>
      <c r="H60" s="538"/>
    </row>
    <row r="61" spans="2:14" s="231" customFormat="1" ht="78.75">
      <c r="B61" s="540"/>
      <c r="C61" s="541"/>
      <c r="D61" s="536" t="s">
        <v>929</v>
      </c>
      <c r="E61" s="233" t="s">
        <v>845</v>
      </c>
      <c r="F61" s="233" t="str">
        <f>[1]Cover!$B$14</f>
        <v>0x680</v>
      </c>
      <c r="G61" s="251" t="s">
        <v>930</v>
      </c>
      <c r="H61" s="537" t="s">
        <v>931</v>
      </c>
      <c r="J61" s="258"/>
      <c r="K61" s="258"/>
      <c r="L61" s="258"/>
      <c r="M61" s="258"/>
      <c r="N61" s="258"/>
    </row>
    <row r="62" spans="2:14" s="231" customFormat="1" ht="18.75">
      <c r="B62" s="540"/>
      <c r="C62" s="541"/>
      <c r="D62" s="536"/>
      <c r="E62" s="233" t="s">
        <v>848</v>
      </c>
      <c r="F62" s="233" t="str">
        <f>[1]Cover!$B$16</f>
        <v>0x600</v>
      </c>
      <c r="G62" s="233" t="s">
        <v>932</v>
      </c>
      <c r="H62" s="538"/>
      <c r="J62" s="258"/>
      <c r="K62" s="258"/>
      <c r="L62" s="258"/>
      <c r="M62" s="258"/>
      <c r="N62" s="258"/>
    </row>
    <row r="63" spans="2:14" s="231" customFormat="1" ht="18.75">
      <c r="B63" s="540"/>
      <c r="C63" s="541"/>
      <c r="D63" s="536" t="s">
        <v>933</v>
      </c>
      <c r="E63" s="233" t="s">
        <v>845</v>
      </c>
      <c r="F63" s="233" t="str">
        <f>[1]Cover!$B$14</f>
        <v>0x680</v>
      </c>
      <c r="G63" s="233" t="s">
        <v>934</v>
      </c>
      <c r="H63" s="537" t="s">
        <v>935</v>
      </c>
      <c r="J63" s="258"/>
      <c r="K63" s="259"/>
      <c r="L63" s="259"/>
      <c r="M63" s="259"/>
      <c r="N63" s="259"/>
    </row>
    <row r="64" spans="2:14" s="231" customFormat="1" ht="78.75">
      <c r="B64" s="540"/>
      <c r="C64" s="538"/>
      <c r="D64" s="536"/>
      <c r="E64" s="233" t="s">
        <v>848</v>
      </c>
      <c r="F64" s="233" t="str">
        <f>[1]Cover!$B$16</f>
        <v>0x600</v>
      </c>
      <c r="G64" s="251" t="s">
        <v>936</v>
      </c>
      <c r="H64" s="538"/>
      <c r="J64" s="260"/>
      <c r="K64" s="261"/>
      <c r="L64" s="261"/>
      <c r="M64" s="261"/>
      <c r="N64" s="261"/>
    </row>
    <row r="65" spans="2:14" s="231" customFormat="1" ht="14.25">
      <c r="J65" s="260"/>
      <c r="K65" s="262"/>
      <c r="L65" s="260"/>
      <c r="M65" s="262"/>
      <c r="N65" s="260"/>
    </row>
    <row r="66" spans="2:14" s="231" customFormat="1" ht="14.25">
      <c r="B66" s="260"/>
      <c r="C66" s="263"/>
      <c r="D66" s="264"/>
      <c r="E66" s="264"/>
      <c r="F66" s="264"/>
    </row>
    <row r="67" spans="2:14" s="231" customFormat="1" ht="14.25">
      <c r="B67" s="264"/>
      <c r="C67" s="263"/>
      <c r="D67" s="264"/>
      <c r="E67" s="264"/>
      <c r="F67" s="264"/>
    </row>
    <row r="68" spans="2:14" s="231" customFormat="1" ht="14.25"/>
    <row r="69" spans="2:14" s="231" customFormat="1" ht="14.25"/>
    <row r="70" spans="2:14" s="231" customFormat="1" ht="14.25"/>
    <row r="71" spans="2:14" s="231" customFormat="1" ht="14.25"/>
    <row r="72" spans="2:14" s="231" customFormat="1" ht="14.25"/>
    <row r="73" spans="2:14" s="231" customFormat="1" ht="14.25"/>
    <row r="74" spans="2:14" s="231" customFormat="1" ht="14.25"/>
    <row r="75" spans="2:14" s="231" customFormat="1" ht="14.25"/>
    <row r="76" spans="2:14" s="231" customFormat="1" ht="14.25"/>
    <row r="77" spans="2:14" s="231" customFormat="1" ht="14.25"/>
    <row r="78" spans="2:14" s="231" customFormat="1" ht="14.25"/>
    <row r="79" spans="2:14" s="231" customFormat="1" ht="14.25"/>
    <row r="80" spans="2:14" s="231" customFormat="1" ht="14.25"/>
    <row r="81" spans="2:5" s="231" customFormat="1" ht="14.25"/>
    <row r="82" spans="2:5" s="231" customFormat="1" ht="14.25"/>
    <row r="83" spans="2:5" s="231" customFormat="1" ht="14.25"/>
    <row r="84" spans="2:5" s="231" customFormat="1" ht="14.25"/>
    <row r="85" spans="2:5" s="231" customFormat="1" ht="14.25"/>
    <row r="86" spans="2:5" s="231" customFormat="1" ht="14.25"/>
    <row r="87" spans="2:5" s="231" customFormat="1" ht="14.25"/>
    <row r="88" spans="2:5" s="231" customFormat="1" ht="14.25"/>
    <row r="89" spans="2:5" s="231" customFormat="1" ht="15.75">
      <c r="B89" s="518" t="s">
        <v>937</v>
      </c>
      <c r="C89" s="518"/>
      <c r="D89" s="518"/>
      <c r="E89" s="518"/>
    </row>
    <row r="90" spans="2:5" s="231" customFormat="1" ht="16.5">
      <c r="B90" s="183" t="s">
        <v>938</v>
      </c>
      <c r="C90" s="183" t="s">
        <v>939</v>
      </c>
      <c r="D90" s="183" t="s">
        <v>940</v>
      </c>
      <c r="E90" s="183" t="s">
        <v>941</v>
      </c>
    </row>
    <row r="91" spans="2:5" s="231" customFormat="1" ht="79.5">
      <c r="B91" s="184" t="s">
        <v>349</v>
      </c>
      <c r="C91" s="265" t="s">
        <v>942</v>
      </c>
      <c r="D91" s="186"/>
      <c r="E91" s="186"/>
    </row>
    <row r="92" spans="2:5" s="231" customFormat="1" ht="30">
      <c r="B92" s="532">
        <v>2</v>
      </c>
      <c r="C92" s="533" t="s">
        <v>943</v>
      </c>
      <c r="D92" s="267" t="s">
        <v>944</v>
      </c>
      <c r="E92" s="267" t="s">
        <v>945</v>
      </c>
    </row>
    <row r="93" spans="2:5" s="231" customFormat="1" ht="30">
      <c r="B93" s="532"/>
      <c r="C93" s="533"/>
      <c r="D93" s="267" t="s">
        <v>946</v>
      </c>
      <c r="E93" s="267" t="s">
        <v>947</v>
      </c>
    </row>
    <row r="94" spans="2:5" s="231" customFormat="1">
      <c r="B94" s="532"/>
      <c r="C94" s="533"/>
      <c r="D94" s="268" t="s">
        <v>948</v>
      </c>
      <c r="E94" s="267" t="s">
        <v>949</v>
      </c>
    </row>
    <row r="95" spans="2:5" s="231" customFormat="1">
      <c r="B95" s="532"/>
      <c r="C95" s="533"/>
      <c r="D95" s="267" t="s">
        <v>950</v>
      </c>
      <c r="E95" s="267" t="s">
        <v>951</v>
      </c>
    </row>
    <row r="96" spans="2:5" s="231" customFormat="1">
      <c r="B96" s="532"/>
      <c r="C96" s="533"/>
      <c r="D96" s="269" t="s">
        <v>952</v>
      </c>
      <c r="E96" s="269" t="s">
        <v>953</v>
      </c>
    </row>
    <row r="97" spans="2:7" s="231" customFormat="1">
      <c r="B97" s="532"/>
      <c r="C97" s="533"/>
      <c r="D97" s="269" t="s">
        <v>954</v>
      </c>
      <c r="E97" s="269" t="s">
        <v>955</v>
      </c>
    </row>
    <row r="98" spans="2:7" s="231" customFormat="1">
      <c r="B98" s="532"/>
      <c r="C98" s="533"/>
      <c r="D98" s="269" t="s">
        <v>956</v>
      </c>
      <c r="E98" s="269" t="s">
        <v>957</v>
      </c>
    </row>
    <row r="99" spans="2:7" s="231" customFormat="1">
      <c r="B99" s="532"/>
      <c r="C99" s="533"/>
      <c r="D99" s="269" t="s">
        <v>958</v>
      </c>
      <c r="E99" s="267" t="s">
        <v>949</v>
      </c>
    </row>
    <row r="100" spans="2:7" s="231" customFormat="1">
      <c r="B100" s="532"/>
      <c r="C100" s="533"/>
      <c r="D100" s="267" t="s">
        <v>959</v>
      </c>
      <c r="E100" s="267" t="s">
        <v>951</v>
      </c>
    </row>
    <row r="101" spans="2:7" s="231" customFormat="1" ht="30">
      <c r="B101" s="530">
        <v>3</v>
      </c>
      <c r="C101" s="531" t="s">
        <v>960</v>
      </c>
      <c r="D101" s="267" t="s">
        <v>961</v>
      </c>
      <c r="E101" s="267" t="s">
        <v>962</v>
      </c>
    </row>
    <row r="102" spans="2:7" s="231" customFormat="1">
      <c r="B102" s="530"/>
      <c r="C102" s="530"/>
      <c r="D102" s="269" t="s">
        <v>963</v>
      </c>
      <c r="E102" s="267" t="s">
        <v>949</v>
      </c>
    </row>
    <row r="103" spans="2:7" s="231" customFormat="1">
      <c r="B103" s="530"/>
      <c r="C103" s="530"/>
      <c r="D103" s="269" t="s">
        <v>964</v>
      </c>
      <c r="E103" s="267" t="s">
        <v>951</v>
      </c>
    </row>
    <row r="104" spans="2:7" s="231" customFormat="1">
      <c r="B104" s="530">
        <v>4</v>
      </c>
      <c r="C104" s="531" t="s">
        <v>965</v>
      </c>
      <c r="D104" s="269" t="s">
        <v>966</v>
      </c>
      <c r="E104" s="269" t="s">
        <v>967</v>
      </c>
    </row>
    <row r="105" spans="2:7" s="231" customFormat="1" ht="30">
      <c r="B105" s="530"/>
      <c r="C105" s="530"/>
      <c r="D105" s="267" t="s">
        <v>968</v>
      </c>
      <c r="E105" s="267" t="s">
        <v>949</v>
      </c>
    </row>
    <row r="106" spans="2:7" s="231" customFormat="1">
      <c r="B106" s="530"/>
      <c r="C106" s="530"/>
      <c r="D106" s="267" t="s">
        <v>969</v>
      </c>
      <c r="E106" s="267" t="s">
        <v>951</v>
      </c>
    </row>
    <row r="107" spans="2:7" s="231" customFormat="1" ht="31.5">
      <c r="B107" s="184" t="s">
        <v>348</v>
      </c>
      <c r="C107" s="266" t="s">
        <v>970</v>
      </c>
      <c r="D107" s="271"/>
      <c r="E107" s="271"/>
    </row>
    <row r="108" spans="2:7" s="231" customFormat="1" ht="14.25"/>
    <row r="109" spans="2:7" s="231" customFormat="1" ht="14.25"/>
    <row r="110" spans="2:7" s="231" customFormat="1" ht="16.5">
      <c r="B110" s="527" t="s">
        <v>971</v>
      </c>
      <c r="C110" s="526"/>
      <c r="D110" s="526"/>
      <c r="E110" s="526"/>
      <c r="F110" s="273"/>
      <c r="G110" s="273"/>
    </row>
    <row r="111" spans="2:7" s="231" customFormat="1" ht="16.5">
      <c r="B111" s="272" t="s">
        <v>972</v>
      </c>
      <c r="C111" s="526" t="s">
        <v>973</v>
      </c>
      <c r="D111" s="526"/>
      <c r="E111" s="272" t="s">
        <v>974</v>
      </c>
      <c r="F111" s="273"/>
      <c r="G111" s="273"/>
    </row>
    <row r="112" spans="2:7" s="231" customFormat="1" ht="16.5">
      <c r="B112" s="521" t="s">
        <v>975</v>
      </c>
      <c r="C112" s="274" t="s">
        <v>976</v>
      </c>
      <c r="D112" s="275" t="s">
        <v>977</v>
      </c>
      <c r="E112" s="275" t="s">
        <v>978</v>
      </c>
      <c r="F112" s="273"/>
      <c r="G112" s="273"/>
    </row>
    <row r="113" spans="2:7" s="231" customFormat="1" ht="16.5">
      <c r="B113" s="521"/>
      <c r="C113" s="274" t="s">
        <v>979</v>
      </c>
      <c r="D113" s="275" t="s">
        <v>980</v>
      </c>
      <c r="E113" s="275"/>
      <c r="F113" s="273"/>
      <c r="G113" s="273"/>
    </row>
    <row r="114" spans="2:7" s="231" customFormat="1" ht="16.5">
      <c r="B114" s="521" t="s">
        <v>981</v>
      </c>
      <c r="C114" s="274" t="s">
        <v>976</v>
      </c>
      <c r="D114" s="275" t="s">
        <v>982</v>
      </c>
      <c r="E114" s="275" t="s">
        <v>983</v>
      </c>
      <c r="F114" s="273"/>
      <c r="G114" s="273"/>
    </row>
    <row r="115" spans="2:7" s="231" customFormat="1" ht="16.5">
      <c r="B115" s="521"/>
      <c r="C115" s="274" t="s">
        <v>979</v>
      </c>
      <c r="D115" s="275" t="s">
        <v>984</v>
      </c>
      <c r="E115" s="275"/>
      <c r="F115" s="273"/>
      <c r="G115" s="273"/>
    </row>
    <row r="116" spans="2:7" s="231" customFormat="1" ht="16.5">
      <c r="B116" s="521"/>
      <c r="C116" s="274" t="s">
        <v>976</v>
      </c>
      <c r="D116" s="275" t="s">
        <v>985</v>
      </c>
      <c r="E116" s="275" t="s">
        <v>986</v>
      </c>
      <c r="F116" s="273"/>
      <c r="G116" s="273"/>
    </row>
    <row r="117" spans="2:7" s="231" customFormat="1" ht="16.5">
      <c r="B117" s="521"/>
      <c r="C117" s="274" t="s">
        <v>979</v>
      </c>
      <c r="D117" s="275" t="s">
        <v>987</v>
      </c>
      <c r="E117" s="275"/>
      <c r="F117" s="273"/>
      <c r="G117" s="273"/>
    </row>
    <row r="118" spans="2:7" s="231" customFormat="1" ht="16.5">
      <c r="B118" s="521" t="s">
        <v>988</v>
      </c>
      <c r="C118" s="274" t="s">
        <v>976</v>
      </c>
      <c r="D118" s="275" t="s">
        <v>989</v>
      </c>
      <c r="E118" s="275"/>
      <c r="F118" s="273"/>
      <c r="G118" s="273"/>
    </row>
    <row r="119" spans="2:7" s="231" customFormat="1" ht="16.5">
      <c r="B119" s="521"/>
      <c r="C119" s="274" t="s">
        <v>979</v>
      </c>
      <c r="D119" s="275"/>
      <c r="E119" s="275"/>
      <c r="F119" s="273"/>
      <c r="G119" s="273"/>
    </row>
    <row r="120" spans="2:7" s="231" customFormat="1" ht="49.5">
      <c r="B120" s="521" t="s">
        <v>990</v>
      </c>
      <c r="C120" s="274" t="s">
        <v>976</v>
      </c>
      <c r="D120" s="275" t="s">
        <v>991</v>
      </c>
      <c r="E120" s="274" t="s">
        <v>992</v>
      </c>
      <c r="F120" s="276" t="s">
        <v>993</v>
      </c>
      <c r="G120" s="273"/>
    </row>
    <row r="121" spans="2:7" s="231" customFormat="1" ht="16.5">
      <c r="B121" s="521"/>
      <c r="C121" s="274" t="s">
        <v>979</v>
      </c>
      <c r="D121" s="275" t="s">
        <v>994</v>
      </c>
      <c r="E121" s="277" t="s">
        <v>995</v>
      </c>
      <c r="F121" s="273"/>
      <c r="G121" s="273"/>
    </row>
    <row r="122" spans="2:7" s="231" customFormat="1" ht="66">
      <c r="B122" s="274" t="s">
        <v>996</v>
      </c>
      <c r="C122" s="274"/>
      <c r="D122" s="275"/>
      <c r="E122" s="275" t="s">
        <v>997</v>
      </c>
      <c r="F122" s="273"/>
      <c r="G122" s="273"/>
    </row>
    <row r="123" spans="2:7" s="231" customFormat="1" ht="99">
      <c r="B123" s="274" t="s">
        <v>998</v>
      </c>
      <c r="C123" s="274"/>
      <c r="D123" s="275"/>
      <c r="E123" s="275" t="s">
        <v>999</v>
      </c>
      <c r="F123" s="273"/>
      <c r="G123" s="273"/>
    </row>
    <row r="124" spans="2:7" s="231" customFormat="1" ht="49.5">
      <c r="B124" s="521" t="s">
        <v>1000</v>
      </c>
      <c r="C124" s="274" t="s">
        <v>976</v>
      </c>
      <c r="D124" s="275" t="s">
        <v>1001</v>
      </c>
      <c r="E124" s="278" t="s">
        <v>1002</v>
      </c>
      <c r="F124" s="276" t="s">
        <v>1003</v>
      </c>
      <c r="G124" s="273"/>
    </row>
    <row r="125" spans="2:7" s="231" customFormat="1" ht="66">
      <c r="B125" s="521"/>
      <c r="C125" s="274" t="s">
        <v>979</v>
      </c>
      <c r="D125" s="275" t="s">
        <v>1004</v>
      </c>
      <c r="E125" s="274" t="s">
        <v>1005</v>
      </c>
      <c r="F125" s="273"/>
      <c r="G125" s="273"/>
    </row>
    <row r="126" spans="2:7" s="231" customFormat="1" ht="16.5">
      <c r="B126" s="521" t="s">
        <v>1006</v>
      </c>
      <c r="C126" s="274" t="s">
        <v>976</v>
      </c>
      <c r="D126" s="275" t="s">
        <v>1007</v>
      </c>
      <c r="E126" s="521" t="s">
        <v>1008</v>
      </c>
      <c r="F126" s="273"/>
      <c r="G126" s="273"/>
    </row>
    <row r="127" spans="2:7" s="231" customFormat="1" ht="16.5">
      <c r="B127" s="521"/>
      <c r="C127" s="274" t="s">
        <v>979</v>
      </c>
      <c r="D127" s="275" t="s">
        <v>1009</v>
      </c>
      <c r="E127" s="521"/>
      <c r="F127" s="273"/>
      <c r="G127" s="273"/>
    </row>
    <row r="128" spans="2:7" s="231" customFormat="1" ht="49.5">
      <c r="B128" s="521" t="s">
        <v>1010</v>
      </c>
      <c r="C128" s="274" t="s">
        <v>976</v>
      </c>
      <c r="D128" s="275" t="s">
        <v>1011</v>
      </c>
      <c r="E128" s="278" t="s">
        <v>1012</v>
      </c>
      <c r="F128" s="276" t="s">
        <v>1013</v>
      </c>
      <c r="G128" s="273"/>
    </row>
    <row r="129" spans="2:7" s="231" customFormat="1" ht="66">
      <c r="B129" s="521"/>
      <c r="C129" s="274" t="s">
        <v>979</v>
      </c>
      <c r="D129" s="275" t="s">
        <v>1014</v>
      </c>
      <c r="E129" s="274" t="s">
        <v>1005</v>
      </c>
      <c r="F129" s="273"/>
      <c r="G129" s="273"/>
    </row>
    <row r="130" spans="2:7" s="231" customFormat="1" ht="16.5">
      <c r="B130" s="521" t="s">
        <v>1015</v>
      </c>
      <c r="C130" s="274" t="s">
        <v>976</v>
      </c>
      <c r="D130" s="275" t="s">
        <v>1016</v>
      </c>
      <c r="E130" s="521" t="s">
        <v>1017</v>
      </c>
      <c r="F130" s="273"/>
      <c r="G130" s="273"/>
    </row>
    <row r="131" spans="2:7" s="231" customFormat="1" ht="16.5">
      <c r="B131" s="521"/>
      <c r="C131" s="274" t="s">
        <v>979</v>
      </c>
      <c r="D131" s="275" t="s">
        <v>1018</v>
      </c>
      <c r="E131" s="521"/>
      <c r="F131" s="273"/>
      <c r="G131" s="273"/>
    </row>
    <row r="132" spans="2:7" s="231" customFormat="1" ht="14.25"/>
    <row r="133" spans="2:7" s="231" customFormat="1" ht="14.25"/>
    <row r="134" spans="2:7" s="231" customFormat="1" ht="14.25"/>
    <row r="135" spans="2:7" s="231" customFormat="1" ht="16.5">
      <c r="B135" s="527" t="s">
        <v>1019</v>
      </c>
      <c r="C135" s="526"/>
      <c r="D135" s="526"/>
      <c r="E135" s="526"/>
    </row>
    <row r="136" spans="2:7" s="231" customFormat="1" ht="16.5">
      <c r="B136" s="272" t="s">
        <v>972</v>
      </c>
      <c r="C136" s="526" t="s">
        <v>973</v>
      </c>
      <c r="D136" s="526"/>
      <c r="E136" s="272" t="s">
        <v>974</v>
      </c>
    </row>
    <row r="137" spans="2:7" s="231" customFormat="1" ht="16.5">
      <c r="B137" s="521" t="s">
        <v>975</v>
      </c>
      <c r="C137" s="274" t="s">
        <v>976</v>
      </c>
      <c r="D137" s="275" t="s">
        <v>977</v>
      </c>
      <c r="E137" s="275" t="s">
        <v>978</v>
      </c>
    </row>
    <row r="138" spans="2:7" s="231" customFormat="1" ht="16.5">
      <c r="B138" s="521"/>
      <c r="C138" s="274" t="s">
        <v>979</v>
      </c>
      <c r="D138" s="275" t="s">
        <v>980</v>
      </c>
      <c r="E138" s="275"/>
    </row>
    <row r="139" spans="2:7" s="231" customFormat="1" ht="16.5">
      <c r="B139" s="521" t="s">
        <v>981</v>
      </c>
      <c r="C139" s="274" t="s">
        <v>976</v>
      </c>
      <c r="D139" s="275" t="s">
        <v>982</v>
      </c>
      <c r="E139" s="275" t="s">
        <v>983</v>
      </c>
    </row>
    <row r="140" spans="2:7" s="231" customFormat="1" ht="16.5">
      <c r="B140" s="521"/>
      <c r="C140" s="274" t="s">
        <v>979</v>
      </c>
      <c r="D140" s="275" t="s">
        <v>984</v>
      </c>
      <c r="E140" s="275"/>
    </row>
    <row r="141" spans="2:7" s="231" customFormat="1" ht="16.5">
      <c r="B141" s="521"/>
      <c r="C141" s="274" t="s">
        <v>976</v>
      </c>
      <c r="D141" s="275" t="s">
        <v>985</v>
      </c>
      <c r="E141" s="275" t="s">
        <v>986</v>
      </c>
    </row>
    <row r="142" spans="2:7" s="231" customFormat="1" ht="16.5">
      <c r="B142" s="521"/>
      <c r="C142" s="274" t="s">
        <v>979</v>
      </c>
      <c r="D142" s="275" t="s">
        <v>987</v>
      </c>
      <c r="E142" s="275"/>
    </row>
    <row r="143" spans="2:7" s="231" customFormat="1" ht="16.5">
      <c r="B143" s="521" t="s">
        <v>988</v>
      </c>
      <c r="C143" s="274" t="s">
        <v>976</v>
      </c>
      <c r="D143" s="275" t="s">
        <v>989</v>
      </c>
      <c r="E143" s="275"/>
    </row>
    <row r="144" spans="2:7" s="231" customFormat="1" ht="16.5">
      <c r="B144" s="521"/>
      <c r="C144" s="274" t="s">
        <v>979</v>
      </c>
      <c r="D144" s="275"/>
      <c r="E144" s="275"/>
    </row>
    <row r="145" spans="2:7" s="231" customFormat="1" ht="49.5">
      <c r="B145" s="521" t="s">
        <v>1020</v>
      </c>
      <c r="C145" s="274" t="s">
        <v>976</v>
      </c>
      <c r="D145" s="275" t="s">
        <v>1021</v>
      </c>
      <c r="E145" s="274" t="s">
        <v>1022</v>
      </c>
      <c r="F145" s="279" t="s">
        <v>1023</v>
      </c>
    </row>
    <row r="146" spans="2:7" s="231" customFormat="1" ht="66">
      <c r="B146" s="521"/>
      <c r="C146" s="280" t="s">
        <v>1024</v>
      </c>
      <c r="D146" s="281" t="s">
        <v>1025</v>
      </c>
      <c r="E146" s="280" t="s">
        <v>1026</v>
      </c>
      <c r="F146" s="273"/>
    </row>
    <row r="147" spans="2:7" s="231" customFormat="1" ht="16.5">
      <c r="B147" s="521"/>
      <c r="C147" s="274" t="s">
        <v>979</v>
      </c>
      <c r="D147" s="275" t="s">
        <v>994</v>
      </c>
      <c r="E147" s="275" t="s">
        <v>1027</v>
      </c>
      <c r="F147" s="273"/>
    </row>
    <row r="148" spans="2:7" s="231" customFormat="1" ht="66">
      <c r="B148" s="274" t="s">
        <v>996</v>
      </c>
      <c r="C148" s="274"/>
      <c r="D148" s="275"/>
      <c r="E148" s="275" t="s">
        <v>997</v>
      </c>
      <c r="F148" s="273"/>
    </row>
    <row r="149" spans="2:7" s="231" customFormat="1" ht="99">
      <c r="B149" s="274" t="s">
        <v>998</v>
      </c>
      <c r="C149" s="274"/>
      <c r="D149" s="275"/>
      <c r="E149" s="275" t="s">
        <v>999</v>
      </c>
      <c r="F149" s="273"/>
    </row>
    <row r="150" spans="2:7" s="231" customFormat="1" ht="49.5">
      <c r="B150" s="521" t="s">
        <v>1000</v>
      </c>
      <c r="C150" s="274" t="s">
        <v>976</v>
      </c>
      <c r="D150" s="275" t="s">
        <v>1001</v>
      </c>
      <c r="E150" s="278" t="s">
        <v>1028</v>
      </c>
      <c r="F150" s="279" t="s">
        <v>1029</v>
      </c>
    </row>
    <row r="151" spans="2:7" s="231" customFormat="1" ht="66">
      <c r="B151" s="521"/>
      <c r="C151" s="274" t="s">
        <v>979</v>
      </c>
      <c r="D151" s="275" t="s">
        <v>1004</v>
      </c>
      <c r="E151" s="278" t="s">
        <v>1030</v>
      </c>
      <c r="F151" s="273"/>
    </row>
    <row r="152" spans="2:7" s="231" customFormat="1" ht="33">
      <c r="B152" s="521" t="s">
        <v>1006</v>
      </c>
      <c r="C152" s="274" t="s">
        <v>976</v>
      </c>
      <c r="D152" s="275" t="s">
        <v>1007</v>
      </c>
      <c r="E152" s="278" t="s">
        <v>1031</v>
      </c>
      <c r="F152" s="273"/>
    </row>
    <row r="153" spans="2:7" s="231" customFormat="1" ht="16.5">
      <c r="B153" s="521"/>
      <c r="C153" s="274" t="s">
        <v>979</v>
      </c>
      <c r="D153" s="275" t="s">
        <v>1009</v>
      </c>
      <c r="E153" s="278"/>
      <c r="F153" s="273"/>
    </row>
    <row r="154" spans="2:7" s="231" customFormat="1" ht="49.5">
      <c r="B154" s="521" t="s">
        <v>1010</v>
      </c>
      <c r="C154" s="274" t="s">
        <v>976</v>
      </c>
      <c r="D154" s="275" t="s">
        <v>1011</v>
      </c>
      <c r="E154" s="278" t="s">
        <v>1032</v>
      </c>
      <c r="F154" s="279" t="s">
        <v>1033</v>
      </c>
    </row>
    <row r="155" spans="2:7" s="231" customFormat="1" ht="66">
      <c r="B155" s="521"/>
      <c r="C155" s="274" t="s">
        <v>979</v>
      </c>
      <c r="D155" s="275" t="s">
        <v>1014</v>
      </c>
      <c r="E155" s="278" t="s">
        <v>1030</v>
      </c>
      <c r="F155" s="273"/>
    </row>
    <row r="156" spans="2:7" s="231" customFormat="1" ht="49.5">
      <c r="B156" s="521" t="s">
        <v>1015</v>
      </c>
      <c r="C156" s="274" t="s">
        <v>976</v>
      </c>
      <c r="D156" s="275" t="s">
        <v>1016</v>
      </c>
      <c r="E156" s="278" t="s">
        <v>1034</v>
      </c>
    </row>
    <row r="157" spans="2:7" s="231" customFormat="1" ht="16.5">
      <c r="B157" s="521"/>
      <c r="C157" s="274" t="s">
        <v>979</v>
      </c>
      <c r="D157" s="275" t="s">
        <v>1018</v>
      </c>
      <c r="E157" s="278"/>
    </row>
    <row r="158" spans="2:7" s="231" customFormat="1" ht="16.5">
      <c r="B158" s="282"/>
      <c r="C158" s="282"/>
      <c r="D158" s="283"/>
      <c r="E158" s="282"/>
    </row>
    <row r="159" spans="2:7" s="231" customFormat="1" ht="16.5">
      <c r="B159" s="527" t="s">
        <v>1035</v>
      </c>
      <c r="C159" s="526"/>
      <c r="D159" s="526"/>
      <c r="E159" s="526"/>
      <c r="F159" s="273"/>
      <c r="G159" s="273"/>
    </row>
    <row r="160" spans="2:7" s="231" customFormat="1" ht="16.5">
      <c r="B160" s="272" t="s">
        <v>972</v>
      </c>
      <c r="C160" s="526" t="s">
        <v>973</v>
      </c>
      <c r="D160" s="526"/>
      <c r="E160" s="272" t="s">
        <v>974</v>
      </c>
      <c r="F160" s="273"/>
      <c r="G160" s="273"/>
    </row>
    <row r="161" spans="2:7" s="231" customFormat="1" ht="16.5">
      <c r="B161" s="521" t="s">
        <v>975</v>
      </c>
      <c r="C161" s="274" t="s">
        <v>976</v>
      </c>
      <c r="D161" s="275" t="s">
        <v>977</v>
      </c>
      <c r="E161" s="275" t="s">
        <v>978</v>
      </c>
      <c r="F161" s="273"/>
      <c r="G161" s="273"/>
    </row>
    <row r="162" spans="2:7" s="231" customFormat="1" ht="16.5">
      <c r="B162" s="521"/>
      <c r="C162" s="274" t="s">
        <v>979</v>
      </c>
      <c r="D162" s="275" t="s">
        <v>980</v>
      </c>
      <c r="E162" s="275"/>
      <c r="F162" s="273"/>
      <c r="G162" s="273"/>
    </row>
    <row r="163" spans="2:7" s="231" customFormat="1" ht="16.5">
      <c r="B163" s="521" t="s">
        <v>981</v>
      </c>
      <c r="C163" s="274" t="s">
        <v>976</v>
      </c>
      <c r="D163" s="275" t="s">
        <v>982</v>
      </c>
      <c r="E163" s="275" t="s">
        <v>983</v>
      </c>
      <c r="F163" s="273"/>
      <c r="G163" s="273"/>
    </row>
    <row r="164" spans="2:7" s="231" customFormat="1" ht="16.5">
      <c r="B164" s="521"/>
      <c r="C164" s="274" t="s">
        <v>979</v>
      </c>
      <c r="D164" s="275" t="s">
        <v>984</v>
      </c>
      <c r="E164" s="275"/>
      <c r="F164" s="273"/>
      <c r="G164" s="273"/>
    </row>
    <row r="165" spans="2:7" s="231" customFormat="1" ht="16.5">
      <c r="B165" s="521"/>
      <c r="C165" s="274" t="s">
        <v>976</v>
      </c>
      <c r="D165" s="275" t="s">
        <v>985</v>
      </c>
      <c r="E165" s="275" t="s">
        <v>986</v>
      </c>
      <c r="F165" s="273"/>
      <c r="G165" s="273"/>
    </row>
    <row r="166" spans="2:7" s="231" customFormat="1" ht="16.5">
      <c r="B166" s="521"/>
      <c r="C166" s="274" t="s">
        <v>979</v>
      </c>
      <c r="D166" s="275" t="s">
        <v>987</v>
      </c>
      <c r="E166" s="275"/>
      <c r="F166" s="273"/>
      <c r="G166" s="273"/>
    </row>
    <row r="167" spans="2:7" s="231" customFormat="1" ht="16.5">
      <c r="B167" s="521" t="s">
        <v>988</v>
      </c>
      <c r="C167" s="274" t="s">
        <v>976</v>
      </c>
      <c r="D167" s="275" t="s">
        <v>989</v>
      </c>
      <c r="E167" s="275"/>
      <c r="F167" s="273"/>
      <c r="G167" s="273"/>
    </row>
    <row r="168" spans="2:7" s="231" customFormat="1" ht="16.5">
      <c r="B168" s="521"/>
      <c r="C168" s="274" t="s">
        <v>979</v>
      </c>
      <c r="D168" s="275"/>
      <c r="E168" s="275"/>
      <c r="F168" s="273"/>
      <c r="G168" s="273"/>
    </row>
    <row r="169" spans="2:7" s="231" customFormat="1" ht="49.5">
      <c r="B169" s="521" t="s">
        <v>990</v>
      </c>
      <c r="C169" s="274" t="s">
        <v>976</v>
      </c>
      <c r="D169" s="275" t="s">
        <v>991</v>
      </c>
      <c r="E169" s="274" t="s">
        <v>1036</v>
      </c>
      <c r="F169" s="276" t="s">
        <v>1037</v>
      </c>
      <c r="G169" s="273"/>
    </row>
    <row r="170" spans="2:7" s="231" customFormat="1" ht="16.5">
      <c r="B170" s="521"/>
      <c r="C170" s="274" t="s">
        <v>979</v>
      </c>
      <c r="D170" s="275" t="s">
        <v>994</v>
      </c>
      <c r="E170" s="275" t="s">
        <v>1027</v>
      </c>
      <c r="F170" s="273"/>
      <c r="G170" s="273"/>
    </row>
    <row r="171" spans="2:7" s="231" customFormat="1" ht="66">
      <c r="B171" s="274" t="s">
        <v>996</v>
      </c>
      <c r="C171" s="274"/>
      <c r="D171" s="275"/>
      <c r="E171" s="275" t="s">
        <v>997</v>
      </c>
      <c r="F171" s="273"/>
      <c r="G171" s="273"/>
    </row>
    <row r="172" spans="2:7" s="231" customFormat="1" ht="99">
      <c r="B172" s="274" t="s">
        <v>998</v>
      </c>
      <c r="C172" s="274"/>
      <c r="D172" s="275"/>
      <c r="E172" s="275" t="s">
        <v>999</v>
      </c>
      <c r="F172" s="273"/>
      <c r="G172" s="273"/>
    </row>
    <row r="173" spans="2:7" s="231" customFormat="1" ht="33">
      <c r="B173" s="521" t="s">
        <v>1000</v>
      </c>
      <c r="C173" s="274" t="s">
        <v>976</v>
      </c>
      <c r="D173" s="275" t="s">
        <v>1001</v>
      </c>
      <c r="E173" s="274" t="s">
        <v>1038</v>
      </c>
      <c r="F173" s="276" t="s">
        <v>1039</v>
      </c>
      <c r="G173" s="273"/>
    </row>
    <row r="174" spans="2:7" s="231" customFormat="1" ht="66">
      <c r="B174" s="521"/>
      <c r="C174" s="274" t="s">
        <v>979</v>
      </c>
      <c r="D174" s="275" t="s">
        <v>1004</v>
      </c>
      <c r="E174" s="274" t="s">
        <v>1005</v>
      </c>
      <c r="F174" s="273"/>
      <c r="G174" s="273"/>
    </row>
    <row r="175" spans="2:7" s="231" customFormat="1" ht="16.5">
      <c r="B175" s="521" t="s">
        <v>1006</v>
      </c>
      <c r="C175" s="274" t="s">
        <v>976</v>
      </c>
      <c r="D175" s="275" t="s">
        <v>1007</v>
      </c>
      <c r="E175" s="528" t="s">
        <v>1008</v>
      </c>
      <c r="F175" s="273"/>
      <c r="G175" s="273"/>
    </row>
    <row r="176" spans="2:7" s="231" customFormat="1" ht="16.5">
      <c r="B176" s="521"/>
      <c r="C176" s="274" t="s">
        <v>979</v>
      </c>
      <c r="D176" s="275" t="s">
        <v>1009</v>
      </c>
      <c r="E176" s="529"/>
      <c r="F176" s="273"/>
      <c r="G176" s="273"/>
    </row>
    <row r="177" spans="2:7" s="231" customFormat="1" ht="33">
      <c r="B177" s="521" t="s">
        <v>1010</v>
      </c>
      <c r="C177" s="274" t="s">
        <v>976</v>
      </c>
      <c r="D177" s="275" t="s">
        <v>1011</v>
      </c>
      <c r="E177" s="274" t="s">
        <v>1040</v>
      </c>
      <c r="F177" s="276" t="s">
        <v>1041</v>
      </c>
      <c r="G177" s="273"/>
    </row>
    <row r="178" spans="2:7" s="231" customFormat="1" ht="66">
      <c r="B178" s="521"/>
      <c r="C178" s="274" t="s">
        <v>979</v>
      </c>
      <c r="D178" s="275" t="s">
        <v>1014</v>
      </c>
      <c r="E178" s="274" t="s">
        <v>1005</v>
      </c>
      <c r="F178" s="273"/>
      <c r="G178" s="273"/>
    </row>
    <row r="179" spans="2:7" s="231" customFormat="1" ht="16.5">
      <c r="B179" s="521" t="s">
        <v>1015</v>
      </c>
      <c r="C179" s="274" t="s">
        <v>976</v>
      </c>
      <c r="D179" s="275" t="s">
        <v>1016</v>
      </c>
      <c r="E179" s="528" t="s">
        <v>1017</v>
      </c>
      <c r="F179" s="273"/>
      <c r="G179" s="273"/>
    </row>
    <row r="180" spans="2:7" s="231" customFormat="1" ht="16.5">
      <c r="B180" s="521"/>
      <c r="C180" s="274" t="s">
        <v>979</v>
      </c>
      <c r="D180" s="275" t="s">
        <v>1018</v>
      </c>
      <c r="E180" s="529"/>
      <c r="F180" s="273"/>
      <c r="G180" s="273"/>
    </row>
    <row r="181" spans="2:7" s="231" customFormat="1" ht="14.25"/>
    <row r="182" spans="2:7" s="231" customFormat="1" ht="16.5">
      <c r="B182" s="527" t="s">
        <v>1042</v>
      </c>
      <c r="C182" s="526"/>
      <c r="D182" s="526"/>
      <c r="E182" s="526"/>
      <c r="F182" s="273"/>
    </row>
    <row r="183" spans="2:7" s="231" customFormat="1" ht="16.5">
      <c r="B183" s="272" t="s">
        <v>972</v>
      </c>
      <c r="C183" s="526" t="s">
        <v>973</v>
      </c>
      <c r="D183" s="526"/>
      <c r="E183" s="272" t="s">
        <v>974</v>
      </c>
      <c r="F183" s="273"/>
    </row>
    <row r="184" spans="2:7" s="231" customFormat="1" ht="16.5">
      <c r="B184" s="521" t="s">
        <v>975</v>
      </c>
      <c r="C184" s="274" t="s">
        <v>976</v>
      </c>
      <c r="D184" s="275" t="s">
        <v>977</v>
      </c>
      <c r="E184" s="275" t="s">
        <v>978</v>
      </c>
      <c r="F184" s="273"/>
    </row>
    <row r="185" spans="2:7" s="231" customFormat="1" ht="16.5">
      <c r="B185" s="521"/>
      <c r="C185" s="274" t="s">
        <v>979</v>
      </c>
      <c r="D185" s="275" t="s">
        <v>980</v>
      </c>
      <c r="E185" s="275"/>
      <c r="F185" s="273"/>
    </row>
    <row r="186" spans="2:7" s="231" customFormat="1" ht="16.5">
      <c r="B186" s="521" t="s">
        <v>981</v>
      </c>
      <c r="C186" s="274" t="s">
        <v>976</v>
      </c>
      <c r="D186" s="275" t="s">
        <v>982</v>
      </c>
      <c r="E186" s="275" t="s">
        <v>983</v>
      </c>
      <c r="F186" s="273"/>
    </row>
    <row r="187" spans="2:7" s="231" customFormat="1" ht="16.5">
      <c r="B187" s="521"/>
      <c r="C187" s="274" t="s">
        <v>979</v>
      </c>
      <c r="D187" s="275" t="s">
        <v>984</v>
      </c>
      <c r="E187" s="275"/>
      <c r="F187" s="273"/>
    </row>
    <row r="188" spans="2:7" s="231" customFormat="1" ht="16.5">
      <c r="B188" s="521"/>
      <c r="C188" s="274" t="s">
        <v>976</v>
      </c>
      <c r="D188" s="275" t="s">
        <v>985</v>
      </c>
      <c r="E188" s="275" t="s">
        <v>986</v>
      </c>
      <c r="F188" s="273"/>
    </row>
    <row r="189" spans="2:7" s="231" customFormat="1" ht="16.5">
      <c r="B189" s="521"/>
      <c r="C189" s="274" t="s">
        <v>979</v>
      </c>
      <c r="D189" s="275" t="s">
        <v>987</v>
      </c>
      <c r="E189" s="275"/>
      <c r="F189" s="273"/>
    </row>
    <row r="190" spans="2:7" s="231" customFormat="1" ht="16.5">
      <c r="B190" s="521" t="s">
        <v>988</v>
      </c>
      <c r="C190" s="274" t="s">
        <v>976</v>
      </c>
      <c r="D190" s="275" t="s">
        <v>989</v>
      </c>
      <c r="E190" s="275"/>
      <c r="F190" s="273"/>
    </row>
    <row r="191" spans="2:7" s="231" customFormat="1" ht="16.5">
      <c r="B191" s="521"/>
      <c r="C191" s="274" t="s">
        <v>979</v>
      </c>
      <c r="D191" s="275"/>
      <c r="E191" s="275"/>
      <c r="F191" s="273"/>
    </row>
    <row r="192" spans="2:7" s="231" customFormat="1" ht="66">
      <c r="B192" s="521" t="s">
        <v>990</v>
      </c>
      <c r="C192" s="274" t="s">
        <v>976</v>
      </c>
      <c r="D192" s="275" t="s">
        <v>991</v>
      </c>
      <c r="E192" s="274" t="s">
        <v>1043</v>
      </c>
      <c r="F192" s="279" t="s">
        <v>1044</v>
      </c>
    </row>
    <row r="193" spans="2:6" s="231" customFormat="1" ht="66">
      <c r="B193" s="521"/>
      <c r="C193" s="284" t="s">
        <v>1024</v>
      </c>
      <c r="D193" s="285" t="s">
        <v>1025</v>
      </c>
      <c r="E193" s="284" t="s">
        <v>1026</v>
      </c>
      <c r="F193" s="279"/>
    </row>
    <row r="194" spans="2:6" s="231" customFormat="1" ht="16.5">
      <c r="B194" s="521"/>
      <c r="C194" s="274" t="s">
        <v>979</v>
      </c>
      <c r="D194" s="275" t="s">
        <v>994</v>
      </c>
      <c r="E194" s="275" t="s">
        <v>1027</v>
      </c>
      <c r="F194" s="273"/>
    </row>
    <row r="195" spans="2:6" s="231" customFormat="1" ht="66">
      <c r="B195" s="274" t="s">
        <v>996</v>
      </c>
      <c r="C195" s="274"/>
      <c r="D195" s="275"/>
      <c r="E195" s="275" t="s">
        <v>997</v>
      </c>
      <c r="F195" s="273"/>
    </row>
    <row r="196" spans="2:6" s="231" customFormat="1" ht="99">
      <c r="B196" s="274" t="s">
        <v>998</v>
      </c>
      <c r="C196" s="274"/>
      <c r="D196" s="275"/>
      <c r="E196" s="275" t="s">
        <v>999</v>
      </c>
      <c r="F196" s="273"/>
    </row>
    <row r="197" spans="2:6" s="231" customFormat="1" ht="49.5">
      <c r="B197" s="521" t="s">
        <v>1000</v>
      </c>
      <c r="C197" s="274" t="s">
        <v>976</v>
      </c>
      <c r="D197" s="275" t="s">
        <v>1001</v>
      </c>
      <c r="E197" s="274" t="s">
        <v>1045</v>
      </c>
      <c r="F197" s="276" t="s">
        <v>1046</v>
      </c>
    </row>
    <row r="198" spans="2:6" s="231" customFormat="1" ht="66">
      <c r="B198" s="521"/>
      <c r="C198" s="274" t="s">
        <v>979</v>
      </c>
      <c r="D198" s="275" t="s">
        <v>1004</v>
      </c>
      <c r="E198" s="274" t="s">
        <v>1005</v>
      </c>
      <c r="F198" s="273"/>
    </row>
    <row r="199" spans="2:6" s="231" customFormat="1" ht="16.5">
      <c r="B199" s="521" t="s">
        <v>1006</v>
      </c>
      <c r="C199" s="274" t="s">
        <v>976</v>
      </c>
      <c r="D199" s="275" t="s">
        <v>1007</v>
      </c>
      <c r="E199" s="521" t="s">
        <v>1008</v>
      </c>
      <c r="F199" s="273"/>
    </row>
    <row r="200" spans="2:6" s="231" customFormat="1" ht="16.5">
      <c r="B200" s="521"/>
      <c r="C200" s="274" t="s">
        <v>979</v>
      </c>
      <c r="D200" s="275" t="s">
        <v>1009</v>
      </c>
      <c r="E200" s="521"/>
      <c r="F200" s="273"/>
    </row>
    <row r="201" spans="2:6" s="231" customFormat="1" ht="49.5">
      <c r="B201" s="521" t="s">
        <v>1010</v>
      </c>
      <c r="C201" s="274" t="s">
        <v>976</v>
      </c>
      <c r="D201" s="275" t="s">
        <v>1011</v>
      </c>
      <c r="E201" s="274" t="s">
        <v>1047</v>
      </c>
      <c r="F201" s="276" t="s">
        <v>1048</v>
      </c>
    </row>
    <row r="202" spans="2:6" s="231" customFormat="1" ht="66">
      <c r="B202" s="521"/>
      <c r="C202" s="274" t="s">
        <v>979</v>
      </c>
      <c r="D202" s="275" t="s">
        <v>1014</v>
      </c>
      <c r="E202" s="274" t="s">
        <v>1005</v>
      </c>
      <c r="F202" s="273"/>
    </row>
    <row r="203" spans="2:6" s="231" customFormat="1" ht="16.5">
      <c r="B203" s="521" t="s">
        <v>1015</v>
      </c>
      <c r="C203" s="274" t="s">
        <v>976</v>
      </c>
      <c r="D203" s="275" t="s">
        <v>1016</v>
      </c>
      <c r="E203" s="521" t="s">
        <v>1017</v>
      </c>
    </row>
    <row r="204" spans="2:6" s="231" customFormat="1" ht="16.5">
      <c r="B204" s="521"/>
      <c r="C204" s="274" t="s">
        <v>979</v>
      </c>
      <c r="D204" s="275" t="s">
        <v>1018</v>
      </c>
      <c r="E204" s="521"/>
    </row>
    <row r="205" spans="2:6" s="231" customFormat="1" ht="14.25"/>
    <row r="206" spans="2:6" s="231" customFormat="1" ht="14.25"/>
    <row r="207" spans="2:6" s="231" customFormat="1" ht="14.25"/>
    <row r="208" spans="2:6" s="231" customFormat="1" ht="16.5">
      <c r="B208" s="523" t="s">
        <v>1049</v>
      </c>
      <c r="C208" s="524"/>
      <c r="D208" s="524"/>
      <c r="E208" s="525"/>
      <c r="F208" s="273"/>
    </row>
    <row r="209" spans="2:9" s="231" customFormat="1" ht="16.5">
      <c r="B209" s="272" t="s">
        <v>972</v>
      </c>
      <c r="C209" s="526" t="s">
        <v>973</v>
      </c>
      <c r="D209" s="526"/>
      <c r="E209" s="272" t="s">
        <v>974</v>
      </c>
      <c r="F209" s="273"/>
    </row>
    <row r="210" spans="2:9" s="231" customFormat="1" ht="16.5">
      <c r="B210" s="521" t="s">
        <v>975</v>
      </c>
      <c r="C210" s="274" t="s">
        <v>976</v>
      </c>
      <c r="D210" s="275" t="s">
        <v>977</v>
      </c>
      <c r="E210" s="275" t="s">
        <v>978</v>
      </c>
      <c r="F210" s="273"/>
    </row>
    <row r="211" spans="2:9" s="231" customFormat="1" ht="16.5">
      <c r="B211" s="521"/>
      <c r="C211" s="274" t="s">
        <v>979</v>
      </c>
      <c r="D211" s="275" t="s">
        <v>980</v>
      </c>
      <c r="E211" s="275"/>
      <c r="F211" s="273"/>
    </row>
    <row r="212" spans="2:9" s="231" customFormat="1" ht="16.5">
      <c r="B212" s="521" t="s">
        <v>981</v>
      </c>
      <c r="C212" s="274" t="s">
        <v>976</v>
      </c>
      <c r="D212" s="275" t="s">
        <v>982</v>
      </c>
      <c r="E212" s="275" t="s">
        <v>983</v>
      </c>
      <c r="F212" s="273"/>
    </row>
    <row r="213" spans="2:9" s="231" customFormat="1" ht="16.5">
      <c r="B213" s="521"/>
      <c r="C213" s="274" t="s">
        <v>979</v>
      </c>
      <c r="D213" s="275" t="s">
        <v>984</v>
      </c>
      <c r="E213" s="275"/>
      <c r="F213" s="273"/>
    </row>
    <row r="214" spans="2:9" s="231" customFormat="1" ht="16.5">
      <c r="B214" s="521"/>
      <c r="C214" s="274" t="s">
        <v>976</v>
      </c>
      <c r="D214" s="275" t="s">
        <v>985</v>
      </c>
      <c r="E214" s="275" t="s">
        <v>986</v>
      </c>
      <c r="F214" s="273"/>
    </row>
    <row r="215" spans="2:9" s="231" customFormat="1" ht="16.5">
      <c r="B215" s="521"/>
      <c r="C215" s="274" t="s">
        <v>979</v>
      </c>
      <c r="D215" s="275" t="s">
        <v>987</v>
      </c>
      <c r="E215" s="275"/>
      <c r="F215" s="273"/>
    </row>
    <row r="216" spans="2:9" s="231" customFormat="1" ht="16.5">
      <c r="B216" s="521" t="s">
        <v>988</v>
      </c>
      <c r="C216" s="274" t="s">
        <v>976</v>
      </c>
      <c r="D216" s="275" t="s">
        <v>989</v>
      </c>
      <c r="E216" s="275"/>
      <c r="F216" s="273"/>
    </row>
    <row r="217" spans="2:9" s="231" customFormat="1" ht="16.5">
      <c r="B217" s="521"/>
      <c r="C217" s="274" t="s">
        <v>979</v>
      </c>
      <c r="D217" s="275"/>
      <c r="E217" s="275"/>
      <c r="F217" s="273"/>
    </row>
    <row r="218" spans="2:9" s="231" customFormat="1" ht="57">
      <c r="B218" s="521" t="s">
        <v>990</v>
      </c>
      <c r="C218" s="274" t="s">
        <v>976</v>
      </c>
      <c r="D218" s="275" t="s">
        <v>991</v>
      </c>
      <c r="E218" s="274" t="s">
        <v>1050</v>
      </c>
      <c r="F218" s="279" t="s">
        <v>1051</v>
      </c>
    </row>
    <row r="219" spans="2:9" s="231" customFormat="1" ht="16.5">
      <c r="B219" s="521"/>
      <c r="C219" s="274" t="s">
        <v>979</v>
      </c>
      <c r="D219" s="275" t="s">
        <v>994</v>
      </c>
      <c r="E219" s="277" t="s">
        <v>995</v>
      </c>
      <c r="F219" s="273"/>
    </row>
    <row r="220" spans="2:9" s="231" customFormat="1" ht="66">
      <c r="B220" s="274" t="s">
        <v>996</v>
      </c>
      <c r="C220" s="274"/>
      <c r="D220" s="275"/>
      <c r="E220" s="275" t="s">
        <v>997</v>
      </c>
      <c r="F220" s="273"/>
    </row>
    <row r="221" spans="2:9" s="231" customFormat="1" ht="99">
      <c r="B221" s="274" t="s">
        <v>998</v>
      </c>
      <c r="C221" s="274"/>
      <c r="D221" s="275"/>
      <c r="E221" s="275" t="s">
        <v>999</v>
      </c>
      <c r="F221" s="273"/>
    </row>
    <row r="222" spans="2:9" s="231" customFormat="1" ht="57">
      <c r="B222" s="521" t="s">
        <v>1000</v>
      </c>
      <c r="C222" s="274" t="s">
        <v>976</v>
      </c>
      <c r="D222" s="275" t="s">
        <v>1001</v>
      </c>
      <c r="E222" s="278" t="s">
        <v>1052</v>
      </c>
      <c r="F222" s="279" t="s">
        <v>1053</v>
      </c>
    </row>
    <row r="223" spans="2:9" s="231" customFormat="1" ht="66">
      <c r="B223" s="521"/>
      <c r="C223" s="274" t="s">
        <v>979</v>
      </c>
      <c r="D223" s="275" t="s">
        <v>1004</v>
      </c>
      <c r="E223" s="274" t="s">
        <v>1005</v>
      </c>
      <c r="F223" s="273"/>
      <c r="G223" s="273"/>
      <c r="H223" s="273"/>
      <c r="I223" s="273"/>
    </row>
    <row r="224" spans="2:9" s="231" customFormat="1" ht="16.5">
      <c r="B224" s="521" t="s">
        <v>1006</v>
      </c>
      <c r="C224" s="274" t="s">
        <v>976</v>
      </c>
      <c r="D224" s="275" t="s">
        <v>1007</v>
      </c>
      <c r="E224" s="521" t="s">
        <v>1008</v>
      </c>
      <c r="F224" s="273"/>
      <c r="G224" s="273"/>
      <c r="H224" s="273"/>
      <c r="I224" s="273"/>
    </row>
    <row r="225" spans="2:9" s="231" customFormat="1" ht="16.5">
      <c r="B225" s="521"/>
      <c r="C225" s="274" t="s">
        <v>979</v>
      </c>
      <c r="D225" s="275" t="s">
        <v>1009</v>
      </c>
      <c r="E225" s="521"/>
      <c r="F225" s="273"/>
      <c r="G225" s="273"/>
      <c r="H225" s="273"/>
      <c r="I225" s="273"/>
    </row>
    <row r="226" spans="2:9" s="231" customFormat="1" ht="57">
      <c r="B226" s="521" t="s">
        <v>990</v>
      </c>
      <c r="C226" s="274" t="s">
        <v>976</v>
      </c>
      <c r="D226" s="275" t="s">
        <v>1016</v>
      </c>
      <c r="E226" s="274" t="s">
        <v>1054</v>
      </c>
      <c r="F226" s="279" t="s">
        <v>1055</v>
      </c>
      <c r="G226" s="273"/>
      <c r="H226" s="273"/>
      <c r="I226" s="273"/>
    </row>
    <row r="227" spans="2:9" s="231" customFormat="1" ht="16.5">
      <c r="B227" s="521"/>
      <c r="C227" s="274" t="s">
        <v>979</v>
      </c>
      <c r="D227" s="275" t="s">
        <v>1018</v>
      </c>
      <c r="E227" s="277" t="s">
        <v>1056</v>
      </c>
      <c r="F227" s="273"/>
      <c r="G227" s="273"/>
      <c r="H227" s="273"/>
      <c r="I227" s="273"/>
    </row>
    <row r="228" spans="2:9" s="231" customFormat="1" ht="66">
      <c r="B228" s="274" t="s">
        <v>996</v>
      </c>
      <c r="C228" s="274"/>
      <c r="D228" s="275"/>
      <c r="E228" s="277" t="s">
        <v>1057</v>
      </c>
      <c r="F228" s="273"/>
      <c r="G228" s="273"/>
      <c r="H228" s="273"/>
      <c r="I228" s="273"/>
    </row>
    <row r="229" spans="2:9" s="231" customFormat="1" ht="99">
      <c r="B229" s="274" t="s">
        <v>998</v>
      </c>
      <c r="C229" s="274"/>
      <c r="D229" s="275"/>
      <c r="E229" s="277" t="s">
        <v>1058</v>
      </c>
      <c r="F229" s="273"/>
      <c r="G229" s="273"/>
      <c r="H229" s="273"/>
      <c r="I229" s="273"/>
    </row>
    <row r="230" spans="2:9" s="231" customFormat="1" ht="71.25">
      <c r="B230" s="521" t="s">
        <v>1000</v>
      </c>
      <c r="C230" s="274" t="s">
        <v>976</v>
      </c>
      <c r="D230" s="275" t="s">
        <v>1059</v>
      </c>
      <c r="E230" s="278" t="s">
        <v>1060</v>
      </c>
      <c r="F230" s="279" t="s">
        <v>1061</v>
      </c>
      <c r="G230" s="273"/>
      <c r="H230" s="273"/>
      <c r="I230" s="273"/>
    </row>
    <row r="231" spans="2:9" s="231" customFormat="1" ht="66">
      <c r="B231" s="521"/>
      <c r="C231" s="274" t="s">
        <v>979</v>
      </c>
      <c r="D231" s="275" t="s">
        <v>1062</v>
      </c>
      <c r="E231" s="278" t="s">
        <v>1030</v>
      </c>
      <c r="F231" s="273"/>
      <c r="G231" s="273"/>
      <c r="H231" s="273"/>
      <c r="I231" s="273"/>
    </row>
    <row r="232" spans="2:9" s="231" customFormat="1" ht="16.5">
      <c r="B232" s="521" t="s">
        <v>1006</v>
      </c>
      <c r="C232" s="274" t="s">
        <v>976</v>
      </c>
      <c r="D232" s="275" t="s">
        <v>1063</v>
      </c>
      <c r="E232" s="522" t="s">
        <v>1064</v>
      </c>
      <c r="F232" s="273"/>
      <c r="G232" s="273"/>
      <c r="H232" s="273"/>
      <c r="I232" s="273"/>
    </row>
    <row r="233" spans="2:9" s="231" customFormat="1" ht="16.5">
      <c r="B233" s="521"/>
      <c r="C233" s="274" t="s">
        <v>979</v>
      </c>
      <c r="D233" s="275" t="s">
        <v>1065</v>
      </c>
      <c r="E233" s="522"/>
      <c r="F233" s="273"/>
      <c r="G233" s="273"/>
      <c r="H233" s="273"/>
      <c r="I233" s="273"/>
    </row>
    <row r="234" spans="2:9" s="231" customFormat="1" ht="71.25">
      <c r="B234" s="521" t="s">
        <v>990</v>
      </c>
      <c r="C234" s="274" t="s">
        <v>976</v>
      </c>
      <c r="D234" s="275" t="s">
        <v>1066</v>
      </c>
      <c r="E234" s="278" t="s">
        <v>1067</v>
      </c>
      <c r="F234" s="279" t="s">
        <v>1068</v>
      </c>
      <c r="G234" s="273"/>
      <c r="H234" s="273"/>
      <c r="I234" s="273"/>
    </row>
    <row r="235" spans="2:9" s="231" customFormat="1" ht="16.5">
      <c r="B235" s="521"/>
      <c r="C235" s="274" t="s">
        <v>979</v>
      </c>
      <c r="D235" s="275" t="s">
        <v>1069</v>
      </c>
      <c r="E235" s="277" t="s">
        <v>1070</v>
      </c>
      <c r="F235" s="273"/>
      <c r="G235" s="273"/>
      <c r="H235" s="273"/>
      <c r="I235" s="273"/>
    </row>
    <row r="236" spans="2:9" s="231" customFormat="1" ht="66">
      <c r="B236" s="274" t="s">
        <v>996</v>
      </c>
      <c r="C236" s="274"/>
      <c r="D236" s="275"/>
      <c r="E236" s="277" t="s">
        <v>1057</v>
      </c>
      <c r="F236" s="273"/>
      <c r="G236" s="273"/>
      <c r="H236" s="273"/>
      <c r="I236" s="273"/>
    </row>
    <row r="237" spans="2:9" s="231" customFormat="1" ht="99">
      <c r="B237" s="274" t="s">
        <v>998</v>
      </c>
      <c r="C237" s="274"/>
      <c r="D237" s="275"/>
      <c r="E237" s="277" t="s">
        <v>1058</v>
      </c>
      <c r="F237" s="273"/>
      <c r="G237" s="273"/>
      <c r="H237" s="273"/>
      <c r="I237" s="273"/>
    </row>
    <row r="238" spans="2:9" s="231" customFormat="1" ht="71.25">
      <c r="B238" s="521" t="s">
        <v>1000</v>
      </c>
      <c r="C238" s="274" t="s">
        <v>976</v>
      </c>
      <c r="D238" s="275" t="s">
        <v>1071</v>
      </c>
      <c r="E238" s="278" t="s">
        <v>1072</v>
      </c>
      <c r="F238" s="279" t="s">
        <v>1073</v>
      </c>
      <c r="G238" s="273"/>
      <c r="H238" s="273"/>
      <c r="I238" s="273"/>
    </row>
    <row r="239" spans="2:9" s="231" customFormat="1" ht="66">
      <c r="B239" s="521"/>
      <c r="C239" s="274" t="s">
        <v>979</v>
      </c>
      <c r="D239" s="275" t="s">
        <v>1074</v>
      </c>
      <c r="E239" s="278" t="s">
        <v>1030</v>
      </c>
      <c r="F239" s="273"/>
      <c r="G239" s="273"/>
      <c r="H239" s="273"/>
      <c r="I239" s="273"/>
    </row>
    <row r="240" spans="2:9" s="231" customFormat="1" ht="16.5">
      <c r="B240" s="521" t="s">
        <v>1006</v>
      </c>
      <c r="C240" s="274" t="s">
        <v>976</v>
      </c>
      <c r="D240" s="275" t="s">
        <v>1075</v>
      </c>
      <c r="E240" s="522" t="s">
        <v>1076</v>
      </c>
      <c r="F240" s="273"/>
      <c r="G240" s="273"/>
      <c r="H240" s="273"/>
      <c r="I240" s="273"/>
    </row>
    <row r="241" spans="2:6" s="231" customFormat="1" ht="16.5">
      <c r="B241" s="521"/>
      <c r="C241" s="274" t="s">
        <v>979</v>
      </c>
      <c r="D241" s="275" t="s">
        <v>1077</v>
      </c>
      <c r="E241" s="522"/>
      <c r="F241" s="273"/>
    </row>
    <row r="242" spans="2:6" s="231" customFormat="1" ht="14.25"/>
    <row r="243" spans="2:6" s="231" customFormat="1" ht="14.25"/>
    <row r="244" spans="2:6" s="231" customFormat="1" ht="14.25"/>
    <row r="245" spans="2:6" s="231" customFormat="1" ht="16.5">
      <c r="B245" s="523" t="s">
        <v>1078</v>
      </c>
      <c r="C245" s="524"/>
      <c r="D245" s="524"/>
      <c r="E245" s="525"/>
      <c r="F245" s="273"/>
    </row>
    <row r="246" spans="2:6" s="231" customFormat="1" ht="16.5">
      <c r="B246" s="272" t="s">
        <v>972</v>
      </c>
      <c r="C246" s="526" t="s">
        <v>973</v>
      </c>
      <c r="D246" s="526"/>
      <c r="E246" s="272" t="s">
        <v>974</v>
      </c>
      <c r="F246" s="273"/>
    </row>
    <row r="247" spans="2:6" s="231" customFormat="1" ht="16.5">
      <c r="B247" s="521" t="s">
        <v>975</v>
      </c>
      <c r="C247" s="274" t="s">
        <v>976</v>
      </c>
      <c r="D247" s="275" t="s">
        <v>977</v>
      </c>
      <c r="E247" s="275" t="s">
        <v>978</v>
      </c>
      <c r="F247" s="273"/>
    </row>
    <row r="248" spans="2:6" s="231" customFormat="1" ht="16.5">
      <c r="B248" s="521"/>
      <c r="C248" s="274" t="s">
        <v>979</v>
      </c>
      <c r="D248" s="275" t="s">
        <v>980</v>
      </c>
      <c r="E248" s="275"/>
      <c r="F248" s="273"/>
    </row>
    <row r="249" spans="2:6" s="231" customFormat="1" ht="16.5">
      <c r="B249" s="521" t="s">
        <v>981</v>
      </c>
      <c r="C249" s="274" t="s">
        <v>976</v>
      </c>
      <c r="D249" s="275" t="s">
        <v>982</v>
      </c>
      <c r="E249" s="275" t="s">
        <v>983</v>
      </c>
      <c r="F249" s="273"/>
    </row>
    <row r="250" spans="2:6" s="231" customFormat="1" ht="16.5">
      <c r="B250" s="521"/>
      <c r="C250" s="274" t="s">
        <v>979</v>
      </c>
      <c r="D250" s="275" t="s">
        <v>984</v>
      </c>
      <c r="E250" s="275"/>
      <c r="F250" s="273"/>
    </row>
    <row r="251" spans="2:6" s="231" customFormat="1" ht="16.5">
      <c r="B251" s="521"/>
      <c r="C251" s="274" t="s">
        <v>976</v>
      </c>
      <c r="D251" s="275" t="s">
        <v>985</v>
      </c>
      <c r="E251" s="275" t="s">
        <v>986</v>
      </c>
      <c r="F251" s="273"/>
    </row>
    <row r="252" spans="2:6" s="231" customFormat="1" ht="16.5">
      <c r="B252" s="521"/>
      <c r="C252" s="274" t="s">
        <v>979</v>
      </c>
      <c r="D252" s="275" t="s">
        <v>987</v>
      </c>
      <c r="E252" s="275"/>
      <c r="F252" s="273"/>
    </row>
    <row r="253" spans="2:6" s="231" customFormat="1" ht="16.5">
      <c r="B253" s="521" t="s">
        <v>988</v>
      </c>
      <c r="C253" s="274" t="s">
        <v>976</v>
      </c>
      <c r="D253" s="275" t="s">
        <v>989</v>
      </c>
      <c r="E253" s="275"/>
      <c r="F253" s="273"/>
    </row>
    <row r="254" spans="2:6" s="231" customFormat="1" ht="16.5">
      <c r="B254" s="521"/>
      <c r="C254" s="274" t="s">
        <v>979</v>
      </c>
      <c r="D254" s="275"/>
      <c r="E254" s="275"/>
      <c r="F254" s="273"/>
    </row>
    <row r="255" spans="2:6" s="231" customFormat="1" ht="49.5">
      <c r="B255" s="521" t="s">
        <v>990</v>
      </c>
      <c r="C255" s="274" t="s">
        <v>976</v>
      </c>
      <c r="D255" s="275" t="s">
        <v>991</v>
      </c>
      <c r="E255" s="274" t="s">
        <v>1079</v>
      </c>
      <c r="F255" s="279" t="s">
        <v>1080</v>
      </c>
    </row>
    <row r="256" spans="2:6" s="231" customFormat="1" ht="16.5">
      <c r="B256" s="521"/>
      <c r="C256" s="274" t="s">
        <v>979</v>
      </c>
      <c r="D256" s="275" t="s">
        <v>994</v>
      </c>
      <c r="E256" s="277" t="s">
        <v>1081</v>
      </c>
      <c r="F256" s="273"/>
    </row>
    <row r="257" spans="2:6" s="231" customFormat="1" ht="66">
      <c r="B257" s="274" t="s">
        <v>996</v>
      </c>
      <c r="C257" s="274"/>
      <c r="D257" s="275"/>
      <c r="E257" s="277" t="s">
        <v>1057</v>
      </c>
      <c r="F257" s="273"/>
    </row>
    <row r="258" spans="2:6" s="231" customFormat="1" ht="99">
      <c r="B258" s="274" t="s">
        <v>998</v>
      </c>
      <c r="C258" s="274"/>
      <c r="D258" s="275"/>
      <c r="E258" s="277" t="s">
        <v>1058</v>
      </c>
      <c r="F258" s="273"/>
    </row>
    <row r="259" spans="2:6" s="231" customFormat="1" ht="49.5">
      <c r="B259" s="521" t="s">
        <v>1000</v>
      </c>
      <c r="C259" s="274" t="s">
        <v>976</v>
      </c>
      <c r="D259" s="275" t="s">
        <v>1001</v>
      </c>
      <c r="E259" s="278" t="s">
        <v>1082</v>
      </c>
      <c r="F259" s="279" t="s">
        <v>1083</v>
      </c>
    </row>
    <row r="260" spans="2:6" s="231" customFormat="1" ht="66">
      <c r="B260" s="521"/>
      <c r="C260" s="274" t="s">
        <v>979</v>
      </c>
      <c r="D260" s="275" t="s">
        <v>1004</v>
      </c>
      <c r="E260" s="278" t="s">
        <v>1030</v>
      </c>
      <c r="F260" s="273"/>
    </row>
    <row r="261" spans="2:6" s="231" customFormat="1" ht="16.5">
      <c r="B261" s="521" t="s">
        <v>1006</v>
      </c>
      <c r="C261" s="274" t="s">
        <v>976</v>
      </c>
      <c r="D261" s="275" t="s">
        <v>1007</v>
      </c>
      <c r="E261" s="522" t="s">
        <v>1031</v>
      </c>
      <c r="F261" s="273"/>
    </row>
    <row r="262" spans="2:6" s="231" customFormat="1" ht="16.5">
      <c r="B262" s="521"/>
      <c r="C262" s="274" t="s">
        <v>979</v>
      </c>
      <c r="D262" s="275" t="s">
        <v>1009</v>
      </c>
      <c r="E262" s="522"/>
      <c r="F262" s="273"/>
    </row>
    <row r="263" spans="2:6" s="231" customFormat="1" ht="14.25"/>
    <row r="264" spans="2:6" s="231" customFormat="1" ht="14.25"/>
    <row r="265" spans="2:6" s="231" customFormat="1" ht="14.25"/>
    <row r="266" spans="2:6" s="231" customFormat="1" ht="16.5">
      <c r="B266" s="523" t="s">
        <v>1084</v>
      </c>
      <c r="C266" s="524"/>
      <c r="D266" s="524"/>
      <c r="E266" s="525"/>
      <c r="F266" s="273"/>
    </row>
    <row r="267" spans="2:6" s="231" customFormat="1" ht="16.5">
      <c r="B267" s="272" t="s">
        <v>1085</v>
      </c>
      <c r="C267" s="526" t="s">
        <v>1086</v>
      </c>
      <c r="D267" s="526"/>
      <c r="E267" s="272" t="s">
        <v>1087</v>
      </c>
      <c r="F267" s="273"/>
    </row>
    <row r="268" spans="2:6" s="231" customFormat="1" ht="16.5">
      <c r="B268" s="521" t="s">
        <v>1088</v>
      </c>
      <c r="C268" s="274" t="s">
        <v>1089</v>
      </c>
      <c r="D268" s="275" t="s">
        <v>1090</v>
      </c>
      <c r="E268" s="275" t="s">
        <v>1091</v>
      </c>
      <c r="F268" s="273"/>
    </row>
    <row r="269" spans="2:6" s="231" customFormat="1" ht="16.5">
      <c r="B269" s="521"/>
      <c r="C269" s="274" t="s">
        <v>1092</v>
      </c>
      <c r="D269" s="275" t="s">
        <v>1093</v>
      </c>
      <c r="E269" s="275"/>
      <c r="F269" s="273"/>
    </row>
    <row r="270" spans="2:6" s="231" customFormat="1" ht="16.5">
      <c r="B270" s="521" t="s">
        <v>1094</v>
      </c>
      <c r="C270" s="274" t="s">
        <v>1089</v>
      </c>
      <c r="D270" s="275" t="s">
        <v>1095</v>
      </c>
      <c r="E270" s="275" t="s">
        <v>1096</v>
      </c>
      <c r="F270" s="273"/>
    </row>
    <row r="271" spans="2:6" s="231" customFormat="1" ht="16.5">
      <c r="B271" s="521"/>
      <c r="C271" s="274" t="s">
        <v>1092</v>
      </c>
      <c r="D271" s="275" t="s">
        <v>1097</v>
      </c>
      <c r="E271" s="275"/>
      <c r="F271" s="273"/>
    </row>
    <row r="272" spans="2:6" s="231" customFormat="1" ht="16.5">
      <c r="B272" s="521"/>
      <c r="C272" s="274" t="s">
        <v>1089</v>
      </c>
      <c r="D272" s="275" t="s">
        <v>1098</v>
      </c>
      <c r="E272" s="275" t="s">
        <v>1099</v>
      </c>
      <c r="F272" s="273"/>
    </row>
    <row r="273" spans="2:7" s="231" customFormat="1" ht="16.5">
      <c r="B273" s="521"/>
      <c r="C273" s="274" t="s">
        <v>1092</v>
      </c>
      <c r="D273" s="275" t="s">
        <v>1100</v>
      </c>
      <c r="E273" s="275"/>
      <c r="F273" s="273"/>
    </row>
    <row r="274" spans="2:7" s="231" customFormat="1" ht="16.5">
      <c r="B274" s="521" t="s">
        <v>1101</v>
      </c>
      <c r="C274" s="274" t="s">
        <v>1089</v>
      </c>
      <c r="D274" s="275" t="s">
        <v>1102</v>
      </c>
      <c r="E274" s="275"/>
      <c r="F274" s="273"/>
    </row>
    <row r="275" spans="2:7" s="231" customFormat="1" ht="16.5">
      <c r="B275" s="521"/>
      <c r="C275" s="274" t="s">
        <v>1092</v>
      </c>
      <c r="D275" s="275"/>
      <c r="E275" s="275"/>
      <c r="F275" s="273"/>
    </row>
    <row r="276" spans="2:7" s="231" customFormat="1" ht="42.75">
      <c r="B276" s="521" t="s">
        <v>1103</v>
      </c>
      <c r="C276" s="274" t="s">
        <v>1089</v>
      </c>
      <c r="D276" s="275" t="s">
        <v>1104</v>
      </c>
      <c r="E276" s="278" t="s">
        <v>1105</v>
      </c>
      <c r="F276" s="279" t="s">
        <v>1106</v>
      </c>
    </row>
    <row r="277" spans="2:7" s="231" customFormat="1" ht="49.5">
      <c r="B277" s="521"/>
      <c r="C277" s="274" t="s">
        <v>1092</v>
      </c>
      <c r="D277" s="275" t="s">
        <v>1107</v>
      </c>
      <c r="E277" s="274" t="s">
        <v>1108</v>
      </c>
      <c r="F277" s="273"/>
    </row>
    <row r="278" spans="2:7" s="231" customFormat="1" ht="16.5">
      <c r="B278" s="521" t="s">
        <v>1109</v>
      </c>
      <c r="C278" s="274" t="s">
        <v>1089</v>
      </c>
      <c r="D278" s="275" t="s">
        <v>1110</v>
      </c>
      <c r="E278" s="521" t="s">
        <v>1111</v>
      </c>
      <c r="F278" s="273"/>
    </row>
    <row r="279" spans="2:7" s="231" customFormat="1" ht="16.5">
      <c r="B279" s="521"/>
      <c r="C279" s="274" t="s">
        <v>1092</v>
      </c>
      <c r="D279" s="275" t="s">
        <v>1112</v>
      </c>
      <c r="E279" s="521"/>
      <c r="F279" s="273"/>
    </row>
    <row r="280" spans="2:7" s="231" customFormat="1" ht="14.25"/>
    <row r="281" spans="2:7" s="231" customFormat="1" ht="14.25"/>
    <row r="282" spans="2:7" s="231" customFormat="1" ht="14.25"/>
    <row r="283" spans="2:7" s="231" customFormat="1" ht="14.25"/>
    <row r="284" spans="2:7" s="231" customFormat="1" ht="16.5">
      <c r="B284" s="519" t="s">
        <v>1113</v>
      </c>
      <c r="C284" s="520"/>
      <c r="D284" s="520"/>
      <c r="E284" s="520"/>
      <c r="F284" s="287"/>
      <c r="G284" s="287"/>
    </row>
    <row r="285" spans="2:7" s="231" customFormat="1" ht="16.5">
      <c r="B285" s="286" t="s">
        <v>972</v>
      </c>
      <c r="C285" s="520" t="s">
        <v>973</v>
      </c>
      <c r="D285" s="520"/>
      <c r="E285" s="286" t="s">
        <v>974</v>
      </c>
      <c r="F285" s="287"/>
      <c r="G285" s="287"/>
    </row>
    <row r="286" spans="2:7" s="231" customFormat="1" ht="16.5">
      <c r="B286" s="517" t="s">
        <v>975</v>
      </c>
      <c r="C286" s="288" t="s">
        <v>976</v>
      </c>
      <c r="D286" s="289" t="s">
        <v>1114</v>
      </c>
      <c r="E286" s="289" t="s">
        <v>978</v>
      </c>
      <c r="F286" s="287"/>
      <c r="G286" s="287"/>
    </row>
    <row r="287" spans="2:7" s="231" customFormat="1" ht="16.5">
      <c r="B287" s="517"/>
      <c r="C287" s="288" t="s">
        <v>979</v>
      </c>
      <c r="D287" s="289" t="s">
        <v>1115</v>
      </c>
      <c r="E287" s="289"/>
      <c r="F287" s="287"/>
      <c r="G287" s="287"/>
    </row>
    <row r="288" spans="2:7" s="231" customFormat="1" ht="16.5">
      <c r="B288" s="517" t="s">
        <v>981</v>
      </c>
      <c r="C288" s="288" t="s">
        <v>976</v>
      </c>
      <c r="D288" s="289" t="s">
        <v>982</v>
      </c>
      <c r="E288" s="289" t="s">
        <v>983</v>
      </c>
      <c r="F288" s="287"/>
      <c r="G288" s="287"/>
    </row>
    <row r="289" spans="2:7" s="231" customFormat="1" ht="16.5">
      <c r="B289" s="517"/>
      <c r="C289" s="288" t="s">
        <v>979</v>
      </c>
      <c r="D289" s="289" t="s">
        <v>984</v>
      </c>
      <c r="E289" s="289"/>
      <c r="F289" s="287"/>
      <c r="G289" s="287"/>
    </row>
    <row r="290" spans="2:7" s="231" customFormat="1" ht="16.5">
      <c r="B290" s="517"/>
      <c r="C290" s="288" t="s">
        <v>976</v>
      </c>
      <c r="D290" s="289" t="s">
        <v>985</v>
      </c>
      <c r="E290" s="289" t="s">
        <v>986</v>
      </c>
      <c r="F290" s="287"/>
      <c r="G290" s="287"/>
    </row>
    <row r="291" spans="2:7" s="231" customFormat="1" ht="16.5">
      <c r="B291" s="517"/>
      <c r="C291" s="288" t="s">
        <v>979</v>
      </c>
      <c r="D291" s="289" t="s">
        <v>987</v>
      </c>
      <c r="E291" s="289"/>
      <c r="F291" s="287"/>
      <c r="G291" s="287"/>
    </row>
    <row r="292" spans="2:7" s="231" customFormat="1" ht="16.5">
      <c r="B292" s="517" t="s">
        <v>988</v>
      </c>
      <c r="C292" s="288" t="s">
        <v>976</v>
      </c>
      <c r="D292" s="289" t="s">
        <v>989</v>
      </c>
      <c r="E292" s="289"/>
      <c r="F292" s="287"/>
      <c r="G292" s="287"/>
    </row>
    <row r="293" spans="2:7" s="231" customFormat="1" ht="16.5">
      <c r="B293" s="517"/>
      <c r="C293" s="288" t="s">
        <v>979</v>
      </c>
      <c r="D293" s="289"/>
      <c r="E293" s="289"/>
      <c r="F293" s="287"/>
      <c r="G293" s="287"/>
    </row>
    <row r="294" spans="2:7" s="231" customFormat="1" ht="49.5">
      <c r="B294" s="517" t="s">
        <v>990</v>
      </c>
      <c r="C294" s="288" t="s">
        <v>976</v>
      </c>
      <c r="D294" s="289" t="s">
        <v>991</v>
      </c>
      <c r="E294" s="288" t="s">
        <v>1116</v>
      </c>
      <c r="F294" s="290" t="s">
        <v>1117</v>
      </c>
      <c r="G294" s="287"/>
    </row>
    <row r="295" spans="2:7" s="231" customFormat="1" ht="16.5">
      <c r="B295" s="517"/>
      <c r="C295" s="288" t="s">
        <v>979</v>
      </c>
      <c r="D295" s="289" t="s">
        <v>994</v>
      </c>
      <c r="E295" s="289" t="s">
        <v>1118</v>
      </c>
      <c r="F295" s="287"/>
      <c r="G295" s="287"/>
    </row>
    <row r="296" spans="2:7" s="231" customFormat="1" ht="66">
      <c r="B296" s="288" t="s">
        <v>996</v>
      </c>
      <c r="C296" s="288"/>
      <c r="D296" s="289"/>
      <c r="E296" s="289" t="s">
        <v>997</v>
      </c>
      <c r="F296" s="287"/>
      <c r="G296" s="287"/>
    </row>
    <row r="297" spans="2:7" s="231" customFormat="1" ht="99">
      <c r="B297" s="288" t="s">
        <v>998</v>
      </c>
      <c r="C297" s="288"/>
      <c r="D297" s="289"/>
      <c r="E297" s="289" t="s">
        <v>999</v>
      </c>
      <c r="F297" s="287"/>
      <c r="G297" s="287"/>
    </row>
    <row r="298" spans="2:7" s="231" customFormat="1" ht="49.5">
      <c r="B298" s="517" t="s">
        <v>1000</v>
      </c>
      <c r="C298" s="288" t="s">
        <v>976</v>
      </c>
      <c r="D298" s="289" t="s">
        <v>1001</v>
      </c>
      <c r="E298" s="288" t="s">
        <v>1119</v>
      </c>
      <c r="F298" s="290" t="s">
        <v>1120</v>
      </c>
      <c r="G298" s="287"/>
    </row>
    <row r="299" spans="2:7" s="231" customFormat="1" ht="66">
      <c r="B299" s="517"/>
      <c r="C299" s="288" t="s">
        <v>979</v>
      </c>
      <c r="D299" s="289" t="s">
        <v>1004</v>
      </c>
      <c r="E299" s="288" t="s">
        <v>1005</v>
      </c>
      <c r="F299" s="287"/>
      <c r="G299" s="287"/>
    </row>
    <row r="300" spans="2:7" s="231" customFormat="1" ht="16.5">
      <c r="B300" s="517" t="s">
        <v>1006</v>
      </c>
      <c r="C300" s="288" t="s">
        <v>976</v>
      </c>
      <c r="D300" s="289" t="s">
        <v>1007</v>
      </c>
      <c r="E300" s="517" t="s">
        <v>1008</v>
      </c>
      <c r="F300" s="287"/>
      <c r="G300" s="287"/>
    </row>
    <row r="301" spans="2:7" s="231" customFormat="1" ht="16.5">
      <c r="B301" s="517"/>
      <c r="C301" s="288" t="s">
        <v>979</v>
      </c>
      <c r="D301" s="289" t="s">
        <v>1009</v>
      </c>
      <c r="E301" s="517"/>
      <c r="F301" s="287"/>
      <c r="G301" s="287"/>
    </row>
    <row r="302" spans="2:7" s="231" customFormat="1" ht="49.5">
      <c r="B302" s="517" t="s">
        <v>1121</v>
      </c>
      <c r="C302" s="288" t="s">
        <v>976</v>
      </c>
      <c r="D302" s="289" t="s">
        <v>1011</v>
      </c>
      <c r="E302" s="288" t="s">
        <v>1122</v>
      </c>
      <c r="F302" s="290" t="s">
        <v>1123</v>
      </c>
      <c r="G302" s="287"/>
    </row>
    <row r="303" spans="2:7" s="231" customFormat="1" ht="66">
      <c r="B303" s="517"/>
      <c r="C303" s="288" t="s">
        <v>979</v>
      </c>
      <c r="D303" s="289" t="s">
        <v>1014</v>
      </c>
      <c r="E303" s="288" t="s">
        <v>1005</v>
      </c>
      <c r="F303" s="287"/>
      <c r="G303" s="287"/>
    </row>
    <row r="304" spans="2:7" s="231" customFormat="1" ht="16.5">
      <c r="B304" s="517" t="s">
        <v>1124</v>
      </c>
      <c r="C304" s="288" t="s">
        <v>976</v>
      </c>
      <c r="D304" s="289" t="s">
        <v>1016</v>
      </c>
      <c r="E304" s="517" t="s">
        <v>1125</v>
      </c>
      <c r="F304" s="287"/>
      <c r="G304" s="287"/>
    </row>
    <row r="305" spans="2:7" s="231" customFormat="1" ht="16.5">
      <c r="B305" s="517"/>
      <c r="C305" s="288" t="s">
        <v>979</v>
      </c>
      <c r="D305" s="289" t="s">
        <v>1018</v>
      </c>
      <c r="E305" s="517"/>
      <c r="F305" s="287"/>
      <c r="G305" s="287"/>
    </row>
    <row r="306" spans="2:7" s="231" customFormat="1" ht="14.25">
      <c r="B306" s="291"/>
      <c r="C306" s="291"/>
      <c r="D306" s="291"/>
      <c r="E306" s="291"/>
      <c r="F306" s="291"/>
      <c r="G306" s="291"/>
    </row>
    <row r="307" spans="2:7" s="231" customFormat="1" ht="14.25">
      <c r="B307" s="291"/>
      <c r="C307" s="291"/>
      <c r="D307" s="291"/>
      <c r="E307" s="291"/>
      <c r="F307" s="291"/>
      <c r="G307" s="291"/>
    </row>
    <row r="308" spans="2:7" s="231" customFormat="1" ht="16.5">
      <c r="B308" s="519" t="s">
        <v>1126</v>
      </c>
      <c r="C308" s="520"/>
      <c r="D308" s="520"/>
      <c r="E308" s="520"/>
      <c r="F308" s="287"/>
      <c r="G308" s="287"/>
    </row>
    <row r="309" spans="2:7" s="231" customFormat="1" ht="16.5">
      <c r="B309" s="286" t="s">
        <v>972</v>
      </c>
      <c r="C309" s="520" t="s">
        <v>973</v>
      </c>
      <c r="D309" s="520"/>
      <c r="E309" s="286" t="s">
        <v>974</v>
      </c>
      <c r="F309" s="287"/>
      <c r="G309" s="287"/>
    </row>
    <row r="310" spans="2:7" s="231" customFormat="1" ht="16.5">
      <c r="B310" s="517" t="s">
        <v>975</v>
      </c>
      <c r="C310" s="288" t="s">
        <v>976</v>
      </c>
      <c r="D310" s="289" t="s">
        <v>1114</v>
      </c>
      <c r="E310" s="289" t="s">
        <v>978</v>
      </c>
      <c r="F310" s="287"/>
      <c r="G310" s="287"/>
    </row>
    <row r="311" spans="2:7" s="231" customFormat="1" ht="16.5">
      <c r="B311" s="517"/>
      <c r="C311" s="288" t="s">
        <v>979</v>
      </c>
      <c r="D311" s="289" t="s">
        <v>1115</v>
      </c>
      <c r="E311" s="289"/>
      <c r="F311" s="287"/>
      <c r="G311" s="287"/>
    </row>
    <row r="312" spans="2:7" s="231" customFormat="1" ht="16.5">
      <c r="B312" s="517" t="s">
        <v>981</v>
      </c>
      <c r="C312" s="288" t="s">
        <v>976</v>
      </c>
      <c r="D312" s="289" t="s">
        <v>982</v>
      </c>
      <c r="E312" s="289" t="s">
        <v>983</v>
      </c>
      <c r="F312" s="287"/>
      <c r="G312" s="287"/>
    </row>
    <row r="313" spans="2:7" s="231" customFormat="1" ht="16.5">
      <c r="B313" s="517"/>
      <c r="C313" s="288" t="s">
        <v>979</v>
      </c>
      <c r="D313" s="289" t="s">
        <v>984</v>
      </c>
      <c r="E313" s="289"/>
      <c r="F313" s="287"/>
      <c r="G313" s="287"/>
    </row>
    <row r="314" spans="2:7" s="231" customFormat="1" ht="16.5">
      <c r="B314" s="517"/>
      <c r="C314" s="288" t="s">
        <v>976</v>
      </c>
      <c r="D314" s="289" t="s">
        <v>985</v>
      </c>
      <c r="E314" s="289" t="s">
        <v>986</v>
      </c>
      <c r="F314" s="287"/>
      <c r="G314" s="287"/>
    </row>
    <row r="315" spans="2:7" s="231" customFormat="1" ht="16.5">
      <c r="B315" s="517"/>
      <c r="C315" s="288" t="s">
        <v>979</v>
      </c>
      <c r="D315" s="289" t="s">
        <v>987</v>
      </c>
      <c r="E315" s="289"/>
      <c r="F315" s="287"/>
      <c r="G315" s="287"/>
    </row>
    <row r="316" spans="2:7" s="231" customFormat="1" ht="16.5">
      <c r="B316" s="517" t="s">
        <v>988</v>
      </c>
      <c r="C316" s="288" t="s">
        <v>976</v>
      </c>
      <c r="D316" s="289" t="s">
        <v>989</v>
      </c>
      <c r="E316" s="289"/>
      <c r="F316" s="287"/>
      <c r="G316" s="287"/>
    </row>
    <row r="317" spans="2:7" s="231" customFormat="1" ht="16.5">
      <c r="B317" s="517"/>
      <c r="C317" s="288" t="s">
        <v>979</v>
      </c>
      <c r="D317" s="289"/>
      <c r="E317" s="289"/>
      <c r="F317" s="287"/>
      <c r="G317" s="287"/>
    </row>
    <row r="318" spans="2:7" s="231" customFormat="1" ht="49.5">
      <c r="B318" s="517" t="s">
        <v>990</v>
      </c>
      <c r="C318" s="288" t="s">
        <v>976</v>
      </c>
      <c r="D318" s="289" t="s">
        <v>991</v>
      </c>
      <c r="E318" s="288" t="s">
        <v>1127</v>
      </c>
      <c r="F318" s="290" t="s">
        <v>1128</v>
      </c>
      <c r="G318" s="287"/>
    </row>
    <row r="319" spans="2:7" s="231" customFormat="1" ht="16.5">
      <c r="B319" s="517"/>
      <c r="C319" s="288" t="s">
        <v>979</v>
      </c>
      <c r="D319" s="289" t="s">
        <v>994</v>
      </c>
      <c r="E319" s="289" t="s">
        <v>1129</v>
      </c>
      <c r="F319" s="287"/>
      <c r="G319" s="287"/>
    </row>
    <row r="320" spans="2:7" s="231" customFormat="1" ht="66">
      <c r="B320" s="288" t="s">
        <v>996</v>
      </c>
      <c r="C320" s="288"/>
      <c r="D320" s="289"/>
      <c r="E320" s="289" t="s">
        <v>997</v>
      </c>
      <c r="F320" s="287"/>
      <c r="G320" s="287"/>
    </row>
    <row r="321" spans="2:7" s="231" customFormat="1" ht="99">
      <c r="B321" s="288" t="s">
        <v>998</v>
      </c>
      <c r="C321" s="288"/>
      <c r="D321" s="289"/>
      <c r="E321" s="289" t="s">
        <v>999</v>
      </c>
      <c r="F321" s="287"/>
      <c r="G321" s="287"/>
    </row>
    <row r="322" spans="2:7" s="231" customFormat="1" ht="49.5">
      <c r="B322" s="517" t="s">
        <v>1000</v>
      </c>
      <c r="C322" s="288" t="s">
        <v>976</v>
      </c>
      <c r="D322" s="289" t="s">
        <v>1001</v>
      </c>
      <c r="E322" s="288" t="s">
        <v>1130</v>
      </c>
      <c r="F322" s="290" t="s">
        <v>1131</v>
      </c>
      <c r="G322" s="287"/>
    </row>
    <row r="323" spans="2:7" s="231" customFormat="1" ht="66">
      <c r="B323" s="517"/>
      <c r="C323" s="288" t="s">
        <v>979</v>
      </c>
      <c r="D323" s="289" t="s">
        <v>1004</v>
      </c>
      <c r="E323" s="288" t="s">
        <v>1005</v>
      </c>
      <c r="F323" s="287"/>
      <c r="G323" s="287"/>
    </row>
    <row r="324" spans="2:7" s="231" customFormat="1" ht="16.5">
      <c r="B324" s="517" t="s">
        <v>1006</v>
      </c>
      <c r="C324" s="288" t="s">
        <v>976</v>
      </c>
      <c r="D324" s="289" t="s">
        <v>1007</v>
      </c>
      <c r="E324" s="517" t="s">
        <v>1008</v>
      </c>
      <c r="F324" s="287"/>
      <c r="G324" s="287"/>
    </row>
    <row r="325" spans="2:7" s="231" customFormat="1" ht="16.5">
      <c r="B325" s="517"/>
      <c r="C325" s="288" t="s">
        <v>979</v>
      </c>
      <c r="D325" s="289" t="s">
        <v>1009</v>
      </c>
      <c r="E325" s="517"/>
      <c r="F325" s="287"/>
      <c r="G325" s="287"/>
    </row>
    <row r="326" spans="2:7" s="231" customFormat="1" ht="49.5">
      <c r="B326" s="517" t="s">
        <v>1121</v>
      </c>
      <c r="C326" s="288" t="s">
        <v>976</v>
      </c>
      <c r="D326" s="289" t="s">
        <v>1011</v>
      </c>
      <c r="E326" s="288" t="s">
        <v>1132</v>
      </c>
      <c r="F326" s="290" t="s">
        <v>1133</v>
      </c>
      <c r="G326" s="287"/>
    </row>
    <row r="327" spans="2:7" s="231" customFormat="1" ht="66">
      <c r="B327" s="517"/>
      <c r="C327" s="288" t="s">
        <v>979</v>
      </c>
      <c r="D327" s="289" t="s">
        <v>1014</v>
      </c>
      <c r="E327" s="288" t="s">
        <v>1005</v>
      </c>
      <c r="F327" s="287"/>
      <c r="G327" s="287"/>
    </row>
    <row r="328" spans="2:7" s="231" customFormat="1" ht="16.5">
      <c r="B328" s="517" t="s">
        <v>1124</v>
      </c>
      <c r="C328" s="288" t="s">
        <v>976</v>
      </c>
      <c r="D328" s="289" t="s">
        <v>1016</v>
      </c>
      <c r="E328" s="517" t="s">
        <v>1125</v>
      </c>
      <c r="F328" s="287"/>
      <c r="G328" s="287"/>
    </row>
    <row r="329" spans="2:7" s="231" customFormat="1" ht="16.5">
      <c r="B329" s="517"/>
      <c r="C329" s="288" t="s">
        <v>979</v>
      </c>
      <c r="D329" s="289" t="s">
        <v>1018</v>
      </c>
      <c r="E329" s="517"/>
      <c r="F329" s="287"/>
      <c r="G329" s="287"/>
    </row>
    <row r="330" spans="2:7" s="231" customFormat="1" ht="14.25">
      <c r="B330" s="291"/>
      <c r="C330" s="291"/>
      <c r="D330" s="291"/>
      <c r="E330" s="291"/>
      <c r="F330" s="291"/>
      <c r="G330" s="291"/>
    </row>
    <row r="331" spans="2:7" s="231" customFormat="1" ht="14.25">
      <c r="B331" s="291"/>
      <c r="C331" s="291"/>
      <c r="D331" s="291"/>
      <c r="E331" s="291"/>
      <c r="F331" s="291"/>
      <c r="G331" s="291"/>
    </row>
    <row r="332" spans="2:7" s="231" customFormat="1" ht="16.5">
      <c r="B332" s="519" t="s">
        <v>1134</v>
      </c>
      <c r="C332" s="520"/>
      <c r="D332" s="520"/>
      <c r="E332" s="520"/>
      <c r="F332" s="287"/>
      <c r="G332" s="287"/>
    </row>
    <row r="333" spans="2:7" s="231" customFormat="1" ht="16.5">
      <c r="B333" s="286" t="s">
        <v>972</v>
      </c>
      <c r="C333" s="520" t="s">
        <v>973</v>
      </c>
      <c r="D333" s="520"/>
      <c r="E333" s="286" t="s">
        <v>974</v>
      </c>
      <c r="F333" s="287"/>
      <c r="G333" s="287"/>
    </row>
    <row r="334" spans="2:7" s="231" customFormat="1" ht="16.5">
      <c r="B334" s="517" t="s">
        <v>975</v>
      </c>
      <c r="C334" s="288" t="s">
        <v>976</v>
      </c>
      <c r="D334" s="289" t="s">
        <v>1114</v>
      </c>
      <c r="E334" s="289" t="s">
        <v>978</v>
      </c>
      <c r="F334" s="287"/>
      <c r="G334" s="287"/>
    </row>
    <row r="335" spans="2:7" s="231" customFormat="1" ht="16.5">
      <c r="B335" s="517"/>
      <c r="C335" s="288" t="s">
        <v>979</v>
      </c>
      <c r="D335" s="289" t="s">
        <v>1115</v>
      </c>
      <c r="E335" s="289"/>
      <c r="F335" s="287"/>
      <c r="G335" s="287"/>
    </row>
    <row r="336" spans="2:7" s="231" customFormat="1" ht="16.5">
      <c r="B336" s="517" t="s">
        <v>981</v>
      </c>
      <c r="C336" s="288" t="s">
        <v>976</v>
      </c>
      <c r="D336" s="289" t="s">
        <v>982</v>
      </c>
      <c r="E336" s="289" t="s">
        <v>983</v>
      </c>
      <c r="F336" s="287"/>
      <c r="G336" s="287"/>
    </row>
    <row r="337" spans="2:7" s="231" customFormat="1" ht="16.5">
      <c r="B337" s="517"/>
      <c r="C337" s="288" t="s">
        <v>979</v>
      </c>
      <c r="D337" s="289" t="s">
        <v>984</v>
      </c>
      <c r="E337" s="289"/>
      <c r="F337" s="287"/>
      <c r="G337" s="287"/>
    </row>
    <row r="338" spans="2:7" s="231" customFormat="1" ht="16.5">
      <c r="B338" s="517"/>
      <c r="C338" s="288" t="s">
        <v>976</v>
      </c>
      <c r="D338" s="289" t="s">
        <v>985</v>
      </c>
      <c r="E338" s="289" t="s">
        <v>986</v>
      </c>
      <c r="F338" s="287"/>
      <c r="G338" s="287"/>
    </row>
    <row r="339" spans="2:7" s="231" customFormat="1" ht="16.5">
      <c r="B339" s="517"/>
      <c r="C339" s="288" t="s">
        <v>979</v>
      </c>
      <c r="D339" s="289" t="s">
        <v>987</v>
      </c>
      <c r="E339" s="289"/>
      <c r="F339" s="287"/>
      <c r="G339" s="287"/>
    </row>
    <row r="340" spans="2:7" s="231" customFormat="1" ht="16.5">
      <c r="B340" s="517" t="s">
        <v>988</v>
      </c>
      <c r="C340" s="288" t="s">
        <v>976</v>
      </c>
      <c r="D340" s="289" t="s">
        <v>989</v>
      </c>
      <c r="E340" s="289"/>
      <c r="F340" s="287"/>
      <c r="G340" s="287"/>
    </row>
    <row r="341" spans="2:7" s="231" customFormat="1" ht="16.5">
      <c r="B341" s="517"/>
      <c r="C341" s="288" t="s">
        <v>979</v>
      </c>
      <c r="D341" s="289"/>
      <c r="E341" s="289"/>
      <c r="F341" s="287"/>
      <c r="G341" s="287"/>
    </row>
    <row r="342" spans="2:7" s="231" customFormat="1" ht="49.5">
      <c r="B342" s="517" t="s">
        <v>990</v>
      </c>
      <c r="C342" s="288" t="s">
        <v>976</v>
      </c>
      <c r="D342" s="289" t="s">
        <v>991</v>
      </c>
      <c r="E342" s="288" t="s">
        <v>1135</v>
      </c>
      <c r="F342" s="290" t="s">
        <v>1136</v>
      </c>
      <c r="G342" s="287"/>
    </row>
    <row r="343" spans="2:7" s="231" customFormat="1" ht="16.5">
      <c r="B343" s="517"/>
      <c r="C343" s="288" t="s">
        <v>979</v>
      </c>
      <c r="D343" s="289" t="s">
        <v>994</v>
      </c>
      <c r="E343" s="289" t="s">
        <v>1129</v>
      </c>
      <c r="F343" s="287"/>
      <c r="G343" s="287"/>
    </row>
    <row r="344" spans="2:7" s="231" customFormat="1" ht="66">
      <c r="B344" s="288" t="s">
        <v>996</v>
      </c>
      <c r="C344" s="288"/>
      <c r="D344" s="289"/>
      <c r="E344" s="289" t="s">
        <v>997</v>
      </c>
      <c r="F344" s="287"/>
      <c r="G344" s="287"/>
    </row>
    <row r="345" spans="2:7" s="231" customFormat="1" ht="99">
      <c r="B345" s="288" t="s">
        <v>998</v>
      </c>
      <c r="C345" s="288"/>
      <c r="D345" s="289"/>
      <c r="E345" s="289" t="s">
        <v>999</v>
      </c>
      <c r="F345" s="287"/>
      <c r="G345" s="287"/>
    </row>
    <row r="346" spans="2:7" s="231" customFormat="1" ht="49.5">
      <c r="B346" s="517" t="s">
        <v>1000</v>
      </c>
      <c r="C346" s="288" t="s">
        <v>976</v>
      </c>
      <c r="D346" s="289" t="s">
        <v>1001</v>
      </c>
      <c r="E346" s="288" t="s">
        <v>1137</v>
      </c>
      <c r="F346" s="290" t="s">
        <v>1138</v>
      </c>
      <c r="G346" s="287"/>
    </row>
    <row r="347" spans="2:7" s="231" customFormat="1" ht="66">
      <c r="B347" s="517"/>
      <c r="C347" s="288" t="s">
        <v>979</v>
      </c>
      <c r="D347" s="289" t="s">
        <v>1004</v>
      </c>
      <c r="E347" s="288" t="s">
        <v>1005</v>
      </c>
      <c r="F347" s="287"/>
      <c r="G347" s="287"/>
    </row>
    <row r="348" spans="2:7" s="231" customFormat="1" ht="16.5">
      <c r="B348" s="517" t="s">
        <v>1006</v>
      </c>
      <c r="C348" s="288" t="s">
        <v>976</v>
      </c>
      <c r="D348" s="289" t="s">
        <v>1007</v>
      </c>
      <c r="E348" s="517" t="s">
        <v>1008</v>
      </c>
      <c r="F348" s="287"/>
      <c r="G348" s="287"/>
    </row>
    <row r="349" spans="2:7" s="231" customFormat="1" ht="16.5">
      <c r="B349" s="517"/>
      <c r="C349" s="288" t="s">
        <v>979</v>
      </c>
      <c r="D349" s="289" t="s">
        <v>1009</v>
      </c>
      <c r="E349" s="517"/>
      <c r="F349" s="287"/>
      <c r="G349" s="287"/>
    </row>
    <row r="350" spans="2:7" s="231" customFormat="1" ht="49.5">
      <c r="B350" s="517" t="s">
        <v>1121</v>
      </c>
      <c r="C350" s="288" t="s">
        <v>976</v>
      </c>
      <c r="D350" s="289" t="s">
        <v>1011</v>
      </c>
      <c r="E350" s="288" t="s">
        <v>1139</v>
      </c>
      <c r="F350" s="290" t="s">
        <v>1140</v>
      </c>
      <c r="G350" s="287"/>
    </row>
    <row r="351" spans="2:7" s="231" customFormat="1" ht="66">
      <c r="B351" s="517"/>
      <c r="C351" s="288" t="s">
        <v>979</v>
      </c>
      <c r="D351" s="289" t="s">
        <v>1014</v>
      </c>
      <c r="E351" s="288" t="s">
        <v>1005</v>
      </c>
      <c r="F351" s="287"/>
      <c r="G351" s="287"/>
    </row>
    <row r="352" spans="2:7" s="231" customFormat="1" ht="16.5">
      <c r="B352" s="517" t="s">
        <v>1124</v>
      </c>
      <c r="C352" s="288" t="s">
        <v>976</v>
      </c>
      <c r="D352" s="289" t="s">
        <v>1016</v>
      </c>
      <c r="E352" s="517" t="s">
        <v>1125</v>
      </c>
      <c r="F352" s="287"/>
      <c r="G352" s="287"/>
    </row>
    <row r="353" spans="2:7" s="231" customFormat="1" ht="16.5">
      <c r="B353" s="517"/>
      <c r="C353" s="288" t="s">
        <v>979</v>
      </c>
      <c r="D353" s="289" t="s">
        <v>1018</v>
      </c>
      <c r="E353" s="517"/>
      <c r="F353" s="287"/>
      <c r="G353" s="287"/>
    </row>
    <row r="354" spans="2:7" s="231" customFormat="1" ht="14.25">
      <c r="B354" s="291"/>
      <c r="C354" s="291"/>
      <c r="D354" s="291"/>
      <c r="E354" s="291"/>
      <c r="F354" s="291"/>
      <c r="G354" s="291"/>
    </row>
    <row r="355" spans="2:7" s="231" customFormat="1" ht="14.25">
      <c r="B355" s="291"/>
      <c r="C355" s="291"/>
      <c r="D355" s="291"/>
      <c r="E355" s="291"/>
      <c r="F355" s="291"/>
      <c r="G355" s="291"/>
    </row>
    <row r="356" spans="2:7" s="231" customFormat="1" ht="14.25">
      <c r="B356" s="291"/>
      <c r="C356" s="291"/>
      <c r="D356" s="291"/>
      <c r="E356" s="291"/>
      <c r="F356" s="291"/>
      <c r="G356" s="291"/>
    </row>
    <row r="357" spans="2:7" s="231" customFormat="1" ht="16.5">
      <c r="B357" s="519" t="s">
        <v>1141</v>
      </c>
      <c r="C357" s="520"/>
      <c r="D357" s="520"/>
      <c r="E357" s="520"/>
      <c r="F357" s="287"/>
      <c r="G357" s="287"/>
    </row>
    <row r="358" spans="2:7" s="231" customFormat="1" ht="16.5">
      <c r="B358" s="286" t="s">
        <v>972</v>
      </c>
      <c r="C358" s="520" t="s">
        <v>973</v>
      </c>
      <c r="D358" s="520"/>
      <c r="E358" s="286" t="s">
        <v>974</v>
      </c>
      <c r="F358" s="287"/>
      <c r="G358" s="287"/>
    </row>
    <row r="359" spans="2:7" s="231" customFormat="1" ht="16.5">
      <c r="B359" s="517" t="s">
        <v>975</v>
      </c>
      <c r="C359" s="288" t="s">
        <v>976</v>
      </c>
      <c r="D359" s="289" t="s">
        <v>1114</v>
      </c>
      <c r="E359" s="289" t="s">
        <v>978</v>
      </c>
      <c r="F359" s="287"/>
      <c r="G359" s="287"/>
    </row>
    <row r="360" spans="2:7" s="231" customFormat="1" ht="16.5">
      <c r="B360" s="517"/>
      <c r="C360" s="288" t="s">
        <v>979</v>
      </c>
      <c r="D360" s="289" t="s">
        <v>1115</v>
      </c>
      <c r="E360" s="289"/>
      <c r="F360" s="287"/>
      <c r="G360" s="287"/>
    </row>
    <row r="361" spans="2:7" s="231" customFormat="1" ht="16.5">
      <c r="B361" s="517" t="s">
        <v>981</v>
      </c>
      <c r="C361" s="288" t="s">
        <v>976</v>
      </c>
      <c r="D361" s="289" t="s">
        <v>982</v>
      </c>
      <c r="E361" s="289" t="s">
        <v>983</v>
      </c>
      <c r="F361" s="287"/>
      <c r="G361" s="287"/>
    </row>
    <row r="362" spans="2:7" s="231" customFormat="1" ht="16.5">
      <c r="B362" s="517"/>
      <c r="C362" s="288" t="s">
        <v>979</v>
      </c>
      <c r="D362" s="289" t="s">
        <v>984</v>
      </c>
      <c r="E362" s="289"/>
      <c r="F362" s="287"/>
      <c r="G362" s="287"/>
    </row>
    <row r="363" spans="2:7" s="231" customFormat="1" ht="16.5">
      <c r="B363" s="517"/>
      <c r="C363" s="288" t="s">
        <v>976</v>
      </c>
      <c r="D363" s="289" t="s">
        <v>985</v>
      </c>
      <c r="E363" s="289" t="s">
        <v>986</v>
      </c>
      <c r="F363" s="287"/>
      <c r="G363" s="287"/>
    </row>
    <row r="364" spans="2:7" s="231" customFormat="1" ht="16.5">
      <c r="B364" s="517"/>
      <c r="C364" s="288" t="s">
        <v>979</v>
      </c>
      <c r="D364" s="289" t="s">
        <v>987</v>
      </c>
      <c r="E364" s="289"/>
      <c r="F364" s="287"/>
      <c r="G364" s="287"/>
    </row>
    <row r="365" spans="2:7" s="231" customFormat="1" ht="16.5">
      <c r="B365" s="517" t="s">
        <v>988</v>
      </c>
      <c r="C365" s="288" t="s">
        <v>976</v>
      </c>
      <c r="D365" s="289" t="s">
        <v>989</v>
      </c>
      <c r="E365" s="289"/>
      <c r="F365" s="287"/>
      <c r="G365" s="287"/>
    </row>
    <row r="366" spans="2:7" s="231" customFormat="1" ht="16.5">
      <c r="B366" s="517"/>
      <c r="C366" s="288" t="s">
        <v>979</v>
      </c>
      <c r="D366" s="289"/>
      <c r="E366" s="289"/>
      <c r="F366" s="287"/>
      <c r="G366" s="287"/>
    </row>
    <row r="367" spans="2:7" s="231" customFormat="1" ht="49.5">
      <c r="B367" s="517" t="s">
        <v>990</v>
      </c>
      <c r="C367" s="288" t="s">
        <v>976</v>
      </c>
      <c r="D367" s="289" t="s">
        <v>991</v>
      </c>
      <c r="E367" s="288" t="s">
        <v>1142</v>
      </c>
      <c r="F367" s="290" t="s">
        <v>1143</v>
      </c>
      <c r="G367" s="287"/>
    </row>
    <row r="368" spans="2:7" s="231" customFormat="1" ht="16.5">
      <c r="B368" s="517"/>
      <c r="C368" s="288" t="s">
        <v>979</v>
      </c>
      <c r="D368" s="289" t="s">
        <v>994</v>
      </c>
      <c r="E368" s="289" t="s">
        <v>1129</v>
      </c>
      <c r="F368" s="287"/>
      <c r="G368" s="287"/>
    </row>
    <row r="369" spans="2:7" s="231" customFormat="1" ht="66">
      <c r="B369" s="288" t="s">
        <v>996</v>
      </c>
      <c r="C369" s="288"/>
      <c r="D369" s="289"/>
      <c r="E369" s="289" t="s">
        <v>997</v>
      </c>
      <c r="F369" s="287"/>
      <c r="G369" s="287"/>
    </row>
    <row r="370" spans="2:7" s="231" customFormat="1" ht="99">
      <c r="B370" s="288" t="s">
        <v>998</v>
      </c>
      <c r="C370" s="288"/>
      <c r="D370" s="289"/>
      <c r="E370" s="289" t="s">
        <v>999</v>
      </c>
      <c r="F370" s="287"/>
      <c r="G370" s="287"/>
    </row>
    <row r="371" spans="2:7" s="231" customFormat="1" ht="49.5">
      <c r="B371" s="517" t="s">
        <v>1000</v>
      </c>
      <c r="C371" s="288" t="s">
        <v>976</v>
      </c>
      <c r="D371" s="289" t="s">
        <v>1001</v>
      </c>
      <c r="E371" s="288" t="s">
        <v>1144</v>
      </c>
      <c r="F371" s="290" t="s">
        <v>1145</v>
      </c>
      <c r="G371" s="287"/>
    </row>
    <row r="372" spans="2:7" s="231" customFormat="1" ht="66">
      <c r="B372" s="517"/>
      <c r="C372" s="288" t="s">
        <v>979</v>
      </c>
      <c r="D372" s="289" t="s">
        <v>1004</v>
      </c>
      <c r="E372" s="288" t="s">
        <v>1005</v>
      </c>
      <c r="F372" s="287"/>
      <c r="G372" s="287"/>
    </row>
    <row r="373" spans="2:7" s="231" customFormat="1" ht="16.5">
      <c r="B373" s="517" t="s">
        <v>1006</v>
      </c>
      <c r="C373" s="288" t="s">
        <v>976</v>
      </c>
      <c r="D373" s="289" t="s">
        <v>1007</v>
      </c>
      <c r="E373" s="517" t="s">
        <v>1008</v>
      </c>
      <c r="F373" s="287"/>
      <c r="G373" s="287"/>
    </row>
    <row r="374" spans="2:7" s="231" customFormat="1" ht="16.5">
      <c r="B374" s="517"/>
      <c r="C374" s="288" t="s">
        <v>979</v>
      </c>
      <c r="D374" s="289" t="s">
        <v>1009</v>
      </c>
      <c r="E374" s="517"/>
      <c r="F374" s="287"/>
      <c r="G374" s="287"/>
    </row>
    <row r="375" spans="2:7" s="231" customFormat="1" ht="49.5">
      <c r="B375" s="517" t="s">
        <v>1121</v>
      </c>
      <c r="C375" s="288" t="s">
        <v>976</v>
      </c>
      <c r="D375" s="289" t="s">
        <v>1011</v>
      </c>
      <c r="E375" s="288" t="s">
        <v>1146</v>
      </c>
      <c r="F375" s="290" t="s">
        <v>1147</v>
      </c>
      <c r="G375" s="287"/>
    </row>
    <row r="376" spans="2:7" s="231" customFormat="1" ht="66">
      <c r="B376" s="517"/>
      <c r="C376" s="288" t="s">
        <v>979</v>
      </c>
      <c r="D376" s="289" t="s">
        <v>1014</v>
      </c>
      <c r="E376" s="288" t="s">
        <v>1005</v>
      </c>
      <c r="F376" s="287"/>
      <c r="G376" s="287"/>
    </row>
    <row r="377" spans="2:7" s="231" customFormat="1" ht="16.5">
      <c r="B377" s="517" t="s">
        <v>1124</v>
      </c>
      <c r="C377" s="288" t="s">
        <v>976</v>
      </c>
      <c r="D377" s="289" t="s">
        <v>1016</v>
      </c>
      <c r="E377" s="517" t="s">
        <v>1125</v>
      </c>
      <c r="F377" s="287"/>
      <c r="G377" s="287"/>
    </row>
    <row r="378" spans="2:7" s="231" customFormat="1" ht="16.5">
      <c r="B378" s="517"/>
      <c r="C378" s="288" t="s">
        <v>979</v>
      </c>
      <c r="D378" s="289" t="s">
        <v>1018</v>
      </c>
      <c r="E378" s="517"/>
      <c r="F378" s="287"/>
      <c r="G378" s="287"/>
    </row>
    <row r="379" spans="2:7" s="231" customFormat="1" ht="14.25">
      <c r="B379" s="291"/>
      <c r="C379" s="291"/>
      <c r="D379" s="291"/>
      <c r="E379" s="291"/>
      <c r="F379" s="291"/>
      <c r="G379" s="291"/>
    </row>
    <row r="380" spans="2:7" s="231" customFormat="1" ht="14.25">
      <c r="B380" s="291"/>
      <c r="C380" s="291"/>
      <c r="D380" s="291"/>
      <c r="E380" s="291"/>
      <c r="F380" s="291"/>
      <c r="G380" s="291"/>
    </row>
    <row r="381" spans="2:7" s="231" customFormat="1" ht="14.25"/>
    <row r="382" spans="2:7" s="231" customFormat="1" ht="14.25"/>
    <row r="383" spans="2:7" s="231" customFormat="1" ht="14.25"/>
    <row r="384" spans="2:7" s="231" customFormat="1" ht="14.25"/>
    <row r="385" spans="2:7" s="231" customFormat="1" ht="14.25"/>
    <row r="386" spans="2:7" s="231" customFormat="1" ht="16.5">
      <c r="B386" s="518" t="s">
        <v>1148</v>
      </c>
      <c r="C386" s="518"/>
      <c r="D386" s="518"/>
      <c r="E386" s="518"/>
      <c r="F386" s="518"/>
      <c r="G386" s="518"/>
    </row>
    <row r="387" spans="2:7" s="231" customFormat="1" ht="16.5">
      <c r="B387" s="183" t="s">
        <v>655</v>
      </c>
      <c r="C387" s="292" t="s">
        <v>1149</v>
      </c>
      <c r="D387" s="245"/>
      <c r="E387" s="183" t="s">
        <v>939</v>
      </c>
      <c r="F387" s="293" t="s">
        <v>1150</v>
      </c>
      <c r="G387" s="183" t="s">
        <v>1151</v>
      </c>
    </row>
    <row r="388" spans="2:7" s="231" customFormat="1" ht="78">
      <c r="B388" s="184" t="s">
        <v>349</v>
      </c>
      <c r="C388" s="270" t="s">
        <v>1152</v>
      </c>
      <c r="D388" s="270"/>
      <c r="E388" s="294" t="s">
        <v>1153</v>
      </c>
      <c r="F388" s="185"/>
      <c r="G388" s="186"/>
    </row>
    <row r="389" spans="2:7" s="231" customFormat="1" ht="31.5">
      <c r="B389" s="513">
        <v>2</v>
      </c>
      <c r="C389" s="515" t="s">
        <v>1154</v>
      </c>
      <c r="D389" s="270" t="s">
        <v>1155</v>
      </c>
      <c r="E389" s="295" t="s">
        <v>1156</v>
      </c>
      <c r="F389" s="185" t="s">
        <v>846</v>
      </c>
      <c r="G389" s="186" t="s">
        <v>1157</v>
      </c>
    </row>
    <row r="390" spans="2:7" s="231" customFormat="1" ht="31.5">
      <c r="B390" s="514"/>
      <c r="C390" s="516"/>
      <c r="D390" s="270" t="s">
        <v>1155</v>
      </c>
      <c r="E390" s="295" t="s">
        <v>1156</v>
      </c>
      <c r="F390" s="185" t="s">
        <v>1158</v>
      </c>
      <c r="G390" s="186" t="s">
        <v>1159</v>
      </c>
    </row>
    <row r="391" spans="2:7" s="231" customFormat="1" ht="31.5">
      <c r="B391" s="513" t="s">
        <v>842</v>
      </c>
      <c r="C391" s="515" t="s">
        <v>1160</v>
      </c>
      <c r="D391" s="270" t="s">
        <v>1161</v>
      </c>
      <c r="E391" s="295" t="s">
        <v>1156</v>
      </c>
      <c r="F391" s="185" t="s">
        <v>1162</v>
      </c>
      <c r="G391" s="186" t="s">
        <v>1163</v>
      </c>
    </row>
    <row r="392" spans="2:7" s="231" customFormat="1" ht="60">
      <c r="B392" s="514"/>
      <c r="C392" s="516"/>
      <c r="D392" s="270" t="s">
        <v>1164</v>
      </c>
      <c r="E392" s="295"/>
      <c r="F392" s="185" t="s">
        <v>1165</v>
      </c>
      <c r="G392" s="186" t="s">
        <v>1166</v>
      </c>
    </row>
    <row r="393" spans="2:7" s="231" customFormat="1" ht="31.5">
      <c r="B393" s="184" t="s">
        <v>1167</v>
      </c>
      <c r="C393" s="270" t="s">
        <v>1154</v>
      </c>
      <c r="D393" s="270" t="s">
        <v>791</v>
      </c>
      <c r="E393" s="295" t="s">
        <v>1156</v>
      </c>
      <c r="F393" s="185" t="s">
        <v>850</v>
      </c>
      <c r="G393" s="298" t="s">
        <v>1168</v>
      </c>
    </row>
    <row r="394" spans="2:7" s="231" customFormat="1" ht="31.5">
      <c r="B394" s="184" t="s">
        <v>1169</v>
      </c>
      <c r="C394" s="270" t="s">
        <v>1160</v>
      </c>
      <c r="D394" s="270" t="s">
        <v>1170</v>
      </c>
      <c r="E394" s="295" t="s">
        <v>1156</v>
      </c>
      <c r="F394" s="185" t="s">
        <v>1171</v>
      </c>
      <c r="G394" s="186" t="s">
        <v>1172</v>
      </c>
    </row>
    <row r="395" spans="2:7" s="231" customFormat="1" ht="31.5">
      <c r="B395" s="184" t="s">
        <v>1173</v>
      </c>
      <c r="C395" s="270" t="s">
        <v>1154</v>
      </c>
      <c r="D395" s="270" t="s">
        <v>1174</v>
      </c>
      <c r="E395" s="295" t="s">
        <v>1156</v>
      </c>
      <c r="F395" s="185" t="s">
        <v>1175</v>
      </c>
      <c r="G395" s="186" t="s">
        <v>1176</v>
      </c>
    </row>
    <row r="396" spans="2:7" s="231" customFormat="1" ht="31.5">
      <c r="B396" s="513" t="s">
        <v>1177</v>
      </c>
      <c r="C396" s="515" t="s">
        <v>1160</v>
      </c>
      <c r="D396" s="270" t="s">
        <v>1161</v>
      </c>
      <c r="E396" s="295" t="s">
        <v>1156</v>
      </c>
      <c r="F396" s="185" t="s">
        <v>1178</v>
      </c>
      <c r="G396" s="186" t="s">
        <v>1179</v>
      </c>
    </row>
    <row r="397" spans="2:7" s="231" customFormat="1" ht="30">
      <c r="B397" s="514"/>
      <c r="C397" s="516"/>
      <c r="D397" s="270" t="s">
        <v>1180</v>
      </c>
      <c r="E397" s="295"/>
      <c r="F397" s="185" t="s">
        <v>1181</v>
      </c>
      <c r="G397" s="186" t="s">
        <v>1166</v>
      </c>
    </row>
    <row r="398" spans="2:7" s="231" customFormat="1" ht="46.5">
      <c r="B398" s="184" t="s">
        <v>1182</v>
      </c>
      <c r="C398" s="270" t="s">
        <v>1154</v>
      </c>
      <c r="D398" s="270" t="s">
        <v>791</v>
      </c>
      <c r="E398" s="295" t="s">
        <v>1183</v>
      </c>
      <c r="F398" s="185" t="s">
        <v>1184</v>
      </c>
      <c r="G398" s="298" t="s">
        <v>1185</v>
      </c>
    </row>
    <row r="399" spans="2:7" s="231" customFormat="1" ht="46.5">
      <c r="B399" s="513" t="s">
        <v>1186</v>
      </c>
      <c r="C399" s="270" t="s">
        <v>1160</v>
      </c>
      <c r="D399" s="270" t="s">
        <v>1187</v>
      </c>
      <c r="E399" s="295" t="s">
        <v>1183</v>
      </c>
      <c r="F399" s="185" t="s">
        <v>1188</v>
      </c>
      <c r="G399" s="298" t="s">
        <v>1163</v>
      </c>
    </row>
    <row r="400" spans="2:7" s="231" customFormat="1" ht="30">
      <c r="B400" s="514"/>
      <c r="C400" s="270" t="s">
        <v>1160</v>
      </c>
      <c r="D400" s="270" t="s">
        <v>1180</v>
      </c>
      <c r="E400" s="299"/>
      <c r="F400" s="185" t="s">
        <v>1189</v>
      </c>
      <c r="G400" s="186" t="s">
        <v>1166</v>
      </c>
    </row>
    <row r="401" spans="2:7" s="231" customFormat="1" ht="31.5">
      <c r="B401" s="296" t="s">
        <v>1190</v>
      </c>
      <c r="C401" s="297" t="s">
        <v>1154</v>
      </c>
      <c r="D401" s="270"/>
      <c r="E401" s="300" t="s">
        <v>1191</v>
      </c>
      <c r="F401" s="185"/>
      <c r="G401" s="186" t="s">
        <v>1192</v>
      </c>
    </row>
    <row r="402" spans="2:7" s="231" customFormat="1" ht="30.75">
      <c r="B402" s="296" t="s">
        <v>875</v>
      </c>
      <c r="C402" s="270" t="s">
        <v>1152</v>
      </c>
      <c r="D402" s="270"/>
      <c r="E402" s="185" t="s">
        <v>1193</v>
      </c>
      <c r="F402" s="185"/>
      <c r="G402" s="185"/>
    </row>
    <row r="403" spans="2:7" s="231" customFormat="1" ht="14.25"/>
    <row r="404" spans="2:7" s="231" customFormat="1" ht="14.25"/>
    <row r="405" spans="2:7" s="231" customFormat="1" ht="14.25"/>
  </sheetData>
  <sheetProtection formatCells="0" formatColumns="0" formatRows="0"/>
  <mergeCells count="194">
    <mergeCell ref="A1:E1"/>
    <mergeCell ref="B3:E3"/>
    <mergeCell ref="B6:B11"/>
    <mergeCell ref="C6:C11"/>
    <mergeCell ref="B12:B13"/>
    <mergeCell ref="C12:C13"/>
    <mergeCell ref="B38:B39"/>
    <mergeCell ref="H38:H39"/>
    <mergeCell ref="E40:G40"/>
    <mergeCell ref="B44:H44"/>
    <mergeCell ref="E45:G45"/>
    <mergeCell ref="B20:H20"/>
    <mergeCell ref="E21:G21"/>
    <mergeCell ref="E22:G22"/>
    <mergeCell ref="E23:G23"/>
    <mergeCell ref="B24:B25"/>
    <mergeCell ref="C24:C39"/>
    <mergeCell ref="D24:D39"/>
    <mergeCell ref="H24:H25"/>
    <mergeCell ref="B26:B27"/>
    <mergeCell ref="H26:H27"/>
    <mergeCell ref="B28:B29"/>
    <mergeCell ref="H28:H29"/>
    <mergeCell ref="B30:B31"/>
    <mergeCell ref="B32:B33"/>
    <mergeCell ref="B34:B35"/>
    <mergeCell ref="B36:B37"/>
    <mergeCell ref="E46:G46"/>
    <mergeCell ref="B47:B64"/>
    <mergeCell ref="C47:C64"/>
    <mergeCell ref="D47:D48"/>
    <mergeCell ref="H47:H48"/>
    <mergeCell ref="D55:D56"/>
    <mergeCell ref="H55:H56"/>
    <mergeCell ref="D57:D58"/>
    <mergeCell ref="H57:H58"/>
    <mergeCell ref="D59:D60"/>
    <mergeCell ref="H59:H60"/>
    <mergeCell ref="D61:D62"/>
    <mergeCell ref="H61:H62"/>
    <mergeCell ref="D63:D64"/>
    <mergeCell ref="H63:H64"/>
    <mergeCell ref="J48:J49"/>
    <mergeCell ref="D49:D50"/>
    <mergeCell ref="H49:H50"/>
    <mergeCell ref="J50:J51"/>
    <mergeCell ref="D51:D52"/>
    <mergeCell ref="H51:H52"/>
    <mergeCell ref="J52:J53"/>
    <mergeCell ref="D53:D54"/>
    <mergeCell ref="H53:H54"/>
    <mergeCell ref="B104:B106"/>
    <mergeCell ref="C104:C106"/>
    <mergeCell ref="B110:E110"/>
    <mergeCell ref="C111:D111"/>
    <mergeCell ref="B112:B113"/>
    <mergeCell ref="B89:E89"/>
    <mergeCell ref="B92:B100"/>
    <mergeCell ref="C92:C100"/>
    <mergeCell ref="B101:B103"/>
    <mergeCell ref="C101:C103"/>
    <mergeCell ref="E126:E127"/>
    <mergeCell ref="B128:B129"/>
    <mergeCell ref="B130:B131"/>
    <mergeCell ref="E130:E131"/>
    <mergeCell ref="B135:E135"/>
    <mergeCell ref="B114:B117"/>
    <mergeCell ref="B118:B119"/>
    <mergeCell ref="B120:B121"/>
    <mergeCell ref="B124:B125"/>
    <mergeCell ref="B126:B127"/>
    <mergeCell ref="B150:B151"/>
    <mergeCell ref="B152:B153"/>
    <mergeCell ref="B154:B155"/>
    <mergeCell ref="B156:B157"/>
    <mergeCell ref="B159:E159"/>
    <mergeCell ref="C136:D136"/>
    <mergeCell ref="B137:B138"/>
    <mergeCell ref="B139:B142"/>
    <mergeCell ref="B143:B144"/>
    <mergeCell ref="B145:B147"/>
    <mergeCell ref="B173:B174"/>
    <mergeCell ref="B175:B176"/>
    <mergeCell ref="E175:E176"/>
    <mergeCell ref="B177:B178"/>
    <mergeCell ref="B179:B180"/>
    <mergeCell ref="E179:E180"/>
    <mergeCell ref="C160:D160"/>
    <mergeCell ref="B161:B162"/>
    <mergeCell ref="B163:B166"/>
    <mergeCell ref="B167:B168"/>
    <mergeCell ref="B169:B170"/>
    <mergeCell ref="B192:B194"/>
    <mergeCell ref="B197:B198"/>
    <mergeCell ref="B199:B200"/>
    <mergeCell ref="E199:E200"/>
    <mergeCell ref="B201:B202"/>
    <mergeCell ref="B182:E182"/>
    <mergeCell ref="C183:D183"/>
    <mergeCell ref="B184:B185"/>
    <mergeCell ref="B186:B189"/>
    <mergeCell ref="B190:B191"/>
    <mergeCell ref="B212:B215"/>
    <mergeCell ref="B216:B217"/>
    <mergeCell ref="B218:B219"/>
    <mergeCell ref="B222:B223"/>
    <mergeCell ref="B224:B225"/>
    <mergeCell ref="B203:B204"/>
    <mergeCell ref="E203:E204"/>
    <mergeCell ref="B208:E208"/>
    <mergeCell ref="C209:D209"/>
    <mergeCell ref="B210:B211"/>
    <mergeCell ref="B234:B235"/>
    <mergeCell ref="B238:B239"/>
    <mergeCell ref="B240:B241"/>
    <mergeCell ref="E240:E241"/>
    <mergeCell ref="B245:E245"/>
    <mergeCell ref="E224:E225"/>
    <mergeCell ref="B226:B227"/>
    <mergeCell ref="B230:B231"/>
    <mergeCell ref="B232:B233"/>
    <mergeCell ref="E232:E233"/>
    <mergeCell ref="B259:B260"/>
    <mergeCell ref="B261:B262"/>
    <mergeCell ref="E261:E262"/>
    <mergeCell ref="B266:E266"/>
    <mergeCell ref="C267:D267"/>
    <mergeCell ref="C246:D246"/>
    <mergeCell ref="B247:B248"/>
    <mergeCell ref="B249:B252"/>
    <mergeCell ref="B253:B254"/>
    <mergeCell ref="B255:B256"/>
    <mergeCell ref="E278:E279"/>
    <mergeCell ref="B284:E284"/>
    <mergeCell ref="C285:D285"/>
    <mergeCell ref="B286:B287"/>
    <mergeCell ref="B288:B291"/>
    <mergeCell ref="B268:B269"/>
    <mergeCell ref="B270:B273"/>
    <mergeCell ref="B274:B275"/>
    <mergeCell ref="B276:B277"/>
    <mergeCell ref="B278:B279"/>
    <mergeCell ref="B302:B303"/>
    <mergeCell ref="B304:B305"/>
    <mergeCell ref="E304:E305"/>
    <mergeCell ref="B308:E308"/>
    <mergeCell ref="C309:D309"/>
    <mergeCell ref="B292:B293"/>
    <mergeCell ref="B294:B295"/>
    <mergeCell ref="B298:B299"/>
    <mergeCell ref="B300:B301"/>
    <mergeCell ref="E300:E301"/>
    <mergeCell ref="B324:B325"/>
    <mergeCell ref="E324:E325"/>
    <mergeCell ref="B326:B327"/>
    <mergeCell ref="B328:B329"/>
    <mergeCell ref="E328:E329"/>
    <mergeCell ref="B310:B311"/>
    <mergeCell ref="B312:B315"/>
    <mergeCell ref="B316:B317"/>
    <mergeCell ref="B318:B319"/>
    <mergeCell ref="B322:B323"/>
    <mergeCell ref="B342:B343"/>
    <mergeCell ref="B346:B347"/>
    <mergeCell ref="B348:B349"/>
    <mergeCell ref="E348:E349"/>
    <mergeCell ref="B350:B351"/>
    <mergeCell ref="B332:E332"/>
    <mergeCell ref="C333:D333"/>
    <mergeCell ref="B334:B335"/>
    <mergeCell ref="B336:B339"/>
    <mergeCell ref="B340:B341"/>
    <mergeCell ref="B361:B364"/>
    <mergeCell ref="B365:B366"/>
    <mergeCell ref="B367:B368"/>
    <mergeCell ref="B371:B372"/>
    <mergeCell ref="B373:B374"/>
    <mergeCell ref="B352:B353"/>
    <mergeCell ref="E352:E353"/>
    <mergeCell ref="B357:E357"/>
    <mergeCell ref="C358:D358"/>
    <mergeCell ref="B359:B360"/>
    <mergeCell ref="B399:B400"/>
    <mergeCell ref="B389:B390"/>
    <mergeCell ref="C389:C390"/>
    <mergeCell ref="B391:B392"/>
    <mergeCell ref="C391:C392"/>
    <mergeCell ref="B396:B397"/>
    <mergeCell ref="C396:C397"/>
    <mergeCell ref="E373:E374"/>
    <mergeCell ref="B375:B376"/>
    <mergeCell ref="B377:B378"/>
    <mergeCell ref="E377:E378"/>
    <mergeCell ref="B386:G386"/>
  </mergeCells>
  <phoneticPr fontId="40"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CEF0E-FCCB-43CC-B5F2-2D7F3CE18F3F}">
  <sheetPr codeName="工作表21"/>
  <dimension ref="A1:L62"/>
  <sheetViews>
    <sheetView zoomScale="130" zoomScaleNormal="130" workbookViewId="0">
      <selection activeCell="C18" sqref="C18:E18"/>
    </sheetView>
  </sheetViews>
  <sheetFormatPr defaultColWidth="10.5" defaultRowHeight="12"/>
  <cols>
    <col min="1" max="1" width="8.25" style="42" customWidth="1"/>
    <col min="2" max="2" width="9.5" style="42" customWidth="1"/>
    <col min="3" max="3" width="39.875" style="42" customWidth="1"/>
    <col min="4" max="4" width="16" style="42" customWidth="1"/>
    <col min="5" max="5" width="13.875" style="42" hidden="1" customWidth="1"/>
    <col min="6" max="6" width="53.375" style="42" customWidth="1"/>
    <col min="7" max="25" width="9" style="42" customWidth="1"/>
    <col min="26" max="217" width="10.5" style="42" customWidth="1"/>
    <col min="218" max="242" width="9" style="42" customWidth="1"/>
    <col min="243" max="243" width="5.625" style="42" customWidth="1"/>
    <col min="244" max="245" width="9" style="42" customWidth="1"/>
    <col min="246" max="246" width="4.75" style="42" customWidth="1"/>
    <col min="247" max="16384" width="10.5" style="42"/>
  </cols>
  <sheetData>
    <row r="1" spans="1:12" s="43" customFormat="1" ht="15.75" customHeight="1">
      <c r="A1" s="161" t="s">
        <v>583</v>
      </c>
      <c r="E1" s="42"/>
      <c r="F1" s="42"/>
      <c r="G1" s="42"/>
      <c r="H1" s="42"/>
      <c r="I1" s="42"/>
      <c r="J1" s="42"/>
      <c r="K1" s="42"/>
      <c r="L1" s="42"/>
    </row>
    <row r="2" spans="1:12" s="43" customFormat="1" ht="15.75" customHeight="1">
      <c r="A2" s="573" t="s">
        <v>296</v>
      </c>
      <c r="B2" s="573"/>
      <c r="C2" s="573"/>
      <c r="D2" s="573"/>
      <c r="E2" s="573"/>
      <c r="F2" s="170"/>
      <c r="G2" s="42"/>
      <c r="H2" s="42"/>
      <c r="I2" s="42"/>
      <c r="J2" s="42"/>
      <c r="K2" s="42"/>
      <c r="L2" s="42"/>
    </row>
    <row r="3" spans="1:12" s="43" customFormat="1" ht="17.25" customHeight="1">
      <c r="A3" s="573"/>
      <c r="B3" s="573"/>
      <c r="C3" s="573"/>
      <c r="D3" s="170"/>
      <c r="E3" s="170"/>
      <c r="F3" s="170"/>
      <c r="G3" s="42"/>
      <c r="H3" s="42"/>
      <c r="I3" s="42"/>
      <c r="J3" s="42"/>
      <c r="K3" s="42"/>
      <c r="L3" s="42"/>
    </row>
    <row r="4" spans="1:12" ht="12" customHeight="1">
      <c r="A4" s="572" t="s">
        <v>492</v>
      </c>
      <c r="B4" s="572" t="s">
        <v>668</v>
      </c>
      <c r="C4" s="572" t="s">
        <v>669</v>
      </c>
      <c r="D4" s="572"/>
      <c r="E4" s="572"/>
      <c r="F4" s="572" t="s">
        <v>670</v>
      </c>
    </row>
    <row r="5" spans="1:12">
      <c r="A5" s="572"/>
      <c r="B5" s="572"/>
      <c r="C5" s="572"/>
      <c r="D5" s="572"/>
      <c r="E5" s="572"/>
      <c r="F5" s="572"/>
    </row>
    <row r="6" spans="1:12" ht="12.95" customHeight="1">
      <c r="A6" s="569" t="s">
        <v>124</v>
      </c>
      <c r="B6" s="171"/>
      <c r="C6" s="570"/>
      <c r="D6" s="570"/>
      <c r="E6" s="570"/>
      <c r="F6" s="172"/>
    </row>
    <row r="7" spans="1:12" ht="12.95" customHeight="1">
      <c r="A7" s="569"/>
      <c r="B7" s="173"/>
      <c r="C7" s="571"/>
      <c r="D7" s="571"/>
      <c r="E7" s="571"/>
      <c r="F7" s="174"/>
    </row>
    <row r="8" spans="1:12" ht="12.95" customHeight="1">
      <c r="A8" s="569"/>
      <c r="B8" s="171"/>
      <c r="C8" s="570"/>
      <c r="D8" s="570"/>
      <c r="E8" s="570"/>
      <c r="F8" s="175"/>
    </row>
    <row r="9" spans="1:12" ht="12.95" customHeight="1">
      <c r="A9" s="569" t="s">
        <v>125</v>
      </c>
      <c r="B9" s="171"/>
      <c r="C9" s="570"/>
      <c r="D9" s="570"/>
      <c r="E9" s="570"/>
      <c r="F9" s="176"/>
    </row>
    <row r="10" spans="1:12" ht="12.95" customHeight="1">
      <c r="A10" s="569"/>
      <c r="B10" s="171"/>
      <c r="C10" s="570"/>
      <c r="D10" s="570"/>
      <c r="E10" s="570"/>
      <c r="F10" s="176"/>
    </row>
    <row r="11" spans="1:12" ht="12.95" customHeight="1">
      <c r="A11" s="569"/>
      <c r="B11" s="171"/>
      <c r="C11" s="570"/>
      <c r="D11" s="570"/>
      <c r="E11" s="570"/>
      <c r="F11" s="175"/>
    </row>
    <row r="12" spans="1:12" ht="12.95" customHeight="1">
      <c r="A12" s="569" t="s">
        <v>126</v>
      </c>
      <c r="B12" s="171"/>
      <c r="C12" s="570"/>
      <c r="D12" s="570"/>
      <c r="E12" s="570"/>
      <c r="F12" s="172"/>
    </row>
    <row r="13" spans="1:12" ht="12.95" customHeight="1">
      <c r="A13" s="569"/>
      <c r="B13" s="171"/>
      <c r="C13" s="570"/>
      <c r="D13" s="570"/>
      <c r="E13" s="570"/>
      <c r="F13" s="175"/>
    </row>
    <row r="14" spans="1:12" ht="12.95" customHeight="1">
      <c r="A14" s="569"/>
      <c r="B14" s="171"/>
      <c r="C14" s="570"/>
      <c r="D14" s="570"/>
      <c r="E14" s="570"/>
      <c r="F14" s="175"/>
    </row>
    <row r="15" spans="1:12" ht="12.95" customHeight="1">
      <c r="A15" s="569" t="s">
        <v>127</v>
      </c>
      <c r="B15" s="171"/>
      <c r="C15" s="570"/>
      <c r="D15" s="570"/>
      <c r="E15" s="570"/>
      <c r="F15" s="176"/>
    </row>
    <row r="16" spans="1:12" ht="12.95" customHeight="1">
      <c r="A16" s="569"/>
      <c r="B16" s="171"/>
      <c r="C16" s="570"/>
      <c r="D16" s="570"/>
      <c r="E16" s="570"/>
      <c r="F16" s="176"/>
    </row>
    <row r="17" spans="1:11" ht="12.95" customHeight="1">
      <c r="A17" s="569"/>
      <c r="B17" s="171"/>
      <c r="C17" s="570"/>
      <c r="D17" s="570"/>
      <c r="E17" s="570"/>
      <c r="F17" s="175"/>
    </row>
    <row r="18" spans="1:11" ht="12.95" customHeight="1">
      <c r="A18" s="569" t="s">
        <v>128</v>
      </c>
      <c r="B18" s="171"/>
      <c r="C18" s="570"/>
      <c r="D18" s="570"/>
      <c r="E18" s="570"/>
      <c r="F18" s="176"/>
    </row>
    <row r="19" spans="1:11" ht="12.95" customHeight="1">
      <c r="A19" s="569"/>
      <c r="B19" s="171"/>
      <c r="C19" s="570"/>
      <c r="D19" s="570"/>
      <c r="E19" s="570"/>
      <c r="F19" s="176"/>
    </row>
    <row r="20" spans="1:11" ht="12.95" customHeight="1">
      <c r="A20" s="569"/>
      <c r="B20" s="171"/>
      <c r="C20" s="570"/>
      <c r="D20" s="570"/>
      <c r="E20" s="570"/>
      <c r="F20" s="175"/>
    </row>
    <row r="21" spans="1:11" ht="12.95" customHeight="1">
      <c r="A21" s="569" t="s">
        <v>129</v>
      </c>
      <c r="B21" s="171"/>
      <c r="C21" s="570"/>
      <c r="D21" s="570"/>
      <c r="E21" s="570"/>
      <c r="F21" s="176"/>
    </row>
    <row r="22" spans="1:11" s="43" customFormat="1" ht="12.95" customHeight="1">
      <c r="A22" s="569"/>
      <c r="B22" s="173"/>
      <c r="C22" s="571"/>
      <c r="D22" s="571"/>
      <c r="E22" s="571"/>
      <c r="F22" s="174"/>
      <c r="G22" s="42"/>
      <c r="H22" s="42"/>
      <c r="I22" s="42"/>
      <c r="J22" s="42"/>
      <c r="K22" s="42"/>
    </row>
    <row r="23" spans="1:11" s="43" customFormat="1" ht="12.95" customHeight="1">
      <c r="A23" s="569"/>
      <c r="B23" s="171"/>
      <c r="C23" s="570"/>
      <c r="D23" s="570"/>
      <c r="E23" s="570"/>
      <c r="F23" s="175"/>
      <c r="G23" s="42"/>
      <c r="H23" s="42"/>
      <c r="I23" s="42"/>
      <c r="J23" s="42"/>
      <c r="K23" s="42"/>
    </row>
    <row r="24" spans="1:11" ht="14.25" customHeight="1">
      <c r="A24" s="569" t="s">
        <v>130</v>
      </c>
      <c r="B24" s="171"/>
      <c r="C24" s="570"/>
      <c r="D24" s="570"/>
      <c r="E24" s="570"/>
      <c r="F24" s="176"/>
    </row>
    <row r="25" spans="1:11" ht="14.25" customHeight="1">
      <c r="A25" s="569"/>
      <c r="B25" s="171"/>
      <c r="C25" s="570"/>
      <c r="D25" s="570"/>
      <c r="E25" s="570"/>
      <c r="F25" s="176"/>
    </row>
    <row r="26" spans="1:11" ht="14.25" customHeight="1">
      <c r="A26" s="569"/>
      <c r="B26" s="171"/>
      <c r="C26" s="570"/>
      <c r="D26" s="570"/>
      <c r="E26" s="570"/>
      <c r="F26" s="175"/>
    </row>
    <row r="27" spans="1:11" ht="14.25" customHeight="1">
      <c r="A27" s="569" t="s">
        <v>131</v>
      </c>
      <c r="B27" s="171"/>
      <c r="C27" s="570"/>
      <c r="D27" s="570"/>
      <c r="E27" s="570"/>
      <c r="F27" s="176"/>
    </row>
    <row r="28" spans="1:11" ht="14.25" customHeight="1">
      <c r="A28" s="569"/>
      <c r="B28" s="171"/>
      <c r="C28" s="570"/>
      <c r="D28" s="570"/>
      <c r="E28" s="570"/>
      <c r="F28" s="176"/>
    </row>
    <row r="29" spans="1:11" ht="14.25" customHeight="1">
      <c r="A29" s="569"/>
      <c r="B29" s="171"/>
      <c r="C29" s="570"/>
      <c r="D29" s="570"/>
      <c r="E29" s="570"/>
      <c r="F29" s="175"/>
    </row>
    <row r="30" spans="1:11" ht="14.25" customHeight="1">
      <c r="A30" s="569" t="s">
        <v>134</v>
      </c>
      <c r="B30" s="171"/>
      <c r="C30" s="570"/>
      <c r="D30" s="570"/>
      <c r="E30" s="570"/>
      <c r="F30" s="172"/>
    </row>
    <row r="31" spans="1:11" ht="14.25" customHeight="1">
      <c r="A31" s="569"/>
      <c r="B31" s="173"/>
      <c r="C31" s="571"/>
      <c r="D31" s="571"/>
      <c r="E31" s="571"/>
      <c r="F31" s="174"/>
    </row>
    <row r="32" spans="1:11" ht="14.25" customHeight="1">
      <c r="A32" s="569"/>
      <c r="B32" s="171"/>
      <c r="C32" s="570"/>
      <c r="D32" s="570"/>
      <c r="E32" s="570"/>
      <c r="F32" s="175"/>
    </row>
    <row r="33" spans="1:6">
      <c r="A33" s="569" t="s">
        <v>135</v>
      </c>
      <c r="B33" s="171"/>
      <c r="C33" s="570"/>
      <c r="D33" s="570"/>
      <c r="E33" s="570"/>
      <c r="F33" s="176"/>
    </row>
    <row r="34" spans="1:6" ht="13.5" customHeight="1">
      <c r="A34" s="569"/>
      <c r="B34" s="171"/>
      <c r="C34" s="570"/>
      <c r="D34" s="570"/>
      <c r="E34" s="570"/>
      <c r="F34" s="176"/>
    </row>
    <row r="35" spans="1:6" ht="14.25" customHeight="1">
      <c r="A35" s="569"/>
      <c r="B35" s="171"/>
      <c r="C35" s="570"/>
      <c r="D35" s="570"/>
      <c r="E35" s="570"/>
      <c r="F35" s="175"/>
    </row>
    <row r="36" spans="1:6">
      <c r="A36" s="569" t="s">
        <v>136</v>
      </c>
      <c r="B36" s="171"/>
      <c r="C36" s="570"/>
      <c r="D36" s="570"/>
      <c r="E36" s="570"/>
      <c r="F36" s="176"/>
    </row>
    <row r="37" spans="1:6" ht="13.5" customHeight="1">
      <c r="A37" s="569"/>
      <c r="B37" s="171"/>
      <c r="C37" s="570"/>
      <c r="D37" s="570"/>
      <c r="E37" s="570"/>
      <c r="F37" s="176"/>
    </row>
    <row r="38" spans="1:6" ht="13.5" customHeight="1">
      <c r="A38" s="569"/>
      <c r="B38" s="171"/>
      <c r="C38" s="570"/>
      <c r="D38" s="570"/>
      <c r="E38" s="570"/>
      <c r="F38" s="175"/>
    </row>
    <row r="39" spans="1:6" ht="14.25" customHeight="1">
      <c r="A39" s="569" t="s">
        <v>88</v>
      </c>
      <c r="B39" s="171"/>
      <c r="C39" s="570"/>
      <c r="D39" s="570"/>
      <c r="E39" s="570"/>
      <c r="F39" s="176"/>
    </row>
    <row r="40" spans="1:6">
      <c r="A40" s="569"/>
      <c r="B40" s="171"/>
      <c r="C40" s="570"/>
      <c r="D40" s="570"/>
      <c r="E40" s="570"/>
      <c r="F40" s="176"/>
    </row>
    <row r="41" spans="1:6">
      <c r="A41" s="569"/>
      <c r="B41" s="171"/>
      <c r="C41" s="570"/>
      <c r="D41" s="570"/>
      <c r="E41" s="570"/>
      <c r="F41" s="176"/>
    </row>
    <row r="42" spans="1:6">
      <c r="A42" s="569">
        <v>34</v>
      </c>
      <c r="B42" s="171"/>
      <c r="C42" s="570"/>
      <c r="D42" s="570"/>
      <c r="E42" s="570"/>
      <c r="F42" s="176"/>
    </row>
    <row r="43" spans="1:6">
      <c r="A43" s="569"/>
      <c r="B43" s="171"/>
      <c r="C43" s="570"/>
      <c r="D43" s="570"/>
      <c r="E43" s="570"/>
      <c r="F43" s="176"/>
    </row>
    <row r="44" spans="1:6">
      <c r="A44" s="569"/>
      <c r="B44" s="171"/>
      <c r="C44" s="570"/>
      <c r="D44" s="570"/>
      <c r="E44" s="570"/>
      <c r="F44" s="176"/>
    </row>
    <row r="45" spans="1:6">
      <c r="A45" s="569">
        <v>36</v>
      </c>
      <c r="B45" s="171"/>
      <c r="C45" s="570"/>
      <c r="D45" s="570"/>
      <c r="E45" s="570"/>
      <c r="F45" s="176"/>
    </row>
    <row r="46" spans="1:6">
      <c r="A46" s="569"/>
      <c r="B46" s="173"/>
      <c r="C46" s="571"/>
      <c r="D46" s="571"/>
      <c r="E46" s="571"/>
      <c r="F46" s="174"/>
    </row>
    <row r="47" spans="1:6">
      <c r="A47" s="569"/>
      <c r="B47" s="173"/>
      <c r="C47" s="571"/>
      <c r="D47" s="571"/>
      <c r="E47" s="571"/>
      <c r="F47" s="174"/>
    </row>
    <row r="48" spans="1:6">
      <c r="A48" s="569" t="s">
        <v>297</v>
      </c>
      <c r="B48" s="171"/>
      <c r="C48" s="570"/>
      <c r="D48" s="570"/>
      <c r="E48" s="570"/>
      <c r="F48" s="176"/>
    </row>
    <row r="49" spans="1:6">
      <c r="A49" s="569"/>
      <c r="B49" s="173"/>
      <c r="C49" s="571"/>
      <c r="D49" s="571"/>
      <c r="E49" s="571"/>
      <c r="F49" s="174"/>
    </row>
    <row r="50" spans="1:6">
      <c r="A50" s="569"/>
      <c r="B50" s="171"/>
      <c r="C50" s="570"/>
      <c r="D50" s="570"/>
      <c r="E50" s="570"/>
      <c r="F50" s="176"/>
    </row>
    <row r="51" spans="1:6">
      <c r="A51" s="567" t="s">
        <v>132</v>
      </c>
      <c r="B51" s="177"/>
      <c r="C51" s="568"/>
      <c r="D51" s="568"/>
      <c r="E51" s="568"/>
      <c r="F51" s="178" t="s">
        <v>15</v>
      </c>
    </row>
    <row r="52" spans="1:6">
      <c r="A52" s="567"/>
      <c r="B52" s="177"/>
      <c r="C52" s="568"/>
      <c r="D52" s="568"/>
      <c r="E52" s="568"/>
      <c r="F52" s="178" t="s">
        <v>15</v>
      </c>
    </row>
    <row r="53" spans="1:6">
      <c r="A53" s="567"/>
      <c r="B53" s="177"/>
      <c r="C53" s="568"/>
      <c r="D53" s="568"/>
      <c r="E53" s="568"/>
      <c r="F53" s="177" t="s">
        <v>15</v>
      </c>
    </row>
    <row r="54" spans="1:6">
      <c r="A54" s="567" t="s">
        <v>317</v>
      </c>
      <c r="B54" s="177"/>
      <c r="C54" s="568"/>
      <c r="D54" s="568"/>
      <c r="E54" s="568"/>
      <c r="F54" s="177" t="s">
        <v>15</v>
      </c>
    </row>
    <row r="55" spans="1:6">
      <c r="A55" s="567"/>
      <c r="B55" s="177"/>
      <c r="C55" s="568"/>
      <c r="D55" s="568"/>
      <c r="E55" s="568"/>
      <c r="F55" s="179"/>
    </row>
    <row r="56" spans="1:6">
      <c r="A56" s="567"/>
      <c r="B56" s="177"/>
      <c r="C56" s="568"/>
      <c r="D56" s="568"/>
      <c r="E56" s="568"/>
      <c r="F56" s="180" t="s">
        <v>15</v>
      </c>
    </row>
    <row r="57" spans="1:6">
      <c r="A57" s="567" t="s">
        <v>133</v>
      </c>
      <c r="B57" s="177"/>
      <c r="C57" s="568"/>
      <c r="D57" s="568"/>
      <c r="E57" s="568"/>
      <c r="F57" s="177" t="s">
        <v>15</v>
      </c>
    </row>
    <row r="58" spans="1:6">
      <c r="A58" s="567"/>
      <c r="B58" s="177"/>
      <c r="C58" s="568"/>
      <c r="D58" s="568"/>
      <c r="E58" s="568"/>
      <c r="F58" s="177" t="s">
        <v>15</v>
      </c>
    </row>
    <row r="59" spans="1:6">
      <c r="A59" s="567"/>
      <c r="B59" s="177"/>
      <c r="C59" s="568"/>
      <c r="D59" s="568"/>
      <c r="E59" s="568"/>
      <c r="F59" s="178" t="s">
        <v>15</v>
      </c>
    </row>
    <row r="60" spans="1:6">
      <c r="A60" s="567" t="s">
        <v>298</v>
      </c>
      <c r="B60" s="177"/>
      <c r="C60" s="568"/>
      <c r="D60" s="568"/>
      <c r="E60" s="568"/>
      <c r="F60" s="177" t="s">
        <v>15</v>
      </c>
    </row>
    <row r="61" spans="1:6">
      <c r="A61" s="567"/>
      <c r="B61" s="177"/>
      <c r="C61" s="568"/>
      <c r="D61" s="568"/>
      <c r="E61" s="568"/>
      <c r="F61" s="177" t="s">
        <v>15</v>
      </c>
    </row>
    <row r="62" spans="1:6">
      <c r="A62" s="567"/>
      <c r="B62" s="177"/>
      <c r="C62" s="568"/>
      <c r="D62" s="568"/>
      <c r="E62" s="568"/>
      <c r="F62" s="177" t="s">
        <v>15</v>
      </c>
    </row>
  </sheetData>
  <protectedRanges>
    <protectedRange sqref="A28:F28 A34 A6:F6 A24:F24 A19:F21 A13:F15 A37:F39 A10:F12 A33:F33 A46:A47 A51:F62 A7:A8 B8:F8 A16:F18 A22:A23 B23:F23 A29:F30 A25:F27 A31:A32 B32:F32 A35 B35:F35 A36:F36 A43:F45 A40:F42 A9:F9 A49:A50 B50:F50 A48:F48" name="範圍1"/>
    <protectedRange sqref="B7:F7" name="範圍1_2"/>
    <protectedRange sqref="B22:F22" name="範圍1_4"/>
    <protectedRange sqref="B31:F31" name="範圍1_6"/>
    <protectedRange sqref="B34:F34" name="範圍1_7"/>
    <protectedRange sqref="B46:F47" name="範圍1_10"/>
    <protectedRange sqref="B49:F49" name="範圍1_11"/>
  </protectedRanges>
  <mergeCells count="82">
    <mergeCell ref="A2:E2"/>
    <mergeCell ref="A3:C3"/>
    <mergeCell ref="A4:A5"/>
    <mergeCell ref="B4:B5"/>
    <mergeCell ref="C4:E5"/>
    <mergeCell ref="F4:F5"/>
    <mergeCell ref="C11:E11"/>
    <mergeCell ref="A12:A14"/>
    <mergeCell ref="C12:E12"/>
    <mergeCell ref="C14:E14"/>
    <mergeCell ref="A6:A8"/>
    <mergeCell ref="C6:E6"/>
    <mergeCell ref="C8:E8"/>
    <mergeCell ref="A9:A11"/>
    <mergeCell ref="C9:E9"/>
    <mergeCell ref="C7:E7"/>
    <mergeCell ref="C10:E10"/>
    <mergeCell ref="C13:E13"/>
    <mergeCell ref="A18:A20"/>
    <mergeCell ref="C18:E18"/>
    <mergeCell ref="C20:E20"/>
    <mergeCell ref="A15:A17"/>
    <mergeCell ref="C15:E15"/>
    <mergeCell ref="C16:E16"/>
    <mergeCell ref="C17:E17"/>
    <mergeCell ref="C19:E19"/>
    <mergeCell ref="A27:A29"/>
    <mergeCell ref="C27:E27"/>
    <mergeCell ref="C28:E28"/>
    <mergeCell ref="C29:E29"/>
    <mergeCell ref="A21:A23"/>
    <mergeCell ref="C21:E21"/>
    <mergeCell ref="C23:E23"/>
    <mergeCell ref="A24:A26"/>
    <mergeCell ref="C24:E24"/>
    <mergeCell ref="C26:E26"/>
    <mergeCell ref="C22:E22"/>
    <mergeCell ref="C25:E25"/>
    <mergeCell ref="A36:A38"/>
    <mergeCell ref="C36:E36"/>
    <mergeCell ref="C38:E38"/>
    <mergeCell ref="A30:A32"/>
    <mergeCell ref="C30:E30"/>
    <mergeCell ref="C32:E32"/>
    <mergeCell ref="A33:A35"/>
    <mergeCell ref="C33:E33"/>
    <mergeCell ref="C35:E35"/>
    <mergeCell ref="C34:E34"/>
    <mergeCell ref="C31:E31"/>
    <mergeCell ref="C37:E37"/>
    <mergeCell ref="A39:A41"/>
    <mergeCell ref="C39:E39"/>
    <mergeCell ref="C40:E40"/>
    <mergeCell ref="C41:E41"/>
    <mergeCell ref="C43:E43"/>
    <mergeCell ref="A51:A53"/>
    <mergeCell ref="C51:E51"/>
    <mergeCell ref="C52:E52"/>
    <mergeCell ref="C53:E53"/>
    <mergeCell ref="A42:A44"/>
    <mergeCell ref="C42:E42"/>
    <mergeCell ref="C44:E44"/>
    <mergeCell ref="A45:A47"/>
    <mergeCell ref="C45:E45"/>
    <mergeCell ref="C46:E46"/>
    <mergeCell ref="C47:E47"/>
    <mergeCell ref="C49:E49"/>
    <mergeCell ref="A48:A50"/>
    <mergeCell ref="C48:E48"/>
    <mergeCell ref="C50:E50"/>
    <mergeCell ref="A60:A62"/>
    <mergeCell ref="C60:E60"/>
    <mergeCell ref="C61:E61"/>
    <mergeCell ref="C62:E62"/>
    <mergeCell ref="A54:A56"/>
    <mergeCell ref="C54:E54"/>
    <mergeCell ref="C55:E55"/>
    <mergeCell ref="C56:E56"/>
    <mergeCell ref="A57:A59"/>
    <mergeCell ref="C57:E57"/>
    <mergeCell ref="C58:E58"/>
    <mergeCell ref="C59:E59"/>
  </mergeCells>
  <phoneticPr fontId="40" type="noConversion"/>
  <hyperlinks>
    <hyperlink ref="A1" location="Support_Customized_NRC_支持的自定义否定响应码" display="Return" xr:uid="{A14E5041-B460-4428-BE70-3AF92D19F395}"/>
  </hyperlinks>
  <pageMargins left="0.69930555555555596" right="0.69930555555555596" top="0.75" bottom="0.75" header="0.3" footer="0.3"/>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工作表22"/>
  <dimension ref="A2:K20"/>
  <sheetViews>
    <sheetView workbookViewId="0">
      <selection activeCell="H33" sqref="A1:XFD1048576"/>
    </sheetView>
  </sheetViews>
  <sheetFormatPr defaultColWidth="9" defaultRowHeight="12.75"/>
  <cols>
    <col min="1" max="1" width="10.25" style="3" customWidth="1"/>
    <col min="2" max="2" width="27.375" style="2" customWidth="1"/>
    <col min="3" max="3" width="9.875" style="1" customWidth="1"/>
    <col min="4" max="4" width="12.125" style="1" customWidth="1"/>
    <col min="5" max="5" width="9.75" style="3" customWidth="1"/>
    <col min="6" max="6" width="12.375" style="1" customWidth="1"/>
    <col min="7" max="7" width="9.25" style="1" customWidth="1"/>
    <col min="8" max="8" width="13.5" style="3" customWidth="1"/>
    <col min="9" max="9" width="27.375" style="1" customWidth="1"/>
    <col min="10" max="10" width="7.625" style="4" customWidth="1"/>
    <col min="11" max="11" width="11.625" style="3" customWidth="1"/>
    <col min="12" max="12" width="4.5" style="3" customWidth="1"/>
    <col min="13" max="16384" width="9" style="3"/>
  </cols>
  <sheetData>
    <row r="2" spans="1:11" ht="15.75">
      <c r="A2" s="574" t="s">
        <v>137</v>
      </c>
      <c r="B2" s="574"/>
      <c r="C2" s="574"/>
      <c r="D2" s="574"/>
      <c r="E2" s="574"/>
      <c r="F2" s="574"/>
      <c r="G2" s="574"/>
      <c r="H2" s="574"/>
      <c r="I2" s="574"/>
      <c r="J2" s="574"/>
      <c r="K2" s="574"/>
    </row>
    <row r="3" spans="1:11" ht="15.75">
      <c r="A3" s="574"/>
      <c r="B3" s="574"/>
      <c r="C3" s="574"/>
      <c r="D3" s="574"/>
      <c r="E3" s="574"/>
      <c r="F3" s="574"/>
      <c r="G3" s="574"/>
      <c r="H3" s="574"/>
      <c r="I3" s="574"/>
      <c r="J3" s="574"/>
      <c r="K3" s="574"/>
    </row>
    <row r="5" spans="1:11" s="1" customFormat="1">
      <c r="A5" s="5" t="s">
        <v>671</v>
      </c>
      <c r="B5" s="6" t="s">
        <v>672</v>
      </c>
      <c r="C5" s="6" t="s">
        <v>673</v>
      </c>
      <c r="D5" s="6" t="s">
        <v>674</v>
      </c>
      <c r="E5" s="6" t="s">
        <v>675</v>
      </c>
      <c r="F5" s="6" t="s">
        <v>676</v>
      </c>
      <c r="G5" s="6" t="s">
        <v>677</v>
      </c>
      <c r="H5" s="6" t="s">
        <v>678</v>
      </c>
      <c r="I5" s="6" t="s">
        <v>679</v>
      </c>
      <c r="J5" s="6" t="s">
        <v>680</v>
      </c>
      <c r="K5" s="13" t="s">
        <v>681</v>
      </c>
    </row>
    <row r="6" spans="1:11" s="2" customFormat="1">
      <c r="A6" s="7">
        <v>1</v>
      </c>
      <c r="B6" s="9"/>
      <c r="C6" s="8"/>
      <c r="D6" s="8"/>
      <c r="E6" s="8"/>
      <c r="F6" s="8"/>
      <c r="G6" s="8"/>
      <c r="H6" s="8"/>
      <c r="I6" s="9"/>
      <c r="J6" s="14"/>
      <c r="K6" s="15"/>
    </row>
    <row r="7" spans="1:11" s="2" customFormat="1">
      <c r="A7" s="7">
        <v>2</v>
      </c>
      <c r="B7" s="9"/>
      <c r="C7" s="8"/>
      <c r="D7" s="8"/>
      <c r="E7" s="8"/>
      <c r="F7" s="8"/>
      <c r="G7" s="8"/>
      <c r="H7" s="8"/>
      <c r="I7" s="9"/>
      <c r="J7" s="14"/>
      <c r="K7" s="15"/>
    </row>
    <row r="8" spans="1:11" s="2" customFormat="1" ht="15">
      <c r="A8" s="7"/>
      <c r="B8" s="9"/>
      <c r="C8" s="8"/>
      <c r="D8" s="169"/>
      <c r="E8" s="8"/>
      <c r="F8" s="8"/>
      <c r="G8" s="8"/>
      <c r="H8" s="8"/>
      <c r="I8" s="9"/>
      <c r="J8" s="14"/>
      <c r="K8" s="15"/>
    </row>
    <row r="9" spans="1:11" s="2" customFormat="1">
      <c r="A9" s="7"/>
      <c r="B9" s="9"/>
      <c r="C9" s="8"/>
      <c r="D9" s="8"/>
      <c r="E9" s="8"/>
      <c r="F9" s="8"/>
      <c r="G9" s="8"/>
      <c r="H9" s="8"/>
      <c r="I9" s="9"/>
      <c r="J9" s="14"/>
      <c r="K9" s="15"/>
    </row>
    <row r="10" spans="1:11" s="2" customFormat="1">
      <c r="A10" s="7"/>
      <c r="B10" s="9"/>
      <c r="C10" s="8"/>
      <c r="D10" s="8"/>
      <c r="E10" s="8"/>
      <c r="F10" s="8"/>
      <c r="G10" s="8"/>
      <c r="H10" s="8"/>
      <c r="I10" s="9"/>
      <c r="J10" s="14"/>
      <c r="K10" s="15"/>
    </row>
    <row r="11" spans="1:11" s="2" customFormat="1">
      <c r="A11" s="7"/>
      <c r="B11" s="9"/>
      <c r="C11" s="8"/>
      <c r="D11" s="8"/>
      <c r="E11" s="8"/>
      <c r="F11" s="8"/>
      <c r="G11" s="8"/>
      <c r="H11" s="8"/>
      <c r="I11" s="9"/>
      <c r="J11" s="14"/>
      <c r="K11" s="15"/>
    </row>
    <row r="12" spans="1:11" s="2" customFormat="1">
      <c r="A12" s="7"/>
      <c r="B12" s="9"/>
      <c r="C12" s="8"/>
      <c r="D12" s="8"/>
      <c r="E12" s="8"/>
      <c r="F12" s="8"/>
      <c r="G12" s="8"/>
      <c r="H12" s="8"/>
      <c r="I12" s="9"/>
      <c r="J12" s="14"/>
      <c r="K12" s="15"/>
    </row>
    <row r="13" spans="1:11" s="2" customFormat="1">
      <c r="A13" s="7"/>
      <c r="B13" s="9"/>
      <c r="C13" s="8"/>
      <c r="D13" s="8"/>
      <c r="E13" s="8"/>
      <c r="F13" s="8"/>
      <c r="G13" s="8"/>
      <c r="H13" s="8"/>
      <c r="I13" s="9"/>
      <c r="J13" s="14"/>
      <c r="K13" s="15"/>
    </row>
    <row r="14" spans="1:11" s="2" customFormat="1">
      <c r="A14" s="7"/>
      <c r="B14" s="9"/>
      <c r="C14" s="8"/>
      <c r="D14" s="8"/>
      <c r="E14" s="8"/>
      <c r="F14" s="8"/>
      <c r="G14" s="8"/>
      <c r="H14" s="8"/>
      <c r="I14" s="8"/>
      <c r="J14" s="14"/>
      <c r="K14" s="15"/>
    </row>
    <row r="15" spans="1:11">
      <c r="A15" s="7"/>
      <c r="B15" s="9"/>
      <c r="C15" s="8"/>
      <c r="D15" s="8"/>
      <c r="E15" s="8"/>
      <c r="F15" s="8"/>
      <c r="G15" s="8"/>
      <c r="H15" s="8"/>
      <c r="I15" s="8"/>
      <c r="J15" s="14"/>
      <c r="K15" s="15"/>
    </row>
    <row r="16" spans="1:11">
      <c r="A16" s="7"/>
      <c r="B16" s="9"/>
      <c r="C16" s="8"/>
      <c r="D16" s="8"/>
      <c r="E16" s="8"/>
      <c r="F16" s="8"/>
      <c r="G16" s="8"/>
      <c r="H16" s="8"/>
      <c r="I16" s="8"/>
      <c r="J16" s="14"/>
      <c r="K16" s="15"/>
    </row>
    <row r="17" spans="1:11">
      <c r="A17" s="7"/>
      <c r="B17" s="9"/>
      <c r="C17" s="8"/>
      <c r="D17" s="8"/>
      <c r="E17" s="8"/>
      <c r="F17" s="8"/>
      <c r="G17" s="8"/>
      <c r="H17" s="8"/>
      <c r="I17" s="8"/>
      <c r="J17" s="14"/>
      <c r="K17" s="15"/>
    </row>
    <row r="18" spans="1:11">
      <c r="A18" s="7"/>
      <c r="B18" s="9"/>
      <c r="C18" s="8"/>
      <c r="D18" s="8"/>
      <c r="E18" s="8"/>
      <c r="F18" s="8"/>
      <c r="G18" s="8"/>
      <c r="H18" s="8"/>
      <c r="I18" s="8"/>
      <c r="J18" s="14"/>
      <c r="K18" s="15"/>
    </row>
    <row r="19" spans="1:11">
      <c r="A19" s="7"/>
      <c r="B19" s="9"/>
      <c r="C19" s="8"/>
      <c r="D19" s="8"/>
      <c r="E19" s="8"/>
      <c r="F19" s="8"/>
      <c r="G19" s="8"/>
      <c r="H19" s="8"/>
      <c r="I19" s="8"/>
      <c r="J19" s="14"/>
      <c r="K19" s="15"/>
    </row>
    <row r="20" spans="1:11">
      <c r="A20" s="10"/>
      <c r="B20" s="11"/>
      <c r="C20" s="12"/>
      <c r="D20" s="12"/>
      <c r="E20" s="12"/>
      <c r="F20" s="12"/>
      <c r="G20" s="12"/>
      <c r="H20" s="12"/>
      <c r="I20" s="12"/>
      <c r="J20" s="16"/>
      <c r="K20" s="17"/>
    </row>
  </sheetData>
  <mergeCells count="2">
    <mergeCell ref="A2:K2"/>
    <mergeCell ref="A3:K3"/>
  </mergeCells>
  <phoneticPr fontId="23" type="noConversion"/>
  <conditionalFormatting sqref="C1 C4:C65536">
    <cfRule type="cellIs" dxfId="4" priority="3" stopIfTrue="1" operator="equal">
      <formula>"High"</formula>
    </cfRule>
    <cfRule type="cellIs" dxfId="3" priority="4" stopIfTrue="1" operator="equal">
      <formula>"Mid"</formula>
    </cfRule>
    <cfRule type="cellIs" dxfId="2" priority="5" stopIfTrue="1" operator="equal">
      <formula>"Low"</formula>
    </cfRule>
  </conditionalFormatting>
  <conditionalFormatting sqref="J1 J4:J65536">
    <cfRule type="cellIs" dxfId="1" priority="1" stopIfTrue="1" operator="equal">
      <formula>"Open"</formula>
    </cfRule>
    <cfRule type="cellIs" dxfId="0" priority="2" stopIfTrue="1" operator="equal">
      <formula>"Closed"</formula>
    </cfRule>
  </conditionalFormatting>
  <dataValidations count="4">
    <dataValidation type="list" allowBlank="1" showInputMessage="1" showErrorMessage="1" sqref="C6:C65536" xr:uid="{00000000-0002-0000-1200-000000000000}">
      <formula1>"High,Mid,Low"</formula1>
    </dataValidation>
    <dataValidation type="list" allowBlank="1" showInputMessage="1" showErrorMessage="1" sqref="E6:E20" xr:uid="{00000000-0002-0000-1200-000001000000}">
      <formula1>"CAN,LIN,OSEK NM,Diagnostics,ECU Function,n.a."</formula1>
    </dataValidation>
    <dataValidation type="list" allowBlank="1" showInputMessage="1" showErrorMessage="1" sqref="E21:E65536" xr:uid="{00000000-0002-0000-1200-000002000000}">
      <formula1>"CAN,LIN,J1939,OSEK NM,Diagnostics,FlexRay,AutoSar,MOST,ECU Function,n.a."</formula1>
    </dataValidation>
    <dataValidation type="list" allowBlank="1" showInputMessage="1" showErrorMessage="1" sqref="J6:J65536" xr:uid="{00000000-0002-0000-1200-000003000000}">
      <formula1>"Open,Closed"</formula1>
    </dataValidation>
  </dataValidations>
  <pageMargins left="0.69930555555555596" right="0.69930555555555596"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3"/>
  <dimension ref="A2:H185"/>
  <sheetViews>
    <sheetView showFormulas="1" topLeftCell="A29" zoomScale="115" zoomScaleNormal="115" workbookViewId="0">
      <selection activeCell="C35" sqref="C35"/>
    </sheetView>
  </sheetViews>
  <sheetFormatPr defaultColWidth="9" defaultRowHeight="15"/>
  <cols>
    <col min="1" max="2" width="14.375" style="62" customWidth="1"/>
    <col min="3" max="3" width="15.75" style="62" customWidth="1"/>
    <col min="4" max="4" width="26.875" style="62" customWidth="1"/>
    <col min="5" max="5" width="13.875" style="62" customWidth="1"/>
    <col min="6" max="6" width="12.875" style="62" customWidth="1"/>
    <col min="7" max="7" width="12.75" style="62" customWidth="1"/>
    <col min="8" max="8" width="9.875" style="62" customWidth="1"/>
    <col min="9" max="16384" width="9" style="62"/>
  </cols>
  <sheetData>
    <row r="2" spans="1:8" ht="16.5" customHeight="1">
      <c r="A2" s="438" t="s">
        <v>17</v>
      </c>
      <c r="B2" s="439"/>
      <c r="C2" s="439"/>
      <c r="D2" s="439"/>
      <c r="E2" s="439"/>
      <c r="F2" s="439"/>
      <c r="G2" s="439"/>
      <c r="H2" s="439"/>
    </row>
    <row r="3" spans="1:8" ht="18" customHeight="1">
      <c r="A3" s="438"/>
      <c r="B3" s="438"/>
      <c r="C3" s="438"/>
      <c r="D3" s="438"/>
      <c r="E3" s="438"/>
      <c r="F3" s="438"/>
      <c r="G3" s="438"/>
      <c r="H3" s="438"/>
    </row>
    <row r="4" spans="1:8" ht="18">
      <c r="A4" s="139"/>
      <c r="B4" s="139"/>
      <c r="C4" s="139"/>
      <c r="D4" s="139"/>
      <c r="E4" s="139"/>
      <c r="F4" s="139"/>
      <c r="G4" s="139"/>
      <c r="H4" s="139"/>
    </row>
    <row r="5" spans="1:8" ht="26.25" customHeight="1">
      <c r="A5" s="218" t="s">
        <v>449</v>
      </c>
      <c r="B5" s="219" t="s">
        <v>450</v>
      </c>
      <c r="C5" s="219" t="s">
        <v>451</v>
      </c>
      <c r="D5" s="219" t="s">
        <v>452</v>
      </c>
      <c r="E5" s="440" t="s">
        <v>453</v>
      </c>
      <c r="F5" s="440"/>
      <c r="G5" s="440"/>
      <c r="H5" s="440"/>
    </row>
    <row r="6" spans="1:8" ht="15" customHeight="1">
      <c r="A6" s="214" t="s">
        <v>18</v>
      </c>
      <c r="B6" s="214" t="s">
        <v>708</v>
      </c>
      <c r="C6" s="215" t="s">
        <v>709</v>
      </c>
      <c r="D6" s="220" t="s">
        <v>143</v>
      </c>
      <c r="E6" s="441" t="s">
        <v>747</v>
      </c>
      <c r="F6" s="442"/>
      <c r="G6" s="442"/>
      <c r="H6" s="442"/>
    </row>
    <row r="7" spans="1:8" ht="14.25" customHeight="1">
      <c r="A7" s="214" t="s">
        <v>710</v>
      </c>
      <c r="B7" s="214" t="s">
        <v>708</v>
      </c>
      <c r="C7" s="215" t="s">
        <v>709</v>
      </c>
      <c r="D7" s="214"/>
      <c r="E7" s="441" t="s">
        <v>748</v>
      </c>
      <c r="F7" s="442"/>
      <c r="G7" s="442"/>
      <c r="H7" s="442"/>
    </row>
    <row r="8" spans="1:8">
      <c r="A8" s="214" t="s">
        <v>711</v>
      </c>
      <c r="B8" s="214" t="s">
        <v>712</v>
      </c>
      <c r="C8" s="215" t="s">
        <v>709</v>
      </c>
      <c r="D8" s="214"/>
      <c r="E8" s="441" t="s">
        <v>748</v>
      </c>
      <c r="F8" s="442"/>
      <c r="G8" s="442"/>
      <c r="H8" s="442"/>
    </row>
    <row r="9" spans="1:8" ht="17.25" customHeight="1">
      <c r="A9" s="214" t="s">
        <v>713</v>
      </c>
      <c r="B9" s="214" t="s">
        <v>714</v>
      </c>
      <c r="C9" s="216" t="s">
        <v>715</v>
      </c>
      <c r="D9" s="214" t="s">
        <v>749</v>
      </c>
      <c r="E9" s="441" t="s">
        <v>750</v>
      </c>
      <c r="F9" s="442"/>
      <c r="G9" s="442"/>
      <c r="H9" s="442"/>
    </row>
    <row r="10" spans="1:8">
      <c r="A10" s="114" t="s">
        <v>716</v>
      </c>
      <c r="B10" s="214" t="s">
        <v>717</v>
      </c>
      <c r="C10" s="216" t="s">
        <v>715</v>
      </c>
      <c r="D10" s="114" t="s">
        <v>751</v>
      </c>
      <c r="E10" s="441" t="s">
        <v>748</v>
      </c>
      <c r="F10" s="442"/>
      <c r="G10" s="442"/>
      <c r="H10" s="442"/>
    </row>
    <row r="11" spans="1:8" ht="42.75">
      <c r="A11" s="114" t="s">
        <v>718</v>
      </c>
      <c r="B11" s="214" t="s">
        <v>719</v>
      </c>
      <c r="C11" s="216" t="s">
        <v>715</v>
      </c>
      <c r="D11" s="214" t="s">
        <v>752</v>
      </c>
      <c r="E11" s="441" t="s">
        <v>748</v>
      </c>
      <c r="F11" s="442"/>
      <c r="G11" s="442"/>
      <c r="H11" s="442"/>
    </row>
    <row r="12" spans="1:8">
      <c r="A12" s="114" t="s">
        <v>720</v>
      </c>
      <c r="B12" s="214" t="s">
        <v>721</v>
      </c>
      <c r="C12" s="216" t="s">
        <v>715</v>
      </c>
      <c r="D12" s="214" t="s">
        <v>753</v>
      </c>
      <c r="E12" s="441" t="s">
        <v>748</v>
      </c>
      <c r="F12" s="442"/>
      <c r="G12" s="442"/>
      <c r="H12" s="442"/>
    </row>
    <row r="13" spans="1:8">
      <c r="A13" s="114" t="s">
        <v>722</v>
      </c>
      <c r="B13" s="214" t="s">
        <v>723</v>
      </c>
      <c r="C13" s="217" t="s">
        <v>724</v>
      </c>
      <c r="D13" s="114" t="s">
        <v>754</v>
      </c>
      <c r="E13" s="443" t="s">
        <v>748</v>
      </c>
      <c r="F13" s="443"/>
      <c r="G13" s="443"/>
      <c r="H13" s="443"/>
    </row>
    <row r="14" spans="1:8" ht="42.75">
      <c r="A14" s="114" t="s">
        <v>725</v>
      </c>
      <c r="B14" s="214" t="s">
        <v>726</v>
      </c>
      <c r="C14" s="217" t="s">
        <v>724</v>
      </c>
      <c r="D14" s="214" t="s">
        <v>755</v>
      </c>
      <c r="E14" s="443" t="s">
        <v>748</v>
      </c>
      <c r="F14" s="443"/>
      <c r="G14" s="443"/>
      <c r="H14" s="443"/>
    </row>
    <row r="15" spans="1:8">
      <c r="A15" s="114" t="s">
        <v>727</v>
      </c>
      <c r="B15" s="214" t="s">
        <v>728</v>
      </c>
      <c r="C15" s="217" t="s">
        <v>724</v>
      </c>
      <c r="D15" s="214" t="s">
        <v>756</v>
      </c>
      <c r="E15" s="443" t="s">
        <v>748</v>
      </c>
      <c r="F15" s="443"/>
      <c r="G15" s="443"/>
      <c r="H15" s="443"/>
    </row>
    <row r="16" spans="1:8">
      <c r="A16" s="213" t="s">
        <v>729</v>
      </c>
      <c r="B16" s="211" t="s">
        <v>730</v>
      </c>
      <c r="C16" s="212" t="s">
        <v>724</v>
      </c>
      <c r="D16" s="211" t="s">
        <v>757</v>
      </c>
      <c r="E16" s="444" t="s">
        <v>758</v>
      </c>
      <c r="F16" s="444"/>
      <c r="G16" s="444"/>
      <c r="H16" s="444"/>
    </row>
    <row r="17" spans="1:8">
      <c r="A17" s="213" t="s">
        <v>731</v>
      </c>
      <c r="B17" s="214" t="s">
        <v>732</v>
      </c>
      <c r="C17" s="217" t="s">
        <v>724</v>
      </c>
      <c r="D17" s="214" t="s">
        <v>759</v>
      </c>
      <c r="E17" s="443" t="s">
        <v>748</v>
      </c>
      <c r="F17" s="443"/>
      <c r="G17" s="443"/>
      <c r="H17" s="443"/>
    </row>
    <row r="18" spans="1:8" ht="82.5">
      <c r="A18" s="213" t="s">
        <v>733</v>
      </c>
      <c r="B18" s="114" t="s">
        <v>734</v>
      </c>
      <c r="C18" s="217" t="s">
        <v>724</v>
      </c>
      <c r="D18" s="135" t="s">
        <v>760</v>
      </c>
      <c r="E18" s="445" t="s">
        <v>761</v>
      </c>
      <c r="F18" s="446"/>
      <c r="G18" s="446"/>
      <c r="H18" s="446"/>
    </row>
    <row r="19" spans="1:8" ht="66">
      <c r="A19" s="213" t="s">
        <v>735</v>
      </c>
      <c r="B19" s="114" t="s">
        <v>736</v>
      </c>
      <c r="C19" s="217" t="s">
        <v>724</v>
      </c>
      <c r="D19" s="135" t="s">
        <v>762</v>
      </c>
      <c r="E19" s="447" t="s">
        <v>763</v>
      </c>
      <c r="F19" s="446"/>
      <c r="G19" s="446"/>
      <c r="H19" s="446"/>
    </row>
    <row r="20" spans="1:8" ht="42.75">
      <c r="A20" s="213" t="s">
        <v>737</v>
      </c>
      <c r="B20" s="114" t="s">
        <v>738</v>
      </c>
      <c r="C20" s="217" t="s">
        <v>724</v>
      </c>
      <c r="D20" s="135" t="s">
        <v>764</v>
      </c>
      <c r="E20" s="448" t="s">
        <v>748</v>
      </c>
      <c r="F20" s="446"/>
      <c r="G20" s="446"/>
      <c r="H20" s="446"/>
    </row>
    <row r="21" spans="1:8">
      <c r="A21" s="213" t="s">
        <v>739</v>
      </c>
      <c r="B21" s="114" t="s">
        <v>740</v>
      </c>
      <c r="C21" s="217" t="s">
        <v>724</v>
      </c>
      <c r="D21" s="135" t="s">
        <v>765</v>
      </c>
      <c r="E21" s="448" t="s">
        <v>748</v>
      </c>
      <c r="F21" s="446"/>
      <c r="G21" s="446"/>
      <c r="H21" s="446"/>
    </row>
    <row r="22" spans="1:8">
      <c r="A22" s="213" t="s">
        <v>741</v>
      </c>
      <c r="B22" s="114" t="s">
        <v>742</v>
      </c>
      <c r="C22" s="217" t="s">
        <v>724</v>
      </c>
      <c r="D22" s="135" t="s">
        <v>766</v>
      </c>
      <c r="E22" s="448" t="s">
        <v>748</v>
      </c>
      <c r="F22" s="446"/>
      <c r="G22" s="446"/>
      <c r="H22" s="446"/>
    </row>
    <row r="23" spans="1:8" ht="27">
      <c r="A23" s="213" t="s">
        <v>743</v>
      </c>
      <c r="B23" s="114" t="s">
        <v>744</v>
      </c>
      <c r="C23" s="217" t="s">
        <v>724</v>
      </c>
      <c r="D23" s="135" t="s">
        <v>767</v>
      </c>
      <c r="E23" s="448" t="s">
        <v>748</v>
      </c>
      <c r="F23" s="446"/>
      <c r="G23" s="446"/>
      <c r="H23" s="446"/>
    </row>
    <row r="24" spans="1:8" ht="95.25" customHeight="1">
      <c r="A24" s="213" t="s">
        <v>745</v>
      </c>
      <c r="B24" s="221" t="s">
        <v>746</v>
      </c>
      <c r="C24" s="222" t="s">
        <v>724</v>
      </c>
      <c r="D24" s="221" t="s">
        <v>768</v>
      </c>
      <c r="E24" s="436" t="s">
        <v>769</v>
      </c>
      <c r="F24" s="437"/>
      <c r="G24" s="437"/>
      <c r="H24" s="437"/>
    </row>
    <row r="25" spans="1:8" ht="118.5" customHeight="1">
      <c r="A25" s="213" t="s">
        <v>3311</v>
      </c>
      <c r="B25" s="221" t="s">
        <v>3312</v>
      </c>
      <c r="C25" s="222" t="s">
        <v>724</v>
      </c>
      <c r="D25" s="221" t="s">
        <v>3555</v>
      </c>
      <c r="E25" s="436" t="s">
        <v>3554</v>
      </c>
      <c r="F25" s="437"/>
      <c r="G25" s="437"/>
      <c r="H25" s="437"/>
    </row>
    <row r="26" spans="1:8" ht="52.5" customHeight="1">
      <c r="A26" s="213" t="s">
        <v>3315</v>
      </c>
      <c r="B26" s="221" t="s">
        <v>3314</v>
      </c>
      <c r="C26" s="222" t="s">
        <v>724</v>
      </c>
      <c r="D26" s="221" t="s">
        <v>3316</v>
      </c>
      <c r="E26" s="436" t="s">
        <v>3320</v>
      </c>
      <c r="F26" s="437"/>
      <c r="G26" s="437"/>
      <c r="H26" s="437"/>
    </row>
    <row r="27" spans="1:8" ht="51" customHeight="1">
      <c r="A27" s="213" t="s">
        <v>3319</v>
      </c>
      <c r="B27" s="221" t="s">
        <v>3314</v>
      </c>
      <c r="C27" s="222" t="s">
        <v>724</v>
      </c>
      <c r="D27" s="221" t="s">
        <v>3316</v>
      </c>
      <c r="E27" s="436" t="s">
        <v>3324</v>
      </c>
      <c r="F27" s="437"/>
      <c r="G27" s="437"/>
      <c r="H27" s="437"/>
    </row>
    <row r="28" spans="1:8" ht="92.25" customHeight="1">
      <c r="A28" s="213" t="s">
        <v>3338</v>
      </c>
      <c r="B28" s="221" t="s">
        <v>3326</v>
      </c>
      <c r="C28" s="222" t="s">
        <v>724</v>
      </c>
      <c r="D28" s="221" t="s">
        <v>3337</v>
      </c>
      <c r="E28" s="436" t="s">
        <v>3339</v>
      </c>
      <c r="F28" s="437"/>
      <c r="G28" s="437"/>
      <c r="H28" s="437"/>
    </row>
    <row r="29" spans="1:8" ht="206.25" customHeight="1">
      <c r="A29" s="213" t="s">
        <v>3552</v>
      </c>
      <c r="B29" s="221" t="s">
        <v>3553</v>
      </c>
      <c r="C29" s="222" t="s">
        <v>724</v>
      </c>
      <c r="D29" s="221" t="s">
        <v>3556</v>
      </c>
      <c r="E29" s="436" t="s">
        <v>3559</v>
      </c>
      <c r="F29" s="437"/>
      <c r="G29" s="437"/>
      <c r="H29" s="437"/>
    </row>
    <row r="30" spans="1:8" ht="34.5" customHeight="1">
      <c r="A30" s="213" t="s">
        <v>3565</v>
      </c>
      <c r="B30" s="221" t="s">
        <v>3562</v>
      </c>
      <c r="C30" s="222" t="s">
        <v>724</v>
      </c>
      <c r="D30" s="221" t="s">
        <v>3563</v>
      </c>
      <c r="E30" s="436" t="s">
        <v>3564</v>
      </c>
      <c r="F30" s="437"/>
      <c r="G30" s="437"/>
      <c r="H30" s="437"/>
    </row>
    <row r="31" spans="1:8" ht="249.75" customHeight="1">
      <c r="A31" s="213" t="s">
        <v>3585</v>
      </c>
      <c r="B31" s="221" t="s">
        <v>3586</v>
      </c>
      <c r="C31" s="222" t="s">
        <v>724</v>
      </c>
      <c r="D31" s="221" t="s">
        <v>3966</v>
      </c>
      <c r="E31" s="436" t="s">
        <v>3965</v>
      </c>
      <c r="F31" s="437"/>
      <c r="G31" s="437"/>
      <c r="H31" s="437"/>
    </row>
    <row r="32" spans="1:8">
      <c r="A32" s="19"/>
      <c r="B32" s="19"/>
      <c r="C32" s="19"/>
      <c r="D32" s="19"/>
      <c r="E32" s="19"/>
      <c r="F32" s="19"/>
      <c r="G32" s="19"/>
      <c r="H32" s="19"/>
    </row>
    <row r="33" spans="1:8">
      <c r="A33" s="19"/>
      <c r="B33" s="19"/>
      <c r="C33" s="19"/>
      <c r="D33" s="19"/>
      <c r="E33" s="19"/>
      <c r="F33" s="19"/>
      <c r="G33" s="19"/>
      <c r="H33" s="19"/>
    </row>
    <row r="34" spans="1:8">
      <c r="A34" s="19"/>
      <c r="B34" s="19"/>
      <c r="C34" s="19"/>
      <c r="D34" s="19"/>
      <c r="E34" s="19"/>
      <c r="F34" s="19"/>
      <c r="G34" s="19"/>
      <c r="H34" s="19"/>
    </row>
    <row r="35" spans="1:8">
      <c r="A35" s="19"/>
      <c r="B35" s="19"/>
      <c r="C35" s="19"/>
      <c r="D35" s="19"/>
      <c r="E35" s="19"/>
      <c r="F35" s="19"/>
      <c r="G35" s="19"/>
      <c r="H35" s="19"/>
    </row>
    <row r="36" spans="1:8">
      <c r="A36" s="19"/>
      <c r="B36" s="19"/>
      <c r="C36" s="19"/>
      <c r="D36" s="19"/>
      <c r="E36" s="19"/>
      <c r="F36" s="19"/>
      <c r="G36" s="19"/>
      <c r="H36" s="19"/>
    </row>
    <row r="37" spans="1:8">
      <c r="A37" s="19"/>
      <c r="B37" s="19"/>
      <c r="C37" s="19"/>
      <c r="D37" s="19"/>
      <c r="E37" s="19"/>
      <c r="F37" s="19"/>
      <c r="G37" s="19"/>
      <c r="H37" s="19"/>
    </row>
    <row r="38" spans="1:8">
      <c r="A38" s="19"/>
      <c r="B38" s="19"/>
      <c r="C38" s="19"/>
      <c r="D38" s="19"/>
      <c r="E38" s="19"/>
      <c r="F38" s="19"/>
      <c r="G38" s="19"/>
      <c r="H38" s="19"/>
    </row>
    <row r="39" spans="1:8">
      <c r="A39" s="19"/>
      <c r="B39" s="19"/>
      <c r="C39" s="19"/>
      <c r="D39" s="19"/>
      <c r="E39" s="19"/>
      <c r="F39" s="19"/>
      <c r="G39" s="19"/>
      <c r="H39" s="19"/>
    </row>
    <row r="40" spans="1:8">
      <c r="A40" s="19"/>
      <c r="B40" s="19"/>
      <c r="C40" s="19"/>
      <c r="D40" s="19"/>
      <c r="E40" s="19"/>
      <c r="F40" s="19"/>
      <c r="G40" s="19"/>
      <c r="H40" s="19"/>
    </row>
    <row r="41" spans="1:8">
      <c r="A41" s="19"/>
      <c r="B41" s="19"/>
      <c r="C41" s="19"/>
      <c r="D41" s="19"/>
      <c r="E41" s="19"/>
      <c r="F41" s="19"/>
      <c r="G41" s="19"/>
      <c r="H41" s="19"/>
    </row>
    <row r="42" spans="1:8">
      <c r="A42" s="19"/>
      <c r="B42" s="19"/>
      <c r="C42" s="19"/>
      <c r="D42" s="19"/>
      <c r="E42" s="19"/>
      <c r="F42" s="19"/>
      <c r="G42" s="19"/>
      <c r="H42" s="19"/>
    </row>
    <row r="43" spans="1:8">
      <c r="A43" s="19"/>
      <c r="B43" s="19"/>
      <c r="C43" s="19"/>
      <c r="D43" s="19"/>
      <c r="E43" s="19"/>
      <c r="F43" s="19"/>
      <c r="G43" s="19"/>
      <c r="H43" s="19"/>
    </row>
    <row r="44" spans="1:8">
      <c r="A44" s="19"/>
      <c r="B44" s="19"/>
      <c r="C44" s="19"/>
      <c r="D44" s="19"/>
      <c r="E44" s="19"/>
      <c r="F44" s="19"/>
      <c r="G44" s="19"/>
      <c r="H44" s="19"/>
    </row>
    <row r="45" spans="1:8">
      <c r="A45" s="19"/>
      <c r="B45" s="19"/>
      <c r="C45" s="19"/>
      <c r="D45" s="19"/>
      <c r="E45" s="19"/>
      <c r="F45" s="19"/>
      <c r="G45" s="19"/>
      <c r="H45" s="19"/>
    </row>
    <row r="46" spans="1:8">
      <c r="A46" s="19"/>
      <c r="B46" s="19"/>
      <c r="C46" s="19"/>
      <c r="D46" s="19"/>
      <c r="E46" s="19"/>
      <c r="F46" s="19"/>
      <c r="G46" s="19"/>
      <c r="H46" s="19"/>
    </row>
    <row r="47" spans="1:8">
      <c r="A47" s="19"/>
      <c r="B47" s="19"/>
      <c r="C47" s="19"/>
      <c r="D47" s="19"/>
      <c r="E47" s="19"/>
      <c r="F47" s="19"/>
      <c r="G47" s="19"/>
      <c r="H47" s="19"/>
    </row>
    <row r="48" spans="1:8">
      <c r="A48" s="19"/>
      <c r="B48" s="19"/>
      <c r="C48" s="19"/>
      <c r="D48" s="19"/>
      <c r="E48" s="19"/>
      <c r="F48" s="19"/>
      <c r="G48" s="19"/>
      <c r="H48" s="19"/>
    </row>
    <row r="49" spans="1:8">
      <c r="A49" s="19"/>
      <c r="B49" s="19"/>
      <c r="C49" s="19"/>
      <c r="D49" s="19"/>
      <c r="E49" s="19"/>
      <c r="F49" s="19"/>
      <c r="G49" s="19"/>
      <c r="H49" s="19"/>
    </row>
    <row r="50" spans="1:8">
      <c r="A50" s="19"/>
      <c r="B50" s="19"/>
      <c r="C50" s="19"/>
      <c r="D50" s="19"/>
      <c r="E50" s="19"/>
      <c r="F50" s="19"/>
      <c r="G50" s="19"/>
      <c r="H50" s="19"/>
    </row>
    <row r="51" spans="1:8">
      <c r="A51" s="19"/>
      <c r="B51" s="19"/>
      <c r="C51" s="19"/>
      <c r="D51" s="19"/>
      <c r="E51" s="19"/>
      <c r="F51" s="19"/>
      <c r="G51" s="19"/>
      <c r="H51" s="19"/>
    </row>
    <row r="52" spans="1:8">
      <c r="A52" s="19"/>
      <c r="B52" s="19"/>
      <c r="C52" s="19"/>
      <c r="D52" s="19"/>
      <c r="E52" s="19"/>
      <c r="F52" s="19"/>
      <c r="G52" s="19"/>
      <c r="H52" s="19"/>
    </row>
    <row r="53" spans="1:8">
      <c r="A53" s="19"/>
      <c r="B53" s="19"/>
      <c r="C53" s="19"/>
      <c r="D53" s="19"/>
      <c r="E53" s="19"/>
      <c r="F53" s="19"/>
      <c r="G53" s="19"/>
      <c r="H53" s="19"/>
    </row>
    <row r="54" spans="1:8">
      <c r="A54" s="19"/>
      <c r="B54" s="19"/>
      <c r="C54" s="19"/>
      <c r="D54" s="19"/>
      <c r="E54" s="19"/>
      <c r="F54" s="19"/>
      <c r="G54" s="19"/>
      <c r="H54" s="19"/>
    </row>
    <row r="55" spans="1:8">
      <c r="A55" s="19"/>
      <c r="B55" s="19"/>
      <c r="C55" s="19"/>
      <c r="D55" s="19"/>
      <c r="E55" s="19"/>
      <c r="F55" s="19"/>
      <c r="G55" s="19"/>
      <c r="H55" s="19"/>
    </row>
    <row r="56" spans="1:8">
      <c r="A56" s="19"/>
      <c r="B56" s="19"/>
      <c r="C56" s="19"/>
      <c r="D56" s="19"/>
      <c r="E56" s="19"/>
      <c r="F56" s="19"/>
      <c r="G56" s="19"/>
      <c r="H56" s="19"/>
    </row>
    <row r="57" spans="1:8">
      <c r="A57" s="19"/>
      <c r="B57" s="19"/>
      <c r="C57" s="19"/>
      <c r="D57" s="19"/>
      <c r="E57" s="19"/>
      <c r="F57" s="19"/>
      <c r="G57" s="19"/>
      <c r="H57" s="19"/>
    </row>
    <row r="58" spans="1:8">
      <c r="A58" s="19"/>
      <c r="B58" s="19"/>
      <c r="C58" s="19"/>
      <c r="D58" s="19"/>
      <c r="E58" s="19"/>
      <c r="F58" s="19"/>
      <c r="G58" s="19"/>
      <c r="H58" s="19"/>
    </row>
    <row r="59" spans="1:8">
      <c r="A59" s="19"/>
      <c r="B59" s="19"/>
      <c r="C59" s="19"/>
      <c r="D59" s="19"/>
      <c r="E59" s="19"/>
      <c r="F59" s="19"/>
      <c r="G59" s="19"/>
      <c r="H59" s="19"/>
    </row>
    <row r="60" spans="1:8">
      <c r="A60" s="19"/>
      <c r="B60" s="19"/>
      <c r="C60" s="19"/>
      <c r="D60" s="19"/>
      <c r="E60" s="19"/>
      <c r="F60" s="19"/>
      <c r="G60" s="19"/>
      <c r="H60" s="19"/>
    </row>
    <row r="61" spans="1:8">
      <c r="A61" s="19"/>
      <c r="B61" s="19"/>
      <c r="C61" s="19"/>
      <c r="D61" s="19"/>
      <c r="E61" s="19"/>
      <c r="F61" s="19"/>
      <c r="G61" s="19"/>
      <c r="H61" s="19"/>
    </row>
    <row r="62" spans="1:8">
      <c r="A62" s="19"/>
      <c r="B62" s="19"/>
      <c r="C62" s="19"/>
      <c r="D62" s="19"/>
      <c r="E62" s="19"/>
      <c r="F62" s="19"/>
      <c r="G62" s="19"/>
      <c r="H62" s="19"/>
    </row>
    <row r="63" spans="1:8">
      <c r="A63" s="19"/>
      <c r="B63" s="19"/>
      <c r="C63" s="19"/>
      <c r="D63" s="19"/>
      <c r="E63" s="19"/>
      <c r="F63" s="19"/>
      <c r="G63" s="19"/>
      <c r="H63" s="19"/>
    </row>
    <row r="64" spans="1:8">
      <c r="A64" s="19"/>
      <c r="B64" s="19"/>
      <c r="C64" s="19"/>
      <c r="D64" s="19"/>
      <c r="E64" s="19"/>
      <c r="F64" s="19"/>
      <c r="G64" s="19"/>
      <c r="H64" s="19"/>
    </row>
    <row r="65" spans="1:8">
      <c r="A65" s="19"/>
      <c r="B65" s="19"/>
      <c r="C65" s="19"/>
      <c r="D65" s="19"/>
      <c r="E65" s="19"/>
      <c r="F65" s="19"/>
      <c r="G65" s="19"/>
      <c r="H65" s="19"/>
    </row>
    <row r="66" spans="1:8">
      <c r="A66" s="19"/>
      <c r="B66" s="19"/>
      <c r="C66" s="19"/>
      <c r="D66" s="19"/>
      <c r="E66" s="19"/>
      <c r="F66" s="19"/>
      <c r="G66" s="19"/>
      <c r="H66" s="19"/>
    </row>
    <row r="67" spans="1:8">
      <c r="A67" s="19"/>
      <c r="B67" s="19"/>
      <c r="C67" s="19"/>
      <c r="D67" s="19"/>
      <c r="E67" s="19"/>
      <c r="F67" s="19"/>
      <c r="G67" s="19"/>
      <c r="H67" s="19"/>
    </row>
    <row r="68" spans="1:8">
      <c r="A68" s="19"/>
      <c r="B68" s="19"/>
      <c r="C68" s="19"/>
      <c r="D68" s="19"/>
      <c r="E68" s="19"/>
      <c r="F68" s="19"/>
      <c r="G68" s="19"/>
      <c r="H68" s="19"/>
    </row>
    <row r="69" spans="1:8">
      <c r="A69" s="19"/>
      <c r="B69" s="19"/>
      <c r="C69" s="19"/>
      <c r="D69" s="19"/>
      <c r="E69" s="19"/>
      <c r="F69" s="19"/>
      <c r="G69" s="19"/>
      <c r="H69" s="19"/>
    </row>
    <row r="70" spans="1:8">
      <c r="A70" s="19"/>
      <c r="B70" s="19"/>
      <c r="C70" s="19"/>
      <c r="D70" s="19"/>
      <c r="E70" s="19"/>
      <c r="F70" s="19"/>
      <c r="G70" s="19"/>
      <c r="H70" s="19"/>
    </row>
    <row r="71" spans="1:8">
      <c r="A71" s="19"/>
      <c r="B71" s="19"/>
      <c r="C71" s="19"/>
      <c r="D71" s="19"/>
      <c r="E71" s="19"/>
      <c r="F71" s="19"/>
      <c r="G71" s="19"/>
      <c r="H71" s="19"/>
    </row>
    <row r="72" spans="1:8">
      <c r="A72" s="19"/>
      <c r="B72" s="19"/>
      <c r="C72" s="19"/>
      <c r="D72" s="19"/>
      <c r="E72" s="19"/>
      <c r="F72" s="19"/>
      <c r="G72" s="19"/>
      <c r="H72" s="19"/>
    </row>
    <row r="73" spans="1:8">
      <c r="A73" s="19"/>
      <c r="B73" s="19"/>
      <c r="C73" s="19"/>
      <c r="D73" s="19"/>
      <c r="E73" s="19"/>
      <c r="F73" s="19"/>
      <c r="G73" s="19"/>
      <c r="H73" s="19"/>
    </row>
    <row r="74" spans="1:8">
      <c r="A74" s="19"/>
      <c r="B74" s="19"/>
      <c r="C74" s="19"/>
      <c r="D74" s="19"/>
      <c r="E74" s="19"/>
      <c r="F74" s="19"/>
      <c r="G74" s="19"/>
      <c r="H74" s="19"/>
    </row>
    <row r="75" spans="1:8">
      <c r="A75" s="19"/>
      <c r="B75" s="19"/>
      <c r="C75" s="19"/>
      <c r="D75" s="19"/>
      <c r="E75" s="19"/>
      <c r="F75" s="19"/>
      <c r="G75" s="19"/>
      <c r="H75" s="19"/>
    </row>
    <row r="76" spans="1:8">
      <c r="A76" s="19"/>
      <c r="B76" s="19"/>
      <c r="C76" s="19"/>
      <c r="D76" s="19"/>
      <c r="E76" s="19"/>
      <c r="F76" s="19"/>
      <c r="G76" s="19"/>
      <c r="H76" s="19"/>
    </row>
    <row r="77" spans="1:8">
      <c r="A77" s="19"/>
      <c r="B77" s="19"/>
      <c r="C77" s="19"/>
      <c r="D77" s="19"/>
      <c r="E77" s="19"/>
      <c r="F77" s="19"/>
      <c r="G77" s="19"/>
      <c r="H77" s="19"/>
    </row>
    <row r="78" spans="1:8">
      <c r="A78" s="19"/>
      <c r="B78" s="19"/>
      <c r="C78" s="19"/>
      <c r="D78" s="19"/>
      <c r="E78" s="19"/>
      <c r="F78" s="19"/>
      <c r="G78" s="19"/>
      <c r="H78" s="19"/>
    </row>
    <row r="79" spans="1:8">
      <c r="A79" s="19"/>
      <c r="B79" s="19"/>
      <c r="C79" s="19"/>
      <c r="D79" s="19"/>
      <c r="E79" s="19"/>
      <c r="F79" s="19"/>
      <c r="G79" s="19"/>
      <c r="H79" s="19"/>
    </row>
    <row r="80" spans="1:8">
      <c r="A80" s="19"/>
      <c r="B80" s="19"/>
      <c r="C80" s="19"/>
      <c r="D80" s="19"/>
      <c r="E80" s="19"/>
      <c r="F80" s="19"/>
      <c r="G80" s="19"/>
      <c r="H80" s="19"/>
    </row>
    <row r="81" spans="1:8">
      <c r="A81" s="19"/>
      <c r="B81" s="19"/>
      <c r="C81" s="19"/>
      <c r="D81" s="19"/>
      <c r="E81" s="19"/>
      <c r="F81" s="19"/>
      <c r="G81" s="19"/>
      <c r="H81" s="19"/>
    </row>
    <row r="82" spans="1:8">
      <c r="A82" s="19"/>
      <c r="B82" s="19"/>
      <c r="C82" s="19"/>
      <c r="D82" s="19"/>
      <c r="E82" s="19"/>
      <c r="F82" s="19"/>
      <c r="G82" s="19"/>
      <c r="H82" s="19"/>
    </row>
    <row r="83" spans="1:8">
      <c r="A83" s="19"/>
      <c r="B83" s="19"/>
      <c r="C83" s="19"/>
      <c r="D83" s="19"/>
      <c r="E83" s="19"/>
      <c r="F83" s="19"/>
      <c r="G83" s="19"/>
      <c r="H83" s="19"/>
    </row>
    <row r="84" spans="1:8">
      <c r="A84" s="19"/>
      <c r="B84" s="19"/>
      <c r="C84" s="19"/>
      <c r="D84" s="19"/>
      <c r="E84" s="19"/>
      <c r="F84" s="19"/>
      <c r="G84" s="19"/>
      <c r="H84" s="19"/>
    </row>
    <row r="85" spans="1:8">
      <c r="A85" s="19"/>
      <c r="B85" s="19"/>
      <c r="C85" s="19"/>
      <c r="D85" s="19"/>
      <c r="E85" s="19"/>
      <c r="F85" s="19"/>
      <c r="G85" s="19"/>
      <c r="H85" s="19"/>
    </row>
    <row r="86" spans="1:8">
      <c r="A86" s="19"/>
      <c r="B86" s="19"/>
      <c r="C86" s="19"/>
      <c r="D86" s="19"/>
      <c r="E86" s="19"/>
      <c r="F86" s="19"/>
      <c r="G86" s="19"/>
      <c r="H86" s="19"/>
    </row>
    <row r="87" spans="1:8">
      <c r="A87" s="19"/>
      <c r="B87" s="19"/>
      <c r="C87" s="19"/>
      <c r="D87" s="19"/>
      <c r="E87" s="19"/>
      <c r="F87" s="19"/>
      <c r="G87" s="19"/>
      <c r="H87" s="19"/>
    </row>
    <row r="88" spans="1:8">
      <c r="A88" s="19"/>
      <c r="B88" s="19"/>
      <c r="C88" s="19"/>
      <c r="D88" s="19"/>
      <c r="E88" s="19"/>
      <c r="F88" s="19"/>
      <c r="G88" s="19"/>
      <c r="H88" s="19"/>
    </row>
    <row r="89" spans="1:8">
      <c r="A89" s="19"/>
      <c r="B89" s="19"/>
      <c r="C89" s="19"/>
      <c r="D89" s="19"/>
      <c r="E89" s="19"/>
      <c r="F89" s="19"/>
      <c r="G89" s="19"/>
      <c r="H89" s="19"/>
    </row>
    <row r="90" spans="1:8">
      <c r="A90" s="19"/>
      <c r="B90" s="19"/>
      <c r="C90" s="19"/>
      <c r="D90" s="19"/>
      <c r="E90" s="19"/>
      <c r="F90" s="19"/>
      <c r="G90" s="19"/>
      <c r="H90" s="19"/>
    </row>
    <row r="91" spans="1:8">
      <c r="A91" s="19"/>
      <c r="B91" s="19"/>
      <c r="C91" s="19"/>
      <c r="D91" s="19"/>
      <c r="E91" s="19"/>
      <c r="F91" s="19"/>
      <c r="G91" s="19"/>
      <c r="H91" s="19"/>
    </row>
    <row r="92" spans="1:8">
      <c r="A92" s="19"/>
      <c r="B92" s="19"/>
      <c r="C92" s="19"/>
      <c r="D92" s="19"/>
      <c r="E92" s="19"/>
      <c r="F92" s="19"/>
      <c r="G92" s="19"/>
      <c r="H92" s="19"/>
    </row>
    <row r="93" spans="1:8">
      <c r="A93" s="19"/>
      <c r="B93" s="19"/>
      <c r="C93" s="19"/>
      <c r="D93" s="19"/>
      <c r="E93" s="19"/>
      <c r="F93" s="19"/>
      <c r="G93" s="19"/>
      <c r="H93" s="19"/>
    </row>
    <row r="94" spans="1:8">
      <c r="A94" s="19"/>
      <c r="B94" s="19"/>
      <c r="C94" s="19"/>
      <c r="D94" s="19"/>
      <c r="E94" s="19"/>
      <c r="F94" s="19"/>
      <c r="G94" s="19"/>
      <c r="H94" s="19"/>
    </row>
    <row r="95" spans="1:8">
      <c r="A95" s="19"/>
      <c r="B95" s="19"/>
      <c r="C95" s="19"/>
      <c r="D95" s="19"/>
      <c r="E95" s="19"/>
      <c r="F95" s="19"/>
      <c r="G95" s="19"/>
      <c r="H95" s="19"/>
    </row>
    <row r="96" spans="1:8">
      <c r="A96" s="19"/>
      <c r="B96" s="19"/>
      <c r="C96" s="19"/>
      <c r="D96" s="19"/>
      <c r="E96" s="19"/>
      <c r="F96" s="19"/>
      <c r="G96" s="19"/>
      <c r="H96" s="19"/>
    </row>
    <row r="97" spans="1:8">
      <c r="A97" s="19"/>
      <c r="B97" s="19"/>
      <c r="C97" s="19"/>
      <c r="D97" s="19"/>
      <c r="E97" s="19"/>
      <c r="F97" s="19"/>
      <c r="G97" s="19"/>
      <c r="H97" s="19"/>
    </row>
    <row r="98" spans="1:8">
      <c r="A98" s="19"/>
      <c r="B98" s="19"/>
      <c r="C98" s="19"/>
      <c r="D98" s="19"/>
      <c r="E98" s="19"/>
      <c r="F98" s="19"/>
      <c r="G98" s="19"/>
      <c r="H98" s="19"/>
    </row>
    <row r="99" spans="1:8">
      <c r="A99" s="19"/>
      <c r="B99" s="19"/>
      <c r="C99" s="19"/>
      <c r="D99" s="19"/>
      <c r="E99" s="19"/>
      <c r="F99" s="19"/>
      <c r="G99" s="19"/>
      <c r="H99" s="19"/>
    </row>
    <row r="100" spans="1:8">
      <c r="A100" s="19"/>
      <c r="B100" s="19"/>
      <c r="C100" s="19"/>
      <c r="D100" s="19"/>
      <c r="E100" s="19"/>
      <c r="F100" s="19"/>
      <c r="G100" s="19"/>
      <c r="H100" s="19"/>
    </row>
    <row r="101" spans="1:8">
      <c r="A101" s="19"/>
      <c r="B101" s="19"/>
      <c r="C101" s="19"/>
      <c r="D101" s="19"/>
      <c r="E101" s="19"/>
      <c r="F101" s="19"/>
      <c r="G101" s="19"/>
      <c r="H101" s="19"/>
    </row>
    <row r="102" spans="1:8">
      <c r="A102" s="19"/>
      <c r="B102" s="19"/>
      <c r="C102" s="19"/>
      <c r="D102" s="19"/>
      <c r="E102" s="19"/>
      <c r="F102" s="19"/>
      <c r="G102" s="19"/>
      <c r="H102" s="19"/>
    </row>
    <row r="103" spans="1:8">
      <c r="A103" s="19"/>
      <c r="B103" s="19"/>
      <c r="C103" s="19"/>
      <c r="D103" s="19"/>
      <c r="E103" s="19"/>
      <c r="F103" s="19"/>
      <c r="G103" s="19"/>
      <c r="H103" s="19"/>
    </row>
    <row r="104" spans="1:8">
      <c r="A104" s="19"/>
      <c r="B104" s="19"/>
      <c r="C104" s="19"/>
      <c r="D104" s="19"/>
      <c r="E104" s="19"/>
      <c r="F104" s="19"/>
      <c r="G104" s="19"/>
      <c r="H104" s="19"/>
    </row>
    <row r="105" spans="1:8">
      <c r="A105" s="19"/>
      <c r="B105" s="19"/>
      <c r="C105" s="19"/>
      <c r="D105" s="19"/>
      <c r="E105" s="19"/>
      <c r="F105" s="19"/>
      <c r="G105" s="19"/>
      <c r="H105" s="19"/>
    </row>
    <row r="106" spans="1:8">
      <c r="A106" s="19"/>
      <c r="B106" s="19"/>
      <c r="C106" s="19"/>
      <c r="D106" s="19"/>
      <c r="E106" s="19"/>
      <c r="F106" s="19"/>
      <c r="G106" s="19"/>
      <c r="H106" s="19"/>
    </row>
    <row r="107" spans="1:8">
      <c r="A107" s="19"/>
      <c r="B107" s="19"/>
      <c r="C107" s="19"/>
      <c r="D107" s="19"/>
      <c r="E107" s="19"/>
      <c r="F107" s="19"/>
      <c r="G107" s="19"/>
      <c r="H107" s="19"/>
    </row>
    <row r="108" spans="1:8">
      <c r="A108" s="19"/>
      <c r="B108" s="19"/>
      <c r="C108" s="19"/>
      <c r="D108" s="19"/>
      <c r="E108" s="19"/>
      <c r="F108" s="19"/>
      <c r="G108" s="19"/>
      <c r="H108" s="19"/>
    </row>
    <row r="109" spans="1:8">
      <c r="A109" s="19"/>
      <c r="B109" s="19"/>
      <c r="C109" s="19"/>
      <c r="D109" s="19"/>
      <c r="E109" s="19"/>
      <c r="F109" s="19"/>
      <c r="G109" s="19"/>
      <c r="H109" s="19"/>
    </row>
    <row r="110" spans="1:8">
      <c r="A110" s="19"/>
      <c r="B110" s="19"/>
      <c r="C110" s="19"/>
      <c r="D110" s="19"/>
      <c r="E110" s="19"/>
      <c r="F110" s="19"/>
      <c r="G110" s="19"/>
      <c r="H110" s="19"/>
    </row>
    <row r="111" spans="1:8">
      <c r="A111" s="19"/>
      <c r="B111" s="19"/>
      <c r="C111" s="19"/>
      <c r="D111" s="19"/>
      <c r="E111" s="19"/>
      <c r="F111" s="19"/>
      <c r="G111" s="19"/>
      <c r="H111" s="19"/>
    </row>
    <row r="112" spans="1:8">
      <c r="A112" s="19"/>
      <c r="B112" s="19"/>
      <c r="C112" s="19"/>
      <c r="D112" s="19"/>
      <c r="E112" s="19"/>
      <c r="F112" s="19"/>
      <c r="G112" s="19"/>
      <c r="H112" s="19"/>
    </row>
    <row r="113" spans="1:8">
      <c r="A113" s="19"/>
      <c r="B113" s="19"/>
      <c r="C113" s="19"/>
      <c r="D113" s="19"/>
      <c r="E113" s="19"/>
      <c r="F113" s="19"/>
      <c r="G113" s="19"/>
      <c r="H113" s="19"/>
    </row>
    <row r="114" spans="1:8">
      <c r="A114" s="19"/>
      <c r="B114" s="19"/>
      <c r="C114" s="19"/>
      <c r="D114" s="19"/>
      <c r="E114" s="19"/>
      <c r="F114" s="19"/>
      <c r="G114" s="19"/>
      <c r="H114" s="19"/>
    </row>
    <row r="115" spans="1:8">
      <c r="A115" s="19"/>
      <c r="B115" s="19"/>
      <c r="C115" s="19"/>
      <c r="D115" s="19"/>
      <c r="E115" s="19"/>
      <c r="F115" s="19"/>
      <c r="G115" s="19"/>
      <c r="H115" s="19"/>
    </row>
    <row r="116" spans="1:8">
      <c r="A116" s="19"/>
      <c r="B116" s="19"/>
      <c r="C116" s="19"/>
      <c r="D116" s="19"/>
      <c r="E116" s="19"/>
      <c r="F116" s="19"/>
      <c r="G116" s="19"/>
      <c r="H116" s="19"/>
    </row>
    <row r="117" spans="1:8">
      <c r="A117" s="19"/>
      <c r="B117" s="19"/>
      <c r="C117" s="19"/>
      <c r="D117" s="19"/>
      <c r="E117" s="19"/>
      <c r="F117" s="19"/>
      <c r="G117" s="19"/>
      <c r="H117" s="19"/>
    </row>
    <row r="118" spans="1:8">
      <c r="A118" s="19"/>
      <c r="B118" s="19"/>
      <c r="C118" s="19"/>
      <c r="D118" s="19"/>
      <c r="E118" s="19"/>
      <c r="F118" s="19"/>
      <c r="G118" s="19"/>
      <c r="H118" s="19"/>
    </row>
    <row r="119" spans="1:8">
      <c r="A119" s="19"/>
      <c r="B119" s="19"/>
      <c r="C119" s="19"/>
      <c r="D119" s="19"/>
      <c r="E119" s="19"/>
      <c r="F119" s="19"/>
      <c r="G119" s="19"/>
      <c r="H119" s="19"/>
    </row>
    <row r="120" spans="1:8">
      <c r="A120" s="19"/>
      <c r="B120" s="19"/>
      <c r="C120" s="19"/>
      <c r="D120" s="19"/>
      <c r="E120" s="19"/>
      <c r="F120" s="19"/>
      <c r="G120" s="19"/>
      <c r="H120" s="19"/>
    </row>
    <row r="121" spans="1:8">
      <c r="A121" s="19"/>
      <c r="B121" s="19"/>
      <c r="C121" s="19"/>
      <c r="D121" s="19"/>
      <c r="E121" s="19"/>
      <c r="F121" s="19"/>
      <c r="G121" s="19"/>
      <c r="H121" s="19"/>
    </row>
    <row r="122" spans="1:8">
      <c r="A122" s="19"/>
      <c r="B122" s="19"/>
      <c r="C122" s="19"/>
      <c r="D122" s="19"/>
      <c r="E122" s="19"/>
      <c r="F122" s="19"/>
      <c r="G122" s="19"/>
      <c r="H122" s="19"/>
    </row>
    <row r="123" spans="1:8">
      <c r="A123" s="19"/>
      <c r="B123" s="19"/>
      <c r="C123" s="19"/>
      <c r="D123" s="19"/>
      <c r="E123" s="19"/>
      <c r="F123" s="19"/>
      <c r="G123" s="19"/>
      <c r="H123" s="19"/>
    </row>
    <row r="124" spans="1:8">
      <c r="A124" s="19"/>
      <c r="B124" s="19"/>
      <c r="C124" s="19"/>
      <c r="D124" s="19"/>
      <c r="E124" s="19"/>
      <c r="F124" s="19"/>
      <c r="G124" s="19"/>
      <c r="H124" s="19"/>
    </row>
    <row r="125" spans="1:8">
      <c r="A125" s="19"/>
      <c r="B125" s="19"/>
      <c r="C125" s="19"/>
      <c r="D125" s="19"/>
      <c r="E125" s="19"/>
      <c r="F125" s="19"/>
      <c r="G125" s="19"/>
      <c r="H125" s="19"/>
    </row>
    <row r="126" spans="1:8">
      <c r="A126" s="19"/>
      <c r="B126" s="19"/>
      <c r="C126" s="19"/>
      <c r="D126" s="19"/>
      <c r="E126" s="19"/>
      <c r="F126" s="19"/>
      <c r="G126" s="19"/>
      <c r="H126" s="19"/>
    </row>
    <row r="127" spans="1:8">
      <c r="A127" s="19"/>
      <c r="B127" s="19"/>
      <c r="C127" s="19"/>
      <c r="D127" s="19"/>
      <c r="E127" s="19"/>
      <c r="F127" s="19"/>
      <c r="G127" s="19"/>
      <c r="H127" s="19"/>
    </row>
    <row r="128" spans="1:8">
      <c r="A128" s="19"/>
      <c r="B128" s="19"/>
      <c r="C128" s="19"/>
      <c r="D128" s="19"/>
      <c r="E128" s="19"/>
      <c r="F128" s="19"/>
      <c r="G128" s="19"/>
      <c r="H128" s="19"/>
    </row>
    <row r="129" spans="1:8">
      <c r="A129" s="19"/>
      <c r="B129" s="19"/>
      <c r="C129" s="19"/>
      <c r="D129" s="19"/>
      <c r="E129" s="19"/>
      <c r="F129" s="19"/>
      <c r="G129" s="19"/>
      <c r="H129" s="19"/>
    </row>
    <row r="130" spans="1:8">
      <c r="A130" s="19"/>
      <c r="B130" s="19"/>
      <c r="C130" s="19"/>
      <c r="D130" s="19"/>
      <c r="E130" s="19"/>
      <c r="F130" s="19"/>
      <c r="G130" s="19"/>
      <c r="H130" s="19"/>
    </row>
    <row r="131" spans="1:8">
      <c r="A131" s="19"/>
      <c r="B131" s="19"/>
      <c r="C131" s="19"/>
      <c r="D131" s="19"/>
      <c r="E131" s="19"/>
      <c r="F131" s="19"/>
      <c r="G131" s="19"/>
      <c r="H131" s="19"/>
    </row>
    <row r="132" spans="1:8">
      <c r="A132" s="19"/>
      <c r="B132" s="19"/>
      <c r="C132" s="19"/>
      <c r="D132" s="19"/>
      <c r="E132" s="19"/>
      <c r="F132" s="19"/>
      <c r="G132" s="19"/>
      <c r="H132" s="19"/>
    </row>
    <row r="133" spans="1:8">
      <c r="A133" s="19"/>
      <c r="B133" s="19"/>
      <c r="C133" s="19"/>
      <c r="D133" s="19"/>
      <c r="E133" s="19"/>
      <c r="F133" s="19"/>
      <c r="G133" s="19"/>
      <c r="H133" s="19"/>
    </row>
    <row r="134" spans="1:8">
      <c r="A134" s="19"/>
      <c r="B134" s="19"/>
      <c r="C134" s="19"/>
      <c r="D134" s="19"/>
      <c r="E134" s="19"/>
      <c r="F134" s="19"/>
      <c r="G134" s="19"/>
      <c r="H134" s="19"/>
    </row>
    <row r="135" spans="1:8">
      <c r="A135" s="19"/>
      <c r="B135" s="19"/>
      <c r="C135" s="19"/>
      <c r="D135" s="19"/>
      <c r="E135" s="19"/>
      <c r="F135" s="19"/>
      <c r="G135" s="19"/>
      <c r="H135" s="19"/>
    </row>
    <row r="136" spans="1:8">
      <c r="A136" s="19"/>
      <c r="B136" s="19"/>
      <c r="C136" s="19"/>
      <c r="D136" s="19"/>
      <c r="E136" s="19"/>
      <c r="F136" s="19"/>
      <c r="G136" s="19"/>
      <c r="H136" s="19"/>
    </row>
    <row r="137" spans="1:8">
      <c r="A137" s="19"/>
      <c r="B137" s="19"/>
      <c r="C137" s="19"/>
      <c r="D137" s="19"/>
      <c r="E137" s="19"/>
      <c r="F137" s="19"/>
      <c r="G137" s="19"/>
      <c r="H137" s="19"/>
    </row>
    <row r="138" spans="1:8">
      <c r="A138" s="19"/>
      <c r="B138" s="19"/>
      <c r="C138" s="19"/>
      <c r="D138" s="19"/>
      <c r="E138" s="19"/>
      <c r="F138" s="19"/>
      <c r="G138" s="19"/>
      <c r="H138" s="19"/>
    </row>
    <row r="139" spans="1:8">
      <c r="A139" s="19"/>
      <c r="B139" s="19"/>
      <c r="C139" s="19"/>
      <c r="D139" s="19"/>
      <c r="E139" s="19"/>
      <c r="F139" s="19"/>
      <c r="G139" s="19"/>
      <c r="H139" s="19"/>
    </row>
    <row r="140" spans="1:8">
      <c r="A140" s="19"/>
      <c r="B140" s="19"/>
      <c r="C140" s="19"/>
      <c r="D140" s="19"/>
      <c r="E140" s="19"/>
      <c r="F140" s="19"/>
      <c r="G140" s="19"/>
      <c r="H140" s="19"/>
    </row>
    <row r="141" spans="1:8">
      <c r="A141" s="19"/>
      <c r="B141" s="19"/>
      <c r="C141" s="19"/>
      <c r="D141" s="19"/>
      <c r="E141" s="19"/>
      <c r="F141" s="19"/>
      <c r="G141" s="19"/>
      <c r="H141" s="19"/>
    </row>
    <row r="142" spans="1:8">
      <c r="A142" s="19"/>
      <c r="B142" s="19"/>
      <c r="C142" s="19"/>
      <c r="D142" s="19"/>
      <c r="E142" s="19"/>
      <c r="F142" s="19"/>
      <c r="G142" s="19"/>
      <c r="H142" s="19"/>
    </row>
    <row r="143" spans="1:8">
      <c r="A143" s="19"/>
      <c r="B143" s="19"/>
      <c r="C143" s="19"/>
      <c r="D143" s="19"/>
      <c r="E143" s="19"/>
      <c r="F143" s="19"/>
      <c r="G143" s="19"/>
      <c r="H143" s="19"/>
    </row>
    <row r="144" spans="1:8">
      <c r="A144" s="19"/>
      <c r="B144" s="19"/>
      <c r="C144" s="19"/>
      <c r="D144" s="19"/>
      <c r="E144" s="19"/>
      <c r="F144" s="19"/>
      <c r="G144" s="19"/>
      <c r="H144" s="19"/>
    </row>
    <row r="145" spans="1:8">
      <c r="A145" s="19"/>
      <c r="B145" s="19"/>
      <c r="C145" s="19"/>
      <c r="D145" s="19"/>
      <c r="E145" s="19"/>
      <c r="F145" s="19"/>
      <c r="G145" s="19"/>
      <c r="H145" s="19"/>
    </row>
    <row r="146" spans="1:8">
      <c r="A146" s="19"/>
      <c r="B146" s="19"/>
      <c r="C146" s="19"/>
      <c r="D146" s="19"/>
      <c r="E146" s="19"/>
      <c r="F146" s="19"/>
      <c r="G146" s="19"/>
      <c r="H146" s="19"/>
    </row>
    <row r="147" spans="1:8">
      <c r="A147" s="19"/>
      <c r="B147" s="19"/>
      <c r="C147" s="19"/>
      <c r="D147" s="19"/>
      <c r="E147" s="19"/>
      <c r="F147" s="19"/>
      <c r="G147" s="19"/>
      <c r="H147" s="19"/>
    </row>
    <row r="148" spans="1:8">
      <c r="A148" s="19"/>
      <c r="B148" s="19"/>
      <c r="C148" s="19"/>
      <c r="D148" s="19"/>
      <c r="E148" s="19"/>
      <c r="F148" s="19"/>
      <c r="G148" s="19"/>
      <c r="H148" s="19"/>
    </row>
    <row r="149" spans="1:8">
      <c r="A149" s="19"/>
      <c r="B149" s="19"/>
      <c r="C149" s="19"/>
      <c r="D149" s="19"/>
      <c r="E149" s="19"/>
      <c r="F149" s="19"/>
      <c r="G149" s="19"/>
      <c r="H149" s="19"/>
    </row>
    <row r="150" spans="1:8">
      <c r="A150" s="19"/>
      <c r="B150" s="19"/>
      <c r="C150" s="19"/>
      <c r="D150" s="19"/>
      <c r="E150" s="19"/>
      <c r="F150" s="19"/>
      <c r="G150" s="19"/>
      <c r="H150" s="19"/>
    </row>
    <row r="151" spans="1:8">
      <c r="A151" s="19"/>
      <c r="B151" s="19"/>
      <c r="C151" s="19"/>
      <c r="D151" s="19"/>
      <c r="E151" s="19"/>
      <c r="F151" s="19"/>
      <c r="G151" s="19"/>
      <c r="H151" s="19"/>
    </row>
    <row r="152" spans="1:8">
      <c r="A152" s="19"/>
      <c r="B152" s="19"/>
      <c r="C152" s="19"/>
      <c r="D152" s="19"/>
      <c r="E152" s="19"/>
      <c r="F152" s="19"/>
      <c r="G152" s="19"/>
      <c r="H152" s="19"/>
    </row>
    <row r="153" spans="1:8">
      <c r="A153" s="19"/>
      <c r="B153" s="19"/>
      <c r="C153" s="19"/>
      <c r="D153" s="19"/>
      <c r="E153" s="19"/>
      <c r="F153" s="19"/>
      <c r="G153" s="19"/>
      <c r="H153" s="19"/>
    </row>
    <row r="154" spans="1:8">
      <c r="A154" s="19"/>
      <c r="B154" s="19"/>
      <c r="C154" s="19"/>
      <c r="D154" s="19"/>
      <c r="E154" s="19"/>
      <c r="F154" s="19"/>
      <c r="G154" s="19"/>
      <c r="H154" s="19"/>
    </row>
    <row r="155" spans="1:8">
      <c r="A155" s="19"/>
      <c r="B155" s="19"/>
      <c r="C155" s="19"/>
      <c r="D155" s="19"/>
      <c r="E155" s="19"/>
      <c r="F155" s="19"/>
      <c r="G155" s="19"/>
      <c r="H155" s="19"/>
    </row>
    <row r="156" spans="1:8">
      <c r="A156" s="19"/>
      <c r="B156" s="19"/>
      <c r="C156" s="19"/>
      <c r="D156" s="19"/>
      <c r="E156" s="19"/>
      <c r="F156" s="19"/>
      <c r="G156" s="19"/>
      <c r="H156" s="19"/>
    </row>
    <row r="157" spans="1:8">
      <c r="A157" s="19"/>
      <c r="B157" s="19"/>
      <c r="C157" s="19"/>
      <c r="D157" s="19"/>
      <c r="E157" s="19"/>
      <c r="F157" s="19"/>
      <c r="G157" s="19"/>
      <c r="H157" s="19"/>
    </row>
    <row r="158" spans="1:8">
      <c r="A158" s="19"/>
      <c r="B158" s="19"/>
      <c r="C158" s="19"/>
      <c r="D158" s="19"/>
      <c r="E158" s="19"/>
      <c r="F158" s="19"/>
      <c r="G158" s="19"/>
      <c r="H158" s="19"/>
    </row>
    <row r="159" spans="1:8">
      <c r="A159" s="19"/>
      <c r="B159" s="19"/>
      <c r="C159" s="19"/>
      <c r="D159" s="19"/>
      <c r="E159" s="19"/>
      <c r="F159" s="19"/>
      <c r="G159" s="19"/>
      <c r="H159" s="19"/>
    </row>
    <row r="160" spans="1:8">
      <c r="A160" s="19"/>
      <c r="B160" s="19"/>
      <c r="C160" s="19"/>
      <c r="D160" s="19"/>
      <c r="E160" s="19"/>
      <c r="F160" s="19"/>
      <c r="G160" s="19"/>
      <c r="H160" s="19"/>
    </row>
    <row r="161" spans="1:8">
      <c r="A161" s="19"/>
      <c r="B161" s="19"/>
      <c r="C161" s="19"/>
      <c r="D161" s="19"/>
      <c r="E161" s="19"/>
      <c r="F161" s="19"/>
      <c r="G161" s="19"/>
      <c r="H161" s="19"/>
    </row>
    <row r="162" spans="1:8">
      <c r="A162" s="19"/>
      <c r="B162" s="19"/>
      <c r="C162" s="19"/>
      <c r="D162" s="19"/>
      <c r="E162" s="19"/>
      <c r="F162" s="19"/>
      <c r="G162" s="19"/>
      <c r="H162" s="19"/>
    </row>
    <row r="163" spans="1:8">
      <c r="A163" s="19"/>
      <c r="B163" s="19"/>
      <c r="C163" s="19"/>
      <c r="D163" s="19"/>
      <c r="E163" s="19"/>
      <c r="F163" s="19"/>
      <c r="G163" s="19"/>
      <c r="H163" s="19"/>
    </row>
    <row r="164" spans="1:8">
      <c r="A164" s="19"/>
      <c r="B164" s="19"/>
      <c r="C164" s="19"/>
      <c r="D164" s="19"/>
      <c r="E164" s="19"/>
      <c r="F164" s="19"/>
      <c r="G164" s="19"/>
      <c r="H164" s="19"/>
    </row>
    <row r="165" spans="1:8">
      <c r="A165" s="19"/>
      <c r="B165" s="19"/>
      <c r="C165" s="19"/>
      <c r="D165" s="19"/>
      <c r="E165" s="19"/>
      <c r="F165" s="19"/>
      <c r="G165" s="19"/>
      <c r="H165" s="19"/>
    </row>
    <row r="166" spans="1:8">
      <c r="A166" s="19"/>
      <c r="B166" s="19"/>
      <c r="C166" s="19"/>
      <c r="D166" s="19"/>
      <c r="E166" s="19"/>
      <c r="F166" s="19"/>
      <c r="G166" s="19"/>
      <c r="H166" s="19"/>
    </row>
    <row r="167" spans="1:8">
      <c r="A167" s="19"/>
      <c r="B167" s="19"/>
      <c r="C167" s="19"/>
      <c r="D167" s="19"/>
      <c r="E167" s="19"/>
      <c r="F167" s="19"/>
      <c r="G167" s="19"/>
      <c r="H167" s="19"/>
    </row>
    <row r="168" spans="1:8">
      <c r="A168" s="19"/>
      <c r="B168" s="19"/>
      <c r="C168" s="19"/>
      <c r="D168" s="19"/>
      <c r="E168" s="19"/>
      <c r="F168" s="19"/>
      <c r="G168" s="19"/>
      <c r="H168" s="19"/>
    </row>
    <row r="169" spans="1:8">
      <c r="A169" s="19"/>
      <c r="B169" s="19"/>
      <c r="C169" s="19"/>
      <c r="D169" s="19"/>
      <c r="E169" s="19"/>
      <c r="F169" s="19"/>
      <c r="G169" s="19"/>
      <c r="H169" s="19"/>
    </row>
    <row r="170" spans="1:8">
      <c r="A170" s="19"/>
      <c r="B170" s="19"/>
      <c r="C170" s="19"/>
      <c r="D170" s="19"/>
      <c r="E170" s="19"/>
      <c r="F170" s="19"/>
      <c r="G170" s="19"/>
      <c r="H170" s="19"/>
    </row>
    <row r="171" spans="1:8">
      <c r="A171" s="19"/>
      <c r="B171" s="19"/>
      <c r="C171" s="19"/>
      <c r="D171" s="19"/>
      <c r="E171" s="19"/>
      <c r="F171" s="19"/>
      <c r="G171" s="19"/>
      <c r="H171" s="19"/>
    </row>
    <row r="172" spans="1:8">
      <c r="A172" s="19"/>
      <c r="B172" s="19"/>
      <c r="C172" s="19"/>
      <c r="D172" s="19"/>
      <c r="E172" s="19"/>
      <c r="F172" s="19"/>
      <c r="G172" s="19"/>
      <c r="H172" s="19"/>
    </row>
    <row r="173" spans="1:8">
      <c r="A173" s="19"/>
      <c r="B173" s="19"/>
      <c r="C173" s="19"/>
      <c r="D173" s="19"/>
      <c r="E173" s="19"/>
      <c r="F173" s="19"/>
      <c r="G173" s="19"/>
      <c r="H173" s="19"/>
    </row>
    <row r="174" spans="1:8">
      <c r="A174" s="19"/>
      <c r="B174" s="19"/>
      <c r="C174" s="19"/>
      <c r="D174" s="19"/>
      <c r="E174" s="19"/>
      <c r="F174" s="19"/>
      <c r="G174" s="19"/>
      <c r="H174" s="19"/>
    </row>
    <row r="175" spans="1:8">
      <c r="A175" s="19"/>
      <c r="B175" s="19"/>
      <c r="C175" s="19"/>
      <c r="D175" s="19"/>
      <c r="E175" s="19"/>
      <c r="F175" s="19"/>
      <c r="G175" s="19"/>
      <c r="H175" s="19"/>
    </row>
    <row r="176" spans="1:8">
      <c r="A176" s="19"/>
      <c r="B176" s="19"/>
      <c r="C176" s="19"/>
      <c r="D176" s="19"/>
      <c r="E176" s="19"/>
      <c r="F176" s="19"/>
      <c r="G176" s="19"/>
      <c r="H176" s="19"/>
    </row>
    <row r="177" spans="1:8">
      <c r="A177" s="19"/>
      <c r="B177" s="19"/>
      <c r="C177" s="19"/>
      <c r="D177" s="19"/>
      <c r="E177" s="19"/>
      <c r="F177" s="19"/>
      <c r="G177" s="19"/>
      <c r="H177" s="19"/>
    </row>
    <row r="178" spans="1:8">
      <c r="A178" s="19"/>
      <c r="B178" s="19"/>
      <c r="C178" s="19"/>
      <c r="D178" s="19"/>
      <c r="E178" s="19"/>
      <c r="F178" s="19"/>
      <c r="G178" s="19"/>
      <c r="H178" s="19"/>
    </row>
    <row r="179" spans="1:8">
      <c r="A179" s="19"/>
      <c r="B179" s="19"/>
      <c r="C179" s="19"/>
      <c r="D179" s="19"/>
      <c r="E179" s="19"/>
      <c r="F179" s="19"/>
      <c r="G179" s="19"/>
      <c r="H179" s="19"/>
    </row>
    <row r="180" spans="1:8">
      <c r="A180" s="19"/>
      <c r="B180" s="19"/>
      <c r="C180" s="19"/>
      <c r="D180" s="19"/>
      <c r="E180" s="19"/>
      <c r="F180" s="19"/>
      <c r="G180" s="19"/>
      <c r="H180" s="19"/>
    </row>
    <row r="181" spans="1:8">
      <c r="A181" s="19"/>
      <c r="B181" s="19"/>
      <c r="C181" s="19"/>
      <c r="D181" s="19"/>
      <c r="E181" s="19"/>
      <c r="F181" s="19"/>
      <c r="G181" s="19"/>
      <c r="H181" s="19"/>
    </row>
    <row r="182" spans="1:8">
      <c r="A182" s="19"/>
      <c r="B182" s="19"/>
      <c r="C182" s="19"/>
      <c r="D182" s="19"/>
      <c r="E182" s="19"/>
      <c r="F182" s="19"/>
      <c r="G182" s="19"/>
      <c r="H182" s="19"/>
    </row>
    <row r="183" spans="1:8">
      <c r="A183" s="19"/>
      <c r="B183" s="19"/>
      <c r="C183" s="19"/>
      <c r="D183" s="19"/>
      <c r="E183" s="19"/>
      <c r="F183" s="19"/>
      <c r="G183" s="19"/>
      <c r="H183" s="19"/>
    </row>
    <row r="184" spans="1:8">
      <c r="A184" s="19"/>
      <c r="B184" s="19"/>
      <c r="C184" s="19"/>
      <c r="D184" s="19"/>
      <c r="E184" s="19"/>
      <c r="F184" s="19"/>
      <c r="G184" s="19"/>
      <c r="H184" s="19"/>
    </row>
    <row r="185" spans="1:8">
      <c r="A185" s="19"/>
      <c r="B185" s="19"/>
      <c r="C185" s="19"/>
      <c r="D185" s="19"/>
      <c r="E185" s="19"/>
      <c r="F185" s="19"/>
      <c r="G185" s="19"/>
      <c r="H185" s="19"/>
    </row>
  </sheetData>
  <sheetProtection formatCells="0" formatColumns="0" formatRows="0"/>
  <mergeCells count="29">
    <mergeCell ref="E18:H18"/>
    <mergeCell ref="E19:H19"/>
    <mergeCell ref="E20:H20"/>
    <mergeCell ref="E26:H26"/>
    <mergeCell ref="E25:H25"/>
    <mergeCell ref="E21:H21"/>
    <mergeCell ref="E22:H22"/>
    <mergeCell ref="E23:H23"/>
    <mergeCell ref="E13:H13"/>
    <mergeCell ref="E14:H14"/>
    <mergeCell ref="E15:H15"/>
    <mergeCell ref="E16:H16"/>
    <mergeCell ref="E17:H17"/>
    <mergeCell ref="E31:H31"/>
    <mergeCell ref="E30:H30"/>
    <mergeCell ref="A2:H2"/>
    <mergeCell ref="A3:H3"/>
    <mergeCell ref="E5:H5"/>
    <mergeCell ref="E6:H6"/>
    <mergeCell ref="E7:H7"/>
    <mergeCell ref="E24:H24"/>
    <mergeCell ref="E8:H8"/>
    <mergeCell ref="E9:H9"/>
    <mergeCell ref="E10:H10"/>
    <mergeCell ref="E11:H11"/>
    <mergeCell ref="E12:H12"/>
    <mergeCell ref="E29:H29"/>
    <mergeCell ref="E28:H28"/>
    <mergeCell ref="E27:H27"/>
  </mergeCells>
  <phoneticPr fontId="23" type="noConversion"/>
  <printOptions horizontalCentered="1"/>
  <pageMargins left="0.74791666666666701" right="0.74791666666666701" top="0.98402777777777795" bottom="0.98402777777777795" header="0.51180555555555596" footer="0.51180555555555596"/>
  <pageSetup paperSize="9"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工作表4"/>
  <dimension ref="A2:J63"/>
  <sheetViews>
    <sheetView topLeftCell="A40" zoomScale="85" zoomScaleNormal="85" workbookViewId="0">
      <selection activeCell="C72" sqref="C72"/>
    </sheetView>
  </sheetViews>
  <sheetFormatPr defaultColWidth="9" defaultRowHeight="20.25"/>
  <cols>
    <col min="1" max="1" width="41.375" style="39" customWidth="1"/>
    <col min="2" max="2" width="16.5" style="39" customWidth="1"/>
    <col min="3" max="3" width="28.625" style="36" customWidth="1"/>
    <col min="4" max="4" width="8.875" style="36" bestFit="1" customWidth="1"/>
    <col min="5" max="5" width="10.5" style="36" bestFit="1" customWidth="1"/>
    <col min="6" max="16384" width="9" style="36"/>
  </cols>
  <sheetData>
    <row r="2" spans="1:10" ht="22.15" customHeight="1">
      <c r="A2" s="453" t="s">
        <v>294</v>
      </c>
      <c r="B2" s="453"/>
      <c r="C2" s="453"/>
      <c r="D2" s="453"/>
      <c r="E2" s="34"/>
      <c r="F2" s="35"/>
      <c r="G2" s="35"/>
      <c r="H2" s="35"/>
      <c r="I2" s="35"/>
      <c r="J2" s="35"/>
    </row>
    <row r="3" spans="1:10" ht="21" customHeight="1">
      <c r="A3" s="32"/>
      <c r="B3" s="32"/>
      <c r="C3" s="31"/>
      <c r="D3" s="31"/>
      <c r="E3" s="34"/>
      <c r="F3" s="35"/>
      <c r="G3" s="35"/>
      <c r="H3" s="35"/>
      <c r="I3" s="35"/>
      <c r="J3" s="35"/>
    </row>
    <row r="4" spans="1:10" ht="16.5" customHeight="1">
      <c r="A4" s="32"/>
      <c r="B4" s="32"/>
      <c r="C4" s="31"/>
      <c r="D4" s="31"/>
      <c r="E4" s="31"/>
      <c r="F4" s="35"/>
      <c r="G4" s="35"/>
      <c r="H4" s="35"/>
      <c r="I4" s="35"/>
      <c r="J4" s="35"/>
    </row>
    <row r="5" spans="1:10" ht="36" customHeight="1">
      <c r="A5" s="455" t="s">
        <v>454</v>
      </c>
      <c r="B5" s="455"/>
      <c r="C5" s="455"/>
      <c r="D5" s="455"/>
      <c r="E5" s="37"/>
      <c r="F5" s="35"/>
      <c r="G5" s="35"/>
      <c r="H5" s="35"/>
      <c r="I5" s="35"/>
      <c r="J5" s="35"/>
    </row>
    <row r="6" spans="1:10" ht="33.75" customHeight="1">
      <c r="A6" s="452" t="s">
        <v>455</v>
      </c>
      <c r="B6" s="452" t="s">
        <v>456</v>
      </c>
      <c r="C6" s="452"/>
      <c r="D6" s="452"/>
    </row>
    <row r="7" spans="1:10">
      <c r="A7" s="452"/>
      <c r="B7" s="107" t="s">
        <v>457</v>
      </c>
      <c r="C7" s="107" t="s">
        <v>458</v>
      </c>
      <c r="D7" s="107" t="s">
        <v>459</v>
      </c>
    </row>
    <row r="8" spans="1:10" ht="15.75" customHeight="1">
      <c r="A8" s="108" t="s">
        <v>770</v>
      </c>
      <c r="B8" s="109" t="s">
        <v>19</v>
      </c>
      <c r="C8" s="110" t="s">
        <v>771</v>
      </c>
      <c r="D8" s="111"/>
    </row>
    <row r="9" spans="1:10" ht="18" customHeight="1">
      <c r="A9" s="454"/>
      <c r="B9" s="454"/>
      <c r="C9" s="454"/>
      <c r="D9" s="38"/>
      <c r="E9" s="38"/>
    </row>
    <row r="10" spans="1:10" ht="28.15" customHeight="1">
      <c r="A10" s="452" t="s">
        <v>460</v>
      </c>
      <c r="B10" s="452"/>
      <c r="C10" s="452"/>
      <c r="D10" s="452"/>
      <c r="E10" s="452"/>
    </row>
    <row r="11" spans="1:10" ht="38.25">
      <c r="A11" s="107" t="s">
        <v>457</v>
      </c>
      <c r="B11" s="107" t="s">
        <v>458</v>
      </c>
      <c r="C11" s="107" t="s">
        <v>459</v>
      </c>
      <c r="D11" s="142" t="s">
        <v>441</v>
      </c>
      <c r="E11" s="142" t="s">
        <v>461</v>
      </c>
    </row>
    <row r="12" spans="1:10">
      <c r="A12" s="109" t="s">
        <v>20</v>
      </c>
      <c r="B12" s="137" t="s">
        <v>21</v>
      </c>
      <c r="C12" s="111" t="s">
        <v>316</v>
      </c>
      <c r="D12" s="193" t="s">
        <v>171</v>
      </c>
      <c r="E12" s="111"/>
    </row>
    <row r="13" spans="1:10">
      <c r="A13" s="109" t="s">
        <v>22</v>
      </c>
      <c r="B13" s="223" t="s">
        <v>772</v>
      </c>
      <c r="C13" s="111"/>
      <c r="D13" s="193" t="s">
        <v>170</v>
      </c>
      <c r="E13" s="111"/>
    </row>
    <row r="14" spans="1:10">
      <c r="A14" s="109" t="s">
        <v>23</v>
      </c>
      <c r="B14" s="224" t="s">
        <v>773</v>
      </c>
      <c r="C14" s="111"/>
      <c r="D14" s="193" t="s">
        <v>173</v>
      </c>
      <c r="E14" s="111"/>
    </row>
    <row r="15" spans="1:10">
      <c r="A15" s="109" t="s">
        <v>155</v>
      </c>
      <c r="B15" s="225" t="s">
        <v>771</v>
      </c>
      <c r="C15" s="143"/>
      <c r="D15" s="193" t="s">
        <v>170</v>
      </c>
      <c r="E15" s="111"/>
    </row>
    <row r="16" spans="1:10">
      <c r="A16" s="109" t="s">
        <v>24</v>
      </c>
      <c r="B16" s="225" t="s">
        <v>300</v>
      </c>
      <c r="C16" s="143"/>
      <c r="D16" s="193" t="s">
        <v>170</v>
      </c>
      <c r="E16" s="111"/>
    </row>
    <row r="17" spans="1:5">
      <c r="A17" s="109" t="s">
        <v>25</v>
      </c>
      <c r="B17" s="225" t="s">
        <v>774</v>
      </c>
      <c r="C17" s="143"/>
      <c r="D17" s="193" t="s">
        <v>170</v>
      </c>
      <c r="E17" s="111"/>
    </row>
    <row r="18" spans="1:5">
      <c r="A18" s="109" t="s">
        <v>156</v>
      </c>
      <c r="B18" s="225" t="s">
        <v>775</v>
      </c>
      <c r="C18" s="144" t="s">
        <v>26</v>
      </c>
      <c r="D18" s="193" t="s">
        <v>170</v>
      </c>
      <c r="E18" s="145" t="s">
        <v>174</v>
      </c>
    </row>
    <row r="19" spans="1:5">
      <c r="A19" s="109" t="s">
        <v>27</v>
      </c>
      <c r="B19" s="224" t="s">
        <v>776</v>
      </c>
      <c r="C19" s="145" t="s">
        <v>26</v>
      </c>
      <c r="D19" s="193" t="s">
        <v>170</v>
      </c>
      <c r="E19" s="145" t="s">
        <v>684</v>
      </c>
    </row>
    <row r="20" spans="1:5">
      <c r="A20" s="109" t="s">
        <v>29</v>
      </c>
      <c r="B20" s="225" t="s">
        <v>776</v>
      </c>
      <c r="C20" s="144" t="s">
        <v>26</v>
      </c>
      <c r="D20" s="193" t="s">
        <v>170</v>
      </c>
      <c r="E20" s="145" t="s">
        <v>684</v>
      </c>
    </row>
    <row r="21" spans="1:5">
      <c r="A21" s="109" t="s">
        <v>30</v>
      </c>
      <c r="B21" s="225" t="s">
        <v>775</v>
      </c>
      <c r="C21" s="144" t="s">
        <v>26</v>
      </c>
      <c r="D21" s="193" t="s">
        <v>170</v>
      </c>
      <c r="E21" s="145" t="s">
        <v>174</v>
      </c>
    </row>
    <row r="22" spans="1:5">
      <c r="A22" s="109" t="s">
        <v>157</v>
      </c>
      <c r="B22" s="111"/>
      <c r="C22" s="145" t="s">
        <v>160</v>
      </c>
      <c r="D22" s="193" t="s">
        <v>173</v>
      </c>
      <c r="E22" s="145" t="s">
        <v>175</v>
      </c>
    </row>
    <row r="23" spans="1:5">
      <c r="A23" s="109" t="s">
        <v>31</v>
      </c>
      <c r="B23" s="111"/>
      <c r="C23" s="144" t="s">
        <v>26</v>
      </c>
      <c r="D23" s="193" t="s">
        <v>173</v>
      </c>
      <c r="E23" s="145" t="s">
        <v>176</v>
      </c>
    </row>
    <row r="24" spans="1:5">
      <c r="A24" s="109" t="s">
        <v>32</v>
      </c>
      <c r="B24" s="111"/>
      <c r="C24" s="144" t="s">
        <v>26</v>
      </c>
      <c r="D24" s="193" t="s">
        <v>173</v>
      </c>
      <c r="E24" s="145" t="s">
        <v>177</v>
      </c>
    </row>
    <row r="25" spans="1:5">
      <c r="A25" s="109" t="s">
        <v>161</v>
      </c>
      <c r="B25" s="111"/>
      <c r="C25" s="144" t="s">
        <v>26</v>
      </c>
      <c r="D25" s="193" t="s">
        <v>173</v>
      </c>
      <c r="E25" s="145" t="s">
        <v>178</v>
      </c>
    </row>
    <row r="26" spans="1:5">
      <c r="A26" s="109" t="s">
        <v>162</v>
      </c>
      <c r="B26" s="111"/>
      <c r="C26" s="143"/>
      <c r="D26" s="193" t="s">
        <v>173</v>
      </c>
      <c r="E26" s="145" t="s">
        <v>146</v>
      </c>
    </row>
    <row r="27" spans="1:5" ht="19.149999999999999" customHeight="1">
      <c r="A27" s="109" t="s">
        <v>33</v>
      </c>
      <c r="B27" s="140" t="s">
        <v>777</v>
      </c>
      <c r="C27" s="145" t="s">
        <v>26</v>
      </c>
      <c r="D27" s="193" t="s">
        <v>170</v>
      </c>
      <c r="E27" s="145" t="s">
        <v>179</v>
      </c>
    </row>
    <row r="28" spans="1:5">
      <c r="A28" s="109" t="s">
        <v>34</v>
      </c>
      <c r="B28" s="141" t="s">
        <v>48</v>
      </c>
      <c r="C28" s="144" t="s">
        <v>26</v>
      </c>
      <c r="D28" s="193" t="s">
        <v>170</v>
      </c>
      <c r="E28" s="145" t="s">
        <v>180</v>
      </c>
    </row>
    <row r="29" spans="1:5">
      <c r="A29" s="109" t="s">
        <v>35</v>
      </c>
      <c r="B29" s="141" t="s">
        <v>48</v>
      </c>
      <c r="C29" s="144" t="s">
        <v>26</v>
      </c>
      <c r="D29" s="193" t="s">
        <v>170</v>
      </c>
      <c r="E29" s="145" t="s">
        <v>180</v>
      </c>
    </row>
    <row r="30" spans="1:5" ht="17.45" customHeight="1">
      <c r="A30" s="109" t="s">
        <v>163</v>
      </c>
      <c r="B30" s="141" t="s">
        <v>778</v>
      </c>
      <c r="C30" s="144" t="s">
        <v>26</v>
      </c>
      <c r="D30" s="193" t="s">
        <v>170</v>
      </c>
      <c r="E30" s="194" t="s">
        <v>685</v>
      </c>
    </row>
    <row r="31" spans="1:5">
      <c r="A31" s="109" t="s">
        <v>164</v>
      </c>
      <c r="B31" s="141" t="s">
        <v>28</v>
      </c>
      <c r="C31" s="143"/>
      <c r="D31" s="193" t="s">
        <v>170</v>
      </c>
      <c r="E31" s="145" t="s">
        <v>146</v>
      </c>
    </row>
    <row r="32" spans="1:5" ht="19.149999999999999" customHeight="1">
      <c r="A32" s="109" t="s">
        <v>399</v>
      </c>
      <c r="B32" s="141" t="s">
        <v>779</v>
      </c>
      <c r="C32" s="144" t="s">
        <v>398</v>
      </c>
      <c r="D32" s="193" t="s">
        <v>173</v>
      </c>
      <c r="E32" s="145"/>
    </row>
    <row r="33" spans="1:5" ht="17.45" customHeight="1">
      <c r="A33" s="109" t="s">
        <v>36</v>
      </c>
      <c r="B33" s="146" t="s">
        <v>780</v>
      </c>
      <c r="C33" s="144" t="s">
        <v>315</v>
      </c>
      <c r="D33" s="193" t="s">
        <v>170</v>
      </c>
      <c r="E33" s="195" t="str">
        <f>IF(GeneralInfo!A8="EBUS","250k","500k")</f>
        <v>500k</v>
      </c>
    </row>
    <row r="34" spans="1:5" ht="19.149999999999999" customHeight="1">
      <c r="A34" s="109" t="s">
        <v>38</v>
      </c>
      <c r="B34" s="141" t="s">
        <v>781</v>
      </c>
      <c r="C34" s="144" t="s">
        <v>37</v>
      </c>
      <c r="D34" s="193" t="s">
        <v>170</v>
      </c>
      <c r="E34" s="145" t="s">
        <v>181</v>
      </c>
    </row>
    <row r="35" spans="1:5" ht="20.45" customHeight="1">
      <c r="A35" s="109" t="s">
        <v>39</v>
      </c>
      <c r="B35" s="141" t="s">
        <v>781</v>
      </c>
      <c r="C35" s="147"/>
      <c r="D35" s="193" t="s">
        <v>173</v>
      </c>
      <c r="E35" s="145" t="s">
        <v>182</v>
      </c>
    </row>
    <row r="36" spans="1:5">
      <c r="A36" s="450"/>
      <c r="B36" s="450"/>
      <c r="C36" s="450"/>
    </row>
    <row r="37" spans="1:5" ht="28.9" customHeight="1">
      <c r="A37" s="452" t="s">
        <v>462</v>
      </c>
      <c r="B37" s="452"/>
      <c r="C37" s="452"/>
      <c r="D37" s="452"/>
      <c r="E37" s="452"/>
    </row>
    <row r="38" spans="1:5" ht="38.25">
      <c r="A38" s="107" t="s">
        <v>457</v>
      </c>
      <c r="B38" s="107" t="s">
        <v>458</v>
      </c>
      <c r="C38" s="107" t="s">
        <v>459</v>
      </c>
      <c r="D38" s="142" t="s">
        <v>441</v>
      </c>
      <c r="E38" s="142" t="s">
        <v>461</v>
      </c>
    </row>
    <row r="39" spans="1:5">
      <c r="A39" s="109" t="s">
        <v>20</v>
      </c>
      <c r="B39" s="148" t="s">
        <v>21</v>
      </c>
      <c r="C39" s="111"/>
      <c r="D39" s="193" t="s">
        <v>173</v>
      </c>
      <c r="E39" s="111"/>
    </row>
    <row r="40" spans="1:5" ht="18" customHeight="1">
      <c r="A40" s="109" t="s">
        <v>40</v>
      </c>
      <c r="B40" s="144" t="s">
        <v>41</v>
      </c>
      <c r="C40" s="143"/>
      <c r="D40" s="111"/>
      <c r="E40" s="111"/>
    </row>
    <row r="41" spans="1:5" ht="18" customHeight="1">
      <c r="A41" s="109" t="s">
        <v>42</v>
      </c>
      <c r="B41" s="144" t="s">
        <v>43</v>
      </c>
      <c r="C41" s="143"/>
      <c r="D41" s="111"/>
      <c r="E41" s="111"/>
    </row>
    <row r="42" spans="1:5" ht="18" customHeight="1">
      <c r="A42" s="109" t="s">
        <v>44</v>
      </c>
      <c r="B42" s="144" t="s">
        <v>45</v>
      </c>
      <c r="C42" s="143"/>
      <c r="D42" s="111"/>
      <c r="E42" s="111"/>
    </row>
    <row r="43" spans="1:5">
      <c r="A43" s="109" t="s">
        <v>46</v>
      </c>
      <c r="B43" s="144" t="s">
        <v>158</v>
      </c>
      <c r="C43" s="144" t="s">
        <v>26</v>
      </c>
      <c r="D43" s="111"/>
      <c r="E43" s="111"/>
    </row>
    <row r="44" spans="1:5">
      <c r="A44" s="109" t="s">
        <v>47</v>
      </c>
      <c r="B44" s="145" t="s">
        <v>48</v>
      </c>
      <c r="C44" s="145" t="s">
        <v>26</v>
      </c>
      <c r="D44" s="111"/>
      <c r="E44" s="111"/>
    </row>
    <row r="45" spans="1:5">
      <c r="A45" s="109" t="s">
        <v>157</v>
      </c>
      <c r="B45" s="145" t="s">
        <v>165</v>
      </c>
      <c r="C45" s="145" t="s">
        <v>26</v>
      </c>
      <c r="D45" s="111"/>
      <c r="E45" s="111"/>
    </row>
    <row r="46" spans="1:5">
      <c r="A46" s="109" t="s">
        <v>31</v>
      </c>
      <c r="B46" s="144">
        <v>5000</v>
      </c>
      <c r="C46" s="144" t="s">
        <v>26</v>
      </c>
      <c r="D46" s="111"/>
      <c r="E46" s="111"/>
    </row>
    <row r="47" spans="1:5">
      <c r="A47" s="109" t="s">
        <v>32</v>
      </c>
      <c r="B47" s="144" t="s">
        <v>295</v>
      </c>
      <c r="C47" s="144" t="s">
        <v>26</v>
      </c>
      <c r="D47" s="111"/>
      <c r="E47" s="111"/>
    </row>
    <row r="48" spans="1:5">
      <c r="A48" s="109" t="s">
        <v>33</v>
      </c>
      <c r="B48" s="145" t="s">
        <v>159</v>
      </c>
      <c r="C48" s="145" t="s">
        <v>26</v>
      </c>
      <c r="D48" s="111"/>
      <c r="E48" s="111"/>
    </row>
    <row r="49" spans="1:6">
      <c r="A49" s="109" t="s">
        <v>34</v>
      </c>
      <c r="B49" s="144">
        <v>5000</v>
      </c>
      <c r="C49" s="144" t="s">
        <v>26</v>
      </c>
      <c r="D49" s="111"/>
      <c r="E49" s="111"/>
    </row>
    <row r="50" spans="1:6">
      <c r="A50" s="109" t="s">
        <v>402</v>
      </c>
      <c r="B50" s="144">
        <v>5000</v>
      </c>
      <c r="C50" s="144" t="s">
        <v>26</v>
      </c>
      <c r="D50" s="111"/>
      <c r="E50" s="111"/>
    </row>
    <row r="51" spans="1:6" ht="19.149999999999999" customHeight="1">
      <c r="A51" s="109" t="s">
        <v>400</v>
      </c>
      <c r="B51" s="108" t="s">
        <v>782</v>
      </c>
      <c r="C51" s="144" t="s">
        <v>401</v>
      </c>
      <c r="D51" s="111"/>
      <c r="E51" s="111"/>
    </row>
    <row r="52" spans="1:6">
      <c r="A52" s="451"/>
      <c r="B52" s="451"/>
      <c r="C52" s="451"/>
    </row>
    <row r="53" spans="1:6">
      <c r="A53" s="449" t="s">
        <v>245</v>
      </c>
      <c r="B53" s="449"/>
      <c r="C53" s="449"/>
      <c r="D53" s="449"/>
      <c r="E53" s="449"/>
    </row>
    <row r="54" spans="1:6" ht="38.25">
      <c r="A54" s="149" t="s">
        <v>469</v>
      </c>
      <c r="B54" s="107" t="s">
        <v>458</v>
      </c>
      <c r="C54" s="107" t="s">
        <v>459</v>
      </c>
      <c r="D54" s="142" t="s">
        <v>441</v>
      </c>
      <c r="E54" s="142" t="s">
        <v>461</v>
      </c>
    </row>
    <row r="55" spans="1:6" ht="25.5">
      <c r="A55" s="109" t="s">
        <v>700</v>
      </c>
      <c r="B55" s="196">
        <v>1</v>
      </c>
      <c r="C55" s="197" t="s">
        <v>185</v>
      </c>
      <c r="D55" s="193" t="s">
        <v>184</v>
      </c>
      <c r="E55" s="197" t="s">
        <v>169</v>
      </c>
      <c r="F55" s="198"/>
    </row>
    <row r="56" spans="1:6" ht="27.75">
      <c r="A56" s="109" t="s">
        <v>686</v>
      </c>
      <c r="B56" s="140" t="s">
        <v>183</v>
      </c>
      <c r="C56" s="197" t="s">
        <v>185</v>
      </c>
      <c r="D56" s="193" t="s">
        <v>170</v>
      </c>
      <c r="E56" s="145" t="s">
        <v>183</v>
      </c>
      <c r="F56" s="198"/>
    </row>
    <row r="57" spans="1:6">
      <c r="A57" s="109" t="s">
        <v>687</v>
      </c>
      <c r="B57" s="196">
        <v>3</v>
      </c>
      <c r="C57" s="197" t="s">
        <v>169</v>
      </c>
      <c r="D57" s="193" t="s">
        <v>170</v>
      </c>
      <c r="E57" s="145" t="s">
        <v>144</v>
      </c>
      <c r="F57" s="198"/>
    </row>
    <row r="59" spans="1:6" ht="19.149999999999999" customHeight="1">
      <c r="A59" s="449" t="s">
        <v>186</v>
      </c>
      <c r="B59" s="449"/>
      <c r="C59" s="449"/>
      <c r="D59" s="449"/>
      <c r="E59" s="199"/>
    </row>
    <row r="60" spans="1:6" ht="25.5">
      <c r="A60" s="149" t="s">
        <v>470</v>
      </c>
      <c r="B60" s="107" t="s">
        <v>458</v>
      </c>
      <c r="C60" s="107" t="s">
        <v>459</v>
      </c>
      <c r="D60" s="142" t="s">
        <v>441</v>
      </c>
      <c r="E60" s="200"/>
    </row>
    <row r="61" spans="1:6">
      <c r="A61" s="201" t="s">
        <v>187</v>
      </c>
      <c r="B61" s="196" t="s">
        <v>438</v>
      </c>
      <c r="C61" s="202" t="s">
        <v>172</v>
      </c>
      <c r="D61" s="193" t="s">
        <v>184</v>
      </c>
      <c r="E61" s="199"/>
    </row>
    <row r="62" spans="1:6">
      <c r="A62" s="109" t="s">
        <v>188</v>
      </c>
      <c r="B62" s="196" t="s">
        <v>301</v>
      </c>
      <c r="C62" s="202" t="s">
        <v>172</v>
      </c>
      <c r="D62" s="193" t="s">
        <v>184</v>
      </c>
      <c r="E62" s="199"/>
    </row>
    <row r="63" spans="1:6">
      <c r="A63" s="109" t="s">
        <v>189</v>
      </c>
      <c r="B63" s="196" t="s">
        <v>301</v>
      </c>
      <c r="C63" s="202" t="s">
        <v>169</v>
      </c>
      <c r="D63" s="193" t="s">
        <v>184</v>
      </c>
      <c r="E63" s="199"/>
    </row>
  </sheetData>
  <sheetProtection formatCells="0" formatColumns="0" formatRows="0"/>
  <protectedRanges>
    <protectedRange sqref="C8 B12 B55:B57 B61:B63 B27:B35 B39:B51" name="範圍1"/>
    <protectedRange sqref="B13:B21" name="範圍1_3"/>
  </protectedRanges>
  <mergeCells count="11">
    <mergeCell ref="A2:D2"/>
    <mergeCell ref="B6:D6"/>
    <mergeCell ref="A9:C9"/>
    <mergeCell ref="A6:A7"/>
    <mergeCell ref="A5:D5"/>
    <mergeCell ref="A53:E53"/>
    <mergeCell ref="A59:D59"/>
    <mergeCell ref="A36:C36"/>
    <mergeCell ref="A52:C52"/>
    <mergeCell ref="A10:E10"/>
    <mergeCell ref="A37:E37"/>
  </mergeCells>
  <phoneticPr fontId="23" type="noConversion"/>
  <conditionalFormatting sqref="B12">
    <cfRule type="cellIs" dxfId="238" priority="27" operator="equal">
      <formula>"NO"</formula>
    </cfRule>
    <cfRule type="cellIs" dxfId="237" priority="30" operator="equal">
      <formula>"YES"</formula>
    </cfRule>
  </conditionalFormatting>
  <conditionalFormatting sqref="B39">
    <cfRule type="cellIs" dxfId="236" priority="28" operator="equal">
      <formula>"NO"</formula>
    </cfRule>
    <cfRule type="cellIs" dxfId="235" priority="29" operator="equal">
      <formula>"YES"</formula>
    </cfRule>
  </conditionalFormatting>
  <conditionalFormatting sqref="D12:D35">
    <cfRule type="expression" dxfId="234" priority="1">
      <formula>$B$13="NO"</formula>
    </cfRule>
  </conditionalFormatting>
  <conditionalFormatting sqref="D39">
    <cfRule type="expression" dxfId="233" priority="6">
      <formula>$B$13="NO"</formula>
    </cfRule>
  </conditionalFormatting>
  <dataValidations count="4">
    <dataValidation type="list" allowBlank="1" showInputMessage="1" showErrorMessage="1" sqref="B14" xr:uid="{3B5F12E1-F92A-4D07-A7E9-7B1B8D4CBE1E}">
      <formula1>"Standard,Extended"</formula1>
    </dataValidation>
    <dataValidation type="list" allowBlank="1" showInputMessage="1" showErrorMessage="1" sqref="B12 B39" xr:uid="{00000000-0002-0000-0200-000001000000}">
      <formula1>"YES,NO"</formula1>
    </dataValidation>
    <dataValidation type="list" allowBlank="1" showInputMessage="1" showErrorMessage="1" sqref="B13" xr:uid="{3FEAEE80-E7E2-4F22-8FF1-4B047D2CB4F0}">
      <formula1>"CAN,CANFD"</formula1>
    </dataValidation>
    <dataValidation type="list" allowBlank="1" showInputMessage="1" showErrorMessage="1" sqref="B35" xr:uid="{00000000-0002-0000-0200-000003000000}">
      <formula1>"8,12,16,20,24,32,48,64"</formula1>
    </dataValidation>
  </dataValidations>
  <printOptions horizontalCentered="1"/>
  <pageMargins left="0.78680555555555598" right="0.78680555555555598" top="0.74791666666666701" bottom="0.74791666666666701" header="0.31388888888888899" footer="0.31388888888888899"/>
  <pageSetup paperSize="9" firstPageNumber="2" orientation="landscape" useFirstPageNumber="1"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23E30F43-3E7A-4BEE-8A6D-84D19A089A4D}">
          <x14:formula1>
            <xm:f>Cover!$V$1:$V$3</xm:f>
          </x14:formula1>
          <xm:sqref>A8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5"/>
  <dimension ref="A1:O96"/>
  <sheetViews>
    <sheetView topLeftCell="A6" zoomScale="115" zoomScaleNormal="115" workbookViewId="0">
      <selection activeCell="E13" sqref="E13"/>
    </sheetView>
  </sheetViews>
  <sheetFormatPr defaultColWidth="9" defaultRowHeight="15"/>
  <cols>
    <col min="1" max="1" width="8.875" style="62" customWidth="1"/>
    <col min="2" max="2" width="19.75" style="62" customWidth="1"/>
    <col min="3" max="3" width="12.875" style="62" customWidth="1"/>
    <col min="4" max="4" width="27.75" style="62" customWidth="1"/>
    <col min="5" max="5" width="12.25" style="190" customWidth="1"/>
    <col min="6" max="6" width="11.125" style="62" customWidth="1"/>
    <col min="7" max="7" width="19.25" style="62" customWidth="1"/>
    <col min="8" max="8" width="18.5" style="62" customWidth="1"/>
    <col min="9" max="9" width="19.125" style="62" customWidth="1"/>
    <col min="10" max="11" width="6.125" style="62" customWidth="1"/>
    <col min="12" max="12" width="10.5" style="62" customWidth="1"/>
    <col min="13" max="13" width="14.75" style="62" customWidth="1"/>
    <col min="14" max="16384" width="9" style="62"/>
  </cols>
  <sheetData>
    <row r="1" spans="1:15" ht="13.15" customHeight="1">
      <c r="A1" s="63"/>
      <c r="B1" s="63"/>
      <c r="C1" s="63"/>
      <c r="D1" s="63"/>
      <c r="E1" s="64"/>
      <c r="F1" s="65"/>
      <c r="G1" s="63"/>
      <c r="H1" s="63"/>
      <c r="I1" s="65"/>
      <c r="J1" s="65"/>
      <c r="K1" s="65"/>
      <c r="L1" s="65"/>
      <c r="M1" s="63"/>
    </row>
    <row r="2" spans="1:15" ht="15" customHeight="1">
      <c r="A2" s="458" t="s">
        <v>553</v>
      </c>
      <c r="B2" s="458"/>
      <c r="C2" s="458"/>
      <c r="D2" s="458"/>
      <c r="E2" s="458"/>
      <c r="F2" s="458"/>
      <c r="G2" s="458"/>
      <c r="H2" s="458"/>
      <c r="I2" s="458"/>
      <c r="J2" s="458"/>
      <c r="K2" s="458"/>
      <c r="L2" s="458"/>
      <c r="M2" s="458"/>
    </row>
    <row r="3" spans="1:15" ht="15.75" customHeight="1">
      <c r="A3" s="459"/>
      <c r="B3" s="459"/>
      <c r="C3" s="459"/>
      <c r="D3" s="459"/>
      <c r="E3" s="459"/>
      <c r="F3" s="459"/>
      <c r="G3" s="459"/>
      <c r="H3" s="459"/>
      <c r="I3" s="459"/>
      <c r="J3" s="459"/>
      <c r="K3" s="459"/>
      <c r="L3" s="459"/>
      <c r="M3" s="459"/>
    </row>
    <row r="4" spans="1:15" ht="13.9" customHeight="1">
      <c r="A4" s="61"/>
      <c r="B4" s="61"/>
      <c r="C4" s="61"/>
      <c r="D4" s="61"/>
      <c r="E4" s="66"/>
      <c r="F4" s="61"/>
      <c r="G4" s="61"/>
      <c r="H4" s="61"/>
      <c r="I4" s="61"/>
      <c r="J4" s="61"/>
      <c r="K4" s="61"/>
      <c r="L4" s="61"/>
      <c r="M4" s="61"/>
    </row>
    <row r="5" spans="1:15" s="18" customFormat="1" ht="15" customHeight="1">
      <c r="A5" s="67"/>
      <c r="B5" s="21"/>
      <c r="C5" s="68"/>
      <c r="D5" s="68"/>
      <c r="E5" s="69"/>
      <c r="F5" s="21"/>
      <c r="G5" s="21"/>
      <c r="H5" s="21"/>
      <c r="I5" s="21"/>
      <c r="J5" s="21"/>
      <c r="K5" s="21"/>
      <c r="L5" s="21"/>
      <c r="M5" s="21"/>
    </row>
    <row r="6" spans="1:15" s="18" customFormat="1" ht="33" customHeight="1">
      <c r="A6" s="460" t="s">
        <v>492</v>
      </c>
      <c r="B6" s="460" t="s">
        <v>493</v>
      </c>
      <c r="C6" s="460" t="s">
        <v>494</v>
      </c>
      <c r="D6" s="460" t="s">
        <v>495</v>
      </c>
      <c r="E6" s="460" t="s">
        <v>496</v>
      </c>
      <c r="F6" s="460" t="s">
        <v>497</v>
      </c>
      <c r="G6" s="467" t="s">
        <v>498</v>
      </c>
      <c r="H6" s="467" t="s">
        <v>499</v>
      </c>
      <c r="I6" s="467" t="s">
        <v>500</v>
      </c>
      <c r="J6" s="460" t="s">
        <v>501</v>
      </c>
      <c r="K6" s="460"/>
      <c r="L6" s="468" t="s">
        <v>504</v>
      </c>
      <c r="M6" s="460" t="s">
        <v>505</v>
      </c>
      <c r="N6" s="456" t="s">
        <v>441</v>
      </c>
    </row>
    <row r="7" spans="1:15" s="18" customFormat="1" ht="34.5" customHeight="1">
      <c r="A7" s="460"/>
      <c r="B7" s="460"/>
      <c r="C7" s="460"/>
      <c r="D7" s="460"/>
      <c r="E7" s="460"/>
      <c r="F7" s="460"/>
      <c r="G7" s="467"/>
      <c r="H7" s="467"/>
      <c r="I7" s="467"/>
      <c r="J7" s="70" t="s">
        <v>502</v>
      </c>
      <c r="K7" s="70" t="s">
        <v>503</v>
      </c>
      <c r="L7" s="468"/>
      <c r="M7" s="460"/>
      <c r="N7" s="457"/>
    </row>
    <row r="8" spans="1:15" s="18" customFormat="1" ht="25.9" customHeight="1">
      <c r="A8" s="462" t="s">
        <v>49</v>
      </c>
      <c r="B8" s="463" t="s">
        <v>506</v>
      </c>
      <c r="C8" s="462" t="s">
        <v>0</v>
      </c>
      <c r="D8" s="23" t="s">
        <v>507</v>
      </c>
      <c r="E8" s="24" t="s">
        <v>0</v>
      </c>
      <c r="F8" s="24" t="s">
        <v>0</v>
      </c>
      <c r="G8" s="24" t="s">
        <v>249</v>
      </c>
      <c r="H8" s="24"/>
      <c r="I8" s="24"/>
      <c r="J8" s="24" t="s">
        <v>0</v>
      </c>
      <c r="K8" s="24" t="s">
        <v>0</v>
      </c>
      <c r="L8" s="24"/>
      <c r="M8" s="23" t="s">
        <v>15</v>
      </c>
      <c r="N8" s="105" t="s">
        <v>170</v>
      </c>
    </row>
    <row r="9" spans="1:15" s="18" customFormat="1" ht="11.25">
      <c r="A9" s="464"/>
      <c r="B9" s="466"/>
      <c r="C9" s="462"/>
      <c r="D9" s="23" t="s">
        <v>508</v>
      </c>
      <c r="E9" s="46" t="s">
        <v>0</v>
      </c>
      <c r="F9" s="46" t="s">
        <v>0</v>
      </c>
      <c r="G9" s="46" t="s">
        <v>152</v>
      </c>
      <c r="H9" s="338"/>
      <c r="I9" s="46" t="s">
        <v>299</v>
      </c>
      <c r="J9" s="46" t="s">
        <v>0</v>
      </c>
      <c r="K9" s="46" t="s">
        <v>0</v>
      </c>
      <c r="L9" s="46"/>
      <c r="M9" s="359"/>
      <c r="N9" s="105" t="s">
        <v>170</v>
      </c>
      <c r="O9" s="339"/>
    </row>
    <row r="10" spans="1:15" s="18" customFormat="1" ht="24.75" customHeight="1">
      <c r="A10" s="464"/>
      <c r="B10" s="466"/>
      <c r="C10" s="462"/>
      <c r="D10" s="23" t="s">
        <v>509</v>
      </c>
      <c r="E10" s="24" t="s">
        <v>0</v>
      </c>
      <c r="F10" s="24" t="s">
        <v>0</v>
      </c>
      <c r="G10" s="24" t="s">
        <v>249</v>
      </c>
      <c r="H10" s="24"/>
      <c r="I10" s="24"/>
      <c r="J10" s="24" t="s">
        <v>0</v>
      </c>
      <c r="K10" s="24" t="s">
        <v>0</v>
      </c>
      <c r="L10" s="24"/>
      <c r="M10" s="23" t="s">
        <v>15</v>
      </c>
      <c r="N10" s="105" t="s">
        <v>170</v>
      </c>
    </row>
    <row r="11" spans="1:15" s="18" customFormat="1" ht="16.149999999999999" customHeight="1">
      <c r="A11" s="464"/>
      <c r="B11" s="466"/>
      <c r="C11" s="462"/>
      <c r="D11" s="23"/>
      <c r="E11" s="24" t="s">
        <v>15</v>
      </c>
      <c r="F11" s="24" t="s">
        <v>15</v>
      </c>
      <c r="G11" s="24"/>
      <c r="H11" s="24" t="s">
        <v>15</v>
      </c>
      <c r="I11" s="24"/>
      <c r="J11" s="24" t="s">
        <v>15</v>
      </c>
      <c r="K11" s="24" t="s">
        <v>15</v>
      </c>
      <c r="L11" s="24"/>
      <c r="M11" s="23" t="s">
        <v>15</v>
      </c>
      <c r="N11" s="105" t="s">
        <v>184</v>
      </c>
    </row>
    <row r="12" spans="1:15" s="18" customFormat="1" ht="22.5" customHeight="1">
      <c r="A12" s="465" t="s">
        <v>52</v>
      </c>
      <c r="B12" s="463" t="s">
        <v>514</v>
      </c>
      <c r="C12" s="462" t="s">
        <v>0</v>
      </c>
      <c r="D12" s="23" t="s">
        <v>510</v>
      </c>
      <c r="E12" s="24" t="s">
        <v>0</v>
      </c>
      <c r="F12" s="24"/>
      <c r="G12" s="24" t="s">
        <v>152</v>
      </c>
      <c r="H12" s="24" t="s">
        <v>15</v>
      </c>
      <c r="I12" s="24"/>
      <c r="J12" s="24" t="s">
        <v>0</v>
      </c>
      <c r="K12" s="24" t="s">
        <v>3</v>
      </c>
      <c r="L12" s="24"/>
      <c r="M12" s="23" t="s">
        <v>15</v>
      </c>
      <c r="N12" s="105" t="s">
        <v>170</v>
      </c>
    </row>
    <row r="13" spans="1:15" s="18" customFormat="1" ht="24" customHeight="1">
      <c r="A13" s="465"/>
      <c r="B13" s="463"/>
      <c r="C13" s="462"/>
      <c r="D13" s="23" t="s">
        <v>511</v>
      </c>
      <c r="E13" s="24" t="s">
        <v>0</v>
      </c>
      <c r="F13" s="24"/>
      <c r="G13" s="24" t="s">
        <v>152</v>
      </c>
      <c r="H13" s="24" t="s">
        <v>15</v>
      </c>
      <c r="I13" s="24"/>
      <c r="J13" s="24" t="s">
        <v>0</v>
      </c>
      <c r="K13" s="24" t="s">
        <v>3</v>
      </c>
      <c r="L13" s="24"/>
      <c r="M13" s="23" t="s">
        <v>15</v>
      </c>
      <c r="N13" s="105" t="s">
        <v>170</v>
      </c>
    </row>
    <row r="14" spans="1:15" s="18" customFormat="1" ht="24" customHeight="1">
      <c r="A14" s="465"/>
      <c r="B14" s="463"/>
      <c r="C14" s="462"/>
      <c r="D14" s="23" t="s">
        <v>512</v>
      </c>
      <c r="E14" s="24" t="s">
        <v>0</v>
      </c>
      <c r="F14" s="24"/>
      <c r="G14" s="24" t="s">
        <v>115</v>
      </c>
      <c r="H14" s="24"/>
      <c r="I14" s="24"/>
      <c r="J14" s="24" t="s">
        <v>0</v>
      </c>
      <c r="K14" s="24" t="s">
        <v>3</v>
      </c>
      <c r="L14" s="24"/>
      <c r="M14" s="23" t="s">
        <v>15</v>
      </c>
      <c r="N14" s="105" t="s">
        <v>170</v>
      </c>
    </row>
    <row r="15" spans="1:15" s="18" customFormat="1" ht="24" customHeight="1">
      <c r="A15" s="465"/>
      <c r="B15" s="463"/>
      <c r="C15" s="462"/>
      <c r="D15" s="23" t="s">
        <v>513</v>
      </c>
      <c r="E15" s="24" t="s">
        <v>0</v>
      </c>
      <c r="F15" s="24"/>
      <c r="G15" s="24" t="s">
        <v>115</v>
      </c>
      <c r="H15" s="24"/>
      <c r="I15" s="24"/>
      <c r="J15" s="24" t="s">
        <v>0</v>
      </c>
      <c r="K15" s="24" t="s">
        <v>3</v>
      </c>
      <c r="L15" s="24"/>
      <c r="M15" s="23" t="s">
        <v>15</v>
      </c>
      <c r="N15" s="105" t="s">
        <v>170</v>
      </c>
    </row>
    <row r="16" spans="1:15" s="18" customFormat="1" ht="25.15" customHeight="1">
      <c r="A16" s="465"/>
      <c r="B16" s="463"/>
      <c r="C16" s="462"/>
      <c r="D16" s="23" t="s">
        <v>783</v>
      </c>
      <c r="E16" s="24" t="s">
        <v>301</v>
      </c>
      <c r="F16" s="24"/>
      <c r="G16" s="24" t="s">
        <v>115</v>
      </c>
      <c r="H16" s="24" t="s">
        <v>15</v>
      </c>
      <c r="I16" s="24"/>
      <c r="J16" s="24" t="s">
        <v>0</v>
      </c>
      <c r="K16" s="24" t="s">
        <v>3</v>
      </c>
      <c r="L16" s="24"/>
      <c r="M16" s="23" t="s">
        <v>15</v>
      </c>
      <c r="N16" s="105" t="s">
        <v>184</v>
      </c>
    </row>
    <row r="17" spans="1:14" s="18" customFormat="1" ht="19.149999999999999" customHeight="1">
      <c r="A17" s="465"/>
      <c r="B17" s="463"/>
      <c r="C17" s="462"/>
      <c r="D17" s="23" t="s">
        <v>784</v>
      </c>
      <c r="E17" s="24" t="s">
        <v>0</v>
      </c>
      <c r="F17" s="24"/>
      <c r="G17" s="24" t="s">
        <v>115</v>
      </c>
      <c r="H17" s="24"/>
      <c r="I17" s="24"/>
      <c r="J17" s="24" t="s">
        <v>0</v>
      </c>
      <c r="K17" s="24" t="s">
        <v>3</v>
      </c>
      <c r="L17" s="24"/>
      <c r="M17" s="23" t="s">
        <v>15</v>
      </c>
      <c r="N17" s="105" t="s">
        <v>184</v>
      </c>
    </row>
    <row r="18" spans="1:14" s="18" customFormat="1" ht="21" customHeight="1">
      <c r="A18" s="465"/>
      <c r="B18" s="463"/>
      <c r="C18" s="462"/>
      <c r="D18" s="23" t="s">
        <v>15</v>
      </c>
      <c r="E18" s="24" t="s">
        <v>15</v>
      </c>
      <c r="F18" s="24"/>
      <c r="G18" s="24"/>
      <c r="H18" s="24" t="s">
        <v>15</v>
      </c>
      <c r="I18" s="24"/>
      <c r="J18" s="24" t="s">
        <v>15</v>
      </c>
      <c r="K18" s="24" t="s">
        <v>15</v>
      </c>
      <c r="L18" s="24"/>
      <c r="M18" s="23" t="s">
        <v>15</v>
      </c>
      <c r="N18" s="105" t="s">
        <v>184</v>
      </c>
    </row>
    <row r="19" spans="1:14" s="18" customFormat="1" ht="19.899999999999999" customHeight="1">
      <c r="A19" s="465"/>
      <c r="B19" s="463"/>
      <c r="C19" s="462"/>
      <c r="D19" s="23" t="s">
        <v>15</v>
      </c>
      <c r="E19" s="24" t="s">
        <v>15</v>
      </c>
      <c r="F19" s="24" t="s">
        <v>15</v>
      </c>
      <c r="G19" s="24"/>
      <c r="H19" s="24" t="s">
        <v>15</v>
      </c>
      <c r="I19" s="24"/>
      <c r="J19" s="24" t="s">
        <v>15</v>
      </c>
      <c r="K19" s="24" t="s">
        <v>15</v>
      </c>
      <c r="L19" s="24"/>
      <c r="M19" s="23"/>
      <c r="N19" s="105" t="s">
        <v>184</v>
      </c>
    </row>
    <row r="20" spans="1:14" s="18" customFormat="1" ht="24" customHeight="1">
      <c r="A20" s="24" t="s">
        <v>54</v>
      </c>
      <c r="B20" s="23" t="s">
        <v>515</v>
      </c>
      <c r="C20" s="24" t="s">
        <v>0</v>
      </c>
      <c r="D20" s="23" t="s">
        <v>516</v>
      </c>
      <c r="E20" s="24" t="s">
        <v>0</v>
      </c>
      <c r="F20" s="24" t="s">
        <v>0</v>
      </c>
      <c r="G20" s="24" t="s">
        <v>249</v>
      </c>
      <c r="H20" s="24"/>
      <c r="I20" s="24"/>
      <c r="J20" s="24" t="s">
        <v>0</v>
      </c>
      <c r="K20" s="24" t="s">
        <v>0</v>
      </c>
      <c r="L20" s="24"/>
      <c r="M20" s="23" t="s">
        <v>15</v>
      </c>
      <c r="N20" s="105" t="s">
        <v>170</v>
      </c>
    </row>
    <row r="21" spans="1:14" s="18" customFormat="1" ht="60" customHeight="1">
      <c r="A21" s="462" t="s">
        <v>55</v>
      </c>
      <c r="B21" s="463" t="s">
        <v>517</v>
      </c>
      <c r="C21" s="462" t="s">
        <v>0</v>
      </c>
      <c r="D21" s="23" t="s">
        <v>518</v>
      </c>
      <c r="E21" s="24" t="s">
        <v>15</v>
      </c>
      <c r="F21" s="24" t="s">
        <v>0</v>
      </c>
      <c r="G21" s="24" t="s">
        <v>152</v>
      </c>
      <c r="H21" s="24"/>
      <c r="I21" s="24" t="s">
        <v>249</v>
      </c>
      <c r="J21" s="24" t="s">
        <v>0</v>
      </c>
      <c r="K21" s="24" t="s">
        <v>3</v>
      </c>
      <c r="L21" s="24"/>
      <c r="M21" s="23"/>
      <c r="N21" s="105" t="s">
        <v>184</v>
      </c>
    </row>
    <row r="22" spans="1:14" s="18" customFormat="1" ht="21" customHeight="1">
      <c r="A22" s="462"/>
      <c r="B22" s="463"/>
      <c r="C22" s="462"/>
      <c r="D22" s="23" t="s">
        <v>519</v>
      </c>
      <c r="E22" s="24" t="s">
        <v>15</v>
      </c>
      <c r="F22" s="24" t="s">
        <v>0</v>
      </c>
      <c r="G22" s="24" t="s">
        <v>152</v>
      </c>
      <c r="H22" s="24"/>
      <c r="I22" s="24" t="s">
        <v>249</v>
      </c>
      <c r="J22" s="24" t="s">
        <v>0</v>
      </c>
      <c r="K22" s="24" t="s">
        <v>3</v>
      </c>
      <c r="L22" s="24"/>
      <c r="M22" s="23" t="s">
        <v>15</v>
      </c>
      <c r="N22" s="105" t="s">
        <v>184</v>
      </c>
    </row>
    <row r="23" spans="1:14" s="18" customFormat="1" ht="61.5" customHeight="1">
      <c r="A23" s="462"/>
      <c r="B23" s="463"/>
      <c r="C23" s="462"/>
      <c r="D23" s="23" t="s">
        <v>520</v>
      </c>
      <c r="E23" s="24" t="s">
        <v>0</v>
      </c>
      <c r="F23" s="24" t="s">
        <v>0</v>
      </c>
      <c r="G23" s="24" t="s">
        <v>152</v>
      </c>
      <c r="H23" s="24"/>
      <c r="I23" s="24" t="s">
        <v>249</v>
      </c>
      <c r="J23" s="24" t="s">
        <v>0</v>
      </c>
      <c r="K23" s="24" t="s">
        <v>3</v>
      </c>
      <c r="L23" s="24"/>
      <c r="M23" s="23"/>
      <c r="N23" s="105" t="s">
        <v>170</v>
      </c>
    </row>
    <row r="24" spans="1:14" s="18" customFormat="1" ht="22.15" customHeight="1">
      <c r="A24" s="465" t="s">
        <v>56</v>
      </c>
      <c r="B24" s="463" t="s">
        <v>521</v>
      </c>
      <c r="C24" s="462" t="s">
        <v>0</v>
      </c>
      <c r="D24" s="23" t="s">
        <v>522</v>
      </c>
      <c r="E24" s="24" t="s">
        <v>0</v>
      </c>
      <c r="F24" s="24" t="s">
        <v>0</v>
      </c>
      <c r="G24" s="24" t="s">
        <v>152</v>
      </c>
      <c r="H24" s="315" t="s">
        <v>15</v>
      </c>
      <c r="I24" s="24" t="s">
        <v>299</v>
      </c>
      <c r="J24" s="24" t="s">
        <v>0</v>
      </c>
      <c r="K24" s="24" t="s">
        <v>0</v>
      </c>
      <c r="L24" s="24"/>
      <c r="M24" s="23" t="s">
        <v>15</v>
      </c>
      <c r="N24" s="105" t="s">
        <v>170</v>
      </c>
    </row>
    <row r="25" spans="1:14" s="18" customFormat="1" ht="27.75" customHeight="1">
      <c r="A25" s="465"/>
      <c r="B25" s="463"/>
      <c r="C25" s="462"/>
      <c r="D25" s="23" t="s">
        <v>525</v>
      </c>
      <c r="E25" s="24" t="s">
        <v>15</v>
      </c>
      <c r="F25" s="24" t="s">
        <v>0</v>
      </c>
      <c r="G25" s="24" t="s">
        <v>152</v>
      </c>
      <c r="H25" s="315" t="s">
        <v>15</v>
      </c>
      <c r="I25" s="24" t="s">
        <v>299</v>
      </c>
      <c r="J25" s="24" t="s">
        <v>0</v>
      </c>
      <c r="K25" s="24" t="s">
        <v>0</v>
      </c>
      <c r="L25" s="24"/>
      <c r="M25" s="23" t="s">
        <v>15</v>
      </c>
      <c r="N25" s="105" t="s">
        <v>184</v>
      </c>
    </row>
    <row r="26" spans="1:14" s="18" customFormat="1" ht="25.9" customHeight="1">
      <c r="A26" s="465"/>
      <c r="B26" s="463"/>
      <c r="C26" s="462"/>
      <c r="D26" s="23" t="s">
        <v>523</v>
      </c>
      <c r="E26" s="24" t="s">
        <v>15</v>
      </c>
      <c r="F26" s="24" t="s">
        <v>0</v>
      </c>
      <c r="G26" s="24" t="s">
        <v>152</v>
      </c>
      <c r="H26" s="315" t="s">
        <v>15</v>
      </c>
      <c r="I26" s="24" t="s">
        <v>299</v>
      </c>
      <c r="J26" s="24" t="s">
        <v>0</v>
      </c>
      <c r="K26" s="24" t="s">
        <v>0</v>
      </c>
      <c r="L26" s="24"/>
      <c r="M26" s="23" t="s">
        <v>15</v>
      </c>
      <c r="N26" s="105" t="s">
        <v>184</v>
      </c>
    </row>
    <row r="27" spans="1:14" s="18" customFormat="1" ht="11.25">
      <c r="A27" s="465"/>
      <c r="B27" s="463"/>
      <c r="C27" s="462"/>
      <c r="D27" s="23" t="s">
        <v>524</v>
      </c>
      <c r="E27" s="24" t="s">
        <v>0</v>
      </c>
      <c r="F27" s="24" t="s">
        <v>0</v>
      </c>
      <c r="G27" s="24" t="s">
        <v>152</v>
      </c>
      <c r="H27" s="315" t="s">
        <v>15</v>
      </c>
      <c r="I27" s="24" t="s">
        <v>299</v>
      </c>
      <c r="J27" s="24" t="s">
        <v>0</v>
      </c>
      <c r="K27" s="24" t="s">
        <v>0</v>
      </c>
      <c r="L27" s="24"/>
      <c r="M27" s="23" t="s">
        <v>15</v>
      </c>
      <c r="N27" s="105" t="s">
        <v>170</v>
      </c>
    </row>
    <row r="28" spans="1:14" s="18" customFormat="1" ht="11.25">
      <c r="A28" s="462" t="s">
        <v>57</v>
      </c>
      <c r="B28" s="463" t="s">
        <v>526</v>
      </c>
      <c r="C28" s="462" t="s">
        <v>0</v>
      </c>
      <c r="D28" s="23" t="s">
        <v>527</v>
      </c>
      <c r="E28" s="24" t="s">
        <v>0</v>
      </c>
      <c r="F28" s="24" t="s">
        <v>0</v>
      </c>
      <c r="G28" s="24" t="s">
        <v>152</v>
      </c>
      <c r="H28" s="315" t="s">
        <v>15</v>
      </c>
      <c r="I28" s="24" t="s">
        <v>299</v>
      </c>
      <c r="J28" s="24" t="s">
        <v>0</v>
      </c>
      <c r="K28" s="24" t="s">
        <v>0</v>
      </c>
      <c r="L28" s="23"/>
      <c r="M28" s="23" t="s">
        <v>15</v>
      </c>
      <c r="N28" s="105" t="s">
        <v>170</v>
      </c>
    </row>
    <row r="29" spans="1:14" s="18" customFormat="1" ht="11.25">
      <c r="A29" s="462"/>
      <c r="B29" s="463"/>
      <c r="C29" s="462"/>
      <c r="D29" s="23" t="s">
        <v>528</v>
      </c>
      <c r="E29" s="24" t="s">
        <v>0</v>
      </c>
      <c r="F29" s="24" t="s">
        <v>0</v>
      </c>
      <c r="G29" s="24" t="s">
        <v>152</v>
      </c>
      <c r="H29" s="315" t="s">
        <v>15</v>
      </c>
      <c r="I29" s="24" t="s">
        <v>299</v>
      </c>
      <c r="J29" s="24" t="s">
        <v>0</v>
      </c>
      <c r="K29" s="24" t="s">
        <v>0</v>
      </c>
      <c r="L29" s="24"/>
      <c r="M29" s="23" t="s">
        <v>15</v>
      </c>
      <c r="N29" s="105" t="s">
        <v>170</v>
      </c>
    </row>
    <row r="30" spans="1:14" s="18" customFormat="1" ht="25.9" customHeight="1">
      <c r="A30" s="340" t="s">
        <v>58</v>
      </c>
      <c r="B30" s="23" t="s">
        <v>529</v>
      </c>
      <c r="C30" s="24" t="s">
        <v>0</v>
      </c>
      <c r="D30" s="23"/>
      <c r="E30" s="24" t="s">
        <v>15</v>
      </c>
      <c r="F30" s="24"/>
      <c r="G30" s="24" t="s">
        <v>249</v>
      </c>
      <c r="H30" s="24"/>
      <c r="I30" s="24"/>
      <c r="J30" s="24" t="s">
        <v>0</v>
      </c>
      <c r="K30" s="24" t="s">
        <v>0</v>
      </c>
      <c r="L30" s="24"/>
      <c r="M30" s="23" t="s">
        <v>15</v>
      </c>
      <c r="N30" s="105" t="s">
        <v>170</v>
      </c>
    </row>
    <row r="31" spans="1:14" s="18" customFormat="1" ht="24" customHeight="1">
      <c r="A31" s="340" t="s">
        <v>59</v>
      </c>
      <c r="B31" s="23" t="s">
        <v>530</v>
      </c>
      <c r="C31" s="24" t="s">
        <v>0</v>
      </c>
      <c r="D31" s="23"/>
      <c r="E31" s="24" t="s">
        <v>15</v>
      </c>
      <c r="F31" s="24"/>
      <c r="G31" s="24" t="s">
        <v>152</v>
      </c>
      <c r="H31" s="24"/>
      <c r="I31" s="24" t="s">
        <v>785</v>
      </c>
      <c r="J31" s="24" t="s">
        <v>0</v>
      </c>
      <c r="K31" s="24" t="s">
        <v>3</v>
      </c>
      <c r="L31" s="24"/>
      <c r="M31" s="23" t="s">
        <v>15</v>
      </c>
      <c r="N31" s="105" t="s">
        <v>170</v>
      </c>
    </row>
    <row r="32" spans="1:14" s="18" customFormat="1" ht="25.9" customHeight="1">
      <c r="A32" s="340" t="s">
        <v>60</v>
      </c>
      <c r="B32" s="23" t="s">
        <v>531</v>
      </c>
      <c r="C32" s="24"/>
      <c r="D32" s="23"/>
      <c r="E32" s="24" t="s">
        <v>15</v>
      </c>
      <c r="F32" s="24"/>
      <c r="G32" s="24"/>
      <c r="H32" s="24" t="s">
        <v>15</v>
      </c>
      <c r="I32" s="24"/>
      <c r="J32" s="24"/>
      <c r="K32" s="24"/>
      <c r="L32" s="24"/>
      <c r="M32" s="23" t="s">
        <v>15</v>
      </c>
      <c r="N32" s="105" t="s">
        <v>184</v>
      </c>
    </row>
    <row r="33" spans="1:14" s="18" customFormat="1" ht="25.15" customHeight="1">
      <c r="A33" s="340" t="s">
        <v>61</v>
      </c>
      <c r="B33" s="23" t="s">
        <v>532</v>
      </c>
      <c r="C33" s="24"/>
      <c r="D33" s="23"/>
      <c r="E33" s="24" t="s">
        <v>15</v>
      </c>
      <c r="F33" s="24"/>
      <c r="G33" s="24"/>
      <c r="H33" s="24" t="s">
        <v>15</v>
      </c>
      <c r="I33" s="24"/>
      <c r="J33" s="24"/>
      <c r="K33" s="24"/>
      <c r="L33" s="24"/>
      <c r="M33" s="23" t="s">
        <v>15</v>
      </c>
      <c r="N33" s="105" t="s">
        <v>184</v>
      </c>
    </row>
    <row r="34" spans="1:14" s="18" customFormat="1" ht="24" customHeight="1">
      <c r="A34" s="340" t="s">
        <v>62</v>
      </c>
      <c r="B34" s="23" t="s">
        <v>533</v>
      </c>
      <c r="C34" s="24"/>
      <c r="D34" s="23"/>
      <c r="E34" s="24" t="s">
        <v>15</v>
      </c>
      <c r="F34" s="24"/>
      <c r="G34" s="24"/>
      <c r="H34" s="315" t="s">
        <v>15</v>
      </c>
      <c r="I34" s="24"/>
      <c r="J34" s="24"/>
      <c r="K34" s="24"/>
      <c r="L34" s="24"/>
      <c r="M34" s="23" t="s">
        <v>15</v>
      </c>
      <c r="N34" s="105" t="s">
        <v>184</v>
      </c>
    </row>
    <row r="35" spans="1:14" s="18" customFormat="1" ht="24.75" hidden="1" customHeight="1">
      <c r="A35" s="462" t="s">
        <v>63</v>
      </c>
      <c r="B35" s="463" t="s">
        <v>306</v>
      </c>
      <c r="C35" s="462" t="s">
        <v>3</v>
      </c>
      <c r="D35" s="23" t="s">
        <v>307</v>
      </c>
      <c r="E35" s="24"/>
      <c r="F35" s="24"/>
      <c r="G35" s="24"/>
      <c r="H35" s="24" t="s">
        <v>15</v>
      </c>
      <c r="I35" s="24"/>
      <c r="J35" s="24" t="s">
        <v>0</v>
      </c>
      <c r="K35" s="24" t="s">
        <v>3</v>
      </c>
      <c r="L35" s="24"/>
      <c r="M35" s="23" t="s">
        <v>15</v>
      </c>
      <c r="N35" s="105"/>
    </row>
    <row r="36" spans="1:14" s="18" customFormat="1" ht="24" hidden="1" customHeight="1">
      <c r="A36" s="462"/>
      <c r="B36" s="463"/>
      <c r="C36" s="462"/>
      <c r="D36" s="23" t="s">
        <v>308</v>
      </c>
      <c r="E36" s="24"/>
      <c r="F36" s="24"/>
      <c r="G36" s="24"/>
      <c r="H36" s="24" t="s">
        <v>15</v>
      </c>
      <c r="I36" s="24"/>
      <c r="J36" s="24" t="s">
        <v>0</v>
      </c>
      <c r="K36" s="24" t="s">
        <v>3</v>
      </c>
      <c r="L36" s="24"/>
      <c r="M36" s="23" t="s">
        <v>15</v>
      </c>
      <c r="N36" s="105" t="s">
        <v>170</v>
      </c>
    </row>
    <row r="37" spans="1:14" s="18" customFormat="1" ht="29.25" customHeight="1">
      <c r="A37" s="462" t="s">
        <v>64</v>
      </c>
      <c r="B37" s="463" t="s">
        <v>534</v>
      </c>
      <c r="C37" s="462" t="s">
        <v>0</v>
      </c>
      <c r="D37" s="23" t="s">
        <v>682</v>
      </c>
      <c r="E37" s="24" t="s">
        <v>15</v>
      </c>
      <c r="F37" s="24" t="s">
        <v>3</v>
      </c>
      <c r="G37" s="24" t="s">
        <v>249</v>
      </c>
      <c r="H37" s="24" t="s">
        <v>15</v>
      </c>
      <c r="I37" s="24"/>
      <c r="J37" s="24" t="s">
        <v>0</v>
      </c>
      <c r="K37" s="24" t="s">
        <v>0</v>
      </c>
      <c r="L37" s="24"/>
      <c r="M37" s="23" t="s">
        <v>15</v>
      </c>
      <c r="N37" s="105" t="s">
        <v>184</v>
      </c>
    </row>
    <row r="38" spans="1:14" s="18" customFormat="1" ht="29.25" customHeight="1">
      <c r="A38" s="462"/>
      <c r="B38" s="463"/>
      <c r="C38" s="462"/>
      <c r="D38" s="23" t="s">
        <v>683</v>
      </c>
      <c r="E38" s="24" t="s">
        <v>0</v>
      </c>
      <c r="F38" s="24" t="s">
        <v>3</v>
      </c>
      <c r="G38" s="24" t="s">
        <v>249</v>
      </c>
      <c r="H38" s="24" t="s">
        <v>15</v>
      </c>
      <c r="I38" s="24"/>
      <c r="J38" s="24" t="s">
        <v>0</v>
      </c>
      <c r="K38" s="24" t="s">
        <v>0</v>
      </c>
      <c r="L38" s="24"/>
      <c r="M38" s="23" t="s">
        <v>15</v>
      </c>
      <c r="N38" s="105" t="s">
        <v>170</v>
      </c>
    </row>
    <row r="39" spans="1:14" s="18" customFormat="1" ht="29.25" customHeight="1">
      <c r="A39" s="462"/>
      <c r="B39" s="463"/>
      <c r="C39" s="462"/>
      <c r="D39" s="23" t="s">
        <v>535</v>
      </c>
      <c r="E39" s="24" t="s">
        <v>15</v>
      </c>
      <c r="F39" s="24" t="s">
        <v>3</v>
      </c>
      <c r="G39" s="24" t="s">
        <v>249</v>
      </c>
      <c r="H39" s="24"/>
      <c r="I39" s="24"/>
      <c r="J39" s="24" t="s">
        <v>0</v>
      </c>
      <c r="K39" s="24" t="s">
        <v>0</v>
      </c>
      <c r="L39" s="24"/>
      <c r="M39" s="23"/>
      <c r="N39" s="105" t="s">
        <v>184</v>
      </c>
    </row>
    <row r="40" spans="1:14" s="18" customFormat="1" ht="42.75" customHeight="1">
      <c r="A40" s="462"/>
      <c r="B40" s="463"/>
      <c r="C40" s="462"/>
      <c r="D40" s="341" t="s">
        <v>536</v>
      </c>
      <c r="E40" s="24" t="s">
        <v>0</v>
      </c>
      <c r="F40" s="24" t="s">
        <v>3</v>
      </c>
      <c r="G40" s="24" t="s">
        <v>249</v>
      </c>
      <c r="H40" s="24" t="s">
        <v>15</v>
      </c>
      <c r="I40" s="24"/>
      <c r="J40" s="24" t="s">
        <v>0</v>
      </c>
      <c r="K40" s="24" t="s">
        <v>0</v>
      </c>
      <c r="L40" s="24"/>
      <c r="M40" s="23" t="s">
        <v>15</v>
      </c>
      <c r="N40" s="105" t="s">
        <v>170</v>
      </c>
    </row>
    <row r="41" spans="1:14" s="18" customFormat="1" ht="51.75" customHeight="1">
      <c r="A41" s="462"/>
      <c r="B41" s="463"/>
      <c r="C41" s="462"/>
      <c r="D41" s="341" t="s">
        <v>537</v>
      </c>
      <c r="E41" s="24" t="s">
        <v>15</v>
      </c>
      <c r="F41" s="24" t="s">
        <v>3</v>
      </c>
      <c r="G41" s="24" t="s">
        <v>249</v>
      </c>
      <c r="H41" s="24" t="s">
        <v>15</v>
      </c>
      <c r="I41" s="24"/>
      <c r="J41" s="24" t="s">
        <v>0</v>
      </c>
      <c r="K41" s="24" t="s">
        <v>0</v>
      </c>
      <c r="L41" s="24"/>
      <c r="M41" s="23"/>
      <c r="N41" s="105" t="s">
        <v>184</v>
      </c>
    </row>
    <row r="42" spans="1:14" s="18" customFormat="1" ht="28.5" customHeight="1">
      <c r="A42" s="462"/>
      <c r="B42" s="463"/>
      <c r="C42" s="462"/>
      <c r="D42" s="23" t="s">
        <v>538</v>
      </c>
      <c r="E42" s="24" t="s">
        <v>0</v>
      </c>
      <c r="F42" s="24" t="s">
        <v>3</v>
      </c>
      <c r="G42" s="24" t="s">
        <v>249</v>
      </c>
      <c r="H42" s="24" t="s">
        <v>15</v>
      </c>
      <c r="I42" s="24"/>
      <c r="J42" s="24" t="s">
        <v>0</v>
      </c>
      <c r="K42" s="24" t="s">
        <v>0</v>
      </c>
      <c r="L42" s="24"/>
      <c r="M42" s="23" t="s">
        <v>15</v>
      </c>
      <c r="N42" s="105" t="s">
        <v>170</v>
      </c>
    </row>
    <row r="43" spans="1:14" s="18" customFormat="1" ht="22.15" customHeight="1">
      <c r="A43" s="340" t="s">
        <v>65</v>
      </c>
      <c r="B43" s="23" t="s">
        <v>540</v>
      </c>
      <c r="C43" s="24" t="s">
        <v>0</v>
      </c>
      <c r="D43" s="23"/>
      <c r="E43" s="24" t="s">
        <v>15</v>
      </c>
      <c r="F43" s="24"/>
      <c r="G43" s="24" t="s">
        <v>249</v>
      </c>
      <c r="H43" s="24" t="s">
        <v>15</v>
      </c>
      <c r="I43" s="24"/>
      <c r="J43" s="24" t="s">
        <v>0</v>
      </c>
      <c r="K43" s="24" t="s">
        <v>0</v>
      </c>
      <c r="L43" s="24"/>
      <c r="M43" s="23" t="s">
        <v>15</v>
      </c>
      <c r="N43" s="105" t="s">
        <v>170</v>
      </c>
    </row>
    <row r="44" spans="1:14" s="18" customFormat="1" ht="27.75" customHeight="1">
      <c r="A44" s="340" t="s">
        <v>66</v>
      </c>
      <c r="B44" s="23" t="s">
        <v>539</v>
      </c>
      <c r="C44" s="24"/>
      <c r="D44" s="23"/>
      <c r="E44" s="24" t="s">
        <v>15</v>
      </c>
      <c r="F44" s="24"/>
      <c r="G44" s="24" t="s">
        <v>152</v>
      </c>
      <c r="H44" s="24"/>
      <c r="I44" s="24" t="s">
        <v>299</v>
      </c>
      <c r="J44" s="24" t="s">
        <v>0</v>
      </c>
      <c r="K44" s="24" t="s">
        <v>3</v>
      </c>
      <c r="L44" s="24"/>
      <c r="M44" s="23" t="s">
        <v>15</v>
      </c>
      <c r="N44" s="105" t="s">
        <v>184</v>
      </c>
    </row>
    <row r="45" spans="1:14" s="18" customFormat="1" ht="11.25">
      <c r="A45" s="465" t="s">
        <v>67</v>
      </c>
      <c r="B45" s="463" t="s">
        <v>541</v>
      </c>
      <c r="C45" s="462" t="s">
        <v>301</v>
      </c>
      <c r="D45" s="23" t="s">
        <v>548</v>
      </c>
      <c r="E45" s="24" t="s">
        <v>0</v>
      </c>
      <c r="F45" s="24"/>
      <c r="G45" s="24" t="s">
        <v>152</v>
      </c>
      <c r="H45" s="24"/>
      <c r="I45" s="24" t="s">
        <v>249</v>
      </c>
      <c r="J45" s="24" t="s">
        <v>0</v>
      </c>
      <c r="K45" s="24" t="s">
        <v>3</v>
      </c>
      <c r="L45" s="24"/>
      <c r="M45" s="23" t="s">
        <v>15</v>
      </c>
      <c r="N45" s="105" t="s">
        <v>170</v>
      </c>
    </row>
    <row r="46" spans="1:14" s="18" customFormat="1" ht="11.25">
      <c r="A46" s="465"/>
      <c r="B46" s="463"/>
      <c r="C46" s="462"/>
      <c r="D46" s="23" t="s">
        <v>549</v>
      </c>
      <c r="E46" s="24" t="s">
        <v>15</v>
      </c>
      <c r="F46" s="24"/>
      <c r="G46" s="24" t="s">
        <v>152</v>
      </c>
      <c r="H46" s="24"/>
      <c r="I46" s="24" t="s">
        <v>249</v>
      </c>
      <c r="J46" s="24" t="s">
        <v>0</v>
      </c>
      <c r="K46" s="24" t="s">
        <v>3</v>
      </c>
      <c r="L46" s="24"/>
      <c r="M46" s="23" t="s">
        <v>15</v>
      </c>
      <c r="N46" s="105" t="s">
        <v>184</v>
      </c>
    </row>
    <row r="47" spans="1:14" s="18" customFormat="1" ht="24.75" customHeight="1">
      <c r="A47" s="465"/>
      <c r="B47" s="463"/>
      <c r="C47" s="462"/>
      <c r="D47" s="23" t="s">
        <v>547</v>
      </c>
      <c r="E47" s="24" t="s">
        <v>15</v>
      </c>
      <c r="F47" s="24"/>
      <c r="G47" s="24" t="s">
        <v>152</v>
      </c>
      <c r="H47" s="24"/>
      <c r="I47" s="24" t="s">
        <v>249</v>
      </c>
      <c r="J47" s="24" t="s">
        <v>0</v>
      </c>
      <c r="K47" s="24" t="s">
        <v>3</v>
      </c>
      <c r="L47" s="24"/>
      <c r="M47" s="23" t="s">
        <v>15</v>
      </c>
      <c r="N47" s="105" t="s">
        <v>184</v>
      </c>
    </row>
    <row r="48" spans="1:14" s="18" customFormat="1" ht="22.15" customHeight="1">
      <c r="A48" s="24" t="s">
        <v>68</v>
      </c>
      <c r="B48" s="23" t="s">
        <v>543</v>
      </c>
      <c r="C48" s="24" t="s">
        <v>3</v>
      </c>
      <c r="D48" s="23"/>
      <c r="E48" s="24" t="s">
        <v>15</v>
      </c>
      <c r="F48" s="24"/>
      <c r="G48" s="24"/>
      <c r="H48" s="24"/>
      <c r="I48" s="24" t="s">
        <v>152</v>
      </c>
      <c r="J48" s="24" t="s">
        <v>3</v>
      </c>
      <c r="K48" s="24" t="s">
        <v>3</v>
      </c>
      <c r="L48" s="24"/>
      <c r="M48" s="23" t="s">
        <v>15</v>
      </c>
      <c r="N48" s="105" t="s">
        <v>170</v>
      </c>
    </row>
    <row r="49" spans="1:14" s="18" customFormat="1" ht="22.15" customHeight="1">
      <c r="A49" s="24" t="s">
        <v>69</v>
      </c>
      <c r="B49" s="23" t="s">
        <v>542</v>
      </c>
      <c r="C49" s="24" t="s">
        <v>3</v>
      </c>
      <c r="D49" s="23"/>
      <c r="E49" s="24" t="s">
        <v>15</v>
      </c>
      <c r="F49" s="24"/>
      <c r="G49" s="24"/>
      <c r="H49" s="24"/>
      <c r="I49" s="24" t="s">
        <v>152</v>
      </c>
      <c r="J49" s="24" t="s">
        <v>3</v>
      </c>
      <c r="K49" s="24" t="s">
        <v>3</v>
      </c>
      <c r="L49" s="24"/>
      <c r="M49" s="23" t="s">
        <v>15</v>
      </c>
      <c r="N49" s="105" t="s">
        <v>170</v>
      </c>
    </row>
    <row r="50" spans="1:14" s="18" customFormat="1" ht="22.15" customHeight="1">
      <c r="A50" s="24" t="s">
        <v>70</v>
      </c>
      <c r="B50" s="23" t="s">
        <v>544</v>
      </c>
      <c r="C50" s="24" t="s">
        <v>3</v>
      </c>
      <c r="D50" s="23"/>
      <c r="E50" s="24" t="s">
        <v>15</v>
      </c>
      <c r="F50" s="24"/>
      <c r="G50" s="24"/>
      <c r="H50" s="24"/>
      <c r="I50" s="24" t="s">
        <v>152</v>
      </c>
      <c r="J50" s="24" t="s">
        <v>3</v>
      </c>
      <c r="K50" s="24" t="s">
        <v>3</v>
      </c>
      <c r="L50" s="24"/>
      <c r="M50" s="23" t="s">
        <v>15</v>
      </c>
      <c r="N50" s="105" t="s">
        <v>170</v>
      </c>
    </row>
    <row r="51" spans="1:14" s="18" customFormat="1" ht="22.15" customHeight="1">
      <c r="A51" s="24" t="s">
        <v>153</v>
      </c>
      <c r="B51" s="23" t="s">
        <v>545</v>
      </c>
      <c r="C51" s="24"/>
      <c r="D51" s="23"/>
      <c r="E51" s="24" t="s">
        <v>15</v>
      </c>
      <c r="F51" s="24"/>
      <c r="G51" s="24"/>
      <c r="H51" s="24"/>
      <c r="I51" s="24"/>
      <c r="J51" s="24"/>
      <c r="K51" s="24"/>
      <c r="L51" s="24"/>
      <c r="M51" s="23" t="s">
        <v>15</v>
      </c>
      <c r="N51" s="105" t="s">
        <v>184</v>
      </c>
    </row>
    <row r="52" spans="1:14" s="18" customFormat="1" ht="11.25">
      <c r="A52" s="24" t="s">
        <v>15</v>
      </c>
      <c r="B52" s="23" t="s">
        <v>546</v>
      </c>
      <c r="C52" s="24"/>
      <c r="D52" s="23"/>
      <c r="E52" s="24" t="s">
        <v>15</v>
      </c>
      <c r="F52" s="24"/>
      <c r="G52" s="24"/>
      <c r="H52" s="24"/>
      <c r="I52" s="24"/>
      <c r="J52" s="24"/>
      <c r="K52" s="24"/>
      <c r="L52" s="24"/>
      <c r="M52" s="24"/>
      <c r="N52" s="105" t="s">
        <v>184</v>
      </c>
    </row>
    <row r="53" spans="1:14">
      <c r="B53" s="25"/>
      <c r="H53" s="25"/>
      <c r="J53" s="25"/>
      <c r="K53" s="25"/>
    </row>
    <row r="54" spans="1:14">
      <c r="H54" s="18"/>
      <c r="J54" s="18"/>
      <c r="K54" s="18"/>
    </row>
    <row r="60" spans="1:14">
      <c r="D60" s="18"/>
    </row>
    <row r="61" spans="1:14">
      <c r="D61" s="21"/>
    </row>
    <row r="62" spans="1:14">
      <c r="B62" s="18"/>
      <c r="D62" s="21"/>
    </row>
    <row r="63" spans="1:14">
      <c r="B63" s="21"/>
      <c r="D63" s="18"/>
    </row>
    <row r="64" spans="1:14">
      <c r="B64" s="21"/>
      <c r="D64" s="21"/>
    </row>
    <row r="65" spans="1:9">
      <c r="B65" s="21"/>
      <c r="D65" s="21"/>
    </row>
    <row r="66" spans="1:9">
      <c r="D66" s="21"/>
    </row>
    <row r="72" spans="1:9" ht="15.75">
      <c r="A72" s="191"/>
      <c r="B72" s="461"/>
      <c r="C72" s="461"/>
      <c r="D72" s="461"/>
      <c r="E72" s="461"/>
      <c r="F72" s="461"/>
      <c r="G72" s="461"/>
      <c r="H72" s="461"/>
      <c r="I72" s="461"/>
    </row>
    <row r="73" spans="1:9" ht="15.75">
      <c r="A73" s="191"/>
      <c r="B73" s="461"/>
      <c r="C73" s="461"/>
      <c r="D73" s="461"/>
      <c r="E73" s="461"/>
      <c r="F73" s="461"/>
      <c r="G73" s="461"/>
      <c r="H73" s="461"/>
      <c r="I73" s="461"/>
    </row>
    <row r="89" spans="2:8">
      <c r="D89" s="18"/>
      <c r="E89" s="192"/>
      <c r="F89" s="192"/>
      <c r="G89" s="192"/>
      <c r="H89" s="192"/>
    </row>
    <row r="90" spans="2:8">
      <c r="D90" s="21"/>
      <c r="E90" s="192"/>
      <c r="F90" s="192"/>
      <c r="G90" s="192"/>
      <c r="H90" s="192"/>
    </row>
    <row r="91" spans="2:8">
      <c r="B91" s="21"/>
      <c r="D91" s="18"/>
      <c r="E91" s="192"/>
      <c r="F91" s="192"/>
      <c r="G91" s="192"/>
      <c r="H91" s="192"/>
    </row>
    <row r="92" spans="2:8">
      <c r="B92" s="21"/>
      <c r="D92" s="18"/>
      <c r="E92" s="192"/>
      <c r="F92" s="192"/>
      <c r="G92" s="192"/>
      <c r="H92" s="192"/>
    </row>
    <row r="93" spans="2:8">
      <c r="B93" s="21"/>
      <c r="D93" s="18"/>
      <c r="E93" s="192"/>
      <c r="F93" s="192"/>
      <c r="G93" s="192"/>
      <c r="H93" s="192"/>
    </row>
    <row r="94" spans="2:8">
      <c r="B94" s="21"/>
      <c r="D94" s="18"/>
    </row>
    <row r="95" spans="2:8">
      <c r="B95" s="21"/>
      <c r="D95" s="21"/>
    </row>
    <row r="96" spans="2:8">
      <c r="D96" s="21"/>
    </row>
  </sheetData>
  <sheetProtection formatCells="0" formatColumns="0" formatRows="0"/>
  <mergeCells count="41">
    <mergeCell ref="B35:B36"/>
    <mergeCell ref="I6:I7"/>
    <mergeCell ref="L6:L7"/>
    <mergeCell ref="M6:M7"/>
    <mergeCell ref="D6:D7"/>
    <mergeCell ref="E6:E7"/>
    <mergeCell ref="F6:F7"/>
    <mergeCell ref="G6:G7"/>
    <mergeCell ref="H6:H7"/>
    <mergeCell ref="B73:I73"/>
    <mergeCell ref="A6:A7"/>
    <mergeCell ref="A8:A11"/>
    <mergeCell ref="A12:A19"/>
    <mergeCell ref="A21:A23"/>
    <mergeCell ref="A24:A27"/>
    <mergeCell ref="A28:A29"/>
    <mergeCell ref="A35:A36"/>
    <mergeCell ref="A37:A42"/>
    <mergeCell ref="A45:A47"/>
    <mergeCell ref="B6:B7"/>
    <mergeCell ref="B8:B11"/>
    <mergeCell ref="B37:B42"/>
    <mergeCell ref="B45:B47"/>
    <mergeCell ref="C6:C7"/>
    <mergeCell ref="C8:C11"/>
    <mergeCell ref="N6:N7"/>
    <mergeCell ref="A2:M2"/>
    <mergeCell ref="A3:M3"/>
    <mergeCell ref="J6:K6"/>
    <mergeCell ref="B72:I72"/>
    <mergeCell ref="C12:C19"/>
    <mergeCell ref="C21:C23"/>
    <mergeCell ref="C24:C27"/>
    <mergeCell ref="C28:C29"/>
    <mergeCell ref="C35:C36"/>
    <mergeCell ref="C37:C42"/>
    <mergeCell ref="C45:C47"/>
    <mergeCell ref="B12:B19"/>
    <mergeCell ref="B21:B23"/>
    <mergeCell ref="B24:B27"/>
    <mergeCell ref="B28:B29"/>
  </mergeCells>
  <phoneticPr fontId="23" type="noConversion"/>
  <conditionalFormatting sqref="A48:C51">
    <cfRule type="cellIs" dxfId="232" priority="13" stopIfTrue="1" operator="equal">
      <formula>"-"</formula>
    </cfRule>
    <cfRule type="cellIs" dxfId="231" priority="14" stopIfTrue="1" operator="equal">
      <formula>"tbd"</formula>
    </cfRule>
  </conditionalFormatting>
  <conditionalFormatting sqref="C32:C34">
    <cfRule type="cellIs" dxfId="230" priority="34" stopIfTrue="1" operator="equal">
      <formula>"TBD"</formula>
    </cfRule>
    <cfRule type="cellIs" dxfId="229" priority="35" stopIfTrue="1" operator="equal">
      <formula>"No"</formula>
    </cfRule>
    <cfRule type="cellIs" dxfId="228" priority="33" stopIfTrue="1" operator="equal">
      <formula>"N/A"</formula>
    </cfRule>
  </conditionalFormatting>
  <conditionalFormatting sqref="C32:C35">
    <cfRule type="cellIs" dxfId="227" priority="5" stopIfTrue="1" operator="equal">
      <formula>"-"</formula>
    </cfRule>
    <cfRule type="cellIs" dxfId="226" priority="6" stopIfTrue="1" operator="equal">
      <formula>"tbd"</formula>
    </cfRule>
  </conditionalFormatting>
  <conditionalFormatting sqref="C44">
    <cfRule type="cellIs" dxfId="225" priority="11" stopIfTrue="1" operator="equal">
      <formula>"-"</formula>
    </cfRule>
    <cfRule type="cellIs" dxfId="224" priority="20" stopIfTrue="1" operator="equal">
      <formula>"No"</formula>
    </cfRule>
    <cfRule type="cellIs" dxfId="223" priority="12" stopIfTrue="1" operator="equal">
      <formula>"tbd"</formula>
    </cfRule>
    <cfRule type="cellIs" dxfId="222" priority="18" stopIfTrue="1" operator="equal">
      <formula>"N/A"</formula>
    </cfRule>
    <cfRule type="cellIs" dxfId="221" priority="19" stopIfTrue="1" operator="equal">
      <formula>"TBD"</formula>
    </cfRule>
  </conditionalFormatting>
  <conditionalFormatting sqref="C8:D8 F8:I23 M8:M42 L8:L50 C12:C18 C20:C22 C24 F24:H29 C28 F30:I30 C30:C33 A30:B34 F31:H38 I32:I33 B35:B36 C37 A37:B42 F39:F42 F41:H50 B43:B44 A43:A45 C43:C45 M44:M50 F52:G52 B53">
    <cfRule type="cellIs" dxfId="220" priority="158" stopIfTrue="1" operator="equal">
      <formula>"tbd"</formula>
    </cfRule>
  </conditionalFormatting>
  <conditionalFormatting sqref="D9:D51 F41:H51 L51:M51 A52:D52">
    <cfRule type="cellIs" dxfId="219" priority="123" stopIfTrue="1" operator="equal">
      <formula>"-"</formula>
    </cfRule>
  </conditionalFormatting>
  <conditionalFormatting sqref="D9:D51 F51:H51 L51:M51 A52:D52">
    <cfRule type="cellIs" dxfId="218" priority="124" stopIfTrue="1" operator="equal">
      <formula>"tbd"</formula>
    </cfRule>
  </conditionalFormatting>
  <conditionalFormatting sqref="E8 H52:H53">
    <cfRule type="cellIs" dxfId="217" priority="222" stopIfTrue="1" operator="equal">
      <formula>"tbd"</formula>
    </cfRule>
  </conditionalFormatting>
  <conditionalFormatting sqref="E8:E52 F9">
    <cfRule type="cellIs" dxfId="216" priority="164" stopIfTrue="1" operator="equal">
      <formula>"TBD"</formula>
    </cfRule>
    <cfRule type="cellIs" dxfId="215" priority="165" stopIfTrue="1" operator="equal">
      <formula>"No"</formula>
    </cfRule>
    <cfRule type="cellIs" dxfId="214" priority="163" stopIfTrue="1" operator="equal">
      <formula>"N/A"</formula>
    </cfRule>
  </conditionalFormatting>
  <conditionalFormatting sqref="E39">
    <cfRule type="cellIs" dxfId="213" priority="3" stopIfTrue="1" operator="equal">
      <formula>"-"</formula>
    </cfRule>
    <cfRule type="cellIs" dxfId="212" priority="4" stopIfTrue="1" operator="equal">
      <formula>"tbd"</formula>
    </cfRule>
  </conditionalFormatting>
  <conditionalFormatting sqref="E39:E40">
    <cfRule type="cellIs" dxfId="211" priority="43" stopIfTrue="1" operator="equal">
      <formula>"tbd"</formula>
    </cfRule>
    <cfRule type="cellIs" dxfId="210" priority="42" stopIfTrue="1" operator="equal">
      <formula>"-"</formula>
    </cfRule>
  </conditionalFormatting>
  <conditionalFormatting sqref="E51">
    <cfRule type="cellIs" dxfId="209" priority="2" stopIfTrue="1" operator="equal">
      <formula>"tbd"</formula>
    </cfRule>
    <cfRule type="cellIs" dxfId="208" priority="1" stopIfTrue="1" operator="equal">
      <formula>"-"</formula>
    </cfRule>
  </conditionalFormatting>
  <conditionalFormatting sqref="E8:I23 L8:L27 E24:H29 L29:L50 E30:I30 C30:C34 E31:H38 I32:I33 F39:F42 E41:H50 C43:C45 C52:I52 L52 G40:H40 C48:C51 M43">
    <cfRule type="cellIs" dxfId="207" priority="159" stopIfTrue="1" operator="equal">
      <formula>"-"</formula>
    </cfRule>
  </conditionalFormatting>
  <conditionalFormatting sqref="E8:I23 L8:L27 E24:H29 L29:L50 E30:I30 C30:C34 E31:H38 I32:I33 F39:F42 G40:H40 E41:H50 M43 C43:C45 C48:C51 C52:I52 L52">
    <cfRule type="cellIs" dxfId="206" priority="160" stopIfTrue="1" operator="equal">
      <formula>"tbd"</formula>
    </cfRule>
  </conditionalFormatting>
  <conditionalFormatting sqref="F27">
    <cfRule type="cellIs" dxfId="205" priority="97" stopIfTrue="1" operator="equal">
      <formula>"TBD"</formula>
    </cfRule>
    <cfRule type="cellIs" dxfId="204" priority="98" stopIfTrue="1" operator="equal">
      <formula>"No"</formula>
    </cfRule>
    <cfRule type="cellIs" dxfId="203" priority="96" stopIfTrue="1" operator="equal">
      <formula>"N/A"</formula>
    </cfRule>
  </conditionalFormatting>
  <conditionalFormatting sqref="F24:H29 C30:C33 C43:C45 C8:D8 F8:I23 M8:M42 L8:L50 C12:C18 C20:C22 C24 C28 F30:I30 A30:B34 F31:H38 I32:I33 B35:B36 C37 A37:B42 F39:F42 B43:B44 A43:A45 M44:M50 F52:G52 B53">
    <cfRule type="cellIs" dxfId="202" priority="157" stopIfTrue="1" operator="equal">
      <formula>"-"</formula>
    </cfRule>
  </conditionalFormatting>
  <conditionalFormatting sqref="F51:H51 L51">
    <cfRule type="cellIs" dxfId="201" priority="126" stopIfTrue="1" operator="equal">
      <formula>"tbd"</formula>
    </cfRule>
    <cfRule type="cellIs" dxfId="200" priority="125" stopIfTrue="1" operator="equal">
      <formula>"-"</formula>
    </cfRule>
  </conditionalFormatting>
  <conditionalFormatting sqref="F51:I51">
    <cfRule type="cellIs" dxfId="199" priority="128" stopIfTrue="1" operator="equal">
      <formula>"tbd"</formula>
    </cfRule>
    <cfRule type="cellIs" dxfId="198" priority="127" stopIfTrue="1" operator="equal">
      <formula>"-"</formula>
    </cfRule>
  </conditionalFormatting>
  <conditionalFormatting sqref="G39">
    <cfRule type="cellIs" dxfId="197" priority="94" stopIfTrue="1" operator="equal">
      <formula>"-"</formula>
    </cfRule>
    <cfRule type="cellIs" dxfId="196" priority="92" stopIfTrue="1" operator="equal">
      <formula>"-"</formula>
    </cfRule>
    <cfRule type="cellIs" dxfId="195" priority="93" stopIfTrue="1" operator="equal">
      <formula>"tbd"</formula>
    </cfRule>
    <cfRule type="cellIs" dxfId="194" priority="91" stopIfTrue="1" operator="equal">
      <formula>"tbd"</formula>
    </cfRule>
  </conditionalFormatting>
  <conditionalFormatting sqref="G39:H40">
    <cfRule type="cellIs" dxfId="193" priority="95" stopIfTrue="1" operator="equal">
      <formula>"tbd"</formula>
    </cfRule>
    <cfRule type="cellIs" dxfId="192" priority="90" stopIfTrue="1" operator="equal">
      <formula>"-"</formula>
    </cfRule>
  </conditionalFormatting>
  <conditionalFormatting sqref="H39">
    <cfRule type="cellIs" dxfId="191" priority="142" stopIfTrue="1" operator="equal">
      <formula>"tbd"</formula>
    </cfRule>
    <cfRule type="cellIs" dxfId="190" priority="143" stopIfTrue="1" operator="equal">
      <formula>"-"</formula>
    </cfRule>
    <cfRule type="cellIs" dxfId="189" priority="141" stopIfTrue="1" operator="equal">
      <formula>"-"</formula>
    </cfRule>
    <cfRule type="cellIs" dxfId="188" priority="144" stopIfTrue="1" operator="equal">
      <formula>"tbd"</formula>
    </cfRule>
  </conditionalFormatting>
  <conditionalFormatting sqref="H52:H53 E8">
    <cfRule type="cellIs" dxfId="187" priority="221" stopIfTrue="1" operator="equal">
      <formula>"-"</formula>
    </cfRule>
  </conditionalFormatting>
  <conditionalFormatting sqref="H52:H53">
    <cfRule type="cellIs" dxfId="186" priority="169" stopIfTrue="1" operator="equal">
      <formula>"-"</formula>
    </cfRule>
    <cfRule type="cellIs" dxfId="185" priority="170" stopIfTrue="1" operator="equal">
      <formula>"tbd"</formula>
    </cfRule>
  </conditionalFormatting>
  <conditionalFormatting sqref="I24:I29">
    <cfRule type="cellIs" dxfId="184" priority="47" stopIfTrue="1" operator="equal">
      <formula>"-"</formula>
    </cfRule>
    <cfRule type="cellIs" dxfId="183" priority="48" stopIfTrue="1" operator="equal">
      <formula>"tbd"</formula>
    </cfRule>
    <cfRule type="cellIs" dxfId="182" priority="49" stopIfTrue="1" operator="equal">
      <formula>"-"</formula>
    </cfRule>
  </conditionalFormatting>
  <conditionalFormatting sqref="I31">
    <cfRule type="cellIs" dxfId="181" priority="196" stopIfTrue="1" operator="equal">
      <formula>"-"</formula>
    </cfRule>
  </conditionalFormatting>
  <conditionalFormatting sqref="I34">
    <cfRule type="cellIs" dxfId="180" priority="199" stopIfTrue="1" operator="equal">
      <formula>"-"</formula>
    </cfRule>
    <cfRule type="cellIs" dxfId="179" priority="198" stopIfTrue="1" operator="equal">
      <formula>"tbd"</formula>
    </cfRule>
  </conditionalFormatting>
  <conditionalFormatting sqref="I34:I36">
    <cfRule type="cellIs" dxfId="178" priority="175" stopIfTrue="1" operator="equal">
      <formula>"-"</formula>
    </cfRule>
  </conditionalFormatting>
  <conditionalFormatting sqref="I35">
    <cfRule type="cellIs" dxfId="177" priority="173" stopIfTrue="1" operator="equal">
      <formula>"-"</formula>
    </cfRule>
    <cfRule type="cellIs" dxfId="176" priority="174" stopIfTrue="1" operator="equal">
      <formula>"tbd"</formula>
    </cfRule>
  </conditionalFormatting>
  <conditionalFormatting sqref="I36">
    <cfRule type="cellIs" dxfId="175" priority="177" stopIfTrue="1" operator="equal">
      <formula>"tbd"</formula>
    </cfRule>
    <cfRule type="cellIs" dxfId="174" priority="178" stopIfTrue="1" operator="equal">
      <formula>"-"</formula>
    </cfRule>
  </conditionalFormatting>
  <conditionalFormatting sqref="I37">
    <cfRule type="cellIs" dxfId="173" priority="87" stopIfTrue="1" operator="equal">
      <formula>"tbd"</formula>
    </cfRule>
    <cfRule type="cellIs" dxfId="172" priority="86" stopIfTrue="1" operator="equal">
      <formula>"-"</formula>
    </cfRule>
    <cfRule type="cellIs" dxfId="171" priority="89" stopIfTrue="1" operator="equal">
      <formula>"tbd"</formula>
    </cfRule>
    <cfRule type="cellIs" dxfId="170" priority="88" stopIfTrue="1" operator="equal">
      <formula>"-"</formula>
    </cfRule>
  </conditionalFormatting>
  <conditionalFormatting sqref="I37:I38">
    <cfRule type="cellIs" dxfId="169" priority="83" stopIfTrue="1" operator="equal">
      <formula>"tbd"</formula>
    </cfRule>
  </conditionalFormatting>
  <conditionalFormatting sqref="I37:I42">
    <cfRule type="cellIs" dxfId="168" priority="54" stopIfTrue="1" operator="equal">
      <formula>"-"</formula>
    </cfRule>
  </conditionalFormatting>
  <conditionalFormatting sqref="I38">
    <cfRule type="cellIs" dxfId="167" priority="81" stopIfTrue="1" operator="equal">
      <formula>"tbd"</formula>
    </cfRule>
    <cfRule type="cellIs" dxfId="166" priority="80" stopIfTrue="1" operator="equal">
      <formula>"-"</formula>
    </cfRule>
    <cfRule type="cellIs" dxfId="165" priority="82" stopIfTrue="1" operator="equal">
      <formula>"-"</formula>
    </cfRule>
  </conditionalFormatting>
  <conditionalFormatting sqref="I38:I39">
    <cfRule type="cellIs" dxfId="164" priority="77" stopIfTrue="1" operator="equal">
      <formula>"tbd"</formula>
    </cfRule>
  </conditionalFormatting>
  <conditionalFormatting sqref="I39">
    <cfRule type="cellIs" dxfId="163" priority="74" stopIfTrue="1" operator="equal">
      <formula>"-"</formula>
    </cfRule>
  </conditionalFormatting>
  <conditionalFormatting sqref="I39:I40">
    <cfRule type="cellIs" dxfId="162" priority="71" stopIfTrue="1" operator="equal">
      <formula>"tbd"</formula>
    </cfRule>
  </conditionalFormatting>
  <conditionalFormatting sqref="I40">
    <cfRule type="cellIs" dxfId="161" priority="68" stopIfTrue="1" operator="equal">
      <formula>"-"</formula>
    </cfRule>
    <cfRule type="cellIs" dxfId="160" priority="69" stopIfTrue="1" operator="equal">
      <formula>"tbd"</formula>
    </cfRule>
    <cfRule type="cellIs" dxfId="159" priority="70" stopIfTrue="1" operator="equal">
      <formula>"-"</formula>
    </cfRule>
  </conditionalFormatting>
  <conditionalFormatting sqref="I40:I41">
    <cfRule type="cellIs" dxfId="158" priority="65" stopIfTrue="1" operator="equal">
      <formula>"tbd"</formula>
    </cfRule>
  </conditionalFormatting>
  <conditionalFormatting sqref="I41">
    <cfRule type="cellIs" dxfId="157" priority="62" stopIfTrue="1" operator="equal">
      <formula>"-"</formula>
    </cfRule>
    <cfRule type="cellIs" dxfId="156" priority="63" stopIfTrue="1" operator="equal">
      <formula>"tbd"</formula>
    </cfRule>
    <cfRule type="cellIs" dxfId="155" priority="64" stopIfTrue="1" operator="equal">
      <formula>"-"</formula>
    </cfRule>
  </conditionalFormatting>
  <conditionalFormatting sqref="I41:I43">
    <cfRule type="cellIs" dxfId="154" priority="59" stopIfTrue="1" operator="equal">
      <formula>"tbd"</formula>
    </cfRule>
  </conditionalFormatting>
  <conditionalFormatting sqref="I42">
    <cfRule type="cellIs" dxfId="153" priority="55" stopIfTrue="1" operator="equal">
      <formula>"tbd"</formula>
    </cfRule>
    <cfRule type="cellIs" dxfId="152" priority="56" stopIfTrue="1" operator="equal">
      <formula>"-"</formula>
    </cfRule>
    <cfRule type="cellIs" dxfId="151" priority="57" stopIfTrue="1" operator="equal">
      <formula>"tbd"</formula>
    </cfRule>
  </conditionalFormatting>
  <conditionalFormatting sqref="I42:I43">
    <cfRule type="cellIs" dxfId="150" priority="58" stopIfTrue="1" operator="equal">
      <formula>"-"</formula>
    </cfRule>
  </conditionalFormatting>
  <conditionalFormatting sqref="I43:I44">
    <cfRule type="cellIs" dxfId="149" priority="184" stopIfTrue="1" operator="equal">
      <formula>"-"</formula>
    </cfRule>
  </conditionalFormatting>
  <conditionalFormatting sqref="I44">
    <cfRule type="cellIs" dxfId="148" priority="201" stopIfTrue="1" operator="equal">
      <formula>"tbd"</formula>
    </cfRule>
  </conditionalFormatting>
  <conditionalFormatting sqref="I44:I47">
    <cfRule type="cellIs" dxfId="147" priority="202" stopIfTrue="1" operator="equal">
      <formula>"-"</formula>
    </cfRule>
  </conditionalFormatting>
  <conditionalFormatting sqref="I45:I47">
    <cfRule type="cellIs" dxfId="146" priority="205" stopIfTrue="1" operator="equal">
      <formula>"-"</formula>
    </cfRule>
    <cfRule type="cellIs" dxfId="145" priority="204" stopIfTrue="1" operator="equal">
      <formula>"tbd"</formula>
    </cfRule>
  </conditionalFormatting>
  <conditionalFormatting sqref="I48:I50">
    <cfRule type="cellIs" dxfId="144" priority="45" stopIfTrue="1" operator="equal">
      <formula>"tbd"</formula>
    </cfRule>
    <cfRule type="cellIs" dxfId="143" priority="44" stopIfTrue="1" operator="equal">
      <formula>"-"</formula>
    </cfRule>
    <cfRule type="cellIs" dxfId="142" priority="46" stopIfTrue="1" operator="equal">
      <formula>"-"</formula>
    </cfRule>
  </conditionalFormatting>
  <conditionalFormatting sqref="I51">
    <cfRule type="cellIs" dxfId="141" priority="134" stopIfTrue="1" operator="equal">
      <formula>"-"</formula>
    </cfRule>
  </conditionalFormatting>
  <conditionalFormatting sqref="I39:J39">
    <cfRule type="cellIs" dxfId="140" priority="75" stopIfTrue="1" operator="equal">
      <formula>"tbd"</formula>
    </cfRule>
    <cfRule type="cellIs" dxfId="139" priority="76" stopIfTrue="1" operator="equal">
      <formula>"-"</formula>
    </cfRule>
  </conditionalFormatting>
  <conditionalFormatting sqref="I52:M52">
    <cfRule type="cellIs" dxfId="138" priority="151" stopIfTrue="1" operator="equal">
      <formula>"-"</formula>
    </cfRule>
    <cfRule type="cellIs" dxfId="137" priority="152" stopIfTrue="1" operator="equal">
      <formula>"tbd"</formula>
    </cfRule>
  </conditionalFormatting>
  <conditionalFormatting sqref="J32">
    <cfRule type="cellIs" dxfId="136" priority="24" stopIfTrue="1" operator="equal">
      <formula>"tbd"</formula>
    </cfRule>
    <cfRule type="cellIs" dxfId="135" priority="25" stopIfTrue="1" operator="equal">
      <formula>"-"</formula>
    </cfRule>
    <cfRule type="cellIs" dxfId="134" priority="23" stopIfTrue="1" operator="equal">
      <formula>"-"</formula>
    </cfRule>
    <cfRule type="cellIs" dxfId="133" priority="22" stopIfTrue="1" operator="equal">
      <formula>"tbd"</formula>
    </cfRule>
  </conditionalFormatting>
  <conditionalFormatting sqref="J39">
    <cfRule type="cellIs" dxfId="132" priority="138" stopIfTrue="1" operator="equal">
      <formula>"tbd"</formula>
    </cfRule>
  </conditionalFormatting>
  <conditionalFormatting sqref="J8:K27">
    <cfRule type="cellIs" dxfId="131" priority="155" stopIfTrue="1" operator="equal">
      <formula>"-"</formula>
    </cfRule>
    <cfRule type="cellIs" dxfId="130" priority="156" stopIfTrue="1" operator="equal">
      <formula>"tbd"</formula>
    </cfRule>
  </conditionalFormatting>
  <conditionalFormatting sqref="J8:K31 J33:K38 J40:K50 J52:K53">
    <cfRule type="cellIs" dxfId="129" priority="154" stopIfTrue="1" operator="equal">
      <formula>"tbd"</formula>
    </cfRule>
  </conditionalFormatting>
  <conditionalFormatting sqref="J8:K38">
    <cfRule type="cellIs" dxfId="128" priority="26" stopIfTrue="1" operator="equal">
      <formula>"tbd"</formula>
    </cfRule>
  </conditionalFormatting>
  <conditionalFormatting sqref="J8:K51">
    <cfRule type="cellIs" dxfId="127" priority="21" stopIfTrue="1" operator="equal">
      <formula>"-"</formula>
    </cfRule>
  </conditionalFormatting>
  <conditionalFormatting sqref="J40:K51">
    <cfRule type="cellIs" dxfId="126" priority="122" stopIfTrue="1" operator="equal">
      <formula>"tbd"</formula>
    </cfRule>
  </conditionalFormatting>
  <conditionalFormatting sqref="J51:K51">
    <cfRule type="cellIs" dxfId="125" priority="121" stopIfTrue="1" operator="equal">
      <formula>"-"</formula>
    </cfRule>
    <cfRule type="cellIs" dxfId="124" priority="120" stopIfTrue="1" operator="equal">
      <formula>"tbd"</formula>
    </cfRule>
  </conditionalFormatting>
  <conditionalFormatting sqref="J52:K53 J40:K50 J8:K31 J33:K38">
    <cfRule type="cellIs" dxfId="123" priority="153" stopIfTrue="1" operator="equal">
      <formula>"-"</formula>
    </cfRule>
  </conditionalFormatting>
  <conditionalFormatting sqref="J53:K53">
    <cfRule type="cellIs" dxfId="122" priority="168" stopIfTrue="1" operator="equal">
      <formula>"-"</formula>
    </cfRule>
  </conditionalFormatting>
  <conditionalFormatting sqref="K32">
    <cfRule type="cellIs" dxfId="121" priority="32" stopIfTrue="1" operator="equal">
      <formula>"tbd"</formula>
    </cfRule>
    <cfRule type="cellIs" dxfId="120" priority="31" stopIfTrue="1" operator="equal">
      <formula>"-"</formula>
    </cfRule>
    <cfRule type="cellIs" dxfId="119" priority="30" stopIfTrue="1" operator="equal">
      <formula>"tbd"</formula>
    </cfRule>
    <cfRule type="cellIs" dxfId="118" priority="29" stopIfTrue="1" operator="equal">
      <formula>"-"</formula>
    </cfRule>
  </conditionalFormatting>
  <conditionalFormatting sqref="K39">
    <cfRule type="cellIs" dxfId="117" priority="53" stopIfTrue="1" operator="equal">
      <formula>"tbd"</formula>
    </cfRule>
    <cfRule type="cellIs" dxfId="116" priority="52" stopIfTrue="1" operator="equal">
      <formula>"-"</formula>
    </cfRule>
    <cfRule type="cellIs" dxfId="115" priority="51" stopIfTrue="1" operator="equal">
      <formula>"tbd"</formula>
    </cfRule>
  </conditionalFormatting>
  <conditionalFormatting sqref="L20 F20:I23 F24:H29 F30:I30 I31:I33 F31:H38 F39:F42 G40:H40 F41:H50">
    <cfRule type="cellIs" dxfId="114" priority="161" stopIfTrue="1" operator="equal">
      <formula>"-"</formula>
    </cfRule>
    <cfRule type="cellIs" dxfId="113" priority="162" stopIfTrue="1" operator="equal">
      <formula>"tbd"</formula>
    </cfRule>
  </conditionalFormatting>
  <conditionalFormatting sqref="N20">
    <cfRule type="expression" dxfId="112" priority="118">
      <formula>$E$20="N"</formula>
    </cfRule>
    <cfRule type="expression" dxfId="111" priority="113">
      <formula>$E$20=""</formula>
    </cfRule>
  </conditionalFormatting>
  <conditionalFormatting sqref="N21:N23">
    <cfRule type="expression" dxfId="110" priority="100">
      <formula>$E$38="N"</formula>
    </cfRule>
    <cfRule type="expression" dxfId="109" priority="99">
      <formula>$E$38=""</formula>
    </cfRule>
  </conditionalFormatting>
  <conditionalFormatting sqref="N24">
    <cfRule type="expression" dxfId="108" priority="116">
      <formula>$E$24="N"</formula>
    </cfRule>
    <cfRule type="expression" dxfId="107" priority="112">
      <formula>$E$24=""</formula>
    </cfRule>
  </conditionalFormatting>
  <conditionalFormatting sqref="N25">
    <cfRule type="expression" dxfId="106" priority="101">
      <formula>$E$38=""</formula>
    </cfRule>
    <cfRule type="expression" dxfId="105" priority="102">
      <formula>$E$38="N"</formula>
    </cfRule>
  </conditionalFormatting>
  <conditionalFormatting sqref="N30:N31">
    <cfRule type="expression" dxfId="104" priority="117">
      <formula>$C$30="N"</formula>
    </cfRule>
    <cfRule type="expression" dxfId="103" priority="111">
      <formula>$C$30=""</formula>
    </cfRule>
  </conditionalFormatting>
  <conditionalFormatting sqref="N40">
    <cfRule type="expression" dxfId="102" priority="114">
      <formula>$E$40="N"</formula>
    </cfRule>
    <cfRule type="expression" dxfId="101" priority="109">
      <formula>$E$40=""</formula>
    </cfRule>
  </conditionalFormatting>
  <dataValidations count="5">
    <dataValidation type="list" allowBlank="1" showInputMessage="1" showErrorMessage="1" sqref="M43:M44 M48:M52" xr:uid="{00000000-0002-0000-0300-000000000000}">
      <formula1>"○,N/A,-,tbd"</formula1>
    </dataValidation>
    <dataValidation type="list" allowBlank="1" showInputMessage="1" showErrorMessage="1" sqref="C52 F52 I52:K52" xr:uid="{00000000-0002-0000-0300-000001000000}">
      <formula1>"Y,N,TBD"</formula1>
    </dataValidation>
    <dataValidation type="list" allowBlank="1" showInputMessage="1" showErrorMessage="1" sqref="J53:K53" xr:uid="{00000000-0002-0000-0300-000003000000}">
      <formula1>"Level1,Level2,N,DOI,TBD"</formula1>
    </dataValidation>
    <dataValidation type="list" allowBlank="1" showInputMessage="1" showErrorMessage="1" sqref="B65" xr:uid="{00000000-0002-0000-0300-000004000000}">
      <formula1>"模式1,模式2,模式3 (0x04),..."</formula1>
    </dataValidation>
    <dataValidation type="list" allowBlank="1" showInputMessage="1" showErrorMessage="1" sqref="G2:G3 G94:G1048576 G52:G88" xr:uid="{00000000-0002-0000-0300-000005000000}">
      <formula1>$B$89:$B$95</formula1>
    </dataValidation>
  </dataValidations>
  <hyperlinks>
    <hyperlink ref="D40" location="Snapshot!A1" display="0x04 ReportDTCSnapshotRecordByDTCNumber_x000a_0x04 通过DTC报告Snapshot的记录" xr:uid="{00000000-0004-0000-0300-000000000000}"/>
    <hyperlink ref="D41" location="ExtendedData!A1" display="0x06 ReportDTCExtendedDataRecordByDTCNumber_x000a_0x06 通过DTC报告扩展数据记录" xr:uid="{00000000-0004-0000-0300-000001000000}"/>
    <hyperlink ref="A43" location="DTCInfo!A1" display="0x14" xr:uid="{00000000-0004-0000-0300-000002000000}"/>
    <hyperlink ref="A34" location="'2AService'!A1" display="0x2A" xr:uid="{00000000-0004-0000-0300-000003000000}"/>
    <hyperlink ref="A32" location="'23_3DService'!A1" display="0x23" xr:uid="{00000000-0004-0000-0300-000004000000}"/>
    <hyperlink ref="L6:L7" location="NRC!A1" display="Support Customized NRC_x000a_支持的自定义否定响应码" xr:uid="{00000000-0004-0000-0300-000005000000}"/>
    <hyperlink ref="A45:A47" location="'31Service'!A1" display="0x31" xr:uid="{00000000-0004-0000-0300-000006000000}"/>
    <hyperlink ref="A44" location="'2FService'!A1" display="0x2F" xr:uid="{00000000-0004-0000-0300-000007000000}"/>
    <hyperlink ref="A30" location="DIDData!A1" display="0x22" xr:uid="{00000000-0004-0000-0300-000008000000}"/>
    <hyperlink ref="A12:A15" location="'27Service'!A1" display="0x27" xr:uid="{00000000-0004-0000-0300-000009000000}"/>
    <hyperlink ref="A24:A27" location="'28Service'!A1" display="0x28" xr:uid="{00000000-0004-0000-0300-00000A000000}"/>
    <hyperlink ref="A31" location="DIDData!A1" display="0x2E" xr:uid="{00000000-0004-0000-0300-00000B000000}"/>
    <hyperlink ref="A33" location="'23_3DService'!A1" display="0x3D" xr:uid="{00000000-0004-0000-0300-00000C000000}"/>
  </hyperlinks>
  <pageMargins left="0.69930555555555596" right="0.69930555555555596" top="0.75" bottom="0.75" header="0.3" footer="0.3"/>
  <pageSetup paperSize="9"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6000000}">
          <x14:formula1>
            <xm:f>Cover!$W$1:$W$3</xm:f>
          </x14:formula1>
          <xm:sqref>J40:K51 E12:E19 E20:F29 E8:F11 J33:K38 E43:E52 E35:F42 C8:C51 E30:E34 J8:K31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6"/>
  <dimension ref="A1:N19"/>
  <sheetViews>
    <sheetView workbookViewId="0">
      <selection activeCell="E23" sqref="E23"/>
    </sheetView>
  </sheetViews>
  <sheetFormatPr defaultColWidth="9" defaultRowHeight="15"/>
  <cols>
    <col min="1" max="1" width="8.875" style="62" customWidth="1"/>
    <col min="2" max="2" width="26" style="62" customWidth="1"/>
    <col min="3" max="3" width="34.5" style="62" customWidth="1"/>
    <col min="4" max="4" width="14" style="62" customWidth="1"/>
    <col min="5" max="5" width="13" style="62" customWidth="1"/>
    <col min="6" max="6" width="14.75" style="62" customWidth="1"/>
    <col min="7" max="7" width="34.5" style="62" bestFit="1" customWidth="1"/>
    <col min="8" max="8" width="35.5" style="62" bestFit="1" customWidth="1"/>
    <col min="9" max="9" width="34.625" style="62" bestFit="1" customWidth="1"/>
    <col min="10" max="10" width="35.125" style="62" bestFit="1" customWidth="1"/>
    <col min="11" max="11" width="35.375" style="62" bestFit="1" customWidth="1"/>
    <col min="12" max="12" width="5.5" style="62" bestFit="1" customWidth="1"/>
    <col min="13" max="13" width="5.625" style="62" bestFit="1" customWidth="1"/>
    <col min="14" max="16384" width="9" style="62"/>
  </cols>
  <sheetData>
    <row r="1" spans="1:14" ht="19.5" customHeight="1">
      <c r="A1" s="161" t="s">
        <v>583</v>
      </c>
      <c r="B1" s="63"/>
      <c r="C1" s="63"/>
      <c r="D1" s="63"/>
      <c r="E1" s="63"/>
      <c r="F1" s="63"/>
    </row>
    <row r="2" spans="1:14" ht="15.75">
      <c r="A2" s="458" t="s">
        <v>554</v>
      </c>
      <c r="B2" s="458"/>
      <c r="C2" s="458"/>
      <c r="D2" s="458"/>
      <c r="E2" s="458"/>
      <c r="F2" s="458"/>
    </row>
    <row r="3" spans="1:14" ht="15.75">
      <c r="A3" s="459"/>
      <c r="B3" s="459"/>
      <c r="C3" s="459"/>
      <c r="D3" s="459"/>
      <c r="E3" s="459"/>
      <c r="F3" s="459"/>
    </row>
    <row r="4" spans="1:14" ht="9" customHeight="1">
      <c r="A4" s="473" t="s">
        <v>492</v>
      </c>
      <c r="B4" s="473" t="s">
        <v>493</v>
      </c>
      <c r="C4" s="473" t="s">
        <v>495</v>
      </c>
      <c r="D4" s="473" t="s">
        <v>550</v>
      </c>
      <c r="E4" s="473"/>
      <c r="F4" s="476" t="s">
        <v>505</v>
      </c>
      <c r="G4" s="460" t="s">
        <v>434</v>
      </c>
      <c r="H4" s="460"/>
      <c r="I4" s="460"/>
      <c r="J4" s="460"/>
      <c r="K4" s="460"/>
      <c r="L4" s="460"/>
      <c r="M4" s="460"/>
      <c r="N4" s="460"/>
    </row>
    <row r="5" spans="1:14" s="18" customFormat="1" ht="33" customHeight="1">
      <c r="A5" s="473"/>
      <c r="B5" s="473"/>
      <c r="C5" s="473"/>
      <c r="D5" s="475"/>
      <c r="E5" s="475"/>
      <c r="F5" s="476"/>
      <c r="G5" s="306" t="s">
        <v>3241</v>
      </c>
      <c r="H5" s="306" t="s">
        <v>3255</v>
      </c>
      <c r="I5" s="306" t="s">
        <v>3256</v>
      </c>
      <c r="J5" s="306" t="s">
        <v>3257</v>
      </c>
      <c r="K5" s="306" t="s">
        <v>3258</v>
      </c>
      <c r="L5" s="70"/>
      <c r="M5" s="70"/>
      <c r="N5" s="70"/>
    </row>
    <row r="6" spans="1:14" s="18" customFormat="1" ht="38.25" customHeight="1" thickBot="1">
      <c r="A6" s="474"/>
      <c r="B6" s="475"/>
      <c r="C6" s="475"/>
      <c r="D6" s="70" t="s">
        <v>551</v>
      </c>
      <c r="E6" s="70" t="s">
        <v>552</v>
      </c>
      <c r="F6" s="477"/>
      <c r="G6" s="70" t="s">
        <v>437</v>
      </c>
      <c r="H6" s="103" t="s">
        <v>698</v>
      </c>
      <c r="I6" s="103" t="s">
        <v>699</v>
      </c>
      <c r="J6" s="103" t="s">
        <v>436</v>
      </c>
      <c r="K6" s="103" t="s">
        <v>435</v>
      </c>
      <c r="L6" s="103" t="s">
        <v>442</v>
      </c>
      <c r="M6" s="103" t="s">
        <v>443</v>
      </c>
      <c r="N6" s="103"/>
    </row>
    <row r="7" spans="1:14" s="18" customFormat="1" ht="27" customHeight="1">
      <c r="A7" s="470" t="s">
        <v>52</v>
      </c>
      <c r="B7" s="463" t="s">
        <v>514</v>
      </c>
      <c r="C7" s="45" t="str">
        <f>IF(Services!D12="","",Services!D12)</f>
        <v>0x01 requestSeed (Level 1)</v>
      </c>
      <c r="D7" s="24" t="s">
        <v>190</v>
      </c>
      <c r="E7" s="41"/>
      <c r="F7" s="23" t="s">
        <v>309</v>
      </c>
      <c r="G7" s="189"/>
      <c r="H7" s="189"/>
      <c r="I7" s="189"/>
      <c r="J7" s="189"/>
      <c r="K7" s="189"/>
      <c r="L7" s="189"/>
      <c r="M7" s="189"/>
      <c r="N7" s="189"/>
    </row>
    <row r="8" spans="1:14" s="18" customFormat="1" ht="27.75" customHeight="1">
      <c r="A8" s="471"/>
      <c r="B8" s="463"/>
      <c r="C8" s="45" t="str">
        <f>IF(Services!D13="","",Services!D13)</f>
        <v>0x02 sendKey (Level 1)</v>
      </c>
      <c r="D8" s="41"/>
      <c r="E8" s="24" t="s">
        <v>190</v>
      </c>
      <c r="F8" s="23"/>
      <c r="G8" s="189"/>
      <c r="H8" s="189"/>
      <c r="I8" s="189"/>
      <c r="J8" s="189"/>
      <c r="K8" s="189"/>
      <c r="L8" s="189"/>
      <c r="M8" s="189"/>
      <c r="N8" s="189"/>
    </row>
    <row r="9" spans="1:14" s="18" customFormat="1" ht="29.25" customHeight="1">
      <c r="A9" s="471"/>
      <c r="B9" s="463"/>
      <c r="C9" s="45" t="str">
        <f>IF(Services!D14="","",Services!D14)</f>
        <v>0x03 requestSeed (Level 3)</v>
      </c>
      <c r="D9" s="24" t="s">
        <v>190</v>
      </c>
      <c r="E9" s="41" t="s">
        <v>15</v>
      </c>
      <c r="F9" s="23" t="s">
        <v>309</v>
      </c>
      <c r="G9" s="189"/>
      <c r="H9" s="189"/>
      <c r="I9" s="189"/>
      <c r="J9" s="189"/>
      <c r="K9" s="189"/>
      <c r="L9" s="189"/>
      <c r="M9" s="189"/>
      <c r="N9" s="189"/>
    </row>
    <row r="10" spans="1:14" s="18" customFormat="1" ht="29.25" customHeight="1">
      <c r="A10" s="471"/>
      <c r="B10" s="463"/>
      <c r="C10" s="45" t="str">
        <f>IF(Services!D15="","",Services!D15)</f>
        <v>0x04 sendKey (Level 3)</v>
      </c>
      <c r="D10" s="41"/>
      <c r="E10" s="24" t="s">
        <v>190</v>
      </c>
      <c r="F10" s="23" t="s">
        <v>15</v>
      </c>
      <c r="G10" s="189"/>
      <c r="H10" s="189"/>
      <c r="I10" s="189"/>
      <c r="J10" s="189"/>
      <c r="K10" s="189"/>
      <c r="L10" s="189"/>
      <c r="M10" s="189"/>
      <c r="N10" s="189"/>
    </row>
    <row r="11" spans="1:14" s="18" customFormat="1" ht="29.25" customHeight="1">
      <c r="A11" s="471"/>
      <c r="B11" s="463"/>
      <c r="C11" s="45" t="str">
        <f>IF(Services!D16="","",Services!D16)</f>
        <v>0x05 requestSeed (Level 5)</v>
      </c>
      <c r="D11" s="24"/>
      <c r="E11" s="41"/>
      <c r="F11" s="23" t="s">
        <v>15</v>
      </c>
      <c r="G11" s="189"/>
      <c r="H11" s="189"/>
      <c r="I11" s="189"/>
      <c r="J11" s="189"/>
      <c r="K11" s="189"/>
      <c r="L11" s="189"/>
      <c r="M11" s="189"/>
      <c r="N11" s="189"/>
    </row>
    <row r="12" spans="1:14" s="18" customFormat="1" ht="29.25" customHeight="1">
      <c r="A12" s="471"/>
      <c r="B12" s="463"/>
      <c r="C12" s="45" t="str">
        <f>IF(Services!D17="","",Services!D17)</f>
        <v>0x06 sendKey (Level 5)</v>
      </c>
      <c r="D12" s="41" t="s">
        <v>15</v>
      </c>
      <c r="E12" s="24" t="s">
        <v>15</v>
      </c>
      <c r="F12" s="23" t="s">
        <v>15</v>
      </c>
      <c r="G12" s="189"/>
      <c r="H12" s="189"/>
      <c r="I12" s="189"/>
      <c r="J12" s="189"/>
      <c r="K12" s="189"/>
      <c r="L12" s="189"/>
      <c r="M12" s="189"/>
      <c r="N12" s="189"/>
    </row>
    <row r="13" spans="1:14" s="18" customFormat="1" ht="29.25" customHeight="1">
      <c r="A13" s="471"/>
      <c r="B13" s="463"/>
      <c r="C13" s="40" t="str">
        <f>IF(Services!D18="","",Services!D18)</f>
        <v/>
      </c>
      <c r="D13" s="24" t="s">
        <v>15</v>
      </c>
      <c r="E13" s="41" t="s">
        <v>15</v>
      </c>
      <c r="F13" s="23"/>
      <c r="G13" s="189"/>
      <c r="H13" s="189"/>
      <c r="I13" s="189"/>
      <c r="J13" s="189"/>
      <c r="K13" s="189"/>
      <c r="L13" s="189"/>
      <c r="M13" s="189"/>
      <c r="N13" s="189"/>
    </row>
    <row r="14" spans="1:14" s="18" customFormat="1" ht="28.5" customHeight="1">
      <c r="A14" s="471"/>
      <c r="B14" s="472"/>
      <c r="C14" s="227" t="str">
        <f>IF(Services!D19="","",Services!D19)</f>
        <v/>
      </c>
      <c r="D14" s="228" t="s">
        <v>15</v>
      </c>
      <c r="E14" s="229" t="s">
        <v>15</v>
      </c>
      <c r="F14" s="226"/>
      <c r="G14" s="230"/>
      <c r="H14" s="230"/>
      <c r="I14" s="230"/>
      <c r="J14" s="230"/>
      <c r="K14" s="230"/>
      <c r="L14" s="230"/>
      <c r="M14" s="230"/>
      <c r="N14" s="230"/>
    </row>
    <row r="15" spans="1:14" s="18" customFormat="1" ht="11.25">
      <c r="A15" s="189" t="s">
        <v>310</v>
      </c>
      <c r="B15" s="469"/>
      <c r="C15" s="469"/>
      <c r="D15" s="469"/>
      <c r="E15" s="469"/>
      <c r="F15" s="469"/>
      <c r="G15" s="305" t="s">
        <v>787</v>
      </c>
      <c r="H15" s="305" t="s">
        <v>3242</v>
      </c>
      <c r="I15" s="305" t="s">
        <v>3243</v>
      </c>
      <c r="J15" s="305" t="s">
        <v>3244</v>
      </c>
      <c r="K15" s="305" t="s">
        <v>3245</v>
      </c>
      <c r="L15" s="189"/>
      <c r="M15" s="189"/>
      <c r="N15" s="189"/>
    </row>
    <row r="16" spans="1:14" s="18" customFormat="1" ht="11.25">
      <c r="A16" s="189" t="s">
        <v>324</v>
      </c>
      <c r="B16" s="469"/>
      <c r="C16" s="469"/>
      <c r="D16" s="469"/>
      <c r="E16" s="469"/>
      <c r="F16" s="469"/>
      <c r="G16" s="305" t="s">
        <v>788</v>
      </c>
      <c r="H16" s="305" t="s">
        <v>3246</v>
      </c>
      <c r="I16" s="305" t="s">
        <v>3247</v>
      </c>
      <c r="J16" s="305" t="s">
        <v>3248</v>
      </c>
      <c r="K16" s="305" t="s">
        <v>3249</v>
      </c>
      <c r="L16" s="189"/>
      <c r="M16" s="189"/>
      <c r="N16" s="189"/>
    </row>
    <row r="17" spans="1:14" s="18" customFormat="1" ht="11.25">
      <c r="A17" s="189" t="s">
        <v>786</v>
      </c>
      <c r="B17" s="469"/>
      <c r="C17" s="469"/>
      <c r="D17" s="469"/>
      <c r="E17" s="469"/>
      <c r="F17" s="469"/>
      <c r="G17" s="305" t="s">
        <v>3250</v>
      </c>
      <c r="H17" s="305" t="s">
        <v>3251</v>
      </c>
      <c r="I17" s="305" t="s">
        <v>3252</v>
      </c>
      <c r="J17" s="305" t="s">
        <v>3253</v>
      </c>
      <c r="K17" s="305" t="s">
        <v>3254</v>
      </c>
      <c r="L17" s="189"/>
      <c r="M17" s="189"/>
      <c r="N17" s="189"/>
    </row>
    <row r="19" spans="1:14">
      <c r="B19" s="25"/>
    </row>
  </sheetData>
  <sheetProtection formatCells="0" formatColumns="0" formatRows="0"/>
  <mergeCells count="13">
    <mergeCell ref="G4:N4"/>
    <mergeCell ref="A4:A6"/>
    <mergeCell ref="B4:B6"/>
    <mergeCell ref="C4:C6"/>
    <mergeCell ref="D4:E5"/>
    <mergeCell ref="F4:F6"/>
    <mergeCell ref="B17:F17"/>
    <mergeCell ref="B15:F15"/>
    <mergeCell ref="B16:F16"/>
    <mergeCell ref="A2:F2"/>
    <mergeCell ref="A3:F3"/>
    <mergeCell ref="A7:A14"/>
    <mergeCell ref="B7:B14"/>
  </mergeCells>
  <phoneticPr fontId="23" type="noConversion"/>
  <conditionalFormatting sqref="C7:F14 B19">
    <cfRule type="cellIs" dxfId="100" priority="2" stopIfTrue="1" operator="equal">
      <formula>"-"</formula>
    </cfRule>
    <cfRule type="cellIs" dxfId="99" priority="3" stopIfTrue="1" operator="equal">
      <formula>"tbd"</formula>
    </cfRule>
  </conditionalFormatting>
  <conditionalFormatting sqref="D7:E14">
    <cfRule type="cellIs" dxfId="98" priority="4" stopIfTrue="1" operator="equal">
      <formula>"-"</formula>
    </cfRule>
    <cfRule type="cellIs" dxfId="97" priority="5" stopIfTrue="1" operator="equal">
      <formula>"tbd"</formula>
    </cfRule>
  </conditionalFormatting>
  <conditionalFormatting sqref="G4">
    <cfRule type="cellIs" dxfId="96" priority="1" stopIfTrue="1" operator="equal">
      <formula>"tbd"</formula>
    </cfRule>
  </conditionalFormatting>
  <hyperlinks>
    <hyperlink ref="A1" location="_0x27" display="Return" xr:uid="{00000000-0004-0000-0400-000000000000}"/>
  </hyperlinks>
  <pageMargins left="0.69930555555555596" right="0.69930555555555596"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7"/>
  <dimension ref="A1:G12"/>
  <sheetViews>
    <sheetView zoomScale="115" zoomScaleNormal="115" workbookViewId="0">
      <selection activeCell="H18" sqref="H18"/>
    </sheetView>
  </sheetViews>
  <sheetFormatPr defaultColWidth="9" defaultRowHeight="15"/>
  <cols>
    <col min="1" max="1" width="8.875" style="62" customWidth="1"/>
    <col min="2" max="2" width="24.625" style="62" customWidth="1"/>
    <col min="3" max="3" width="34.5" style="62" customWidth="1"/>
    <col min="4" max="4" width="11.25" style="62" customWidth="1"/>
    <col min="5" max="5" width="11.125" style="62" customWidth="1"/>
    <col min="6" max="6" width="16.375" style="62" customWidth="1"/>
    <col min="7" max="7" width="14.75" style="62" customWidth="1"/>
    <col min="8" max="16384" width="9" style="62"/>
  </cols>
  <sheetData>
    <row r="1" spans="1:7" ht="17.25" customHeight="1">
      <c r="A1" s="161" t="s">
        <v>583</v>
      </c>
      <c r="B1" s="63"/>
      <c r="C1" s="63"/>
      <c r="D1" s="63"/>
      <c r="E1" s="63"/>
      <c r="F1" s="63"/>
      <c r="G1" s="63"/>
    </row>
    <row r="2" spans="1:7" ht="15.75">
      <c r="A2" s="458" t="s">
        <v>555</v>
      </c>
      <c r="B2" s="458"/>
      <c r="C2" s="458"/>
      <c r="D2" s="458"/>
      <c r="E2" s="458"/>
      <c r="F2" s="458"/>
      <c r="G2" s="458"/>
    </row>
    <row r="3" spans="1:7" ht="15.75">
      <c r="A3" s="459"/>
      <c r="B3" s="459"/>
      <c r="C3" s="459"/>
      <c r="D3" s="459"/>
      <c r="E3" s="459"/>
      <c r="F3" s="459"/>
      <c r="G3" s="459"/>
    </row>
    <row r="4" spans="1:7" ht="10.15" customHeight="1">
      <c r="A4" s="61"/>
      <c r="B4" s="61"/>
      <c r="C4" s="61"/>
      <c r="D4" s="61"/>
      <c r="E4" s="61"/>
      <c r="F4" s="61"/>
      <c r="G4" s="61"/>
    </row>
    <row r="5" spans="1:7" s="18" customFormat="1" ht="33" customHeight="1">
      <c r="A5" s="460" t="s">
        <v>492</v>
      </c>
      <c r="B5" s="460" t="s">
        <v>493</v>
      </c>
      <c r="C5" s="460" t="s">
        <v>495</v>
      </c>
      <c r="D5" s="460" t="s">
        <v>556</v>
      </c>
      <c r="E5" s="460"/>
      <c r="F5" s="460"/>
      <c r="G5" s="460" t="s">
        <v>505</v>
      </c>
    </row>
    <row r="6" spans="1:7" s="18" customFormat="1" ht="38.25" customHeight="1">
      <c r="A6" s="460"/>
      <c r="B6" s="460"/>
      <c r="C6" s="460"/>
      <c r="D6" s="70" t="s">
        <v>557</v>
      </c>
      <c r="E6" s="70" t="s">
        <v>558</v>
      </c>
      <c r="F6" s="70" t="s">
        <v>559</v>
      </c>
      <c r="G6" s="460"/>
    </row>
    <row r="7" spans="1:7" s="18" customFormat="1" ht="24" customHeight="1">
      <c r="A7" s="478" t="s">
        <v>56</v>
      </c>
      <c r="B7" s="463" t="s">
        <v>521</v>
      </c>
      <c r="C7" s="23" t="s">
        <v>522</v>
      </c>
      <c r="D7" s="46" t="s">
        <v>0</v>
      </c>
      <c r="E7" s="24" t="s">
        <v>0</v>
      </c>
      <c r="F7" s="24" t="s">
        <v>0</v>
      </c>
      <c r="G7" s="23" t="s">
        <v>15</v>
      </c>
    </row>
    <row r="8" spans="1:7" s="18" customFormat="1" ht="27.75" customHeight="1">
      <c r="A8" s="478"/>
      <c r="B8" s="463"/>
      <c r="C8" s="23" t="s">
        <v>525</v>
      </c>
      <c r="D8" s="44"/>
      <c r="E8" s="24"/>
      <c r="F8" s="24"/>
      <c r="G8" s="23"/>
    </row>
    <row r="9" spans="1:7" s="18" customFormat="1" ht="25.15" customHeight="1">
      <c r="A9" s="478"/>
      <c r="B9" s="463"/>
      <c r="C9" s="23" t="s">
        <v>523</v>
      </c>
      <c r="D9" s="44"/>
      <c r="E9" s="24"/>
      <c r="F9" s="24"/>
      <c r="G9" s="23"/>
    </row>
    <row r="10" spans="1:7" s="18" customFormat="1" ht="22.9" customHeight="1">
      <c r="A10" s="478"/>
      <c r="B10" s="463"/>
      <c r="C10" s="23" t="s">
        <v>524</v>
      </c>
      <c r="D10" s="46" t="s">
        <v>0</v>
      </c>
      <c r="E10" s="24" t="s">
        <v>0</v>
      </c>
      <c r="F10" s="24" t="s">
        <v>0</v>
      </c>
      <c r="G10" s="23"/>
    </row>
    <row r="11" spans="1:7" s="18" customFormat="1" ht="11.25"/>
    <row r="12" spans="1:7" s="18" customFormat="1" ht="11.25"/>
  </sheetData>
  <sheetProtection formatCells="0" formatColumns="0" formatRows="0"/>
  <mergeCells count="9">
    <mergeCell ref="A2:G2"/>
    <mergeCell ref="A3:G3"/>
    <mergeCell ref="D5:F5"/>
    <mergeCell ref="A5:A6"/>
    <mergeCell ref="A7:A10"/>
    <mergeCell ref="B5:B6"/>
    <mergeCell ref="B7:B10"/>
    <mergeCell ref="C5:C6"/>
    <mergeCell ref="G5:G6"/>
  </mergeCells>
  <phoneticPr fontId="23" type="noConversion"/>
  <conditionalFormatting sqref="C7:G10">
    <cfRule type="cellIs" dxfId="95" priority="1" stopIfTrue="1" operator="equal">
      <formula>"-"</formula>
    </cfRule>
    <cfRule type="cellIs" dxfId="94" priority="2" stopIfTrue="1" operator="equal">
      <formula>"tbd"</formula>
    </cfRule>
  </conditionalFormatting>
  <conditionalFormatting sqref="D7:F10">
    <cfRule type="cellIs" dxfId="93" priority="3" stopIfTrue="1" operator="equal">
      <formula>"-"</formula>
    </cfRule>
    <cfRule type="cellIs" dxfId="92" priority="4" stopIfTrue="1" operator="equal">
      <formula>"tbd"</formula>
    </cfRule>
  </conditionalFormatting>
  <hyperlinks>
    <hyperlink ref="A1" location="_0x28" display="Return" xr:uid="{00000000-0004-0000-0500-000000000000}"/>
  </hyperlinks>
  <pageMargins left="0.69930555555555596" right="0.69930555555555596" top="0.75" bottom="0.75" header="0.3" footer="0.3"/>
  <pageSetup paperSize="9" orientation="portrait" horizontalDpi="300" vertic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Cover!$W$1:$W$3</xm:f>
          </x14:formula1>
          <xm:sqref>D7:F10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8"/>
  <dimension ref="A1:F25"/>
  <sheetViews>
    <sheetView topLeftCell="A3" zoomScale="130" zoomScaleNormal="130" workbookViewId="0">
      <selection activeCell="E27" sqref="E27"/>
    </sheetView>
  </sheetViews>
  <sheetFormatPr defaultColWidth="9" defaultRowHeight="15"/>
  <cols>
    <col min="1" max="1" width="8.875" style="62" customWidth="1"/>
    <col min="2" max="2" width="26" style="62" customWidth="1"/>
    <col min="3" max="3" width="20.75" style="62" bestFit="1" customWidth="1"/>
    <col min="4" max="4" width="19.25" style="62" customWidth="1"/>
    <col min="5" max="5" width="14.75" style="62" customWidth="1"/>
    <col min="6" max="16384" width="9" style="62"/>
  </cols>
  <sheetData>
    <row r="1" spans="1:6" ht="17.25" customHeight="1">
      <c r="A1" s="161" t="s">
        <v>583</v>
      </c>
      <c r="B1" s="63"/>
      <c r="C1" s="63"/>
      <c r="D1" s="63"/>
      <c r="E1" s="63"/>
    </row>
    <row r="2" spans="1:6" ht="15.75">
      <c r="A2" s="458" t="s">
        <v>72</v>
      </c>
      <c r="B2" s="458"/>
      <c r="C2" s="458"/>
      <c r="D2" s="458"/>
      <c r="E2" s="458"/>
    </row>
    <row r="3" spans="1:6" ht="15.75">
      <c r="A3" s="459"/>
      <c r="B3" s="459"/>
      <c r="C3" s="459"/>
      <c r="D3" s="459"/>
      <c r="E3" s="459"/>
    </row>
    <row r="4" spans="1:6" ht="9" customHeight="1">
      <c r="A4" s="61"/>
      <c r="B4" s="61"/>
      <c r="C4" s="61"/>
      <c r="D4" s="61"/>
      <c r="E4" s="61"/>
    </row>
    <row r="5" spans="1:6" s="18" customFormat="1" ht="33" customHeight="1">
      <c r="A5" s="460" t="s">
        <v>560</v>
      </c>
      <c r="B5" s="460" t="s">
        <v>561</v>
      </c>
      <c r="C5" s="460" t="s">
        <v>562</v>
      </c>
      <c r="D5" s="460" t="s">
        <v>563</v>
      </c>
      <c r="E5" s="460" t="s">
        <v>564</v>
      </c>
      <c r="F5" s="460" t="s">
        <v>441</v>
      </c>
    </row>
    <row r="6" spans="1:6" s="18" customFormat="1" ht="38.25" customHeight="1">
      <c r="A6" s="460"/>
      <c r="B6" s="460"/>
      <c r="C6" s="460"/>
      <c r="D6" s="460"/>
      <c r="E6" s="460"/>
      <c r="F6" s="460"/>
    </row>
    <row r="7" spans="1:6" s="18" customFormat="1" ht="11.25">
      <c r="A7" s="462" t="s">
        <v>65</v>
      </c>
      <c r="B7" s="23" t="s">
        <v>73</v>
      </c>
      <c r="C7" s="23" t="s">
        <v>565</v>
      </c>
      <c r="D7" s="46" t="s">
        <v>3</v>
      </c>
      <c r="E7" s="23"/>
      <c r="F7" s="105" t="s">
        <v>184</v>
      </c>
    </row>
    <row r="8" spans="1:6" s="18" customFormat="1" ht="11.25">
      <c r="A8" s="462"/>
      <c r="B8" s="23" t="s">
        <v>74</v>
      </c>
      <c r="C8" s="23" t="s">
        <v>566</v>
      </c>
      <c r="D8" s="46" t="s">
        <v>3</v>
      </c>
      <c r="E8" s="23" t="s">
        <v>15</v>
      </c>
      <c r="F8" s="105" t="s">
        <v>184</v>
      </c>
    </row>
    <row r="9" spans="1:6" s="18" customFormat="1" ht="11.25">
      <c r="A9" s="462"/>
      <c r="B9" s="23" t="s">
        <v>292</v>
      </c>
      <c r="C9" s="23" t="s">
        <v>567</v>
      </c>
      <c r="D9" s="46" t="s">
        <v>3</v>
      </c>
      <c r="E9" s="23" t="s">
        <v>15</v>
      </c>
      <c r="F9" s="105" t="s">
        <v>184</v>
      </c>
    </row>
    <row r="10" spans="1:6" s="18" customFormat="1" ht="11.25">
      <c r="A10" s="462"/>
      <c r="B10" s="23" t="s">
        <v>75</v>
      </c>
      <c r="C10" s="23" t="s">
        <v>568</v>
      </c>
      <c r="D10" s="46" t="s">
        <v>3</v>
      </c>
      <c r="E10" s="23" t="s">
        <v>15</v>
      </c>
      <c r="F10" s="105" t="s">
        <v>184</v>
      </c>
    </row>
    <row r="11" spans="1:6" s="18" customFormat="1" ht="11.25">
      <c r="A11" s="462"/>
      <c r="B11" s="23" t="s">
        <v>293</v>
      </c>
      <c r="C11" s="23" t="s">
        <v>569</v>
      </c>
      <c r="D11" s="46" t="s">
        <v>3</v>
      </c>
      <c r="E11" s="23" t="s">
        <v>15</v>
      </c>
      <c r="F11" s="105" t="s">
        <v>184</v>
      </c>
    </row>
    <row r="12" spans="1:6" s="18" customFormat="1" ht="11.25">
      <c r="A12" s="462"/>
      <c r="B12" s="23" t="s">
        <v>76</v>
      </c>
      <c r="C12" s="23" t="s">
        <v>570</v>
      </c>
      <c r="D12" s="46" t="s">
        <v>0</v>
      </c>
      <c r="E12" s="23" t="s">
        <v>15</v>
      </c>
      <c r="F12" s="105" t="s">
        <v>170</v>
      </c>
    </row>
    <row r="13" spans="1:6" s="18" customFormat="1" ht="16.149999999999999" customHeight="1"/>
    <row r="14" spans="1:6" s="18" customFormat="1" ht="15" customHeight="1">
      <c r="A14" s="459" t="s">
        <v>312</v>
      </c>
      <c r="B14" s="459"/>
      <c r="C14" s="459"/>
      <c r="D14" s="459"/>
      <c r="E14" s="459"/>
    </row>
    <row r="15" spans="1:6" ht="15.75">
      <c r="A15" s="459"/>
      <c r="B15" s="459"/>
      <c r="C15" s="459"/>
      <c r="D15" s="459"/>
      <c r="E15" s="459"/>
    </row>
    <row r="16" spans="1:6" ht="12" customHeight="1">
      <c r="A16" s="98"/>
      <c r="B16" s="98"/>
      <c r="C16" s="98"/>
      <c r="D16" s="98"/>
      <c r="E16" s="98"/>
    </row>
    <row r="17" spans="1:6" ht="15" customHeight="1">
      <c r="A17" s="70" t="s">
        <v>571</v>
      </c>
      <c r="B17" s="70" t="s">
        <v>572</v>
      </c>
      <c r="C17" s="70" t="s">
        <v>573</v>
      </c>
      <c r="D17" s="70" t="s">
        <v>574</v>
      </c>
      <c r="E17" s="70" t="s">
        <v>564</v>
      </c>
      <c r="F17" s="70" t="s">
        <v>441</v>
      </c>
    </row>
    <row r="18" spans="1:6" ht="22.5">
      <c r="A18" s="24" t="s">
        <v>28</v>
      </c>
      <c r="B18" s="23" t="s">
        <v>575</v>
      </c>
      <c r="C18" s="23" t="s">
        <v>77</v>
      </c>
      <c r="D18" s="46" t="s">
        <v>0</v>
      </c>
      <c r="E18" s="24" t="s">
        <v>15</v>
      </c>
      <c r="F18" s="105" t="s">
        <v>170</v>
      </c>
    </row>
    <row r="19" spans="1:6" ht="22.5">
      <c r="A19" s="24" t="s">
        <v>78</v>
      </c>
      <c r="B19" s="23" t="s">
        <v>576</v>
      </c>
      <c r="C19" s="23" t="s">
        <v>404</v>
      </c>
      <c r="D19" s="46" t="s">
        <v>0</v>
      </c>
      <c r="E19" s="24" t="s">
        <v>15</v>
      </c>
      <c r="F19" s="105" t="s">
        <v>184</v>
      </c>
    </row>
    <row r="20" spans="1:6" ht="22.5">
      <c r="A20" s="24" t="s">
        <v>79</v>
      </c>
      <c r="B20" s="23" t="s">
        <v>577</v>
      </c>
      <c r="C20" s="23" t="s">
        <v>77</v>
      </c>
      <c r="D20" s="46" t="s">
        <v>0</v>
      </c>
      <c r="E20" s="24" t="s">
        <v>15</v>
      </c>
      <c r="F20" s="105" t="s">
        <v>170</v>
      </c>
    </row>
    <row r="21" spans="1:6" ht="22.5">
      <c r="A21" s="24" t="s">
        <v>80</v>
      </c>
      <c r="B21" s="23" t="s">
        <v>578</v>
      </c>
      <c r="C21" s="23" t="s">
        <v>77</v>
      </c>
      <c r="D21" s="46" t="s">
        <v>0</v>
      </c>
      <c r="E21" s="24" t="s">
        <v>15</v>
      </c>
      <c r="F21" s="105" t="s">
        <v>170</v>
      </c>
    </row>
    <row r="22" spans="1:6" ht="22.5">
      <c r="A22" s="24" t="s">
        <v>71</v>
      </c>
      <c r="B22" s="23" t="s">
        <v>579</v>
      </c>
      <c r="C22" s="23" t="s">
        <v>77</v>
      </c>
      <c r="D22" s="46" t="s">
        <v>3</v>
      </c>
      <c r="E22" s="24" t="s">
        <v>15</v>
      </c>
      <c r="F22" s="105" t="s">
        <v>184</v>
      </c>
    </row>
    <row r="23" spans="1:6" ht="22.5">
      <c r="A23" s="24" t="s">
        <v>81</v>
      </c>
      <c r="B23" s="23" t="s">
        <v>580</v>
      </c>
      <c r="C23" s="23" t="s">
        <v>77</v>
      </c>
      <c r="D23" s="46" t="s">
        <v>3</v>
      </c>
      <c r="E23" s="24" t="s">
        <v>15</v>
      </c>
      <c r="F23" s="105" t="s">
        <v>184</v>
      </c>
    </row>
    <row r="24" spans="1:6" ht="22.5">
      <c r="A24" s="24" t="s">
        <v>82</v>
      </c>
      <c r="B24" s="23" t="s">
        <v>581</v>
      </c>
      <c r="C24" s="23" t="s">
        <v>77</v>
      </c>
      <c r="D24" s="46" t="s">
        <v>0</v>
      </c>
      <c r="E24" s="24" t="s">
        <v>15</v>
      </c>
      <c r="F24" s="105" t="s">
        <v>184</v>
      </c>
    </row>
    <row r="25" spans="1:6" ht="22.5">
      <c r="A25" s="24" t="s">
        <v>83</v>
      </c>
      <c r="B25" s="23" t="s">
        <v>582</v>
      </c>
      <c r="C25" s="23" t="s">
        <v>77</v>
      </c>
      <c r="D25" s="46" t="s">
        <v>3</v>
      </c>
      <c r="E25" s="24" t="s">
        <v>15</v>
      </c>
      <c r="F25" s="105" t="s">
        <v>184</v>
      </c>
    </row>
  </sheetData>
  <sheetProtection formatCells="0" formatColumns="0" formatRows="0"/>
  <protectedRanges>
    <protectedRange sqref="D7:E12 D18:E25" name="範圍1"/>
  </protectedRanges>
  <mergeCells count="11">
    <mergeCell ref="F5:F6"/>
    <mergeCell ref="A2:E2"/>
    <mergeCell ref="A3:E3"/>
    <mergeCell ref="A14:E14"/>
    <mergeCell ref="A15:E15"/>
    <mergeCell ref="A5:A6"/>
    <mergeCell ref="A7:A12"/>
    <mergeCell ref="B5:B6"/>
    <mergeCell ref="C5:C6"/>
    <mergeCell ref="D5:D6"/>
    <mergeCell ref="E5:E6"/>
  </mergeCells>
  <phoneticPr fontId="23" type="noConversion"/>
  <conditionalFormatting sqref="B7:E12">
    <cfRule type="cellIs" dxfId="91" priority="21" stopIfTrue="1" operator="equal">
      <formula>"-"</formula>
    </cfRule>
    <cfRule type="cellIs" dxfId="90" priority="22" stopIfTrue="1" operator="equal">
      <formula>"tbd"</formula>
    </cfRule>
  </conditionalFormatting>
  <conditionalFormatting sqref="D7:D12">
    <cfRule type="cellIs" dxfId="89" priority="27" stopIfTrue="1" operator="equal">
      <formula>"-"</formula>
    </cfRule>
    <cfRule type="cellIs" dxfId="88" priority="28" stopIfTrue="1" operator="equal">
      <formula>"tbd"</formula>
    </cfRule>
  </conditionalFormatting>
  <conditionalFormatting sqref="D19">
    <cfRule type="cellIs" dxfId="87" priority="13" stopIfTrue="1" operator="equal">
      <formula>"-"</formula>
    </cfRule>
    <cfRule type="cellIs" dxfId="86" priority="14" stopIfTrue="1" operator="equal">
      <formula>"tbd"</formula>
    </cfRule>
  </conditionalFormatting>
  <conditionalFormatting sqref="D19:D21">
    <cfRule type="cellIs" dxfId="85" priority="15" stopIfTrue="1" operator="equal">
      <formula>"-"</formula>
    </cfRule>
    <cfRule type="cellIs" dxfId="84" priority="16" stopIfTrue="1" operator="equal">
      <formula>"tbd"</formula>
    </cfRule>
  </conditionalFormatting>
  <conditionalFormatting sqref="D22">
    <cfRule type="cellIs" dxfId="83" priority="11" stopIfTrue="1" operator="equal">
      <formula>"-"</formula>
    </cfRule>
    <cfRule type="cellIs" dxfId="82" priority="12" stopIfTrue="1" operator="equal">
      <formula>"tbd"</formula>
    </cfRule>
  </conditionalFormatting>
  <conditionalFormatting sqref="D22:D23">
    <cfRule type="cellIs" dxfId="81" priority="8" stopIfTrue="1" operator="equal">
      <formula>"tbd"</formula>
    </cfRule>
  </conditionalFormatting>
  <conditionalFormatting sqref="D22:D24">
    <cfRule type="cellIs" dxfId="80" priority="1" stopIfTrue="1" operator="equal">
      <formula>"-"</formula>
    </cfRule>
  </conditionalFormatting>
  <conditionalFormatting sqref="D23">
    <cfRule type="cellIs" dxfId="79" priority="7" stopIfTrue="1" operator="equal">
      <formula>"-"</formula>
    </cfRule>
  </conditionalFormatting>
  <conditionalFormatting sqref="D23:D25">
    <cfRule type="cellIs" dxfId="78" priority="4" stopIfTrue="1" operator="equal">
      <formula>"tbd"</formula>
    </cfRule>
  </conditionalFormatting>
  <conditionalFormatting sqref="D24">
    <cfRule type="cellIs" dxfId="77" priority="2" stopIfTrue="1" operator="equal">
      <formula>"tbd"</formula>
    </cfRule>
  </conditionalFormatting>
  <conditionalFormatting sqref="D24:D25">
    <cfRule type="cellIs" dxfId="76" priority="3" stopIfTrue="1" operator="equal">
      <formula>"-"</formula>
    </cfRule>
  </conditionalFormatting>
  <hyperlinks>
    <hyperlink ref="A1" location="_0x14" display="Return" xr:uid="{00000000-0004-0000-0600-000000000000}"/>
  </hyperlinks>
  <pageMargins left="0.69930555555555596" right="0.69930555555555596" top="0.75" bottom="0.75" header="0.3" footer="0.3"/>
  <pageSetup paperSize="9"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Cover!$W$1:$W$3</xm:f>
          </x14:formula1>
          <xm:sqref>D7:D12 D18:D25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764A0-03A6-4301-B313-5C7C4AF4BDE6}">
  <sheetPr>
    <tabColor rgb="FFFFFF00"/>
  </sheetPr>
  <dimension ref="A2:AA253"/>
  <sheetViews>
    <sheetView zoomScale="130" zoomScaleNormal="130" workbookViewId="0">
      <pane xSplit="14" ySplit="6" topLeftCell="O226" activePane="bottomRight" state="frozen"/>
      <selection pane="topRight" activeCell="O1" sqref="O1"/>
      <selection pane="bottomLeft" activeCell="A7" sqref="A7"/>
      <selection pane="bottomRight" activeCell="C135" sqref="C135"/>
    </sheetView>
  </sheetViews>
  <sheetFormatPr defaultColWidth="9" defaultRowHeight="11.25"/>
  <cols>
    <col min="1" max="2" width="11.75" style="69" customWidth="1"/>
    <col min="3" max="3" width="59.25" style="18" customWidth="1"/>
    <col min="4" max="4" width="9" style="18"/>
    <col min="5" max="6" width="11.75" style="18" customWidth="1"/>
    <col min="7" max="7" width="6.75" style="18" bestFit="1" customWidth="1"/>
    <col min="8" max="8" width="8.625" style="18" bestFit="1" customWidth="1"/>
    <col min="9" max="9" width="9.125" style="18" bestFit="1" customWidth="1"/>
    <col min="10" max="10" width="5.5" style="18" bestFit="1" customWidth="1"/>
    <col min="11" max="11" width="5.375" style="18" bestFit="1" customWidth="1"/>
    <col min="12" max="12" width="5.5" style="18" bestFit="1" customWidth="1"/>
    <col min="13" max="13" width="5.625" style="18" bestFit="1" customWidth="1"/>
    <col min="14" max="14" width="5.375" style="18" bestFit="1" customWidth="1"/>
    <col min="15" max="26" width="0" style="18" hidden="1" customWidth="1"/>
    <col min="27" max="27" width="8.875" style="69" bestFit="1" customWidth="1"/>
    <col min="28" max="16384" width="9" style="18"/>
  </cols>
  <sheetData>
    <row r="2" spans="1:27" ht="15.75">
      <c r="A2" s="459" t="s">
        <v>445</v>
      </c>
      <c r="B2" s="459"/>
      <c r="C2" s="459"/>
      <c r="D2" s="459"/>
      <c r="E2" s="459"/>
      <c r="F2" s="459"/>
      <c r="G2" s="459"/>
      <c r="H2" s="459"/>
    </row>
    <row r="3" spans="1:27" ht="15.75">
      <c r="A3" s="459"/>
      <c r="B3" s="459"/>
      <c r="C3" s="459"/>
      <c r="D3" s="459"/>
      <c r="E3" s="459"/>
      <c r="F3" s="459"/>
      <c r="G3" s="459"/>
      <c r="H3" s="459"/>
    </row>
    <row r="4" spans="1:27" ht="15.75">
      <c r="A4" s="459"/>
      <c r="B4" s="459"/>
      <c r="C4" s="459"/>
      <c r="D4" s="459"/>
      <c r="E4" s="459"/>
      <c r="F4" s="459"/>
      <c r="G4" s="459"/>
      <c r="H4" s="459"/>
    </row>
    <row r="5" spans="1:27" s="104" customFormat="1">
      <c r="A5" s="479" t="s">
        <v>584</v>
      </c>
      <c r="B5" s="479" t="s">
        <v>585</v>
      </c>
      <c r="C5" s="479" t="s">
        <v>448</v>
      </c>
      <c r="D5" s="481" t="s">
        <v>441</v>
      </c>
      <c r="E5" s="481" t="s">
        <v>432</v>
      </c>
      <c r="F5" s="481" t="s">
        <v>433</v>
      </c>
      <c r="G5" s="460" t="s">
        <v>434</v>
      </c>
      <c r="H5" s="460"/>
      <c r="I5" s="460"/>
      <c r="J5" s="460"/>
      <c r="K5" s="460"/>
      <c r="L5" s="460"/>
      <c r="M5" s="460"/>
      <c r="N5" s="460"/>
    </row>
    <row r="6" spans="1:27" s="104" customFormat="1" ht="33">
      <c r="A6" s="480"/>
      <c r="B6" s="480"/>
      <c r="C6" s="480"/>
      <c r="D6" s="481"/>
      <c r="E6" s="481"/>
      <c r="F6" s="481"/>
      <c r="G6" s="70" t="s">
        <v>437</v>
      </c>
      <c r="H6" s="103" t="s">
        <v>698</v>
      </c>
      <c r="I6" s="103" t="s">
        <v>699</v>
      </c>
      <c r="J6" s="103" t="s">
        <v>436</v>
      </c>
      <c r="K6" s="103" t="s">
        <v>435</v>
      </c>
      <c r="L6" s="103" t="s">
        <v>442</v>
      </c>
      <c r="M6" s="103" t="s">
        <v>443</v>
      </c>
      <c r="N6" s="103"/>
      <c r="AA6" s="301" t="s">
        <v>3308</v>
      </c>
    </row>
    <row r="7" spans="1:27" ht="12">
      <c r="A7" s="24" t="s">
        <v>1472</v>
      </c>
      <c r="B7" s="24" t="s">
        <v>1473</v>
      </c>
      <c r="C7" s="23" t="s">
        <v>1474</v>
      </c>
      <c r="D7" s="105" t="s">
        <v>170</v>
      </c>
      <c r="E7" s="105" t="s">
        <v>301</v>
      </c>
      <c r="F7" s="24" t="s">
        <v>0</v>
      </c>
      <c r="G7" s="24" t="s">
        <v>0</v>
      </c>
      <c r="H7" s="24" t="s">
        <v>0</v>
      </c>
      <c r="I7" s="24" t="s">
        <v>0</v>
      </c>
      <c r="J7" s="24" t="s">
        <v>0</v>
      </c>
      <c r="K7" s="24" t="s">
        <v>0</v>
      </c>
      <c r="L7" s="24"/>
      <c r="M7" s="24"/>
      <c r="N7" s="24"/>
      <c r="AA7" s="334" t="s">
        <v>3297</v>
      </c>
    </row>
    <row r="8" spans="1:27" ht="12">
      <c r="A8" s="24" t="s">
        <v>1490</v>
      </c>
      <c r="B8" s="24" t="s">
        <v>1491</v>
      </c>
      <c r="C8" s="23" t="s">
        <v>1492</v>
      </c>
      <c r="D8" s="189"/>
      <c r="E8" s="105" t="s">
        <v>301</v>
      </c>
      <c r="F8" s="24" t="s">
        <v>0</v>
      </c>
      <c r="G8" s="24" t="s">
        <v>0</v>
      </c>
      <c r="H8" s="24" t="s">
        <v>0</v>
      </c>
      <c r="I8" s="24" t="s">
        <v>0</v>
      </c>
      <c r="J8" s="24" t="s">
        <v>0</v>
      </c>
      <c r="K8" s="24" t="s">
        <v>0</v>
      </c>
      <c r="L8" s="24"/>
      <c r="M8" s="24"/>
      <c r="N8" s="24"/>
      <c r="AA8" s="334" t="s">
        <v>3297</v>
      </c>
    </row>
    <row r="9" spans="1:27" ht="12">
      <c r="A9" s="24" t="s">
        <v>1496</v>
      </c>
      <c r="B9" s="24" t="s">
        <v>1497</v>
      </c>
      <c r="C9" s="23" t="s">
        <v>1498</v>
      </c>
      <c r="D9" s="189"/>
      <c r="E9" s="105" t="s">
        <v>301</v>
      </c>
      <c r="F9" s="24" t="s">
        <v>0</v>
      </c>
      <c r="G9" s="24" t="s">
        <v>0</v>
      </c>
      <c r="H9" s="24" t="s">
        <v>0</v>
      </c>
      <c r="I9" s="24" t="s">
        <v>0</v>
      </c>
      <c r="J9" s="24" t="s">
        <v>0</v>
      </c>
      <c r="K9" s="24" t="s">
        <v>0</v>
      </c>
      <c r="L9" s="24"/>
      <c r="M9" s="24"/>
      <c r="N9" s="24"/>
      <c r="AA9" s="334" t="s">
        <v>3297</v>
      </c>
    </row>
    <row r="10" spans="1:27" ht="12">
      <c r="A10" s="24" t="s">
        <v>1502</v>
      </c>
      <c r="B10" s="24" t="s">
        <v>1503</v>
      </c>
      <c r="C10" s="23" t="s">
        <v>1504</v>
      </c>
      <c r="D10" s="189"/>
      <c r="E10" s="105" t="s">
        <v>301</v>
      </c>
      <c r="F10" s="24" t="s">
        <v>0</v>
      </c>
      <c r="G10" s="24" t="s">
        <v>0</v>
      </c>
      <c r="H10" s="24" t="s">
        <v>0</v>
      </c>
      <c r="I10" s="24" t="s">
        <v>0</v>
      </c>
      <c r="J10" s="24" t="s">
        <v>0</v>
      </c>
      <c r="K10" s="24" t="s">
        <v>0</v>
      </c>
      <c r="L10" s="24"/>
      <c r="M10" s="24"/>
      <c r="N10" s="24"/>
      <c r="AA10" s="334" t="s">
        <v>3297</v>
      </c>
    </row>
    <row r="11" spans="1:27" ht="12">
      <c r="A11" s="24" t="s">
        <v>1508</v>
      </c>
      <c r="B11" s="24" t="s">
        <v>1509</v>
      </c>
      <c r="C11" s="23" t="s">
        <v>1510</v>
      </c>
      <c r="D11" s="189"/>
      <c r="E11" s="105" t="s">
        <v>301</v>
      </c>
      <c r="F11" s="24" t="s">
        <v>0</v>
      </c>
      <c r="G11" s="24" t="s">
        <v>0</v>
      </c>
      <c r="H11" s="24" t="s">
        <v>0</v>
      </c>
      <c r="I11" s="24" t="s">
        <v>0</v>
      </c>
      <c r="J11" s="24" t="s">
        <v>0</v>
      </c>
      <c r="K11" s="24" t="s">
        <v>0</v>
      </c>
      <c r="L11" s="24"/>
      <c r="M11" s="24"/>
      <c r="N11" s="24"/>
      <c r="AA11" s="334" t="s">
        <v>3297</v>
      </c>
    </row>
    <row r="12" spans="1:27" ht="12">
      <c r="A12" s="24" t="s">
        <v>1514</v>
      </c>
      <c r="B12" s="24" t="s">
        <v>1515</v>
      </c>
      <c r="C12" s="23" t="s">
        <v>1516</v>
      </c>
      <c r="D12" s="189"/>
      <c r="E12" s="105" t="s">
        <v>301</v>
      </c>
      <c r="F12" s="24" t="s">
        <v>0</v>
      </c>
      <c r="G12" s="24" t="s">
        <v>3260</v>
      </c>
      <c r="H12" s="24" t="s">
        <v>0</v>
      </c>
      <c r="I12" s="24" t="s">
        <v>0</v>
      </c>
      <c r="J12" s="24" t="s">
        <v>0</v>
      </c>
      <c r="K12" s="24" t="s">
        <v>0</v>
      </c>
      <c r="L12" s="24"/>
      <c r="M12" s="24"/>
      <c r="N12" s="24"/>
      <c r="AA12" s="334" t="s">
        <v>3297</v>
      </c>
    </row>
    <row r="13" spans="1:27" ht="12">
      <c r="A13" s="24" t="s">
        <v>1520</v>
      </c>
      <c r="B13" s="24" t="s">
        <v>1521</v>
      </c>
      <c r="C13" s="23" t="s">
        <v>1522</v>
      </c>
      <c r="D13" s="189"/>
      <c r="E13" s="105" t="s">
        <v>301</v>
      </c>
      <c r="F13" s="24" t="s">
        <v>0</v>
      </c>
      <c r="G13" s="24" t="s">
        <v>0</v>
      </c>
      <c r="H13" s="24" t="s">
        <v>0</v>
      </c>
      <c r="I13" s="24" t="s">
        <v>0</v>
      </c>
      <c r="J13" s="24" t="s">
        <v>0</v>
      </c>
      <c r="K13" s="24" t="s">
        <v>0</v>
      </c>
      <c r="L13" s="24"/>
      <c r="M13" s="24"/>
      <c r="N13" s="24"/>
      <c r="AA13" s="334" t="s">
        <v>3297</v>
      </c>
    </row>
    <row r="14" spans="1:27" ht="12">
      <c r="A14" s="24" t="s">
        <v>1526</v>
      </c>
      <c r="B14" s="24" t="s">
        <v>1527</v>
      </c>
      <c r="C14" s="23" t="s">
        <v>1528</v>
      </c>
      <c r="D14" s="189"/>
      <c r="E14" s="105" t="s">
        <v>301</v>
      </c>
      <c r="F14" s="24" t="s">
        <v>0</v>
      </c>
      <c r="G14" s="24" t="s">
        <v>0</v>
      </c>
      <c r="H14" s="24" t="s">
        <v>0</v>
      </c>
      <c r="I14" s="24" t="s">
        <v>0</v>
      </c>
      <c r="J14" s="24" t="s">
        <v>0</v>
      </c>
      <c r="K14" s="24" t="s">
        <v>0</v>
      </c>
      <c r="L14" s="24"/>
      <c r="M14" s="24"/>
      <c r="N14" s="24"/>
      <c r="AA14" s="334" t="s">
        <v>3297</v>
      </c>
    </row>
    <row r="15" spans="1:27" ht="12">
      <c r="A15" s="24" t="s">
        <v>1541</v>
      </c>
      <c r="B15" s="24" t="s">
        <v>1542</v>
      </c>
      <c r="C15" s="23" t="s">
        <v>1543</v>
      </c>
      <c r="D15" s="189"/>
      <c r="E15" s="105" t="s">
        <v>301</v>
      </c>
      <c r="F15" s="24" t="s">
        <v>0</v>
      </c>
      <c r="G15" s="24" t="s">
        <v>0</v>
      </c>
      <c r="H15" s="24" t="s">
        <v>0</v>
      </c>
      <c r="I15" s="24" t="s">
        <v>0</v>
      </c>
      <c r="J15" s="24" t="s">
        <v>0</v>
      </c>
      <c r="K15" s="24" t="s">
        <v>0</v>
      </c>
      <c r="L15" s="24"/>
      <c r="M15" s="24"/>
      <c r="N15" s="24"/>
      <c r="AA15" s="334" t="s">
        <v>3297</v>
      </c>
    </row>
    <row r="16" spans="1:27">
      <c r="A16" s="46" t="s">
        <v>3587</v>
      </c>
      <c r="B16" s="46" t="s">
        <v>3588</v>
      </c>
      <c r="C16" s="359" t="s">
        <v>3589</v>
      </c>
      <c r="D16" s="358"/>
      <c r="E16" s="307" t="s">
        <v>438</v>
      </c>
      <c r="F16" s="307" t="s">
        <v>438</v>
      </c>
      <c r="G16" s="307" t="s">
        <v>438</v>
      </c>
      <c r="H16" s="307" t="s">
        <v>438</v>
      </c>
      <c r="I16" s="307" t="s">
        <v>438</v>
      </c>
      <c r="J16" s="307" t="s">
        <v>438</v>
      </c>
      <c r="K16" s="307" t="s">
        <v>438</v>
      </c>
      <c r="L16" s="46"/>
      <c r="M16" s="46"/>
      <c r="N16" s="46"/>
      <c r="O16" s="361"/>
      <c r="P16" s="361"/>
      <c r="Q16" s="361"/>
      <c r="R16" s="361"/>
      <c r="S16" s="361"/>
      <c r="T16" s="361"/>
      <c r="U16" s="361"/>
      <c r="V16" s="361"/>
      <c r="W16" s="361"/>
      <c r="X16" s="361"/>
      <c r="Y16" s="361"/>
      <c r="Z16" s="361"/>
      <c r="AA16" s="46" t="s">
        <v>1349</v>
      </c>
    </row>
    <row r="17" spans="1:27">
      <c r="A17" s="46" t="s">
        <v>3590</v>
      </c>
      <c r="B17" s="46" t="s">
        <v>3591</v>
      </c>
      <c r="C17" s="359" t="s">
        <v>3592</v>
      </c>
      <c r="D17" s="358"/>
      <c r="E17" s="307" t="s">
        <v>438</v>
      </c>
      <c r="F17" s="307" t="s">
        <v>438</v>
      </c>
      <c r="G17" s="307" t="s">
        <v>438</v>
      </c>
      <c r="H17" s="307" t="s">
        <v>438</v>
      </c>
      <c r="I17" s="307" t="s">
        <v>438</v>
      </c>
      <c r="J17" s="307" t="s">
        <v>438</v>
      </c>
      <c r="K17" s="307" t="s">
        <v>438</v>
      </c>
      <c r="L17" s="46"/>
      <c r="M17" s="46"/>
      <c r="N17" s="46"/>
      <c r="O17" s="361"/>
      <c r="P17" s="361"/>
      <c r="Q17" s="361"/>
      <c r="R17" s="361"/>
      <c r="S17" s="361"/>
      <c r="T17" s="361"/>
      <c r="U17" s="361"/>
      <c r="V17" s="361"/>
      <c r="W17" s="361"/>
      <c r="X17" s="361"/>
      <c r="Y17" s="361"/>
      <c r="Z17" s="361"/>
      <c r="AA17" s="46" t="s">
        <v>1349</v>
      </c>
    </row>
    <row r="18" spans="1:27">
      <c r="A18" s="46" t="s">
        <v>3593</v>
      </c>
      <c r="B18" s="46" t="s">
        <v>3594</v>
      </c>
      <c r="C18" s="359" t="s">
        <v>1528</v>
      </c>
      <c r="D18" s="358"/>
      <c r="E18" s="307" t="s">
        <v>438</v>
      </c>
      <c r="F18" s="307" t="s">
        <v>438</v>
      </c>
      <c r="G18" s="307" t="s">
        <v>438</v>
      </c>
      <c r="H18" s="307" t="s">
        <v>438</v>
      </c>
      <c r="I18" s="307" t="s">
        <v>438</v>
      </c>
      <c r="J18" s="307" t="s">
        <v>438</v>
      </c>
      <c r="K18" s="307" t="s">
        <v>438</v>
      </c>
      <c r="L18" s="46"/>
      <c r="M18" s="46"/>
      <c r="N18" s="46"/>
      <c r="O18" s="361"/>
      <c r="P18" s="361"/>
      <c r="Q18" s="361"/>
      <c r="R18" s="361"/>
      <c r="S18" s="361"/>
      <c r="T18" s="361"/>
      <c r="U18" s="361"/>
      <c r="V18" s="361"/>
      <c r="W18" s="361"/>
      <c r="X18" s="361"/>
      <c r="Y18" s="361"/>
      <c r="Z18" s="361"/>
      <c r="AA18" s="46" t="s">
        <v>1349</v>
      </c>
    </row>
    <row r="19" spans="1:27">
      <c r="A19" s="46" t="s">
        <v>3595</v>
      </c>
      <c r="B19" s="46" t="s">
        <v>3596</v>
      </c>
      <c r="C19" s="359" t="s">
        <v>1543</v>
      </c>
      <c r="D19" s="358"/>
      <c r="E19" s="307" t="s">
        <v>438</v>
      </c>
      <c r="F19" s="307" t="s">
        <v>438</v>
      </c>
      <c r="G19" s="307" t="s">
        <v>438</v>
      </c>
      <c r="H19" s="307" t="s">
        <v>438</v>
      </c>
      <c r="I19" s="307" t="s">
        <v>438</v>
      </c>
      <c r="J19" s="307" t="s">
        <v>438</v>
      </c>
      <c r="K19" s="307" t="s">
        <v>438</v>
      </c>
      <c r="L19" s="46"/>
      <c r="M19" s="46"/>
      <c r="N19" s="46"/>
      <c r="O19" s="361"/>
      <c r="P19" s="361"/>
      <c r="Q19" s="361"/>
      <c r="R19" s="361"/>
      <c r="S19" s="361"/>
      <c r="T19" s="361"/>
      <c r="U19" s="361"/>
      <c r="V19" s="361"/>
      <c r="W19" s="361"/>
      <c r="X19" s="361"/>
      <c r="Y19" s="361"/>
      <c r="Z19" s="361"/>
      <c r="AA19" s="46" t="s">
        <v>1349</v>
      </c>
    </row>
    <row r="20" spans="1:27">
      <c r="A20" s="46" t="s">
        <v>3597</v>
      </c>
      <c r="B20" s="46" t="s">
        <v>3598</v>
      </c>
      <c r="C20" s="359" t="s">
        <v>1528</v>
      </c>
      <c r="D20" s="358"/>
      <c r="E20" s="307" t="s">
        <v>438</v>
      </c>
      <c r="F20" s="307" t="s">
        <v>438</v>
      </c>
      <c r="G20" s="307" t="s">
        <v>438</v>
      </c>
      <c r="H20" s="307" t="s">
        <v>438</v>
      </c>
      <c r="I20" s="307" t="s">
        <v>438</v>
      </c>
      <c r="J20" s="307" t="s">
        <v>438</v>
      </c>
      <c r="K20" s="307" t="s">
        <v>438</v>
      </c>
      <c r="L20" s="46"/>
      <c r="M20" s="46"/>
      <c r="N20" s="46"/>
      <c r="O20" s="361"/>
      <c r="P20" s="361"/>
      <c r="Q20" s="361"/>
      <c r="R20" s="361"/>
      <c r="S20" s="361"/>
      <c r="T20" s="361"/>
      <c r="U20" s="361"/>
      <c r="V20" s="361"/>
      <c r="W20" s="361"/>
      <c r="X20" s="361"/>
      <c r="Y20" s="361"/>
      <c r="Z20" s="361"/>
      <c r="AA20" s="46" t="s">
        <v>1349</v>
      </c>
    </row>
    <row r="21" spans="1:27">
      <c r="A21" s="46" t="s">
        <v>3599</v>
      </c>
      <c r="B21" s="46" t="s">
        <v>3600</v>
      </c>
      <c r="C21" s="359" t="s">
        <v>1543</v>
      </c>
      <c r="D21" s="358"/>
      <c r="E21" s="307" t="s">
        <v>438</v>
      </c>
      <c r="F21" s="307" t="s">
        <v>438</v>
      </c>
      <c r="G21" s="307" t="s">
        <v>438</v>
      </c>
      <c r="H21" s="307" t="s">
        <v>438</v>
      </c>
      <c r="I21" s="307" t="s">
        <v>438</v>
      </c>
      <c r="J21" s="307" t="s">
        <v>438</v>
      </c>
      <c r="K21" s="307" t="s">
        <v>438</v>
      </c>
      <c r="L21" s="46"/>
      <c r="M21" s="46"/>
      <c r="N21" s="46"/>
      <c r="O21" s="361"/>
      <c r="P21" s="361"/>
      <c r="Q21" s="361"/>
      <c r="R21" s="361"/>
      <c r="S21" s="361"/>
      <c r="T21" s="361"/>
      <c r="U21" s="361"/>
      <c r="V21" s="361"/>
      <c r="W21" s="361"/>
      <c r="X21" s="361"/>
      <c r="Y21" s="361"/>
      <c r="Z21" s="361"/>
      <c r="AA21" s="46" t="s">
        <v>1349</v>
      </c>
    </row>
    <row r="22" spans="1:27">
      <c r="A22" s="46" t="s">
        <v>3601</v>
      </c>
      <c r="B22" s="46" t="s">
        <v>3602</v>
      </c>
      <c r="C22" s="359" t="s">
        <v>3603</v>
      </c>
      <c r="D22" s="358"/>
      <c r="E22" s="307" t="s">
        <v>438</v>
      </c>
      <c r="F22" s="307" t="s">
        <v>438</v>
      </c>
      <c r="G22" s="307" t="s">
        <v>438</v>
      </c>
      <c r="H22" s="307" t="s">
        <v>438</v>
      </c>
      <c r="I22" s="307" t="s">
        <v>438</v>
      </c>
      <c r="J22" s="307" t="s">
        <v>438</v>
      </c>
      <c r="K22" s="307" t="s">
        <v>438</v>
      </c>
      <c r="L22" s="46"/>
      <c r="M22" s="46"/>
      <c r="N22" s="46"/>
      <c r="O22" s="361"/>
      <c r="P22" s="361"/>
      <c r="Q22" s="361"/>
      <c r="R22" s="361"/>
      <c r="S22" s="361"/>
      <c r="T22" s="361"/>
      <c r="U22" s="361"/>
      <c r="V22" s="361"/>
      <c r="W22" s="361"/>
      <c r="X22" s="361"/>
      <c r="Y22" s="361"/>
      <c r="Z22" s="361"/>
      <c r="AA22" s="46" t="s">
        <v>1349</v>
      </c>
    </row>
    <row r="23" spans="1:27">
      <c r="A23" s="46" t="s">
        <v>3604</v>
      </c>
      <c r="B23" s="46" t="s">
        <v>3605</v>
      </c>
      <c r="C23" s="359" t="s">
        <v>3606</v>
      </c>
      <c r="D23" s="358"/>
      <c r="E23" s="307" t="s">
        <v>438</v>
      </c>
      <c r="F23" s="307" t="s">
        <v>438</v>
      </c>
      <c r="G23" s="307" t="s">
        <v>438</v>
      </c>
      <c r="H23" s="307" t="s">
        <v>438</v>
      </c>
      <c r="I23" s="307" t="s">
        <v>438</v>
      </c>
      <c r="J23" s="307" t="s">
        <v>438</v>
      </c>
      <c r="K23" s="307" t="s">
        <v>438</v>
      </c>
      <c r="L23" s="46"/>
      <c r="M23" s="46"/>
      <c r="N23" s="46"/>
      <c r="O23" s="361"/>
      <c r="P23" s="361"/>
      <c r="Q23" s="361"/>
      <c r="R23" s="361"/>
      <c r="S23" s="361"/>
      <c r="T23" s="361"/>
      <c r="U23" s="361"/>
      <c r="V23" s="361"/>
      <c r="W23" s="361"/>
      <c r="X23" s="361"/>
      <c r="Y23" s="361"/>
      <c r="Z23" s="361"/>
      <c r="AA23" s="46" t="s">
        <v>1349</v>
      </c>
    </row>
    <row r="24" spans="1:27">
      <c r="A24" s="24" t="s">
        <v>1559</v>
      </c>
      <c r="B24" s="24" t="s">
        <v>1560</v>
      </c>
      <c r="C24" s="23" t="s">
        <v>1561</v>
      </c>
      <c r="D24" s="189"/>
      <c r="E24" s="105" t="s">
        <v>301</v>
      </c>
      <c r="F24" s="24" t="s">
        <v>0</v>
      </c>
      <c r="G24" s="24" t="s">
        <v>0</v>
      </c>
      <c r="H24" s="24" t="s">
        <v>0</v>
      </c>
      <c r="I24" s="24" t="s">
        <v>0</v>
      </c>
      <c r="J24" s="24" t="s">
        <v>0</v>
      </c>
      <c r="K24" s="24" t="s">
        <v>0</v>
      </c>
      <c r="L24" s="24"/>
      <c r="M24" s="24"/>
      <c r="N24" s="24"/>
      <c r="AA24" s="24" t="s">
        <v>1349</v>
      </c>
    </row>
    <row r="25" spans="1:27">
      <c r="A25" s="24" t="s">
        <v>1566</v>
      </c>
      <c r="B25" s="24" t="s">
        <v>1567</v>
      </c>
      <c r="C25" s="23" t="s">
        <v>1568</v>
      </c>
      <c r="D25" s="189"/>
      <c r="E25" s="105" t="s">
        <v>301</v>
      </c>
      <c r="F25" s="24" t="s">
        <v>0</v>
      </c>
      <c r="G25" s="24" t="s">
        <v>0</v>
      </c>
      <c r="H25" s="24" t="s">
        <v>0</v>
      </c>
      <c r="I25" s="24" t="s">
        <v>0</v>
      </c>
      <c r="J25" s="24" t="s">
        <v>0</v>
      </c>
      <c r="K25" s="24" t="s">
        <v>0</v>
      </c>
      <c r="L25" s="24"/>
      <c r="M25" s="24"/>
      <c r="N25" s="24"/>
      <c r="AA25" s="24" t="s">
        <v>1349</v>
      </c>
    </row>
    <row r="26" spans="1:27">
      <c r="A26" s="24" t="s">
        <v>1573</v>
      </c>
      <c r="B26" s="24" t="s">
        <v>1574</v>
      </c>
      <c r="C26" s="23" t="s">
        <v>1575</v>
      </c>
      <c r="D26" s="189"/>
      <c r="E26" s="105" t="s">
        <v>301</v>
      </c>
      <c r="F26" s="24" t="s">
        <v>0</v>
      </c>
      <c r="G26" s="24" t="s">
        <v>0</v>
      </c>
      <c r="H26" s="24" t="s">
        <v>0</v>
      </c>
      <c r="I26" s="24" t="s">
        <v>0</v>
      </c>
      <c r="J26" s="24" t="s">
        <v>0</v>
      </c>
      <c r="K26" s="24" t="s">
        <v>0</v>
      </c>
      <c r="L26" s="24"/>
      <c r="M26" s="24"/>
      <c r="N26" s="24"/>
      <c r="AA26" s="24" t="s">
        <v>1349</v>
      </c>
    </row>
    <row r="27" spans="1:27">
      <c r="A27" s="24" t="s">
        <v>1580</v>
      </c>
      <c r="B27" s="24" t="s">
        <v>1581</v>
      </c>
      <c r="C27" s="23" t="s">
        <v>1582</v>
      </c>
      <c r="D27" s="189"/>
      <c r="E27" s="105" t="s">
        <v>301</v>
      </c>
      <c r="F27" s="24" t="s">
        <v>0</v>
      </c>
      <c r="G27" s="24" t="s">
        <v>0</v>
      </c>
      <c r="H27" s="24" t="s">
        <v>0</v>
      </c>
      <c r="I27" s="24" t="s">
        <v>0</v>
      </c>
      <c r="J27" s="24" t="s">
        <v>0</v>
      </c>
      <c r="K27" s="24" t="s">
        <v>0</v>
      </c>
      <c r="L27" s="24"/>
      <c r="M27" s="24"/>
      <c r="N27" s="24"/>
      <c r="AA27" s="24" t="s">
        <v>1349</v>
      </c>
    </row>
    <row r="28" spans="1:27">
      <c r="A28" s="24" t="s">
        <v>1586</v>
      </c>
      <c r="B28" s="24" t="s">
        <v>1587</v>
      </c>
      <c r="C28" s="23" t="s">
        <v>1588</v>
      </c>
      <c r="D28" s="189"/>
      <c r="E28" s="105" t="s">
        <v>301</v>
      </c>
      <c r="F28" s="24" t="s">
        <v>0</v>
      </c>
      <c r="G28" s="24" t="s">
        <v>0</v>
      </c>
      <c r="H28" s="24" t="s">
        <v>0</v>
      </c>
      <c r="I28" s="24" t="s">
        <v>0</v>
      </c>
      <c r="J28" s="24" t="s">
        <v>0</v>
      </c>
      <c r="K28" s="24" t="s">
        <v>0</v>
      </c>
      <c r="L28" s="24"/>
      <c r="M28" s="24"/>
      <c r="N28" s="24"/>
      <c r="AA28" s="24" t="s">
        <v>1349</v>
      </c>
    </row>
    <row r="29" spans="1:27">
      <c r="A29" s="24" t="s">
        <v>1593</v>
      </c>
      <c r="B29" s="24" t="s">
        <v>1594</v>
      </c>
      <c r="C29" s="23" t="s">
        <v>1595</v>
      </c>
      <c r="D29" s="189"/>
      <c r="E29" s="105" t="s">
        <v>301</v>
      </c>
      <c r="F29" s="24" t="s">
        <v>0</v>
      </c>
      <c r="G29" s="24" t="s">
        <v>0</v>
      </c>
      <c r="H29" s="24" t="s">
        <v>0</v>
      </c>
      <c r="I29" s="24" t="s">
        <v>0</v>
      </c>
      <c r="J29" s="24" t="s">
        <v>0</v>
      </c>
      <c r="K29" s="24" t="s">
        <v>0</v>
      </c>
      <c r="L29" s="24"/>
      <c r="M29" s="24"/>
      <c r="N29" s="24"/>
      <c r="AA29" s="24" t="s">
        <v>1349</v>
      </c>
    </row>
    <row r="30" spans="1:27">
      <c r="A30" s="24" t="s">
        <v>1600</v>
      </c>
      <c r="B30" s="24" t="s">
        <v>1601</v>
      </c>
      <c r="C30" s="23" t="s">
        <v>1602</v>
      </c>
      <c r="D30" s="189"/>
      <c r="E30" s="105" t="s">
        <v>301</v>
      </c>
      <c r="F30" s="24" t="s">
        <v>0</v>
      </c>
      <c r="G30" s="24" t="s">
        <v>0</v>
      </c>
      <c r="H30" s="24" t="s">
        <v>0</v>
      </c>
      <c r="I30" s="24" t="s">
        <v>0</v>
      </c>
      <c r="J30" s="24" t="s">
        <v>0</v>
      </c>
      <c r="K30" s="24" t="s">
        <v>0</v>
      </c>
      <c r="L30" s="24"/>
      <c r="M30" s="24"/>
      <c r="N30" s="24"/>
      <c r="AA30" s="24" t="s">
        <v>1349</v>
      </c>
    </row>
    <row r="31" spans="1:27">
      <c r="A31" s="24" t="s">
        <v>1607</v>
      </c>
      <c r="B31" s="24" t="s">
        <v>1608</v>
      </c>
      <c r="C31" s="23" t="s">
        <v>1609</v>
      </c>
      <c r="D31" s="189"/>
      <c r="E31" s="105" t="s">
        <v>301</v>
      </c>
      <c r="F31" s="24" t="s">
        <v>0</v>
      </c>
      <c r="G31" s="24" t="s">
        <v>0</v>
      </c>
      <c r="H31" s="24" t="s">
        <v>0</v>
      </c>
      <c r="I31" s="24" t="s">
        <v>0</v>
      </c>
      <c r="J31" s="24" t="s">
        <v>0</v>
      </c>
      <c r="K31" s="24" t="s">
        <v>0</v>
      </c>
      <c r="L31" s="24"/>
      <c r="M31" s="24"/>
      <c r="N31" s="24"/>
      <c r="AA31" s="24" t="s">
        <v>1349</v>
      </c>
    </row>
    <row r="32" spans="1:27">
      <c r="A32" s="24" t="s">
        <v>1614</v>
      </c>
      <c r="B32" s="24" t="s">
        <v>1615</v>
      </c>
      <c r="C32" s="23" t="s">
        <v>1616</v>
      </c>
      <c r="D32" s="189"/>
      <c r="E32" s="105" t="s">
        <v>301</v>
      </c>
      <c r="F32" s="24" t="s">
        <v>0</v>
      </c>
      <c r="G32" s="24" t="s">
        <v>0</v>
      </c>
      <c r="H32" s="24" t="s">
        <v>0</v>
      </c>
      <c r="I32" s="24" t="s">
        <v>0</v>
      </c>
      <c r="J32" s="24" t="s">
        <v>0</v>
      </c>
      <c r="K32" s="24" t="s">
        <v>0</v>
      </c>
      <c r="L32" s="24"/>
      <c r="M32" s="24"/>
      <c r="N32" s="24"/>
      <c r="AA32" s="24" t="s">
        <v>1349</v>
      </c>
    </row>
    <row r="33" spans="1:27">
      <c r="A33" s="24" t="s">
        <v>1621</v>
      </c>
      <c r="B33" s="24" t="s">
        <v>1622</v>
      </c>
      <c r="C33" s="23" t="s">
        <v>1623</v>
      </c>
      <c r="D33" s="189"/>
      <c r="E33" s="105" t="s">
        <v>301</v>
      </c>
      <c r="F33" s="24" t="s">
        <v>0</v>
      </c>
      <c r="G33" s="24" t="s">
        <v>0</v>
      </c>
      <c r="H33" s="24" t="s">
        <v>0</v>
      </c>
      <c r="I33" s="24" t="s">
        <v>0</v>
      </c>
      <c r="J33" s="24" t="s">
        <v>0</v>
      </c>
      <c r="K33" s="24" t="s">
        <v>0</v>
      </c>
      <c r="L33" s="24"/>
      <c r="M33" s="24"/>
      <c r="N33" s="24"/>
      <c r="AA33" s="24" t="s">
        <v>1349</v>
      </c>
    </row>
    <row r="34" spans="1:27">
      <c r="A34" s="24" t="s">
        <v>1628</v>
      </c>
      <c r="B34" s="24" t="s">
        <v>1629</v>
      </c>
      <c r="C34" s="23" t="s">
        <v>1630</v>
      </c>
      <c r="D34" s="189"/>
      <c r="E34" s="105" t="s">
        <v>301</v>
      </c>
      <c r="F34" s="24" t="s">
        <v>0</v>
      </c>
      <c r="G34" s="24" t="s">
        <v>0</v>
      </c>
      <c r="H34" s="24" t="s">
        <v>0</v>
      </c>
      <c r="I34" s="24" t="s">
        <v>0</v>
      </c>
      <c r="J34" s="24" t="s">
        <v>0</v>
      </c>
      <c r="K34" s="24" t="s">
        <v>0</v>
      </c>
      <c r="L34" s="24"/>
      <c r="M34" s="24"/>
      <c r="N34" s="24"/>
      <c r="AA34" s="24" t="s">
        <v>1349</v>
      </c>
    </row>
    <row r="35" spans="1:27">
      <c r="A35" s="24" t="s">
        <v>1635</v>
      </c>
      <c r="B35" s="24" t="s">
        <v>1636</v>
      </c>
      <c r="C35" s="23" t="s">
        <v>1637</v>
      </c>
      <c r="D35" s="189"/>
      <c r="E35" s="105" t="s">
        <v>301</v>
      </c>
      <c r="F35" s="24" t="s">
        <v>0</v>
      </c>
      <c r="G35" s="24" t="s">
        <v>0</v>
      </c>
      <c r="H35" s="24" t="s">
        <v>0</v>
      </c>
      <c r="I35" s="24" t="s">
        <v>0</v>
      </c>
      <c r="J35" s="24" t="s">
        <v>0</v>
      </c>
      <c r="K35" s="24" t="s">
        <v>0</v>
      </c>
      <c r="L35" s="24"/>
      <c r="M35" s="24"/>
      <c r="N35" s="24"/>
      <c r="AA35" s="24" t="s">
        <v>1349</v>
      </c>
    </row>
    <row r="36" spans="1:27">
      <c r="A36" s="46" t="s">
        <v>3607</v>
      </c>
      <c r="B36" s="46" t="s">
        <v>3608</v>
      </c>
      <c r="C36" s="359" t="s">
        <v>3609</v>
      </c>
      <c r="D36" s="358"/>
      <c r="E36" s="307" t="s">
        <v>438</v>
      </c>
      <c r="F36" s="307" t="s">
        <v>438</v>
      </c>
      <c r="G36" s="307" t="s">
        <v>438</v>
      </c>
      <c r="H36" s="307" t="s">
        <v>438</v>
      </c>
      <c r="I36" s="307" t="s">
        <v>438</v>
      </c>
      <c r="J36" s="307" t="s">
        <v>438</v>
      </c>
      <c r="K36" s="307" t="s">
        <v>438</v>
      </c>
      <c r="L36" s="46"/>
      <c r="M36" s="46"/>
      <c r="N36" s="46"/>
      <c r="O36" s="361"/>
      <c r="P36" s="361"/>
      <c r="Q36" s="361"/>
      <c r="R36" s="361"/>
      <c r="S36" s="361"/>
      <c r="T36" s="361"/>
      <c r="U36" s="361"/>
      <c r="V36" s="361"/>
      <c r="W36" s="361"/>
      <c r="X36" s="361"/>
      <c r="Y36" s="361"/>
      <c r="Z36" s="361"/>
      <c r="AA36" s="46" t="s">
        <v>1349</v>
      </c>
    </row>
    <row r="37" spans="1:27">
      <c r="A37" s="46" t="s">
        <v>3610</v>
      </c>
      <c r="B37" s="46" t="s">
        <v>3611</v>
      </c>
      <c r="C37" s="359" t="s">
        <v>3612</v>
      </c>
      <c r="D37" s="358"/>
      <c r="E37" s="307" t="s">
        <v>438</v>
      </c>
      <c r="F37" s="307" t="s">
        <v>438</v>
      </c>
      <c r="G37" s="307" t="s">
        <v>438</v>
      </c>
      <c r="H37" s="307" t="s">
        <v>438</v>
      </c>
      <c r="I37" s="307" t="s">
        <v>438</v>
      </c>
      <c r="J37" s="307" t="s">
        <v>438</v>
      </c>
      <c r="K37" s="307" t="s">
        <v>438</v>
      </c>
      <c r="L37" s="46"/>
      <c r="M37" s="46"/>
      <c r="N37" s="46"/>
      <c r="O37" s="361"/>
      <c r="P37" s="361"/>
      <c r="Q37" s="361"/>
      <c r="R37" s="361"/>
      <c r="S37" s="361"/>
      <c r="T37" s="361"/>
      <c r="U37" s="361"/>
      <c r="V37" s="361"/>
      <c r="W37" s="361"/>
      <c r="X37" s="361"/>
      <c r="Y37" s="361"/>
      <c r="Z37" s="361"/>
      <c r="AA37" s="46" t="s">
        <v>1349</v>
      </c>
    </row>
    <row r="38" spans="1:27">
      <c r="A38" s="46" t="s">
        <v>3613</v>
      </c>
      <c r="B38" s="46" t="s">
        <v>3614</v>
      </c>
      <c r="C38" s="359" t="s">
        <v>3615</v>
      </c>
      <c r="D38" s="358"/>
      <c r="E38" s="307" t="s">
        <v>438</v>
      </c>
      <c r="F38" s="307" t="s">
        <v>438</v>
      </c>
      <c r="G38" s="307" t="s">
        <v>438</v>
      </c>
      <c r="H38" s="307" t="s">
        <v>438</v>
      </c>
      <c r="I38" s="307" t="s">
        <v>438</v>
      </c>
      <c r="J38" s="307" t="s">
        <v>438</v>
      </c>
      <c r="K38" s="307" t="s">
        <v>438</v>
      </c>
      <c r="L38" s="46"/>
      <c r="M38" s="46"/>
      <c r="N38" s="46"/>
      <c r="O38" s="361"/>
      <c r="P38" s="361"/>
      <c r="Q38" s="361"/>
      <c r="R38" s="361"/>
      <c r="S38" s="361"/>
      <c r="T38" s="361"/>
      <c r="U38" s="361"/>
      <c r="V38" s="361"/>
      <c r="W38" s="361"/>
      <c r="X38" s="361"/>
      <c r="Y38" s="361"/>
      <c r="Z38" s="361"/>
      <c r="AA38" s="46" t="s">
        <v>1349</v>
      </c>
    </row>
    <row r="39" spans="1:27">
      <c r="A39" s="46" t="s">
        <v>3616</v>
      </c>
      <c r="B39" s="46" t="s">
        <v>3617</v>
      </c>
      <c r="C39" s="359" t="s">
        <v>3618</v>
      </c>
      <c r="D39" s="358"/>
      <c r="E39" s="307" t="s">
        <v>438</v>
      </c>
      <c r="F39" s="307" t="s">
        <v>438</v>
      </c>
      <c r="G39" s="307" t="s">
        <v>438</v>
      </c>
      <c r="H39" s="307" t="s">
        <v>438</v>
      </c>
      <c r="I39" s="307" t="s">
        <v>438</v>
      </c>
      <c r="J39" s="307" t="s">
        <v>438</v>
      </c>
      <c r="K39" s="307" t="s">
        <v>438</v>
      </c>
      <c r="L39" s="46"/>
      <c r="M39" s="46"/>
      <c r="N39" s="46"/>
      <c r="O39" s="361"/>
      <c r="P39" s="361"/>
      <c r="Q39" s="361"/>
      <c r="R39" s="361"/>
      <c r="S39" s="361"/>
      <c r="T39" s="361"/>
      <c r="U39" s="361"/>
      <c r="V39" s="361"/>
      <c r="W39" s="361"/>
      <c r="X39" s="361"/>
      <c r="Y39" s="361"/>
      <c r="Z39" s="361"/>
      <c r="AA39" s="46" t="s">
        <v>1349</v>
      </c>
    </row>
    <row r="40" spans="1:27">
      <c r="A40" s="46" t="s">
        <v>3619</v>
      </c>
      <c r="B40" s="46" t="s">
        <v>3620</v>
      </c>
      <c r="C40" s="359" t="s">
        <v>3621</v>
      </c>
      <c r="D40" s="358"/>
      <c r="E40" s="307" t="s">
        <v>438</v>
      </c>
      <c r="F40" s="307" t="s">
        <v>438</v>
      </c>
      <c r="G40" s="307" t="s">
        <v>438</v>
      </c>
      <c r="H40" s="307" t="s">
        <v>438</v>
      </c>
      <c r="I40" s="307" t="s">
        <v>438</v>
      </c>
      <c r="J40" s="307" t="s">
        <v>438</v>
      </c>
      <c r="K40" s="307" t="s">
        <v>438</v>
      </c>
      <c r="L40" s="46"/>
      <c r="M40" s="46"/>
      <c r="N40" s="46"/>
      <c r="O40" s="361"/>
      <c r="P40" s="361"/>
      <c r="Q40" s="361"/>
      <c r="R40" s="361"/>
      <c r="S40" s="361"/>
      <c r="T40" s="361"/>
      <c r="U40" s="361"/>
      <c r="V40" s="361"/>
      <c r="W40" s="361"/>
      <c r="X40" s="361"/>
      <c r="Y40" s="361"/>
      <c r="Z40" s="361"/>
      <c r="AA40" s="46" t="s">
        <v>1349</v>
      </c>
    </row>
    <row r="41" spans="1:27">
      <c r="A41" s="46" t="s">
        <v>3622</v>
      </c>
      <c r="B41" s="46" t="s">
        <v>3623</v>
      </c>
      <c r="C41" s="359" t="s">
        <v>3624</v>
      </c>
      <c r="D41" s="358"/>
      <c r="E41" s="307" t="s">
        <v>438</v>
      </c>
      <c r="F41" s="307" t="s">
        <v>438</v>
      </c>
      <c r="G41" s="307" t="s">
        <v>438</v>
      </c>
      <c r="H41" s="307" t="s">
        <v>438</v>
      </c>
      <c r="I41" s="307" t="s">
        <v>438</v>
      </c>
      <c r="J41" s="307" t="s">
        <v>438</v>
      </c>
      <c r="K41" s="307" t="s">
        <v>438</v>
      </c>
      <c r="L41" s="46"/>
      <c r="M41" s="46"/>
      <c r="N41" s="46"/>
      <c r="O41" s="361"/>
      <c r="P41" s="361"/>
      <c r="Q41" s="361"/>
      <c r="R41" s="361"/>
      <c r="S41" s="361"/>
      <c r="T41" s="361"/>
      <c r="U41" s="361"/>
      <c r="V41" s="361"/>
      <c r="W41" s="361"/>
      <c r="X41" s="361"/>
      <c r="Y41" s="361"/>
      <c r="Z41" s="361"/>
      <c r="AA41" s="46" t="s">
        <v>1349</v>
      </c>
    </row>
    <row r="42" spans="1:27">
      <c r="A42" s="46" t="s">
        <v>3625</v>
      </c>
      <c r="B42" s="46" t="s">
        <v>3626</v>
      </c>
      <c r="C42" s="359" t="s">
        <v>3627</v>
      </c>
      <c r="D42" s="358"/>
      <c r="E42" s="307" t="s">
        <v>438</v>
      </c>
      <c r="F42" s="307" t="s">
        <v>438</v>
      </c>
      <c r="G42" s="307" t="s">
        <v>438</v>
      </c>
      <c r="H42" s="307" t="s">
        <v>438</v>
      </c>
      <c r="I42" s="307" t="s">
        <v>438</v>
      </c>
      <c r="J42" s="307" t="s">
        <v>438</v>
      </c>
      <c r="K42" s="307" t="s">
        <v>438</v>
      </c>
      <c r="L42" s="46"/>
      <c r="M42" s="46"/>
      <c r="N42" s="46"/>
      <c r="O42" s="361"/>
      <c r="P42" s="361"/>
      <c r="Q42" s="361"/>
      <c r="R42" s="361"/>
      <c r="S42" s="361"/>
      <c r="T42" s="361"/>
      <c r="U42" s="361"/>
      <c r="V42" s="361"/>
      <c r="W42" s="361"/>
      <c r="X42" s="361"/>
      <c r="Y42" s="361"/>
      <c r="Z42" s="361"/>
      <c r="AA42" s="46" t="s">
        <v>1349</v>
      </c>
    </row>
    <row r="43" spans="1:27">
      <c r="A43" s="46" t="s">
        <v>3628</v>
      </c>
      <c r="B43" s="46" t="s">
        <v>3629</v>
      </c>
      <c r="C43" s="359" t="s">
        <v>3630</v>
      </c>
      <c r="D43" s="358"/>
      <c r="E43" s="307" t="s">
        <v>438</v>
      </c>
      <c r="F43" s="307" t="s">
        <v>438</v>
      </c>
      <c r="G43" s="307" t="s">
        <v>438</v>
      </c>
      <c r="H43" s="307" t="s">
        <v>438</v>
      </c>
      <c r="I43" s="307" t="s">
        <v>438</v>
      </c>
      <c r="J43" s="307" t="s">
        <v>438</v>
      </c>
      <c r="K43" s="307" t="s">
        <v>438</v>
      </c>
      <c r="L43" s="46"/>
      <c r="M43" s="46"/>
      <c r="N43" s="46"/>
      <c r="O43" s="361"/>
      <c r="P43" s="361"/>
      <c r="Q43" s="361"/>
      <c r="R43" s="361"/>
      <c r="S43" s="361"/>
      <c r="T43" s="361"/>
      <c r="U43" s="361"/>
      <c r="V43" s="361"/>
      <c r="W43" s="361"/>
      <c r="X43" s="361"/>
      <c r="Y43" s="361"/>
      <c r="Z43" s="361"/>
      <c r="AA43" s="46" t="s">
        <v>1349</v>
      </c>
    </row>
    <row r="44" spans="1:27">
      <c r="A44" s="46" t="s">
        <v>3631</v>
      </c>
      <c r="B44" s="46" t="s">
        <v>3632</v>
      </c>
      <c r="C44" s="359" t="s">
        <v>3633</v>
      </c>
      <c r="D44" s="358"/>
      <c r="E44" s="307" t="s">
        <v>438</v>
      </c>
      <c r="F44" s="307" t="s">
        <v>438</v>
      </c>
      <c r="G44" s="307" t="s">
        <v>438</v>
      </c>
      <c r="H44" s="307" t="s">
        <v>438</v>
      </c>
      <c r="I44" s="307" t="s">
        <v>438</v>
      </c>
      <c r="J44" s="307" t="s">
        <v>438</v>
      </c>
      <c r="K44" s="307" t="s">
        <v>438</v>
      </c>
      <c r="L44" s="46"/>
      <c r="M44" s="46"/>
      <c r="N44" s="46"/>
      <c r="O44" s="361"/>
      <c r="P44" s="361"/>
      <c r="Q44" s="361"/>
      <c r="R44" s="361"/>
      <c r="S44" s="361"/>
      <c r="T44" s="361"/>
      <c r="U44" s="361"/>
      <c r="V44" s="361"/>
      <c r="W44" s="361"/>
      <c r="X44" s="361"/>
      <c r="Y44" s="361"/>
      <c r="Z44" s="361"/>
      <c r="AA44" s="46" t="s">
        <v>1349</v>
      </c>
    </row>
    <row r="45" spans="1:27">
      <c r="A45" s="46" t="s">
        <v>3634</v>
      </c>
      <c r="B45" s="46" t="s">
        <v>3635</v>
      </c>
      <c r="C45" s="359" t="s">
        <v>3636</v>
      </c>
      <c r="D45" s="358"/>
      <c r="E45" s="307" t="s">
        <v>438</v>
      </c>
      <c r="F45" s="307" t="s">
        <v>438</v>
      </c>
      <c r="G45" s="307" t="s">
        <v>438</v>
      </c>
      <c r="H45" s="307" t="s">
        <v>438</v>
      </c>
      <c r="I45" s="307" t="s">
        <v>438</v>
      </c>
      <c r="J45" s="307" t="s">
        <v>438</v>
      </c>
      <c r="K45" s="307" t="s">
        <v>438</v>
      </c>
      <c r="L45" s="46"/>
      <c r="M45" s="46"/>
      <c r="N45" s="46"/>
      <c r="O45" s="361"/>
      <c r="P45" s="361"/>
      <c r="Q45" s="361"/>
      <c r="R45" s="361"/>
      <c r="S45" s="361"/>
      <c r="T45" s="361"/>
      <c r="U45" s="361"/>
      <c r="V45" s="361"/>
      <c r="W45" s="361"/>
      <c r="X45" s="361"/>
      <c r="Y45" s="361"/>
      <c r="Z45" s="361"/>
      <c r="AA45" s="46" t="s">
        <v>1349</v>
      </c>
    </row>
    <row r="46" spans="1:27">
      <c r="A46" s="46" t="s">
        <v>3637</v>
      </c>
      <c r="B46" s="46" t="s">
        <v>3638</v>
      </c>
      <c r="C46" s="359" t="s">
        <v>3639</v>
      </c>
      <c r="D46" s="358"/>
      <c r="E46" s="307" t="s">
        <v>438</v>
      </c>
      <c r="F46" s="307" t="s">
        <v>438</v>
      </c>
      <c r="G46" s="307" t="s">
        <v>438</v>
      </c>
      <c r="H46" s="307" t="s">
        <v>438</v>
      </c>
      <c r="I46" s="307" t="s">
        <v>438</v>
      </c>
      <c r="J46" s="307" t="s">
        <v>438</v>
      </c>
      <c r="K46" s="307" t="s">
        <v>438</v>
      </c>
      <c r="L46" s="46"/>
      <c r="M46" s="46"/>
      <c r="N46" s="46"/>
      <c r="O46" s="361"/>
      <c r="P46" s="361"/>
      <c r="Q46" s="361"/>
      <c r="R46" s="361"/>
      <c r="S46" s="361"/>
      <c r="T46" s="361"/>
      <c r="U46" s="361"/>
      <c r="V46" s="361"/>
      <c r="W46" s="361"/>
      <c r="X46" s="361"/>
      <c r="Y46" s="361"/>
      <c r="Z46" s="361"/>
      <c r="AA46" s="46" t="s">
        <v>1349</v>
      </c>
    </row>
    <row r="47" spans="1:27">
      <c r="A47" s="46" t="s">
        <v>3640</v>
      </c>
      <c r="B47" s="46" t="s">
        <v>3641</v>
      </c>
      <c r="C47" s="359" t="s">
        <v>3642</v>
      </c>
      <c r="D47" s="358"/>
      <c r="E47" s="307" t="s">
        <v>438</v>
      </c>
      <c r="F47" s="307" t="s">
        <v>438</v>
      </c>
      <c r="G47" s="307" t="s">
        <v>438</v>
      </c>
      <c r="H47" s="307" t="s">
        <v>438</v>
      </c>
      <c r="I47" s="307" t="s">
        <v>438</v>
      </c>
      <c r="J47" s="307" t="s">
        <v>438</v>
      </c>
      <c r="K47" s="307" t="s">
        <v>438</v>
      </c>
      <c r="L47" s="46"/>
      <c r="M47" s="46"/>
      <c r="N47" s="46"/>
      <c r="O47" s="361"/>
      <c r="P47" s="361"/>
      <c r="Q47" s="361"/>
      <c r="R47" s="361"/>
      <c r="S47" s="361"/>
      <c r="T47" s="361"/>
      <c r="U47" s="361"/>
      <c r="V47" s="361"/>
      <c r="W47" s="361"/>
      <c r="X47" s="361"/>
      <c r="Y47" s="361"/>
      <c r="Z47" s="361"/>
      <c r="AA47" s="46" t="s">
        <v>1349</v>
      </c>
    </row>
    <row r="48" spans="1:27">
      <c r="A48" s="24" t="s">
        <v>1642</v>
      </c>
      <c r="B48" s="24" t="s">
        <v>1643</v>
      </c>
      <c r="C48" s="23" t="s">
        <v>1644</v>
      </c>
      <c r="D48" s="189"/>
      <c r="E48" s="105" t="s">
        <v>301</v>
      </c>
      <c r="F48" s="24" t="s">
        <v>0</v>
      </c>
      <c r="G48" s="24" t="s">
        <v>0</v>
      </c>
      <c r="H48" s="24" t="s">
        <v>0</v>
      </c>
      <c r="I48" s="24" t="s">
        <v>0</v>
      </c>
      <c r="J48" s="24" t="s">
        <v>0</v>
      </c>
      <c r="K48" s="24" t="s">
        <v>0</v>
      </c>
      <c r="L48" s="24"/>
      <c r="M48" s="24"/>
      <c r="N48" s="24"/>
      <c r="AA48" s="24" t="s">
        <v>3298</v>
      </c>
    </row>
    <row r="49" spans="1:27">
      <c r="A49" s="24" t="s">
        <v>1655</v>
      </c>
      <c r="B49" s="24" t="s">
        <v>1656</v>
      </c>
      <c r="C49" s="23" t="s">
        <v>1657</v>
      </c>
      <c r="D49" s="189"/>
      <c r="E49" s="105" t="s">
        <v>301</v>
      </c>
      <c r="F49" s="24" t="s">
        <v>0</v>
      </c>
      <c r="G49" s="24" t="s">
        <v>0</v>
      </c>
      <c r="H49" s="24" t="s">
        <v>0</v>
      </c>
      <c r="I49" s="24" t="s">
        <v>0</v>
      </c>
      <c r="J49" s="24" t="s">
        <v>0</v>
      </c>
      <c r="K49" s="24" t="s">
        <v>0</v>
      </c>
      <c r="L49" s="24"/>
      <c r="M49" s="24"/>
      <c r="N49" s="24"/>
      <c r="AA49" s="24" t="s">
        <v>3298</v>
      </c>
    </row>
    <row r="50" spans="1:27">
      <c r="A50" s="24" t="s">
        <v>1662</v>
      </c>
      <c r="B50" s="24" t="s">
        <v>1663</v>
      </c>
      <c r="C50" s="23" t="s">
        <v>1664</v>
      </c>
      <c r="D50" s="189"/>
      <c r="E50" s="105" t="s">
        <v>301</v>
      </c>
      <c r="F50" s="24" t="s">
        <v>0</v>
      </c>
      <c r="G50" s="24" t="s">
        <v>0</v>
      </c>
      <c r="H50" s="24" t="s">
        <v>0</v>
      </c>
      <c r="I50" s="24" t="s">
        <v>0</v>
      </c>
      <c r="J50" s="24" t="s">
        <v>0</v>
      </c>
      <c r="K50" s="24" t="s">
        <v>0</v>
      </c>
      <c r="L50" s="24"/>
      <c r="M50" s="24"/>
      <c r="N50" s="24"/>
      <c r="AA50" s="24" t="s">
        <v>3298</v>
      </c>
    </row>
    <row r="51" spans="1:27">
      <c r="A51" s="24" t="s">
        <v>1669</v>
      </c>
      <c r="B51" s="24" t="s">
        <v>1670</v>
      </c>
      <c r="C51" s="23" t="s">
        <v>1671</v>
      </c>
      <c r="D51" s="189"/>
      <c r="E51" s="105" t="s">
        <v>301</v>
      </c>
      <c r="F51" s="24" t="s">
        <v>0</v>
      </c>
      <c r="G51" s="24" t="s">
        <v>0</v>
      </c>
      <c r="H51" s="24" t="s">
        <v>0</v>
      </c>
      <c r="I51" s="24" t="s">
        <v>0</v>
      </c>
      <c r="J51" s="24" t="s">
        <v>0</v>
      </c>
      <c r="K51" s="24" t="s">
        <v>0</v>
      </c>
      <c r="L51" s="24"/>
      <c r="M51" s="24"/>
      <c r="N51" s="24"/>
      <c r="AA51" s="24" t="s">
        <v>3298</v>
      </c>
    </row>
    <row r="52" spans="1:27">
      <c r="A52" s="24" t="s">
        <v>1676</v>
      </c>
      <c r="B52" s="24" t="s">
        <v>1677</v>
      </c>
      <c r="C52" s="23" t="s">
        <v>1678</v>
      </c>
      <c r="D52" s="189"/>
      <c r="E52" s="105" t="s">
        <v>301</v>
      </c>
      <c r="F52" s="24" t="s">
        <v>0</v>
      </c>
      <c r="G52" s="24" t="s">
        <v>0</v>
      </c>
      <c r="H52" s="24" t="s">
        <v>0</v>
      </c>
      <c r="I52" s="24" t="s">
        <v>0</v>
      </c>
      <c r="J52" s="24" t="s">
        <v>0</v>
      </c>
      <c r="K52" s="24" t="s">
        <v>0</v>
      </c>
      <c r="L52" s="24"/>
      <c r="M52" s="24"/>
      <c r="N52" s="24"/>
      <c r="AA52" s="24" t="s">
        <v>3298</v>
      </c>
    </row>
    <row r="53" spans="1:27">
      <c r="A53" s="24" t="s">
        <v>1687</v>
      </c>
      <c r="B53" s="24" t="s">
        <v>1688</v>
      </c>
      <c r="C53" s="23" t="s">
        <v>1689</v>
      </c>
      <c r="D53" s="189"/>
      <c r="E53" s="105" t="s">
        <v>301</v>
      </c>
      <c r="F53" s="24" t="s">
        <v>0</v>
      </c>
      <c r="G53" s="24" t="s">
        <v>0</v>
      </c>
      <c r="H53" s="24" t="s">
        <v>0</v>
      </c>
      <c r="I53" s="24" t="s">
        <v>0</v>
      </c>
      <c r="J53" s="24" t="s">
        <v>0</v>
      </c>
      <c r="K53" s="24" t="s">
        <v>0</v>
      </c>
      <c r="L53" s="24"/>
      <c r="M53" s="24"/>
      <c r="N53" s="24"/>
      <c r="AA53" s="24" t="s">
        <v>3298</v>
      </c>
    </row>
    <row r="54" spans="1:27">
      <c r="A54" s="24" t="s">
        <v>1694</v>
      </c>
      <c r="B54" s="24" t="s">
        <v>1695</v>
      </c>
      <c r="C54" s="23" t="s">
        <v>1696</v>
      </c>
      <c r="D54" s="189"/>
      <c r="E54" s="105" t="s">
        <v>301</v>
      </c>
      <c r="F54" s="24" t="s">
        <v>0</v>
      </c>
      <c r="G54" s="24" t="s">
        <v>0</v>
      </c>
      <c r="H54" s="24" t="s">
        <v>0</v>
      </c>
      <c r="I54" s="24" t="s">
        <v>0</v>
      </c>
      <c r="J54" s="24" t="s">
        <v>0</v>
      </c>
      <c r="K54" s="24" t="s">
        <v>0</v>
      </c>
      <c r="L54" s="24"/>
      <c r="M54" s="24"/>
      <c r="N54" s="24"/>
      <c r="AA54" s="24" t="s">
        <v>3298</v>
      </c>
    </row>
    <row r="55" spans="1:27">
      <c r="A55" s="24" t="s">
        <v>1701</v>
      </c>
      <c r="B55" s="24" t="s">
        <v>1702</v>
      </c>
      <c r="C55" s="23" t="s">
        <v>1703</v>
      </c>
      <c r="D55" s="189"/>
      <c r="E55" s="105" t="s">
        <v>301</v>
      </c>
      <c r="F55" s="24" t="s">
        <v>0</v>
      </c>
      <c r="G55" s="24" t="s">
        <v>0</v>
      </c>
      <c r="H55" s="24" t="s">
        <v>0</v>
      </c>
      <c r="I55" s="24" t="s">
        <v>0</v>
      </c>
      <c r="J55" s="24" t="s">
        <v>0</v>
      </c>
      <c r="K55" s="24" t="s">
        <v>0</v>
      </c>
      <c r="L55" s="24"/>
      <c r="M55" s="24"/>
      <c r="N55" s="24"/>
      <c r="AA55" s="24" t="s">
        <v>3298</v>
      </c>
    </row>
    <row r="56" spans="1:27">
      <c r="A56" s="24" t="s">
        <v>1708</v>
      </c>
      <c r="B56" s="24" t="s">
        <v>1709</v>
      </c>
      <c r="C56" s="23" t="s">
        <v>1710</v>
      </c>
      <c r="D56" s="189"/>
      <c r="E56" s="105" t="s">
        <v>301</v>
      </c>
      <c r="F56" s="24" t="s">
        <v>0</v>
      </c>
      <c r="G56" s="24" t="s">
        <v>0</v>
      </c>
      <c r="H56" s="24" t="s">
        <v>0</v>
      </c>
      <c r="I56" s="24" t="s">
        <v>0</v>
      </c>
      <c r="J56" s="24" t="s">
        <v>0</v>
      </c>
      <c r="K56" s="24" t="s">
        <v>0</v>
      </c>
      <c r="L56" s="24"/>
      <c r="M56" s="24"/>
      <c r="N56" s="24"/>
      <c r="AA56" s="24" t="s">
        <v>3298</v>
      </c>
    </row>
    <row r="57" spans="1:27">
      <c r="A57" s="24" t="s">
        <v>1719</v>
      </c>
      <c r="B57" s="24" t="s">
        <v>1720</v>
      </c>
      <c r="C57" s="23" t="s">
        <v>1721</v>
      </c>
      <c r="D57" s="189"/>
      <c r="E57" s="105" t="s">
        <v>301</v>
      </c>
      <c r="F57" s="24" t="s">
        <v>0</v>
      </c>
      <c r="G57" s="24" t="s">
        <v>0</v>
      </c>
      <c r="H57" s="24" t="s">
        <v>0</v>
      </c>
      <c r="I57" s="24" t="s">
        <v>0</v>
      </c>
      <c r="J57" s="24" t="s">
        <v>0</v>
      </c>
      <c r="K57" s="24" t="s">
        <v>0</v>
      </c>
      <c r="L57" s="24"/>
      <c r="M57" s="24"/>
      <c r="N57" s="24"/>
      <c r="AA57" s="24" t="s">
        <v>3298</v>
      </c>
    </row>
    <row r="58" spans="1:27">
      <c r="A58" s="24" t="s">
        <v>1726</v>
      </c>
      <c r="B58" s="24" t="s">
        <v>1727</v>
      </c>
      <c r="C58" s="23" t="s">
        <v>1728</v>
      </c>
      <c r="D58" s="189"/>
      <c r="E58" s="105" t="s">
        <v>301</v>
      </c>
      <c r="F58" s="24" t="s">
        <v>0</v>
      </c>
      <c r="G58" s="24" t="s">
        <v>0</v>
      </c>
      <c r="H58" s="24" t="s">
        <v>0</v>
      </c>
      <c r="I58" s="24" t="s">
        <v>0</v>
      </c>
      <c r="J58" s="24" t="s">
        <v>0</v>
      </c>
      <c r="K58" s="24" t="s">
        <v>0</v>
      </c>
      <c r="L58" s="24"/>
      <c r="M58" s="24"/>
      <c r="N58" s="24"/>
      <c r="AA58" s="24" t="s">
        <v>3298</v>
      </c>
    </row>
    <row r="59" spans="1:27">
      <c r="A59" s="24" t="s">
        <v>1733</v>
      </c>
      <c r="B59" s="24" t="s">
        <v>1734</v>
      </c>
      <c r="C59" s="23" t="s">
        <v>1735</v>
      </c>
      <c r="D59" s="189"/>
      <c r="E59" s="105" t="s">
        <v>301</v>
      </c>
      <c r="F59" s="24" t="s">
        <v>0</v>
      </c>
      <c r="G59" s="24" t="s">
        <v>0</v>
      </c>
      <c r="H59" s="24" t="s">
        <v>0</v>
      </c>
      <c r="I59" s="24" t="s">
        <v>0</v>
      </c>
      <c r="J59" s="24" t="s">
        <v>0</v>
      </c>
      <c r="K59" s="24" t="s">
        <v>0</v>
      </c>
      <c r="L59" s="24"/>
      <c r="M59" s="24"/>
      <c r="N59" s="24"/>
      <c r="AA59" s="24" t="s">
        <v>3298</v>
      </c>
    </row>
    <row r="60" spans="1:27">
      <c r="A60" s="24" t="s">
        <v>1740</v>
      </c>
      <c r="B60" s="24" t="s">
        <v>1741</v>
      </c>
      <c r="C60" s="23" t="s">
        <v>1742</v>
      </c>
      <c r="D60" s="189"/>
      <c r="E60" s="105" t="s">
        <v>301</v>
      </c>
      <c r="F60" s="24" t="s">
        <v>0</v>
      </c>
      <c r="G60" s="24" t="s">
        <v>0</v>
      </c>
      <c r="H60" s="24" t="s">
        <v>0</v>
      </c>
      <c r="I60" s="24" t="s">
        <v>0</v>
      </c>
      <c r="J60" s="24" t="s">
        <v>0</v>
      </c>
      <c r="K60" s="24" t="s">
        <v>0</v>
      </c>
      <c r="L60" s="24"/>
      <c r="M60" s="24"/>
      <c r="N60" s="24"/>
      <c r="AA60" s="24" t="s">
        <v>3298</v>
      </c>
    </row>
    <row r="61" spans="1:27">
      <c r="A61" s="24" t="s">
        <v>1750</v>
      </c>
      <c r="B61" s="24" t="s">
        <v>1751</v>
      </c>
      <c r="C61" s="23" t="s">
        <v>1752</v>
      </c>
      <c r="D61" s="189"/>
      <c r="E61" s="105" t="s">
        <v>301</v>
      </c>
      <c r="F61" s="24" t="s">
        <v>0</v>
      </c>
      <c r="G61" s="24" t="s">
        <v>0</v>
      </c>
      <c r="H61" s="24" t="s">
        <v>0</v>
      </c>
      <c r="I61" s="24" t="s">
        <v>0</v>
      </c>
      <c r="J61" s="24" t="s">
        <v>0</v>
      </c>
      <c r="K61" s="24" t="s">
        <v>0</v>
      </c>
      <c r="L61" s="24"/>
      <c r="M61" s="24"/>
      <c r="N61" s="24"/>
      <c r="AA61" s="24" t="s">
        <v>3298</v>
      </c>
    </row>
    <row r="62" spans="1:27">
      <c r="A62" s="24" t="s">
        <v>1757</v>
      </c>
      <c r="B62" s="24" t="s">
        <v>1758</v>
      </c>
      <c r="C62" s="23" t="s">
        <v>1759</v>
      </c>
      <c r="D62" s="189"/>
      <c r="E62" s="105" t="s">
        <v>301</v>
      </c>
      <c r="F62" s="24" t="s">
        <v>0</v>
      </c>
      <c r="G62" s="24" t="s">
        <v>0</v>
      </c>
      <c r="H62" s="24" t="s">
        <v>0</v>
      </c>
      <c r="I62" s="24" t="s">
        <v>0</v>
      </c>
      <c r="J62" s="24" t="s">
        <v>0</v>
      </c>
      <c r="K62" s="24" t="s">
        <v>0</v>
      </c>
      <c r="L62" s="24"/>
      <c r="M62" s="24"/>
      <c r="N62" s="24"/>
      <c r="AA62" s="24" t="s">
        <v>3298</v>
      </c>
    </row>
    <row r="63" spans="1:27">
      <c r="A63" s="24" t="s">
        <v>1764</v>
      </c>
      <c r="B63" s="24" t="s">
        <v>1765</v>
      </c>
      <c r="C63" s="23" t="s">
        <v>1766</v>
      </c>
      <c r="D63" s="189"/>
      <c r="E63" s="105" t="s">
        <v>301</v>
      </c>
      <c r="F63" s="24" t="s">
        <v>0</v>
      </c>
      <c r="G63" s="24" t="s">
        <v>0</v>
      </c>
      <c r="H63" s="24" t="s">
        <v>0</v>
      </c>
      <c r="I63" s="24" t="s">
        <v>0</v>
      </c>
      <c r="J63" s="24" t="s">
        <v>0</v>
      </c>
      <c r="K63" s="24" t="s">
        <v>0</v>
      </c>
      <c r="L63" s="24"/>
      <c r="M63" s="24"/>
      <c r="N63" s="24"/>
      <c r="AA63" s="24" t="s">
        <v>3298</v>
      </c>
    </row>
    <row r="64" spans="1:27">
      <c r="A64" s="24" t="s">
        <v>1771</v>
      </c>
      <c r="B64" s="24" t="s">
        <v>1772</v>
      </c>
      <c r="C64" s="23" t="s">
        <v>1773</v>
      </c>
      <c r="D64" s="189"/>
      <c r="E64" s="105" t="s">
        <v>301</v>
      </c>
      <c r="F64" s="24" t="s">
        <v>0</v>
      </c>
      <c r="G64" s="24" t="s">
        <v>0</v>
      </c>
      <c r="H64" s="24" t="s">
        <v>0</v>
      </c>
      <c r="I64" s="24" t="s">
        <v>0</v>
      </c>
      <c r="J64" s="24" t="s">
        <v>0</v>
      </c>
      <c r="K64" s="24" t="s">
        <v>0</v>
      </c>
      <c r="L64" s="24"/>
      <c r="M64" s="24"/>
      <c r="N64" s="24"/>
      <c r="AA64" s="24" t="s">
        <v>3299</v>
      </c>
    </row>
    <row r="65" spans="1:27">
      <c r="A65" s="24" t="s">
        <v>1783</v>
      </c>
      <c r="B65" s="24" t="s">
        <v>1784</v>
      </c>
      <c r="C65" s="23" t="s">
        <v>1785</v>
      </c>
      <c r="D65" s="189"/>
      <c r="E65" s="105" t="s">
        <v>301</v>
      </c>
      <c r="F65" s="24" t="s">
        <v>0</v>
      </c>
      <c r="G65" s="24" t="s">
        <v>0</v>
      </c>
      <c r="H65" s="24" t="s">
        <v>0</v>
      </c>
      <c r="I65" s="24" t="s">
        <v>0</v>
      </c>
      <c r="J65" s="24" t="s">
        <v>0</v>
      </c>
      <c r="K65" s="24" t="s">
        <v>0</v>
      </c>
      <c r="L65" s="24"/>
      <c r="M65" s="24"/>
      <c r="N65" s="24"/>
      <c r="AA65" s="24" t="s">
        <v>3299</v>
      </c>
    </row>
    <row r="66" spans="1:27">
      <c r="A66" s="24" t="s">
        <v>1794</v>
      </c>
      <c r="B66" s="24" t="s">
        <v>1795</v>
      </c>
      <c r="C66" s="23" t="s">
        <v>1796</v>
      </c>
      <c r="D66" s="189"/>
      <c r="E66" s="105" t="s">
        <v>301</v>
      </c>
      <c r="F66" s="24" t="s">
        <v>0</v>
      </c>
      <c r="G66" s="24" t="s">
        <v>0</v>
      </c>
      <c r="H66" s="24" t="s">
        <v>0</v>
      </c>
      <c r="I66" s="24" t="s">
        <v>0</v>
      </c>
      <c r="J66" s="24" t="s">
        <v>0</v>
      </c>
      <c r="K66" s="24" t="s">
        <v>0</v>
      </c>
      <c r="L66" s="24"/>
      <c r="M66" s="24"/>
      <c r="N66" s="24"/>
      <c r="AA66" s="24" t="s">
        <v>3299</v>
      </c>
    </row>
    <row r="67" spans="1:27">
      <c r="A67" s="24" t="s">
        <v>1802</v>
      </c>
      <c r="B67" s="24" t="s">
        <v>1803</v>
      </c>
      <c r="C67" s="23" t="s">
        <v>1804</v>
      </c>
      <c r="D67" s="189"/>
      <c r="E67" s="105" t="s">
        <v>301</v>
      </c>
      <c r="F67" s="24" t="s">
        <v>0</v>
      </c>
      <c r="G67" s="24" t="s">
        <v>0</v>
      </c>
      <c r="H67" s="24" t="s">
        <v>0</v>
      </c>
      <c r="I67" s="24" t="s">
        <v>0</v>
      </c>
      <c r="J67" s="24" t="s">
        <v>0</v>
      </c>
      <c r="K67" s="24" t="s">
        <v>0</v>
      </c>
      <c r="L67" s="24"/>
      <c r="M67" s="24"/>
      <c r="N67" s="24"/>
      <c r="AA67" s="24" t="s">
        <v>3299</v>
      </c>
    </row>
    <row r="68" spans="1:27">
      <c r="A68" s="24" t="s">
        <v>1810</v>
      </c>
      <c r="B68" s="24" t="s">
        <v>1811</v>
      </c>
      <c r="C68" s="23" t="s">
        <v>1812</v>
      </c>
      <c r="D68" s="189"/>
      <c r="E68" s="105" t="s">
        <v>301</v>
      </c>
      <c r="F68" s="24" t="s">
        <v>0</v>
      </c>
      <c r="G68" s="24" t="s">
        <v>0</v>
      </c>
      <c r="H68" s="24" t="s">
        <v>0</v>
      </c>
      <c r="I68" s="24" t="s">
        <v>0</v>
      </c>
      <c r="J68" s="24" t="s">
        <v>0</v>
      </c>
      <c r="K68" s="24" t="s">
        <v>0</v>
      </c>
      <c r="L68" s="24"/>
      <c r="M68" s="24"/>
      <c r="N68" s="24"/>
      <c r="AA68" s="24" t="s">
        <v>3299</v>
      </c>
    </row>
    <row r="69" spans="1:27">
      <c r="A69" s="24" t="s">
        <v>1822</v>
      </c>
      <c r="B69" s="24" t="s">
        <v>1823</v>
      </c>
      <c r="C69" s="23" t="s">
        <v>1824</v>
      </c>
      <c r="D69" s="189"/>
      <c r="E69" s="105" t="s">
        <v>301</v>
      </c>
      <c r="F69" s="24" t="s">
        <v>0</v>
      </c>
      <c r="G69" s="24" t="s">
        <v>0</v>
      </c>
      <c r="H69" s="24" t="s">
        <v>0</v>
      </c>
      <c r="I69" s="24" t="s">
        <v>0</v>
      </c>
      <c r="J69" s="24" t="s">
        <v>0</v>
      </c>
      <c r="K69" s="24" t="s">
        <v>0</v>
      </c>
      <c r="L69" s="24"/>
      <c r="M69" s="24"/>
      <c r="N69" s="24"/>
      <c r="AA69" s="24" t="s">
        <v>3300</v>
      </c>
    </row>
    <row r="70" spans="1:27">
      <c r="A70" s="24" t="s">
        <v>1831</v>
      </c>
      <c r="B70" s="24" t="s">
        <v>1832</v>
      </c>
      <c r="C70" s="23" t="s">
        <v>1833</v>
      </c>
      <c r="D70" s="189"/>
      <c r="E70" s="105" t="s">
        <v>301</v>
      </c>
      <c r="F70" s="24" t="s">
        <v>0</v>
      </c>
      <c r="G70" s="24" t="s">
        <v>0</v>
      </c>
      <c r="H70" s="24" t="s">
        <v>0</v>
      </c>
      <c r="I70" s="24" t="s">
        <v>0</v>
      </c>
      <c r="J70" s="24" t="s">
        <v>0</v>
      </c>
      <c r="K70" s="24" t="s">
        <v>0</v>
      </c>
      <c r="L70" s="24"/>
      <c r="M70" s="24"/>
      <c r="N70" s="24"/>
      <c r="AA70" s="24" t="s">
        <v>3300</v>
      </c>
    </row>
    <row r="71" spans="1:27">
      <c r="A71" s="24" t="s">
        <v>1843</v>
      </c>
      <c r="B71" s="24" t="s">
        <v>1844</v>
      </c>
      <c r="C71" s="23" t="s">
        <v>1845</v>
      </c>
      <c r="D71" s="189"/>
      <c r="E71" s="105" t="s">
        <v>301</v>
      </c>
      <c r="F71" s="24" t="s">
        <v>0</v>
      </c>
      <c r="G71" s="24" t="s">
        <v>0</v>
      </c>
      <c r="H71" s="24" t="s">
        <v>0</v>
      </c>
      <c r="I71" s="24" t="s">
        <v>0</v>
      </c>
      <c r="J71" s="24" t="s">
        <v>0</v>
      </c>
      <c r="K71" s="24" t="s">
        <v>0</v>
      </c>
      <c r="L71" s="24"/>
      <c r="M71" s="24"/>
      <c r="N71" s="24"/>
      <c r="AA71" s="24" t="s">
        <v>3300</v>
      </c>
    </row>
    <row r="72" spans="1:27">
      <c r="A72" s="24" t="s">
        <v>1847</v>
      </c>
      <c r="B72" s="24" t="s">
        <v>1848</v>
      </c>
      <c r="C72" s="23" t="s">
        <v>1849</v>
      </c>
      <c r="D72" s="189"/>
      <c r="E72" s="105" t="s">
        <v>301</v>
      </c>
      <c r="F72" s="24" t="s">
        <v>0</v>
      </c>
      <c r="G72" s="24" t="s">
        <v>0</v>
      </c>
      <c r="H72" s="24" t="s">
        <v>0</v>
      </c>
      <c r="I72" s="24" t="s">
        <v>0</v>
      </c>
      <c r="J72" s="24" t="s">
        <v>0</v>
      </c>
      <c r="K72" s="24" t="s">
        <v>0</v>
      </c>
      <c r="L72" s="24"/>
      <c r="M72" s="24"/>
      <c r="N72" s="24"/>
      <c r="AA72" s="24" t="s">
        <v>3300</v>
      </c>
    </row>
    <row r="73" spans="1:27">
      <c r="A73" s="46" t="s">
        <v>3838</v>
      </c>
      <c r="B73" s="46" t="s">
        <v>3839</v>
      </c>
      <c r="C73" s="359" t="s">
        <v>3840</v>
      </c>
      <c r="D73" s="358"/>
      <c r="E73" s="307" t="s">
        <v>438</v>
      </c>
      <c r="F73" s="307" t="s">
        <v>438</v>
      </c>
      <c r="G73" s="307" t="s">
        <v>438</v>
      </c>
      <c r="H73" s="307" t="s">
        <v>438</v>
      </c>
      <c r="I73" s="307" t="s">
        <v>438</v>
      </c>
      <c r="J73" s="307" t="s">
        <v>438</v>
      </c>
      <c r="K73" s="307" t="s">
        <v>438</v>
      </c>
      <c r="L73" s="46"/>
      <c r="M73" s="46"/>
      <c r="N73" s="46"/>
      <c r="O73" s="361"/>
      <c r="P73" s="361"/>
      <c r="Q73" s="361"/>
      <c r="R73" s="361"/>
      <c r="S73" s="361"/>
      <c r="T73" s="361"/>
      <c r="U73" s="361"/>
      <c r="V73" s="361"/>
      <c r="W73" s="361"/>
      <c r="X73" s="361"/>
      <c r="Y73" s="361"/>
      <c r="Z73" s="361"/>
      <c r="AA73" s="46" t="s">
        <v>3300</v>
      </c>
    </row>
    <row r="74" spans="1:27">
      <c r="A74" s="24" t="s">
        <v>1857</v>
      </c>
      <c r="B74" s="24" t="s">
        <v>1858</v>
      </c>
      <c r="C74" s="23" t="s">
        <v>1859</v>
      </c>
      <c r="D74" s="189"/>
      <c r="E74" s="105" t="s">
        <v>301</v>
      </c>
      <c r="F74" s="24" t="s">
        <v>0</v>
      </c>
      <c r="G74" s="24" t="s">
        <v>0</v>
      </c>
      <c r="H74" s="24" t="s">
        <v>0</v>
      </c>
      <c r="I74" s="24" t="s">
        <v>0</v>
      </c>
      <c r="J74" s="24" t="s">
        <v>0</v>
      </c>
      <c r="K74" s="24" t="s">
        <v>0</v>
      </c>
      <c r="L74" s="24"/>
      <c r="M74" s="24"/>
      <c r="N74" s="24"/>
      <c r="AA74" s="24" t="s">
        <v>3300</v>
      </c>
    </row>
    <row r="75" spans="1:27">
      <c r="A75" s="24" t="s">
        <v>1868</v>
      </c>
      <c r="B75" s="24" t="s">
        <v>1869</v>
      </c>
      <c r="C75" s="23" t="s">
        <v>1870</v>
      </c>
      <c r="D75" s="189"/>
      <c r="E75" s="105" t="s">
        <v>301</v>
      </c>
      <c r="F75" s="24" t="s">
        <v>0</v>
      </c>
      <c r="G75" s="24" t="s">
        <v>0</v>
      </c>
      <c r="H75" s="24" t="s">
        <v>0</v>
      </c>
      <c r="I75" s="24" t="s">
        <v>0</v>
      </c>
      <c r="J75" s="24" t="s">
        <v>0</v>
      </c>
      <c r="K75" s="24" t="s">
        <v>0</v>
      </c>
      <c r="L75" s="24"/>
      <c r="M75" s="24"/>
      <c r="N75" s="24"/>
      <c r="AA75" s="24" t="s">
        <v>3300</v>
      </c>
    </row>
    <row r="76" spans="1:27">
      <c r="A76" s="24" t="s">
        <v>1877</v>
      </c>
      <c r="B76" s="24" t="s">
        <v>1878</v>
      </c>
      <c r="C76" s="23" t="s">
        <v>1879</v>
      </c>
      <c r="D76" s="189"/>
      <c r="E76" s="105" t="s">
        <v>301</v>
      </c>
      <c r="F76" s="24" t="s">
        <v>0</v>
      </c>
      <c r="G76" s="24" t="s">
        <v>0</v>
      </c>
      <c r="H76" s="24" t="s">
        <v>0</v>
      </c>
      <c r="I76" s="24" t="s">
        <v>0</v>
      </c>
      <c r="J76" s="24" t="s">
        <v>0</v>
      </c>
      <c r="K76" s="24" t="s">
        <v>0</v>
      </c>
      <c r="L76" s="24"/>
      <c r="M76" s="24"/>
      <c r="N76" s="24"/>
      <c r="AA76" s="24" t="s">
        <v>3300</v>
      </c>
    </row>
    <row r="77" spans="1:27">
      <c r="A77" s="24" t="s">
        <v>1887</v>
      </c>
      <c r="B77" s="24" t="s">
        <v>1888</v>
      </c>
      <c r="C77" s="23" t="s">
        <v>1889</v>
      </c>
      <c r="D77" s="189"/>
      <c r="E77" s="105" t="s">
        <v>301</v>
      </c>
      <c r="F77" s="24" t="s">
        <v>0</v>
      </c>
      <c r="G77" s="24" t="s">
        <v>0</v>
      </c>
      <c r="H77" s="24" t="s">
        <v>0</v>
      </c>
      <c r="I77" s="24" t="s">
        <v>0</v>
      </c>
      <c r="J77" s="24" t="s">
        <v>0</v>
      </c>
      <c r="K77" s="24" t="s">
        <v>0</v>
      </c>
      <c r="L77" s="24"/>
      <c r="M77" s="24"/>
      <c r="N77" s="24"/>
      <c r="AA77" s="24" t="s">
        <v>3300</v>
      </c>
    </row>
    <row r="78" spans="1:27">
      <c r="A78" s="24" t="s">
        <v>1893</v>
      </c>
      <c r="B78" s="24" t="s">
        <v>1894</v>
      </c>
      <c r="C78" s="23" t="s">
        <v>1895</v>
      </c>
      <c r="D78" s="189"/>
      <c r="E78" s="105" t="s">
        <v>301</v>
      </c>
      <c r="F78" s="24" t="s">
        <v>0</v>
      </c>
      <c r="G78" s="24" t="s">
        <v>0</v>
      </c>
      <c r="H78" s="24" t="s">
        <v>0</v>
      </c>
      <c r="I78" s="24" t="s">
        <v>0</v>
      </c>
      <c r="J78" s="24" t="s">
        <v>0</v>
      </c>
      <c r="K78" s="24" t="s">
        <v>0</v>
      </c>
      <c r="L78" s="24"/>
      <c r="M78" s="24"/>
      <c r="N78" s="24"/>
      <c r="AA78" s="24" t="s">
        <v>3300</v>
      </c>
    </row>
    <row r="79" spans="1:27">
      <c r="A79" s="24" t="s">
        <v>1902</v>
      </c>
      <c r="B79" s="24" t="s">
        <v>1903</v>
      </c>
      <c r="C79" s="23" t="s">
        <v>1904</v>
      </c>
      <c r="D79" s="189"/>
      <c r="E79" s="105" t="s">
        <v>301</v>
      </c>
      <c r="F79" s="24" t="s">
        <v>0</v>
      </c>
      <c r="G79" s="24" t="s">
        <v>0</v>
      </c>
      <c r="H79" s="24" t="s">
        <v>0</v>
      </c>
      <c r="I79" s="24" t="s">
        <v>0</v>
      </c>
      <c r="J79" s="24" t="s">
        <v>0</v>
      </c>
      <c r="K79" s="24" t="s">
        <v>0</v>
      </c>
      <c r="L79" s="24"/>
      <c r="M79" s="24"/>
      <c r="N79" s="24"/>
      <c r="AA79" s="24" t="s">
        <v>3300</v>
      </c>
    </row>
    <row r="80" spans="1:27">
      <c r="A80" s="24" t="s">
        <v>1910</v>
      </c>
      <c r="B80" s="24" t="s">
        <v>1911</v>
      </c>
      <c r="C80" s="23" t="s">
        <v>1912</v>
      </c>
      <c r="D80" s="189"/>
      <c r="E80" s="105" t="s">
        <v>301</v>
      </c>
      <c r="F80" s="24" t="s">
        <v>0</v>
      </c>
      <c r="G80" s="24" t="s">
        <v>0</v>
      </c>
      <c r="H80" s="24" t="s">
        <v>0</v>
      </c>
      <c r="I80" s="24" t="s">
        <v>0</v>
      </c>
      <c r="J80" s="24" t="s">
        <v>0</v>
      </c>
      <c r="K80" s="24" t="s">
        <v>0</v>
      </c>
      <c r="L80" s="24"/>
      <c r="M80" s="24"/>
      <c r="N80" s="24"/>
      <c r="AA80" s="24" t="s">
        <v>3300</v>
      </c>
    </row>
    <row r="81" spans="1:27">
      <c r="A81" s="24" t="s">
        <v>1919</v>
      </c>
      <c r="B81" s="24" t="s">
        <v>1920</v>
      </c>
      <c r="C81" s="23" t="s">
        <v>1921</v>
      </c>
      <c r="D81" s="189"/>
      <c r="E81" s="105" t="s">
        <v>301</v>
      </c>
      <c r="F81" s="24" t="s">
        <v>0</v>
      </c>
      <c r="G81" s="24" t="s">
        <v>0</v>
      </c>
      <c r="H81" s="24" t="s">
        <v>0</v>
      </c>
      <c r="I81" s="24" t="s">
        <v>0</v>
      </c>
      <c r="J81" s="24" t="s">
        <v>0</v>
      </c>
      <c r="K81" s="24" t="s">
        <v>0</v>
      </c>
      <c r="L81" s="24"/>
      <c r="M81" s="24"/>
      <c r="N81" s="24"/>
      <c r="AA81" s="24" t="s">
        <v>3300</v>
      </c>
    </row>
    <row r="82" spans="1:27">
      <c r="A82" s="24" t="s">
        <v>1926</v>
      </c>
      <c r="B82" s="24" t="s">
        <v>1927</v>
      </c>
      <c r="C82" s="23" t="s">
        <v>1928</v>
      </c>
      <c r="D82" s="189"/>
      <c r="E82" s="105" t="s">
        <v>301</v>
      </c>
      <c r="F82" s="24" t="s">
        <v>0</v>
      </c>
      <c r="G82" s="24" t="s">
        <v>0</v>
      </c>
      <c r="H82" s="24" t="s">
        <v>0</v>
      </c>
      <c r="I82" s="24" t="s">
        <v>0</v>
      </c>
      <c r="J82" s="24" t="s">
        <v>0</v>
      </c>
      <c r="K82" s="24" t="s">
        <v>0</v>
      </c>
      <c r="L82" s="24"/>
      <c r="M82" s="24"/>
      <c r="N82" s="24"/>
      <c r="AA82" s="24" t="s">
        <v>3300</v>
      </c>
    </row>
    <row r="83" spans="1:27">
      <c r="A83" s="46" t="s">
        <v>3841</v>
      </c>
      <c r="B83" s="46" t="s">
        <v>3842</v>
      </c>
      <c r="C83" s="359" t="s">
        <v>3843</v>
      </c>
      <c r="D83" s="358"/>
      <c r="E83" s="307" t="s">
        <v>438</v>
      </c>
      <c r="F83" s="307" t="s">
        <v>438</v>
      </c>
      <c r="G83" s="307" t="s">
        <v>438</v>
      </c>
      <c r="H83" s="307" t="s">
        <v>438</v>
      </c>
      <c r="I83" s="307" t="s">
        <v>438</v>
      </c>
      <c r="J83" s="307" t="s">
        <v>438</v>
      </c>
      <c r="K83" s="307" t="s">
        <v>438</v>
      </c>
      <c r="L83" s="46"/>
      <c r="M83" s="46"/>
      <c r="N83" s="46"/>
      <c r="O83" s="361"/>
      <c r="P83" s="361"/>
      <c r="Q83" s="361"/>
      <c r="R83" s="361"/>
      <c r="S83" s="361"/>
      <c r="T83" s="361"/>
      <c r="U83" s="361"/>
      <c r="V83" s="361"/>
      <c r="W83" s="361"/>
      <c r="X83" s="361"/>
      <c r="Y83" s="361"/>
      <c r="Z83" s="361"/>
      <c r="AA83" s="46" t="s">
        <v>3300</v>
      </c>
    </row>
    <row r="84" spans="1:27">
      <c r="A84" s="24" t="s">
        <v>1932</v>
      </c>
      <c r="B84" s="24" t="s">
        <v>1933</v>
      </c>
      <c r="C84" s="23" t="s">
        <v>1934</v>
      </c>
      <c r="D84" s="189"/>
      <c r="E84" s="105" t="s">
        <v>301</v>
      </c>
      <c r="F84" s="24" t="s">
        <v>0</v>
      </c>
      <c r="G84" s="24" t="s">
        <v>0</v>
      </c>
      <c r="H84" s="24" t="s">
        <v>0</v>
      </c>
      <c r="I84" s="24" t="s">
        <v>0</v>
      </c>
      <c r="J84" s="24" t="s">
        <v>0</v>
      </c>
      <c r="K84" s="24" t="s">
        <v>0</v>
      </c>
      <c r="L84" s="24"/>
      <c r="M84" s="24"/>
      <c r="N84" s="24"/>
      <c r="AA84" s="24" t="s">
        <v>3300</v>
      </c>
    </row>
    <row r="85" spans="1:27" ht="22.5">
      <c r="A85" s="24" t="s">
        <v>1938</v>
      </c>
      <c r="B85" s="24" t="s">
        <v>1939</v>
      </c>
      <c r="C85" s="23" t="s">
        <v>1940</v>
      </c>
      <c r="D85" s="189"/>
      <c r="E85" s="105" t="s">
        <v>301</v>
      </c>
      <c r="F85" s="24" t="s">
        <v>0</v>
      </c>
      <c r="G85" s="24" t="s">
        <v>0</v>
      </c>
      <c r="H85" s="24" t="s">
        <v>0</v>
      </c>
      <c r="I85" s="24" t="s">
        <v>0</v>
      </c>
      <c r="J85" s="24" t="s">
        <v>0</v>
      </c>
      <c r="K85" s="24" t="s">
        <v>0</v>
      </c>
      <c r="L85" s="24"/>
      <c r="M85" s="24"/>
      <c r="N85" s="24"/>
      <c r="AA85" s="24" t="s">
        <v>3300</v>
      </c>
    </row>
    <row r="86" spans="1:27" ht="22.5">
      <c r="A86" s="24" t="s">
        <v>1943</v>
      </c>
      <c r="B86" s="24" t="s">
        <v>1944</v>
      </c>
      <c r="C86" s="23" t="s">
        <v>1945</v>
      </c>
      <c r="D86" s="189"/>
      <c r="E86" s="105" t="s">
        <v>301</v>
      </c>
      <c r="F86" s="24" t="s">
        <v>0</v>
      </c>
      <c r="G86" s="24" t="s">
        <v>0</v>
      </c>
      <c r="H86" s="24" t="s">
        <v>0</v>
      </c>
      <c r="I86" s="24" t="s">
        <v>0</v>
      </c>
      <c r="J86" s="24" t="s">
        <v>0</v>
      </c>
      <c r="K86" s="24" t="s">
        <v>0</v>
      </c>
      <c r="L86" s="24"/>
      <c r="M86" s="24"/>
      <c r="N86" s="24"/>
      <c r="AA86" s="24" t="s">
        <v>3300</v>
      </c>
    </row>
    <row r="87" spans="1:27">
      <c r="A87" s="24" t="s">
        <v>1948</v>
      </c>
      <c r="B87" s="24" t="s">
        <v>1949</v>
      </c>
      <c r="C87" s="23" t="s">
        <v>1950</v>
      </c>
      <c r="D87" s="189"/>
      <c r="E87" s="105" t="s">
        <v>301</v>
      </c>
      <c r="F87" s="24" t="s">
        <v>0</v>
      </c>
      <c r="G87" s="24" t="s">
        <v>0</v>
      </c>
      <c r="H87" s="24" t="s">
        <v>0</v>
      </c>
      <c r="I87" s="24" t="s">
        <v>0</v>
      </c>
      <c r="J87" s="24" t="s">
        <v>0</v>
      </c>
      <c r="K87" s="24" t="s">
        <v>0</v>
      </c>
      <c r="L87" s="24"/>
      <c r="M87" s="24"/>
      <c r="N87" s="24"/>
      <c r="AA87" s="24" t="s">
        <v>3300</v>
      </c>
    </row>
    <row r="88" spans="1:27">
      <c r="A88" s="24" t="s">
        <v>1953</v>
      </c>
      <c r="B88" s="24" t="s">
        <v>1954</v>
      </c>
      <c r="C88" s="23" t="s">
        <v>1955</v>
      </c>
      <c r="D88" s="189"/>
      <c r="E88" s="105" t="s">
        <v>301</v>
      </c>
      <c r="F88" s="24" t="s">
        <v>0</v>
      </c>
      <c r="G88" s="24" t="s">
        <v>0</v>
      </c>
      <c r="H88" s="24" t="s">
        <v>0</v>
      </c>
      <c r="I88" s="24" t="s">
        <v>0</v>
      </c>
      <c r="J88" s="24" t="s">
        <v>0</v>
      </c>
      <c r="K88" s="24" t="s">
        <v>0</v>
      </c>
      <c r="L88" s="24"/>
      <c r="M88" s="24"/>
      <c r="N88" s="24"/>
      <c r="AA88" s="24" t="s">
        <v>3300</v>
      </c>
    </row>
    <row r="89" spans="1:27" ht="22.5">
      <c r="A89" s="24" t="s">
        <v>1958</v>
      </c>
      <c r="B89" s="24" t="s">
        <v>1959</v>
      </c>
      <c r="C89" s="23" t="s">
        <v>1960</v>
      </c>
      <c r="D89" s="189"/>
      <c r="E89" s="105" t="s">
        <v>301</v>
      </c>
      <c r="F89" s="24" t="s">
        <v>0</v>
      </c>
      <c r="G89" s="24" t="s">
        <v>0</v>
      </c>
      <c r="H89" s="24" t="s">
        <v>0</v>
      </c>
      <c r="I89" s="24" t="s">
        <v>0</v>
      </c>
      <c r="J89" s="24" t="s">
        <v>0</v>
      </c>
      <c r="K89" s="24" t="s">
        <v>0</v>
      </c>
      <c r="L89" s="24"/>
      <c r="M89" s="24"/>
      <c r="N89" s="24"/>
      <c r="AA89" s="24" t="s">
        <v>3300</v>
      </c>
    </row>
    <row r="90" spans="1:27">
      <c r="A90" s="46" t="s">
        <v>3844</v>
      </c>
      <c r="B90" s="46" t="s">
        <v>3845</v>
      </c>
      <c r="C90" s="359" t="s">
        <v>3846</v>
      </c>
      <c r="D90" s="358"/>
      <c r="E90" s="307" t="s">
        <v>438</v>
      </c>
      <c r="F90" s="307" t="s">
        <v>438</v>
      </c>
      <c r="G90" s="307" t="s">
        <v>438</v>
      </c>
      <c r="H90" s="307" t="s">
        <v>438</v>
      </c>
      <c r="I90" s="307" t="s">
        <v>438</v>
      </c>
      <c r="J90" s="307" t="s">
        <v>438</v>
      </c>
      <c r="K90" s="307" t="s">
        <v>438</v>
      </c>
      <c r="L90" s="46"/>
      <c r="M90" s="46"/>
      <c r="N90" s="46"/>
      <c r="O90" s="361"/>
      <c r="P90" s="361"/>
      <c r="Q90" s="361"/>
      <c r="R90" s="361"/>
      <c r="S90" s="361"/>
      <c r="T90" s="361"/>
      <c r="U90" s="361"/>
      <c r="V90" s="361"/>
      <c r="W90" s="361"/>
      <c r="X90" s="361"/>
      <c r="Y90" s="361"/>
      <c r="Z90" s="361"/>
      <c r="AA90" s="46" t="s">
        <v>3300</v>
      </c>
    </row>
    <row r="91" spans="1:27">
      <c r="A91" s="24" t="s">
        <v>1963</v>
      </c>
      <c r="B91" s="24" t="s">
        <v>1964</v>
      </c>
      <c r="C91" s="23" t="s">
        <v>1965</v>
      </c>
      <c r="D91" s="189"/>
      <c r="E91" s="105" t="s">
        <v>301</v>
      </c>
      <c r="F91" s="24" t="s">
        <v>0</v>
      </c>
      <c r="G91" s="24" t="s">
        <v>0</v>
      </c>
      <c r="H91" s="24" t="s">
        <v>0</v>
      </c>
      <c r="I91" s="24" t="s">
        <v>0</v>
      </c>
      <c r="J91" s="24" t="s">
        <v>0</v>
      </c>
      <c r="K91" s="24" t="s">
        <v>0</v>
      </c>
      <c r="L91" s="24"/>
      <c r="M91" s="24"/>
      <c r="N91" s="24"/>
      <c r="AA91" s="24" t="s">
        <v>3300</v>
      </c>
    </row>
    <row r="92" spans="1:27" ht="22.5">
      <c r="A92" s="24" t="s">
        <v>1969</v>
      </c>
      <c r="B92" s="24" t="s">
        <v>1970</v>
      </c>
      <c r="C92" s="23" t="s">
        <v>1971</v>
      </c>
      <c r="D92" s="189"/>
      <c r="E92" s="105" t="s">
        <v>301</v>
      </c>
      <c r="F92" s="24" t="s">
        <v>0</v>
      </c>
      <c r="G92" s="24" t="s">
        <v>0</v>
      </c>
      <c r="H92" s="24" t="s">
        <v>0</v>
      </c>
      <c r="I92" s="24" t="s">
        <v>0</v>
      </c>
      <c r="J92" s="24" t="s">
        <v>0</v>
      </c>
      <c r="K92" s="24" t="s">
        <v>0</v>
      </c>
      <c r="L92" s="24"/>
      <c r="M92" s="24"/>
      <c r="N92" s="24"/>
      <c r="AA92" s="24" t="s">
        <v>3300</v>
      </c>
    </row>
    <row r="93" spans="1:27" ht="22.5">
      <c r="A93" s="24" t="s">
        <v>1975</v>
      </c>
      <c r="B93" s="24" t="s">
        <v>1976</v>
      </c>
      <c r="C93" s="23" t="s">
        <v>1977</v>
      </c>
      <c r="D93" s="189"/>
      <c r="E93" s="105" t="s">
        <v>301</v>
      </c>
      <c r="F93" s="24" t="s">
        <v>0</v>
      </c>
      <c r="G93" s="24" t="s">
        <v>0</v>
      </c>
      <c r="H93" s="24" t="s">
        <v>0</v>
      </c>
      <c r="I93" s="24" t="s">
        <v>0</v>
      </c>
      <c r="J93" s="24" t="s">
        <v>0</v>
      </c>
      <c r="K93" s="24" t="s">
        <v>0</v>
      </c>
      <c r="L93" s="24"/>
      <c r="M93" s="24"/>
      <c r="N93" s="24"/>
      <c r="AA93" s="24" t="s">
        <v>3300</v>
      </c>
    </row>
    <row r="94" spans="1:27" ht="22.5">
      <c r="A94" s="24" t="s">
        <v>1981</v>
      </c>
      <c r="B94" s="24" t="s">
        <v>1982</v>
      </c>
      <c r="C94" s="23" t="s">
        <v>1983</v>
      </c>
      <c r="D94" s="189"/>
      <c r="E94" s="105" t="s">
        <v>301</v>
      </c>
      <c r="F94" s="24" t="s">
        <v>0</v>
      </c>
      <c r="G94" s="24" t="s">
        <v>0</v>
      </c>
      <c r="H94" s="24" t="s">
        <v>0</v>
      </c>
      <c r="I94" s="24" t="s">
        <v>0</v>
      </c>
      <c r="J94" s="24" t="s">
        <v>0</v>
      </c>
      <c r="K94" s="24" t="s">
        <v>0</v>
      </c>
      <c r="L94" s="24"/>
      <c r="M94" s="24"/>
      <c r="N94" s="24"/>
      <c r="AA94" s="24" t="s">
        <v>3300</v>
      </c>
    </row>
    <row r="95" spans="1:27" ht="22.5">
      <c r="A95" s="24" t="s">
        <v>1987</v>
      </c>
      <c r="B95" s="24" t="s">
        <v>1988</v>
      </c>
      <c r="C95" s="23" t="s">
        <v>1989</v>
      </c>
      <c r="D95" s="189"/>
      <c r="E95" s="105" t="s">
        <v>301</v>
      </c>
      <c r="F95" s="24" t="s">
        <v>0</v>
      </c>
      <c r="G95" s="24" t="s">
        <v>0</v>
      </c>
      <c r="H95" s="24" t="s">
        <v>0</v>
      </c>
      <c r="I95" s="24" t="s">
        <v>0</v>
      </c>
      <c r="J95" s="24" t="s">
        <v>0</v>
      </c>
      <c r="K95" s="24" t="s">
        <v>0</v>
      </c>
      <c r="L95" s="24"/>
      <c r="M95" s="24"/>
      <c r="N95" s="24"/>
      <c r="AA95" s="24" t="s">
        <v>3300</v>
      </c>
    </row>
    <row r="96" spans="1:27">
      <c r="A96" s="24" t="s">
        <v>1993</v>
      </c>
      <c r="B96" s="24" t="s">
        <v>1994</v>
      </c>
      <c r="C96" s="23" t="s">
        <v>1995</v>
      </c>
      <c r="D96" s="189"/>
      <c r="E96" s="105" t="s">
        <v>301</v>
      </c>
      <c r="F96" s="24" t="s">
        <v>0</v>
      </c>
      <c r="G96" s="24" t="s">
        <v>0</v>
      </c>
      <c r="H96" s="24" t="s">
        <v>0</v>
      </c>
      <c r="I96" s="24" t="s">
        <v>0</v>
      </c>
      <c r="J96" s="24" t="s">
        <v>0</v>
      </c>
      <c r="K96" s="24" t="s">
        <v>0</v>
      </c>
      <c r="L96" s="24"/>
      <c r="M96" s="24"/>
      <c r="N96" s="24"/>
      <c r="AA96" s="24" t="s">
        <v>3300</v>
      </c>
    </row>
    <row r="97" spans="1:27">
      <c r="A97" s="24" t="s">
        <v>1999</v>
      </c>
      <c r="B97" s="24" t="s">
        <v>2000</v>
      </c>
      <c r="C97" s="23" t="s">
        <v>2001</v>
      </c>
      <c r="D97" s="189"/>
      <c r="E97" s="105" t="s">
        <v>301</v>
      </c>
      <c r="F97" s="24" t="s">
        <v>0</v>
      </c>
      <c r="G97" s="24" t="s">
        <v>0</v>
      </c>
      <c r="H97" s="24" t="s">
        <v>0</v>
      </c>
      <c r="I97" s="24" t="s">
        <v>0</v>
      </c>
      <c r="J97" s="24" t="s">
        <v>0</v>
      </c>
      <c r="K97" s="24" t="s">
        <v>0</v>
      </c>
      <c r="L97" s="24"/>
      <c r="M97" s="24"/>
      <c r="N97" s="24"/>
      <c r="AA97" s="24" t="s">
        <v>3300</v>
      </c>
    </row>
    <row r="98" spans="1:27">
      <c r="A98" s="24" t="s">
        <v>2005</v>
      </c>
      <c r="B98" s="24" t="s">
        <v>2006</v>
      </c>
      <c r="C98" s="23" t="s">
        <v>2007</v>
      </c>
      <c r="D98" s="189"/>
      <c r="E98" s="105" t="s">
        <v>301</v>
      </c>
      <c r="F98" s="24" t="s">
        <v>0</v>
      </c>
      <c r="G98" s="24" t="s">
        <v>0</v>
      </c>
      <c r="H98" s="24" t="s">
        <v>0</v>
      </c>
      <c r="I98" s="24" t="s">
        <v>0</v>
      </c>
      <c r="J98" s="24" t="s">
        <v>0</v>
      </c>
      <c r="K98" s="24" t="s">
        <v>0</v>
      </c>
      <c r="L98" s="24"/>
      <c r="M98" s="24"/>
      <c r="N98" s="24"/>
      <c r="AA98" s="24" t="s">
        <v>3300</v>
      </c>
    </row>
    <row r="99" spans="1:27">
      <c r="A99" s="24" t="s">
        <v>2011</v>
      </c>
      <c r="B99" s="24" t="s">
        <v>2012</v>
      </c>
      <c r="C99" s="23" t="s">
        <v>2013</v>
      </c>
      <c r="D99" s="189"/>
      <c r="E99" s="105" t="s">
        <v>301</v>
      </c>
      <c r="F99" s="24" t="s">
        <v>0</v>
      </c>
      <c r="G99" s="24" t="s">
        <v>0</v>
      </c>
      <c r="H99" s="24" t="s">
        <v>0</v>
      </c>
      <c r="I99" s="24" t="s">
        <v>0</v>
      </c>
      <c r="J99" s="24" t="s">
        <v>0</v>
      </c>
      <c r="K99" s="24" t="s">
        <v>0</v>
      </c>
      <c r="L99" s="24"/>
      <c r="M99" s="24"/>
      <c r="N99" s="24"/>
      <c r="AA99" s="24" t="s">
        <v>3300</v>
      </c>
    </row>
    <row r="100" spans="1:27">
      <c r="A100" s="24" t="s">
        <v>2017</v>
      </c>
      <c r="B100" s="24" t="s">
        <v>2018</v>
      </c>
      <c r="C100" s="23" t="s">
        <v>2019</v>
      </c>
      <c r="D100" s="189"/>
      <c r="E100" s="105" t="s">
        <v>301</v>
      </c>
      <c r="F100" s="24" t="s">
        <v>0</v>
      </c>
      <c r="G100" s="24" t="s">
        <v>0</v>
      </c>
      <c r="H100" s="24" t="s">
        <v>0</v>
      </c>
      <c r="I100" s="24" t="s">
        <v>0</v>
      </c>
      <c r="J100" s="24" t="s">
        <v>0</v>
      </c>
      <c r="K100" s="24" t="s">
        <v>0</v>
      </c>
      <c r="L100" s="24"/>
      <c r="M100" s="24"/>
      <c r="N100" s="24"/>
      <c r="AA100" s="24" t="s">
        <v>3300</v>
      </c>
    </row>
    <row r="101" spans="1:27">
      <c r="A101" s="24" t="s">
        <v>2023</v>
      </c>
      <c r="B101" s="24" t="s">
        <v>2024</v>
      </c>
      <c r="C101" s="23" t="s">
        <v>2025</v>
      </c>
      <c r="D101" s="189"/>
      <c r="E101" s="105" t="s">
        <v>301</v>
      </c>
      <c r="F101" s="24" t="s">
        <v>0</v>
      </c>
      <c r="G101" s="24" t="s">
        <v>0</v>
      </c>
      <c r="H101" s="24" t="s">
        <v>0</v>
      </c>
      <c r="I101" s="24" t="s">
        <v>0</v>
      </c>
      <c r="J101" s="24" t="s">
        <v>0</v>
      </c>
      <c r="K101" s="24" t="s">
        <v>0</v>
      </c>
      <c r="L101" s="24"/>
      <c r="M101" s="24"/>
      <c r="N101" s="24"/>
      <c r="AA101" s="24" t="s">
        <v>3300</v>
      </c>
    </row>
    <row r="102" spans="1:27">
      <c r="A102" s="24" t="s">
        <v>2029</v>
      </c>
      <c r="B102" s="24" t="s">
        <v>2030</v>
      </c>
      <c r="C102" s="23" t="s">
        <v>2031</v>
      </c>
      <c r="D102" s="189"/>
      <c r="E102" s="105" t="s">
        <v>301</v>
      </c>
      <c r="F102" s="24" t="s">
        <v>0</v>
      </c>
      <c r="G102" s="24" t="s">
        <v>0</v>
      </c>
      <c r="H102" s="24" t="s">
        <v>0</v>
      </c>
      <c r="I102" s="24" t="s">
        <v>0</v>
      </c>
      <c r="J102" s="24" t="s">
        <v>0</v>
      </c>
      <c r="K102" s="24" t="s">
        <v>0</v>
      </c>
      <c r="L102" s="24"/>
      <c r="M102" s="24"/>
      <c r="N102" s="24"/>
      <c r="AA102" s="24" t="s">
        <v>3300</v>
      </c>
    </row>
    <row r="103" spans="1:27">
      <c r="A103" s="24" t="s">
        <v>2035</v>
      </c>
      <c r="B103" s="24" t="s">
        <v>2036</v>
      </c>
      <c r="C103" s="23" t="s">
        <v>2037</v>
      </c>
      <c r="D103" s="189"/>
      <c r="E103" s="105" t="s">
        <v>301</v>
      </c>
      <c r="F103" s="24" t="s">
        <v>0</v>
      </c>
      <c r="G103" s="24" t="s">
        <v>0</v>
      </c>
      <c r="H103" s="24" t="s">
        <v>0</v>
      </c>
      <c r="I103" s="24" t="s">
        <v>0</v>
      </c>
      <c r="J103" s="24" t="s">
        <v>0</v>
      </c>
      <c r="K103" s="24" t="s">
        <v>0</v>
      </c>
      <c r="L103" s="24"/>
      <c r="M103" s="24"/>
      <c r="N103" s="24"/>
      <c r="AA103" s="24" t="s">
        <v>3300</v>
      </c>
    </row>
    <row r="104" spans="1:27" ht="22.5">
      <c r="A104" s="24" t="s">
        <v>2041</v>
      </c>
      <c r="B104" s="24" t="s">
        <v>2042</v>
      </c>
      <c r="C104" s="23" t="s">
        <v>2043</v>
      </c>
      <c r="D104" s="189"/>
      <c r="E104" s="105" t="s">
        <v>301</v>
      </c>
      <c r="F104" s="24" t="s">
        <v>0</v>
      </c>
      <c r="G104" s="24" t="s">
        <v>0</v>
      </c>
      <c r="H104" s="24" t="s">
        <v>0</v>
      </c>
      <c r="I104" s="24" t="s">
        <v>0</v>
      </c>
      <c r="J104" s="24" t="s">
        <v>0</v>
      </c>
      <c r="K104" s="24" t="s">
        <v>0</v>
      </c>
      <c r="L104" s="24"/>
      <c r="M104" s="24"/>
      <c r="N104" s="24"/>
      <c r="AA104" s="24" t="s">
        <v>3300</v>
      </c>
    </row>
    <row r="105" spans="1:27">
      <c r="A105" s="24" t="s">
        <v>2047</v>
      </c>
      <c r="B105" s="24" t="s">
        <v>2048</v>
      </c>
      <c r="C105" s="23" t="s">
        <v>2049</v>
      </c>
      <c r="D105" s="189"/>
      <c r="E105" s="105" t="s">
        <v>301</v>
      </c>
      <c r="F105" s="24" t="s">
        <v>0</v>
      </c>
      <c r="G105" s="24" t="s">
        <v>0</v>
      </c>
      <c r="H105" s="24" t="s">
        <v>0</v>
      </c>
      <c r="I105" s="24" t="s">
        <v>0</v>
      </c>
      <c r="J105" s="24" t="s">
        <v>0</v>
      </c>
      <c r="K105" s="24" t="s">
        <v>0</v>
      </c>
      <c r="L105" s="24"/>
      <c r="M105" s="24"/>
      <c r="N105" s="24"/>
      <c r="AA105" s="24" t="s">
        <v>3300</v>
      </c>
    </row>
    <row r="106" spans="1:27">
      <c r="A106" s="24" t="s">
        <v>2053</v>
      </c>
      <c r="B106" s="24" t="s">
        <v>2054</v>
      </c>
      <c r="C106" s="23" t="s">
        <v>2055</v>
      </c>
      <c r="D106" s="189"/>
      <c r="E106" s="105" t="s">
        <v>301</v>
      </c>
      <c r="F106" s="24" t="s">
        <v>0</v>
      </c>
      <c r="G106" s="24" t="s">
        <v>0</v>
      </c>
      <c r="H106" s="24" t="s">
        <v>0</v>
      </c>
      <c r="I106" s="24" t="s">
        <v>0</v>
      </c>
      <c r="J106" s="24" t="s">
        <v>0</v>
      </c>
      <c r="K106" s="24" t="s">
        <v>0</v>
      </c>
      <c r="L106" s="24"/>
      <c r="M106" s="24"/>
      <c r="N106" s="24"/>
      <c r="AA106" s="24" t="s">
        <v>3300</v>
      </c>
    </row>
    <row r="107" spans="1:27">
      <c r="A107" s="24" t="s">
        <v>2059</v>
      </c>
      <c r="B107" s="24" t="s">
        <v>2060</v>
      </c>
      <c r="C107" s="23" t="s">
        <v>2061</v>
      </c>
      <c r="D107" s="189"/>
      <c r="E107" s="105" t="s">
        <v>301</v>
      </c>
      <c r="F107" s="24" t="s">
        <v>0</v>
      </c>
      <c r="G107" s="24" t="s">
        <v>0</v>
      </c>
      <c r="H107" s="24" t="s">
        <v>0</v>
      </c>
      <c r="I107" s="24" t="s">
        <v>0</v>
      </c>
      <c r="J107" s="24" t="s">
        <v>0</v>
      </c>
      <c r="K107" s="24" t="s">
        <v>0</v>
      </c>
      <c r="L107" s="24"/>
      <c r="M107" s="24"/>
      <c r="N107" s="24"/>
      <c r="AA107" s="24" t="s">
        <v>3300</v>
      </c>
    </row>
    <row r="108" spans="1:27">
      <c r="A108" s="24" t="s">
        <v>2065</v>
      </c>
      <c r="B108" s="24" t="s">
        <v>2066</v>
      </c>
      <c r="C108" s="23" t="s">
        <v>3456</v>
      </c>
      <c r="D108" s="189"/>
      <c r="E108" s="105" t="s">
        <v>301</v>
      </c>
      <c r="F108" s="24" t="s">
        <v>0</v>
      </c>
      <c r="G108" s="24" t="s">
        <v>0</v>
      </c>
      <c r="H108" s="24" t="s">
        <v>0</v>
      </c>
      <c r="I108" s="24" t="s">
        <v>0</v>
      </c>
      <c r="J108" s="24" t="s">
        <v>0</v>
      </c>
      <c r="K108" s="24" t="s">
        <v>0</v>
      </c>
      <c r="L108" s="24"/>
      <c r="M108" s="24"/>
      <c r="N108" s="24"/>
      <c r="AA108" s="24" t="s">
        <v>3300</v>
      </c>
    </row>
    <row r="109" spans="1:27">
      <c r="A109" s="46" t="s">
        <v>3847</v>
      </c>
      <c r="B109" s="46" t="s">
        <v>3848</v>
      </c>
      <c r="C109" s="359" t="s">
        <v>3849</v>
      </c>
      <c r="D109" s="358"/>
      <c r="E109" s="307" t="s">
        <v>438</v>
      </c>
      <c r="F109" s="307" t="s">
        <v>438</v>
      </c>
      <c r="G109" s="307" t="s">
        <v>438</v>
      </c>
      <c r="H109" s="307" t="s">
        <v>438</v>
      </c>
      <c r="I109" s="307" t="s">
        <v>438</v>
      </c>
      <c r="J109" s="307" t="s">
        <v>438</v>
      </c>
      <c r="K109" s="307" t="s">
        <v>438</v>
      </c>
      <c r="L109" s="46"/>
      <c r="M109" s="46"/>
      <c r="N109" s="46"/>
      <c r="O109" s="361"/>
      <c r="P109" s="361"/>
      <c r="Q109" s="361"/>
      <c r="R109" s="361"/>
      <c r="S109" s="361"/>
      <c r="T109" s="361"/>
      <c r="U109" s="361"/>
      <c r="V109" s="361"/>
      <c r="W109" s="361"/>
      <c r="X109" s="361"/>
      <c r="Y109" s="361"/>
      <c r="Z109" s="361"/>
      <c r="AA109" s="46" t="s">
        <v>3300</v>
      </c>
    </row>
    <row r="110" spans="1:27">
      <c r="A110" s="24" t="s">
        <v>2069</v>
      </c>
      <c r="B110" s="24" t="s">
        <v>2070</v>
      </c>
      <c r="C110" s="23" t="s">
        <v>2071</v>
      </c>
      <c r="D110" s="189"/>
      <c r="E110" s="105" t="s">
        <v>301</v>
      </c>
      <c r="F110" s="24" t="s">
        <v>0</v>
      </c>
      <c r="G110" s="24" t="s">
        <v>0</v>
      </c>
      <c r="H110" s="24" t="s">
        <v>0</v>
      </c>
      <c r="I110" s="24" t="s">
        <v>0</v>
      </c>
      <c r="J110" s="24" t="s">
        <v>0</v>
      </c>
      <c r="K110" s="24" t="s">
        <v>0</v>
      </c>
      <c r="L110" s="24"/>
      <c r="M110" s="24"/>
      <c r="N110" s="24"/>
      <c r="AA110" s="24" t="s">
        <v>3300</v>
      </c>
    </row>
    <row r="111" spans="1:27">
      <c r="A111" s="24" t="s">
        <v>2074</v>
      </c>
      <c r="B111" s="24" t="s">
        <v>2075</v>
      </c>
      <c r="C111" s="23" t="s">
        <v>2076</v>
      </c>
      <c r="D111" s="189"/>
      <c r="E111" s="105" t="s">
        <v>301</v>
      </c>
      <c r="F111" s="24" t="s">
        <v>0</v>
      </c>
      <c r="G111" s="24" t="s">
        <v>0</v>
      </c>
      <c r="H111" s="24" t="s">
        <v>0</v>
      </c>
      <c r="I111" s="24" t="s">
        <v>0</v>
      </c>
      <c r="J111" s="24" t="s">
        <v>0</v>
      </c>
      <c r="K111" s="24" t="s">
        <v>0</v>
      </c>
      <c r="L111" s="24"/>
      <c r="M111" s="24"/>
      <c r="N111" s="24"/>
      <c r="AA111" s="24" t="s">
        <v>3300</v>
      </c>
    </row>
    <row r="112" spans="1:27">
      <c r="A112" s="336" t="s">
        <v>2079</v>
      </c>
      <c r="B112" s="336" t="s">
        <v>2080</v>
      </c>
      <c r="C112" s="337" t="s">
        <v>2081</v>
      </c>
      <c r="D112" s="189"/>
      <c r="E112" s="105" t="s">
        <v>301</v>
      </c>
      <c r="F112" s="24" t="s">
        <v>0</v>
      </c>
      <c r="G112" s="24" t="s">
        <v>0</v>
      </c>
      <c r="H112" s="24" t="s">
        <v>0</v>
      </c>
      <c r="I112" s="24" t="s">
        <v>0</v>
      </c>
      <c r="J112" s="24" t="s">
        <v>0</v>
      </c>
      <c r="K112" s="24" t="s">
        <v>0</v>
      </c>
      <c r="L112" s="24"/>
      <c r="M112" s="24"/>
      <c r="N112" s="24"/>
      <c r="AA112" s="24" t="s">
        <v>3300</v>
      </c>
    </row>
    <row r="113" spans="1:27">
      <c r="A113" s="105" t="s">
        <v>2084</v>
      </c>
      <c r="B113" s="105" t="s">
        <v>2085</v>
      </c>
      <c r="C113" s="189" t="s">
        <v>2086</v>
      </c>
      <c r="D113" s="189"/>
      <c r="E113" s="105" t="s">
        <v>301</v>
      </c>
      <c r="F113" s="24" t="s">
        <v>0</v>
      </c>
      <c r="G113" s="24" t="s">
        <v>0</v>
      </c>
      <c r="H113" s="24" t="s">
        <v>0</v>
      </c>
      <c r="I113" s="24" t="s">
        <v>0</v>
      </c>
      <c r="J113" s="24" t="s">
        <v>0</v>
      </c>
      <c r="K113" s="24" t="s">
        <v>0</v>
      </c>
      <c r="L113" s="24"/>
      <c r="M113" s="24"/>
      <c r="N113" s="189"/>
      <c r="AA113" s="24" t="s">
        <v>3300</v>
      </c>
    </row>
    <row r="114" spans="1:27">
      <c r="A114" s="105" t="s">
        <v>2089</v>
      </c>
      <c r="B114" s="105" t="s">
        <v>2090</v>
      </c>
      <c r="C114" s="189" t="s">
        <v>2091</v>
      </c>
      <c r="D114" s="189"/>
      <c r="E114" s="105" t="s">
        <v>301</v>
      </c>
      <c r="F114" s="24" t="s">
        <v>0</v>
      </c>
      <c r="G114" s="24" t="s">
        <v>0</v>
      </c>
      <c r="H114" s="24" t="s">
        <v>0</v>
      </c>
      <c r="I114" s="24" t="s">
        <v>0</v>
      </c>
      <c r="J114" s="24" t="s">
        <v>0</v>
      </c>
      <c r="K114" s="24" t="s">
        <v>0</v>
      </c>
      <c r="L114" s="24"/>
      <c r="M114" s="24"/>
      <c r="N114" s="189"/>
      <c r="AA114" s="24" t="s">
        <v>3300</v>
      </c>
    </row>
    <row r="115" spans="1:27">
      <c r="A115" s="105" t="s">
        <v>2094</v>
      </c>
      <c r="B115" s="105" t="s">
        <v>2095</v>
      </c>
      <c r="C115" s="189" t="s">
        <v>2096</v>
      </c>
      <c r="D115" s="189"/>
      <c r="E115" s="105" t="s">
        <v>301</v>
      </c>
      <c r="F115" s="24" t="s">
        <v>0</v>
      </c>
      <c r="G115" s="24" t="s">
        <v>0</v>
      </c>
      <c r="H115" s="24" t="s">
        <v>0</v>
      </c>
      <c r="I115" s="24" t="s">
        <v>0</v>
      </c>
      <c r="J115" s="24" t="s">
        <v>0</v>
      </c>
      <c r="K115" s="24" t="s">
        <v>0</v>
      </c>
      <c r="L115" s="24"/>
      <c r="M115" s="24"/>
      <c r="N115" s="189"/>
      <c r="AA115" s="24" t="s">
        <v>3300</v>
      </c>
    </row>
    <row r="116" spans="1:27">
      <c r="A116" s="105" t="s">
        <v>2099</v>
      </c>
      <c r="B116" s="105" t="s">
        <v>2100</v>
      </c>
      <c r="C116" s="189" t="s">
        <v>2101</v>
      </c>
      <c r="D116" s="189"/>
      <c r="E116" s="105" t="s">
        <v>301</v>
      </c>
      <c r="F116" s="24" t="s">
        <v>0</v>
      </c>
      <c r="G116" s="24" t="s">
        <v>0</v>
      </c>
      <c r="H116" s="24" t="s">
        <v>0</v>
      </c>
      <c r="I116" s="24" t="s">
        <v>0</v>
      </c>
      <c r="J116" s="24" t="s">
        <v>0</v>
      </c>
      <c r="K116" s="24" t="s">
        <v>0</v>
      </c>
      <c r="L116" s="24"/>
      <c r="M116" s="24"/>
      <c r="N116" s="189"/>
      <c r="AA116" s="24" t="s">
        <v>3300</v>
      </c>
    </row>
    <row r="117" spans="1:27">
      <c r="A117" s="105" t="s">
        <v>2104</v>
      </c>
      <c r="B117" s="105" t="s">
        <v>2105</v>
      </c>
      <c r="C117" s="189" t="s">
        <v>2106</v>
      </c>
      <c r="D117" s="189"/>
      <c r="E117" s="105" t="s">
        <v>301</v>
      </c>
      <c r="F117" s="24" t="s">
        <v>0</v>
      </c>
      <c r="G117" s="24" t="s">
        <v>0</v>
      </c>
      <c r="H117" s="24" t="s">
        <v>0</v>
      </c>
      <c r="I117" s="24" t="s">
        <v>0</v>
      </c>
      <c r="J117" s="24" t="s">
        <v>0</v>
      </c>
      <c r="K117" s="24" t="s">
        <v>0</v>
      </c>
      <c r="L117" s="24"/>
      <c r="M117" s="24"/>
      <c r="N117" s="189"/>
      <c r="AA117" s="24" t="s">
        <v>3300</v>
      </c>
    </row>
    <row r="118" spans="1:27">
      <c r="A118" s="105" t="s">
        <v>2109</v>
      </c>
      <c r="B118" s="105" t="s">
        <v>2110</v>
      </c>
      <c r="C118" s="189" t="s">
        <v>2111</v>
      </c>
      <c r="D118" s="189"/>
      <c r="E118" s="105" t="s">
        <v>301</v>
      </c>
      <c r="F118" s="24" t="s">
        <v>0</v>
      </c>
      <c r="G118" s="24" t="s">
        <v>0</v>
      </c>
      <c r="H118" s="24" t="s">
        <v>0</v>
      </c>
      <c r="I118" s="24" t="s">
        <v>0</v>
      </c>
      <c r="J118" s="24" t="s">
        <v>0</v>
      </c>
      <c r="K118" s="24" t="s">
        <v>0</v>
      </c>
      <c r="L118" s="24"/>
      <c r="M118" s="24"/>
      <c r="N118" s="189"/>
      <c r="AA118" s="24" t="s">
        <v>3300</v>
      </c>
    </row>
    <row r="119" spans="1:27">
      <c r="A119" s="105" t="s">
        <v>2114</v>
      </c>
      <c r="B119" s="105" t="s">
        <v>2115</v>
      </c>
      <c r="C119" s="189" t="s">
        <v>2116</v>
      </c>
      <c r="D119" s="189"/>
      <c r="E119" s="105" t="s">
        <v>301</v>
      </c>
      <c r="F119" s="24" t="s">
        <v>0</v>
      </c>
      <c r="G119" s="24" t="s">
        <v>0</v>
      </c>
      <c r="H119" s="24" t="s">
        <v>0</v>
      </c>
      <c r="I119" s="24" t="s">
        <v>0</v>
      </c>
      <c r="J119" s="24" t="s">
        <v>0</v>
      </c>
      <c r="K119" s="24" t="s">
        <v>0</v>
      </c>
      <c r="L119" s="24"/>
      <c r="M119" s="24"/>
      <c r="N119" s="189"/>
      <c r="AA119" s="24" t="s">
        <v>3300</v>
      </c>
    </row>
    <row r="120" spans="1:27">
      <c r="A120" s="105" t="s">
        <v>2119</v>
      </c>
      <c r="B120" s="105" t="s">
        <v>2120</v>
      </c>
      <c r="C120" s="189" t="s">
        <v>2121</v>
      </c>
      <c r="D120" s="189"/>
      <c r="E120" s="105" t="s">
        <v>301</v>
      </c>
      <c r="F120" s="24" t="s">
        <v>0</v>
      </c>
      <c r="G120" s="24" t="s">
        <v>0</v>
      </c>
      <c r="H120" s="24" t="s">
        <v>0</v>
      </c>
      <c r="I120" s="24" t="s">
        <v>0</v>
      </c>
      <c r="J120" s="24" t="s">
        <v>0</v>
      </c>
      <c r="K120" s="24" t="s">
        <v>0</v>
      </c>
      <c r="L120" s="24"/>
      <c r="M120" s="24"/>
      <c r="N120" s="189"/>
      <c r="AA120" s="24" t="s">
        <v>3300</v>
      </c>
    </row>
    <row r="121" spans="1:27">
      <c r="A121" s="105" t="s">
        <v>2125</v>
      </c>
      <c r="B121" s="105" t="s">
        <v>2126</v>
      </c>
      <c r="C121" s="189" t="s">
        <v>2127</v>
      </c>
      <c r="D121" s="189"/>
      <c r="E121" s="105" t="s">
        <v>301</v>
      </c>
      <c r="F121" s="24" t="s">
        <v>0</v>
      </c>
      <c r="G121" s="24" t="s">
        <v>0</v>
      </c>
      <c r="H121" s="24" t="s">
        <v>0</v>
      </c>
      <c r="I121" s="24" t="s">
        <v>0</v>
      </c>
      <c r="J121" s="24" t="s">
        <v>0</v>
      </c>
      <c r="K121" s="24" t="s">
        <v>0</v>
      </c>
      <c r="L121" s="24"/>
      <c r="M121" s="24"/>
      <c r="N121" s="189"/>
      <c r="AA121" s="24" t="s">
        <v>3300</v>
      </c>
    </row>
    <row r="122" spans="1:27">
      <c r="A122" s="105" t="s">
        <v>2130</v>
      </c>
      <c r="B122" s="105" t="s">
        <v>2131</v>
      </c>
      <c r="C122" s="189" t="s">
        <v>2132</v>
      </c>
      <c r="D122" s="189"/>
      <c r="E122" s="105" t="s">
        <v>301</v>
      </c>
      <c r="F122" s="24" t="s">
        <v>0</v>
      </c>
      <c r="G122" s="24" t="s">
        <v>0</v>
      </c>
      <c r="H122" s="24" t="s">
        <v>0</v>
      </c>
      <c r="I122" s="24" t="s">
        <v>0</v>
      </c>
      <c r="J122" s="24" t="s">
        <v>0</v>
      </c>
      <c r="K122" s="24" t="s">
        <v>0</v>
      </c>
      <c r="L122" s="24"/>
      <c r="M122" s="24"/>
      <c r="N122" s="189"/>
      <c r="AA122" s="24" t="s">
        <v>3300</v>
      </c>
    </row>
    <row r="123" spans="1:27">
      <c r="A123" s="105" t="s">
        <v>2135</v>
      </c>
      <c r="B123" s="105" t="s">
        <v>2136</v>
      </c>
      <c r="C123" s="189" t="s">
        <v>2132</v>
      </c>
      <c r="D123" s="189"/>
      <c r="E123" s="105" t="s">
        <v>301</v>
      </c>
      <c r="F123" s="24" t="s">
        <v>0</v>
      </c>
      <c r="G123" s="24" t="s">
        <v>0</v>
      </c>
      <c r="H123" s="24" t="s">
        <v>0</v>
      </c>
      <c r="I123" s="24" t="s">
        <v>0</v>
      </c>
      <c r="J123" s="24" t="s">
        <v>0</v>
      </c>
      <c r="K123" s="24" t="s">
        <v>0</v>
      </c>
      <c r="L123" s="24"/>
      <c r="M123" s="24"/>
      <c r="N123" s="189"/>
      <c r="AA123" s="24" t="s">
        <v>3300</v>
      </c>
    </row>
    <row r="124" spans="1:27">
      <c r="A124" s="105" t="s">
        <v>2137</v>
      </c>
      <c r="B124" s="105" t="s">
        <v>2138</v>
      </c>
      <c r="C124" s="189" t="s">
        <v>2139</v>
      </c>
      <c r="D124" s="189"/>
      <c r="E124" s="105" t="s">
        <v>301</v>
      </c>
      <c r="F124" s="24" t="s">
        <v>0</v>
      </c>
      <c r="G124" s="24" t="s">
        <v>0</v>
      </c>
      <c r="H124" s="24" t="s">
        <v>0</v>
      </c>
      <c r="I124" s="24" t="s">
        <v>0</v>
      </c>
      <c r="J124" s="24" t="s">
        <v>0</v>
      </c>
      <c r="K124" s="24" t="s">
        <v>0</v>
      </c>
      <c r="L124" s="24"/>
      <c r="M124" s="24"/>
      <c r="N124" s="189"/>
      <c r="AA124" s="24" t="s">
        <v>3300</v>
      </c>
    </row>
    <row r="125" spans="1:27">
      <c r="A125" s="105" t="s">
        <v>2142</v>
      </c>
      <c r="B125" s="105" t="s">
        <v>2143</v>
      </c>
      <c r="C125" s="189" t="s">
        <v>2144</v>
      </c>
      <c r="D125" s="189"/>
      <c r="E125" s="105" t="s">
        <v>301</v>
      </c>
      <c r="F125" s="24" t="s">
        <v>0</v>
      </c>
      <c r="G125" s="24" t="s">
        <v>0</v>
      </c>
      <c r="H125" s="24" t="s">
        <v>0</v>
      </c>
      <c r="I125" s="24" t="s">
        <v>0</v>
      </c>
      <c r="J125" s="24" t="s">
        <v>0</v>
      </c>
      <c r="K125" s="24" t="s">
        <v>0</v>
      </c>
      <c r="L125" s="24"/>
      <c r="M125" s="24"/>
      <c r="N125" s="189"/>
      <c r="AA125" s="24" t="s">
        <v>3300</v>
      </c>
    </row>
    <row r="126" spans="1:27">
      <c r="A126" s="105" t="s">
        <v>2147</v>
      </c>
      <c r="B126" s="105" t="s">
        <v>2148</v>
      </c>
      <c r="C126" s="189" t="s">
        <v>2149</v>
      </c>
      <c r="D126" s="189"/>
      <c r="E126" s="105" t="s">
        <v>301</v>
      </c>
      <c r="F126" s="24" t="s">
        <v>0</v>
      </c>
      <c r="G126" s="24" t="s">
        <v>0</v>
      </c>
      <c r="H126" s="24" t="s">
        <v>0</v>
      </c>
      <c r="I126" s="24" t="s">
        <v>0</v>
      </c>
      <c r="J126" s="24" t="s">
        <v>0</v>
      </c>
      <c r="K126" s="24" t="s">
        <v>0</v>
      </c>
      <c r="L126" s="24"/>
      <c r="M126" s="24"/>
      <c r="N126" s="189"/>
      <c r="AA126" s="24" t="s">
        <v>3300</v>
      </c>
    </row>
    <row r="127" spans="1:27">
      <c r="A127" s="105" t="s">
        <v>2152</v>
      </c>
      <c r="B127" s="105" t="s">
        <v>2153</v>
      </c>
      <c r="C127" s="189" t="s">
        <v>3452</v>
      </c>
      <c r="D127" s="189"/>
      <c r="E127" s="105" t="s">
        <v>301</v>
      </c>
      <c r="F127" s="24" t="s">
        <v>0</v>
      </c>
      <c r="G127" s="24" t="s">
        <v>0</v>
      </c>
      <c r="H127" s="24" t="s">
        <v>0</v>
      </c>
      <c r="I127" s="24" t="s">
        <v>0</v>
      </c>
      <c r="J127" s="24" t="s">
        <v>0</v>
      </c>
      <c r="K127" s="24" t="s">
        <v>0</v>
      </c>
      <c r="L127" s="24"/>
      <c r="M127" s="24"/>
      <c r="N127" s="189"/>
      <c r="AA127" s="24" t="s">
        <v>3300</v>
      </c>
    </row>
    <row r="128" spans="1:27">
      <c r="A128" s="105" t="s">
        <v>2154</v>
      </c>
      <c r="B128" s="105" t="s">
        <v>2155</v>
      </c>
      <c r="C128" s="189" t="s">
        <v>2156</v>
      </c>
      <c r="D128" s="189"/>
      <c r="E128" s="105" t="s">
        <v>301</v>
      </c>
      <c r="F128" s="24" t="s">
        <v>0</v>
      </c>
      <c r="G128" s="24" t="s">
        <v>0</v>
      </c>
      <c r="H128" s="24" t="s">
        <v>0</v>
      </c>
      <c r="I128" s="24" t="s">
        <v>0</v>
      </c>
      <c r="J128" s="24" t="s">
        <v>0</v>
      </c>
      <c r="K128" s="24" t="s">
        <v>0</v>
      </c>
      <c r="L128" s="24"/>
      <c r="M128" s="24"/>
      <c r="N128" s="189"/>
      <c r="AA128" s="24" t="s">
        <v>3301</v>
      </c>
    </row>
    <row r="129" spans="1:27">
      <c r="A129" s="105" t="s">
        <v>2167</v>
      </c>
      <c r="B129" s="105" t="s">
        <v>2168</v>
      </c>
      <c r="C129" s="189" t="s">
        <v>2169</v>
      </c>
      <c r="D129" s="189"/>
      <c r="E129" s="105" t="s">
        <v>301</v>
      </c>
      <c r="F129" s="24" t="s">
        <v>0</v>
      </c>
      <c r="G129" s="24" t="s">
        <v>0</v>
      </c>
      <c r="H129" s="24" t="s">
        <v>0</v>
      </c>
      <c r="I129" s="24" t="s">
        <v>0</v>
      </c>
      <c r="J129" s="24" t="s">
        <v>0</v>
      </c>
      <c r="K129" s="24" t="s">
        <v>0</v>
      </c>
      <c r="L129" s="24"/>
      <c r="M129" s="24"/>
      <c r="N129" s="189"/>
      <c r="AA129" s="24" t="s">
        <v>3301</v>
      </c>
    </row>
    <row r="130" spans="1:27">
      <c r="A130" s="307" t="s">
        <v>3566</v>
      </c>
      <c r="B130" s="307" t="s">
        <v>3567</v>
      </c>
      <c r="C130" s="358" t="s">
        <v>3568</v>
      </c>
      <c r="D130" s="358"/>
      <c r="E130" s="307" t="s">
        <v>301</v>
      </c>
      <c r="F130" s="46" t="s">
        <v>0</v>
      </c>
      <c r="G130" s="46" t="s">
        <v>0</v>
      </c>
      <c r="H130" s="46" t="s">
        <v>0</v>
      </c>
      <c r="I130" s="46" t="s">
        <v>0</v>
      </c>
      <c r="J130" s="46" t="s">
        <v>0</v>
      </c>
      <c r="K130" s="46" t="s">
        <v>0</v>
      </c>
      <c r="L130" s="46"/>
      <c r="M130" s="46"/>
      <c r="N130" s="358"/>
      <c r="O130" s="361"/>
      <c r="P130" s="361"/>
      <c r="Q130" s="361"/>
      <c r="R130" s="361"/>
      <c r="S130" s="361"/>
      <c r="T130" s="361"/>
      <c r="U130" s="361"/>
      <c r="V130" s="361"/>
      <c r="W130" s="361"/>
      <c r="X130" s="361"/>
      <c r="Y130" s="361"/>
      <c r="Z130" s="361"/>
      <c r="AA130" s="46" t="s">
        <v>3301</v>
      </c>
    </row>
    <row r="131" spans="1:27">
      <c r="A131" s="307" t="s">
        <v>3569</v>
      </c>
      <c r="B131" s="307" t="s">
        <v>3570</v>
      </c>
      <c r="C131" s="358" t="s">
        <v>3571</v>
      </c>
      <c r="D131" s="358"/>
      <c r="E131" s="307" t="s">
        <v>301</v>
      </c>
      <c r="F131" s="46" t="s">
        <v>0</v>
      </c>
      <c r="G131" s="46" t="s">
        <v>0</v>
      </c>
      <c r="H131" s="46" t="s">
        <v>0</v>
      </c>
      <c r="I131" s="46" t="s">
        <v>0</v>
      </c>
      <c r="J131" s="46" t="s">
        <v>0</v>
      </c>
      <c r="K131" s="46" t="s">
        <v>0</v>
      </c>
      <c r="L131" s="46"/>
      <c r="M131" s="46"/>
      <c r="N131" s="358"/>
      <c r="O131" s="361"/>
      <c r="P131" s="361"/>
      <c r="Q131" s="361"/>
      <c r="R131" s="361"/>
      <c r="S131" s="361"/>
      <c r="T131" s="361"/>
      <c r="U131" s="361"/>
      <c r="V131" s="361"/>
      <c r="W131" s="361"/>
      <c r="X131" s="361"/>
      <c r="Y131" s="361"/>
      <c r="Z131" s="361"/>
      <c r="AA131" s="46" t="s">
        <v>3301</v>
      </c>
    </row>
    <row r="132" spans="1:27">
      <c r="A132" s="105" t="s">
        <v>2179</v>
      </c>
      <c r="B132" s="105" t="s">
        <v>2180</v>
      </c>
      <c r="C132" s="189" t="s">
        <v>2181</v>
      </c>
      <c r="D132" s="189"/>
      <c r="E132" s="105" t="s">
        <v>301</v>
      </c>
      <c r="F132" s="24" t="s">
        <v>0</v>
      </c>
      <c r="G132" s="24" t="s">
        <v>0</v>
      </c>
      <c r="H132" s="24" t="s">
        <v>0</v>
      </c>
      <c r="I132" s="24" t="s">
        <v>0</v>
      </c>
      <c r="J132" s="24" t="s">
        <v>0</v>
      </c>
      <c r="K132" s="24" t="s">
        <v>0</v>
      </c>
      <c r="L132" s="24"/>
      <c r="M132" s="24"/>
      <c r="N132" s="189"/>
      <c r="AA132" s="24" t="s">
        <v>3302</v>
      </c>
    </row>
    <row r="133" spans="1:27">
      <c r="A133" s="105" t="s">
        <v>2189</v>
      </c>
      <c r="B133" s="105" t="s">
        <v>2190</v>
      </c>
      <c r="C133" s="189" t="s">
        <v>2191</v>
      </c>
      <c r="D133" s="189"/>
      <c r="E133" s="105" t="s">
        <v>301</v>
      </c>
      <c r="F133" s="24" t="s">
        <v>0</v>
      </c>
      <c r="G133" s="24" t="s">
        <v>0</v>
      </c>
      <c r="H133" s="24" t="s">
        <v>0</v>
      </c>
      <c r="I133" s="24" t="s">
        <v>0</v>
      </c>
      <c r="J133" s="24" t="s">
        <v>0</v>
      </c>
      <c r="K133" s="24" t="s">
        <v>0</v>
      </c>
      <c r="L133" s="24"/>
      <c r="M133" s="24"/>
      <c r="N133" s="189"/>
      <c r="AA133" s="24" t="s">
        <v>3302</v>
      </c>
    </row>
    <row r="134" spans="1:27">
      <c r="A134" s="105" t="s">
        <v>2197</v>
      </c>
      <c r="B134" s="105" t="s">
        <v>2198</v>
      </c>
      <c r="C134" s="189" t="s">
        <v>2199</v>
      </c>
      <c r="D134" s="189"/>
      <c r="E134" s="105" t="s">
        <v>301</v>
      </c>
      <c r="F134" s="24" t="s">
        <v>0</v>
      </c>
      <c r="G134" s="24" t="s">
        <v>0</v>
      </c>
      <c r="H134" s="24" t="s">
        <v>0</v>
      </c>
      <c r="I134" s="24" t="s">
        <v>0</v>
      </c>
      <c r="J134" s="24" t="s">
        <v>0</v>
      </c>
      <c r="K134" s="24" t="s">
        <v>0</v>
      </c>
      <c r="L134" s="24"/>
      <c r="M134" s="24"/>
      <c r="N134" s="189"/>
      <c r="AA134" s="24" t="s">
        <v>3303</v>
      </c>
    </row>
    <row r="135" spans="1:27">
      <c r="A135" s="105" t="s">
        <v>2214</v>
      </c>
      <c r="B135" s="105" t="s">
        <v>2215</v>
      </c>
      <c r="C135" s="189" t="s">
        <v>2216</v>
      </c>
      <c r="D135" s="189"/>
      <c r="E135" s="105" t="s">
        <v>301</v>
      </c>
      <c r="F135" s="24" t="s">
        <v>0</v>
      </c>
      <c r="G135" s="24" t="s">
        <v>0</v>
      </c>
      <c r="H135" s="24" t="s">
        <v>0</v>
      </c>
      <c r="I135" s="24" t="s">
        <v>0</v>
      </c>
      <c r="J135" s="24" t="s">
        <v>0</v>
      </c>
      <c r="K135" s="24" t="s">
        <v>0</v>
      </c>
      <c r="L135" s="24"/>
      <c r="M135" s="24"/>
      <c r="N135" s="189"/>
      <c r="AA135" s="24" t="s">
        <v>3303</v>
      </c>
    </row>
    <row r="136" spans="1:27">
      <c r="A136" s="105" t="s">
        <v>2220</v>
      </c>
      <c r="B136" s="105" t="s">
        <v>2221</v>
      </c>
      <c r="C136" s="189" t="s">
        <v>2222</v>
      </c>
      <c r="D136" s="189"/>
      <c r="E136" s="105" t="s">
        <v>301</v>
      </c>
      <c r="F136" s="24" t="s">
        <v>0</v>
      </c>
      <c r="G136" s="24" t="s">
        <v>0</v>
      </c>
      <c r="H136" s="24" t="s">
        <v>0</v>
      </c>
      <c r="I136" s="24" t="s">
        <v>0</v>
      </c>
      <c r="J136" s="24" t="s">
        <v>0</v>
      </c>
      <c r="K136" s="24" t="s">
        <v>0</v>
      </c>
      <c r="L136" s="24"/>
      <c r="M136" s="24"/>
      <c r="N136" s="189"/>
      <c r="AA136" s="24" t="s">
        <v>3303</v>
      </c>
    </row>
    <row r="137" spans="1:27">
      <c r="A137" s="105" t="s">
        <v>2230</v>
      </c>
      <c r="B137" s="105" t="s">
        <v>2231</v>
      </c>
      <c r="C137" s="189" t="s">
        <v>2232</v>
      </c>
      <c r="D137" s="189"/>
      <c r="E137" s="105" t="s">
        <v>301</v>
      </c>
      <c r="F137" s="24" t="s">
        <v>0</v>
      </c>
      <c r="G137" s="24" t="s">
        <v>0</v>
      </c>
      <c r="H137" s="24" t="s">
        <v>0</v>
      </c>
      <c r="I137" s="24" t="s">
        <v>0</v>
      </c>
      <c r="J137" s="24" t="s">
        <v>0</v>
      </c>
      <c r="K137" s="24" t="s">
        <v>0</v>
      </c>
      <c r="L137" s="24"/>
      <c r="M137" s="24"/>
      <c r="N137" s="189"/>
      <c r="AA137" s="24" t="s">
        <v>3303</v>
      </c>
    </row>
    <row r="138" spans="1:27">
      <c r="A138" s="105" t="s">
        <v>2237</v>
      </c>
      <c r="B138" s="105" t="s">
        <v>2238</v>
      </c>
      <c r="C138" s="189" t="s">
        <v>2239</v>
      </c>
      <c r="D138" s="189"/>
      <c r="E138" s="105" t="s">
        <v>301</v>
      </c>
      <c r="F138" s="24" t="s">
        <v>0</v>
      </c>
      <c r="G138" s="24" t="s">
        <v>0</v>
      </c>
      <c r="H138" s="24" t="s">
        <v>0</v>
      </c>
      <c r="I138" s="24" t="s">
        <v>0</v>
      </c>
      <c r="J138" s="24" t="s">
        <v>0</v>
      </c>
      <c r="K138" s="24" t="s">
        <v>0</v>
      </c>
      <c r="L138" s="24"/>
      <c r="M138" s="24"/>
      <c r="N138" s="189"/>
      <c r="AA138" s="24" t="s">
        <v>3303</v>
      </c>
    </row>
    <row r="139" spans="1:27">
      <c r="A139" s="105" t="s">
        <v>2245</v>
      </c>
      <c r="B139" s="105" t="s">
        <v>2246</v>
      </c>
      <c r="C139" s="189" t="s">
        <v>2247</v>
      </c>
      <c r="D139" s="189"/>
      <c r="E139" s="105" t="s">
        <v>301</v>
      </c>
      <c r="F139" s="24" t="s">
        <v>0</v>
      </c>
      <c r="G139" s="24" t="s">
        <v>0</v>
      </c>
      <c r="H139" s="24" t="s">
        <v>0</v>
      </c>
      <c r="I139" s="24" t="s">
        <v>0</v>
      </c>
      <c r="J139" s="24" t="s">
        <v>0</v>
      </c>
      <c r="K139" s="24" t="s">
        <v>0</v>
      </c>
      <c r="L139" s="24"/>
      <c r="M139" s="24"/>
      <c r="N139" s="189"/>
      <c r="AA139" s="24" t="s">
        <v>3303</v>
      </c>
    </row>
    <row r="140" spans="1:27">
      <c r="A140" s="105" t="s">
        <v>2253</v>
      </c>
      <c r="B140" s="105" t="s">
        <v>2254</v>
      </c>
      <c r="C140" s="189" t="s">
        <v>2255</v>
      </c>
      <c r="D140" s="189"/>
      <c r="E140" s="105" t="s">
        <v>301</v>
      </c>
      <c r="F140" s="24" t="s">
        <v>0</v>
      </c>
      <c r="G140" s="24" t="s">
        <v>0</v>
      </c>
      <c r="H140" s="24" t="s">
        <v>0</v>
      </c>
      <c r="I140" s="24" t="s">
        <v>0</v>
      </c>
      <c r="J140" s="24" t="s">
        <v>0</v>
      </c>
      <c r="K140" s="24" t="s">
        <v>0</v>
      </c>
      <c r="L140" s="24"/>
      <c r="M140" s="24"/>
      <c r="N140" s="189"/>
      <c r="AA140" s="24" t="s">
        <v>3303</v>
      </c>
    </row>
    <row r="141" spans="1:27">
      <c r="A141" s="105" t="s">
        <v>2262</v>
      </c>
      <c r="B141" s="105" t="s">
        <v>2263</v>
      </c>
      <c r="C141" s="189" t="s">
        <v>2264</v>
      </c>
      <c r="D141" s="189"/>
      <c r="E141" s="105" t="s">
        <v>301</v>
      </c>
      <c r="F141" s="24" t="s">
        <v>0</v>
      </c>
      <c r="G141" s="24" t="s">
        <v>0</v>
      </c>
      <c r="H141" s="24" t="s">
        <v>0</v>
      </c>
      <c r="I141" s="24" t="s">
        <v>0</v>
      </c>
      <c r="J141" s="24" t="s">
        <v>0</v>
      </c>
      <c r="K141" s="24" t="s">
        <v>0</v>
      </c>
      <c r="L141" s="24"/>
      <c r="M141" s="24"/>
      <c r="N141" s="189"/>
      <c r="AA141" s="24" t="s">
        <v>3303</v>
      </c>
    </row>
    <row r="142" spans="1:27">
      <c r="A142" s="105" t="s">
        <v>2269</v>
      </c>
      <c r="B142" s="105" t="s">
        <v>2270</v>
      </c>
      <c r="C142" s="189" t="s">
        <v>2271</v>
      </c>
      <c r="D142" s="189"/>
      <c r="E142" s="105" t="s">
        <v>301</v>
      </c>
      <c r="F142" s="24" t="s">
        <v>0</v>
      </c>
      <c r="G142" s="24" t="s">
        <v>0</v>
      </c>
      <c r="H142" s="24" t="s">
        <v>0</v>
      </c>
      <c r="I142" s="24" t="s">
        <v>0</v>
      </c>
      <c r="J142" s="24" t="s">
        <v>0</v>
      </c>
      <c r="K142" s="24" t="s">
        <v>0</v>
      </c>
      <c r="L142" s="24"/>
      <c r="M142" s="24"/>
      <c r="N142" s="189"/>
      <c r="AA142" s="24" t="s">
        <v>3303</v>
      </c>
    </row>
    <row r="143" spans="1:27">
      <c r="A143" s="105" t="s">
        <v>2279</v>
      </c>
      <c r="B143" s="105" t="s">
        <v>2280</v>
      </c>
      <c r="C143" s="189" t="s">
        <v>2281</v>
      </c>
      <c r="D143" s="189"/>
      <c r="E143" s="105" t="s">
        <v>301</v>
      </c>
      <c r="F143" s="24" t="s">
        <v>0</v>
      </c>
      <c r="G143" s="24" t="s">
        <v>0</v>
      </c>
      <c r="H143" s="24" t="s">
        <v>0</v>
      </c>
      <c r="I143" s="24" t="s">
        <v>0</v>
      </c>
      <c r="J143" s="24" t="s">
        <v>0</v>
      </c>
      <c r="K143" s="24" t="s">
        <v>0</v>
      </c>
      <c r="L143" s="24"/>
      <c r="M143" s="24"/>
      <c r="N143" s="189"/>
      <c r="AA143" s="24" t="s">
        <v>3303</v>
      </c>
    </row>
    <row r="144" spans="1:27">
      <c r="A144" s="105" t="s">
        <v>2286</v>
      </c>
      <c r="B144" s="105" t="s">
        <v>2287</v>
      </c>
      <c r="C144" s="189" t="s">
        <v>2288</v>
      </c>
      <c r="D144" s="189"/>
      <c r="E144" s="105" t="s">
        <v>301</v>
      </c>
      <c r="F144" s="24" t="s">
        <v>0</v>
      </c>
      <c r="G144" s="24" t="s">
        <v>0</v>
      </c>
      <c r="H144" s="24" t="s">
        <v>0</v>
      </c>
      <c r="I144" s="24" t="s">
        <v>0</v>
      </c>
      <c r="J144" s="24" t="s">
        <v>0</v>
      </c>
      <c r="K144" s="24" t="s">
        <v>0</v>
      </c>
      <c r="L144" s="24"/>
      <c r="M144" s="24"/>
      <c r="N144" s="189"/>
      <c r="AA144" s="24" t="s">
        <v>3303</v>
      </c>
    </row>
    <row r="145" spans="1:27">
      <c r="A145" s="105" t="s">
        <v>2299</v>
      </c>
      <c r="B145" s="105" t="s">
        <v>2300</v>
      </c>
      <c r="C145" s="189" t="s">
        <v>2301</v>
      </c>
      <c r="D145" s="189"/>
      <c r="E145" s="105" t="s">
        <v>301</v>
      </c>
      <c r="F145" s="24" t="s">
        <v>0</v>
      </c>
      <c r="G145" s="24" t="s">
        <v>0</v>
      </c>
      <c r="H145" s="24" t="s">
        <v>0</v>
      </c>
      <c r="I145" s="24" t="s">
        <v>0</v>
      </c>
      <c r="J145" s="24" t="s">
        <v>0</v>
      </c>
      <c r="K145" s="24" t="s">
        <v>0</v>
      </c>
      <c r="L145" s="24"/>
      <c r="M145" s="24"/>
      <c r="N145" s="189"/>
      <c r="AA145" s="24" t="s">
        <v>3303</v>
      </c>
    </row>
    <row r="146" spans="1:27">
      <c r="A146" s="105" t="s">
        <v>2308</v>
      </c>
      <c r="B146" s="105" t="s">
        <v>2309</v>
      </c>
      <c r="C146" s="189" t="s">
        <v>2310</v>
      </c>
      <c r="D146" s="189"/>
      <c r="E146" s="105" t="s">
        <v>301</v>
      </c>
      <c r="F146" s="24" t="s">
        <v>0</v>
      </c>
      <c r="G146" s="24" t="s">
        <v>0</v>
      </c>
      <c r="H146" s="24" t="s">
        <v>0</v>
      </c>
      <c r="I146" s="24" t="s">
        <v>0</v>
      </c>
      <c r="J146" s="24" t="s">
        <v>0</v>
      </c>
      <c r="K146" s="24" t="s">
        <v>0</v>
      </c>
      <c r="L146" s="24"/>
      <c r="M146" s="24"/>
      <c r="N146" s="189"/>
      <c r="AA146" s="24" t="s">
        <v>3303</v>
      </c>
    </row>
    <row r="147" spans="1:27">
      <c r="A147" s="105" t="s">
        <v>2317</v>
      </c>
      <c r="B147" s="105" t="s">
        <v>2318</v>
      </c>
      <c r="C147" s="189" t="s">
        <v>2319</v>
      </c>
      <c r="D147" s="189"/>
      <c r="E147" s="105" t="s">
        <v>301</v>
      </c>
      <c r="F147" s="24" t="s">
        <v>0</v>
      </c>
      <c r="G147" s="24" t="s">
        <v>0</v>
      </c>
      <c r="H147" s="24" t="s">
        <v>0</v>
      </c>
      <c r="I147" s="24" t="s">
        <v>0</v>
      </c>
      <c r="J147" s="24" t="s">
        <v>0</v>
      </c>
      <c r="K147" s="24" t="s">
        <v>0</v>
      </c>
      <c r="L147" s="24"/>
      <c r="M147" s="24"/>
      <c r="N147" s="189"/>
      <c r="AA147" s="24" t="s">
        <v>3303</v>
      </c>
    </row>
    <row r="148" spans="1:27">
      <c r="A148" s="105" t="s">
        <v>2327</v>
      </c>
      <c r="B148" s="105" t="s">
        <v>2328</v>
      </c>
      <c r="C148" s="189" t="s">
        <v>2329</v>
      </c>
      <c r="D148" s="189"/>
      <c r="E148" s="105" t="s">
        <v>301</v>
      </c>
      <c r="F148" s="24" t="s">
        <v>0</v>
      </c>
      <c r="G148" s="24" t="s">
        <v>0</v>
      </c>
      <c r="H148" s="24" t="s">
        <v>0</v>
      </c>
      <c r="I148" s="24" t="s">
        <v>0</v>
      </c>
      <c r="J148" s="24" t="s">
        <v>0</v>
      </c>
      <c r="K148" s="24" t="s">
        <v>0</v>
      </c>
      <c r="L148" s="24"/>
      <c r="M148" s="24"/>
      <c r="N148" s="189"/>
      <c r="AA148" s="24" t="s">
        <v>3303</v>
      </c>
    </row>
    <row r="149" spans="1:27">
      <c r="A149" s="105" t="s">
        <v>2340</v>
      </c>
      <c r="B149" s="105" t="s">
        <v>2341</v>
      </c>
      <c r="C149" s="189" t="s">
        <v>2342</v>
      </c>
      <c r="D149" s="189"/>
      <c r="E149" s="105" t="s">
        <v>301</v>
      </c>
      <c r="F149" s="24" t="s">
        <v>0</v>
      </c>
      <c r="G149" s="24" t="s">
        <v>0</v>
      </c>
      <c r="H149" s="24" t="s">
        <v>0</v>
      </c>
      <c r="I149" s="24" t="s">
        <v>0</v>
      </c>
      <c r="J149" s="24" t="s">
        <v>0</v>
      </c>
      <c r="K149" s="24" t="s">
        <v>0</v>
      </c>
      <c r="L149" s="24"/>
      <c r="M149" s="24"/>
      <c r="N149" s="189"/>
      <c r="AA149" s="24" t="s">
        <v>3303</v>
      </c>
    </row>
    <row r="150" spans="1:27">
      <c r="A150" s="105" t="s">
        <v>2351</v>
      </c>
      <c r="B150" s="105" t="s">
        <v>2352</v>
      </c>
      <c r="C150" s="189" t="s">
        <v>2353</v>
      </c>
      <c r="D150" s="189"/>
      <c r="E150" s="105" t="s">
        <v>301</v>
      </c>
      <c r="F150" s="24" t="s">
        <v>0</v>
      </c>
      <c r="G150" s="24" t="s">
        <v>0</v>
      </c>
      <c r="H150" s="24" t="s">
        <v>0</v>
      </c>
      <c r="I150" s="24" t="s">
        <v>0</v>
      </c>
      <c r="J150" s="24" t="s">
        <v>0</v>
      </c>
      <c r="K150" s="24" t="s">
        <v>0</v>
      </c>
      <c r="L150" s="24"/>
      <c r="M150" s="24"/>
      <c r="N150" s="189"/>
      <c r="AA150" s="24" t="s">
        <v>3303</v>
      </c>
    </row>
    <row r="151" spans="1:27">
      <c r="A151" s="105" t="s">
        <v>2357</v>
      </c>
      <c r="B151" s="105" t="s">
        <v>2358</v>
      </c>
      <c r="C151" s="189" t="s">
        <v>2359</v>
      </c>
      <c r="D151" s="189"/>
      <c r="E151" s="105" t="s">
        <v>301</v>
      </c>
      <c r="F151" s="24" t="s">
        <v>0</v>
      </c>
      <c r="G151" s="24" t="s">
        <v>0</v>
      </c>
      <c r="H151" s="24" t="s">
        <v>0</v>
      </c>
      <c r="I151" s="24" t="s">
        <v>0</v>
      </c>
      <c r="J151" s="24" t="s">
        <v>0</v>
      </c>
      <c r="K151" s="24" t="s">
        <v>0</v>
      </c>
      <c r="L151" s="24"/>
      <c r="M151" s="24"/>
      <c r="N151" s="189"/>
      <c r="AA151" s="24" t="s">
        <v>3303</v>
      </c>
    </row>
    <row r="152" spans="1:27">
      <c r="A152" s="105" t="s">
        <v>2370</v>
      </c>
      <c r="B152" s="105" t="s">
        <v>2371</v>
      </c>
      <c r="C152" s="189" t="s">
        <v>2372</v>
      </c>
      <c r="D152" s="189"/>
      <c r="E152" s="105" t="s">
        <v>301</v>
      </c>
      <c r="F152" s="24" t="s">
        <v>0</v>
      </c>
      <c r="G152" s="24" t="s">
        <v>0</v>
      </c>
      <c r="H152" s="24" t="s">
        <v>0</v>
      </c>
      <c r="I152" s="24" t="s">
        <v>0</v>
      </c>
      <c r="J152" s="24" t="s">
        <v>0</v>
      </c>
      <c r="K152" s="24" t="s">
        <v>0</v>
      </c>
      <c r="L152" s="24"/>
      <c r="M152" s="24"/>
      <c r="N152" s="189"/>
      <c r="AA152" s="24" t="s">
        <v>3303</v>
      </c>
    </row>
    <row r="153" spans="1:27">
      <c r="A153" s="105" t="s">
        <v>2380</v>
      </c>
      <c r="B153" s="105" t="s">
        <v>2381</v>
      </c>
      <c r="C153" s="189" t="s">
        <v>2382</v>
      </c>
      <c r="D153" s="189"/>
      <c r="E153" s="105" t="s">
        <v>301</v>
      </c>
      <c r="F153" s="24" t="s">
        <v>0</v>
      </c>
      <c r="G153" s="24" t="s">
        <v>0</v>
      </c>
      <c r="H153" s="24" t="s">
        <v>0</v>
      </c>
      <c r="I153" s="24" t="s">
        <v>0</v>
      </c>
      <c r="J153" s="24" t="s">
        <v>0</v>
      </c>
      <c r="K153" s="24" t="s">
        <v>0</v>
      </c>
      <c r="L153" s="24"/>
      <c r="M153" s="24"/>
      <c r="N153" s="189"/>
      <c r="AA153" s="24" t="s">
        <v>3303</v>
      </c>
    </row>
    <row r="154" spans="1:27">
      <c r="A154" s="105" t="s">
        <v>2390</v>
      </c>
      <c r="B154" s="105" t="s">
        <v>2391</v>
      </c>
      <c r="C154" s="189" t="s">
        <v>2392</v>
      </c>
      <c r="D154" s="189"/>
      <c r="E154" s="105" t="s">
        <v>301</v>
      </c>
      <c r="F154" s="24" t="s">
        <v>0</v>
      </c>
      <c r="G154" s="24" t="s">
        <v>0</v>
      </c>
      <c r="H154" s="24" t="s">
        <v>0</v>
      </c>
      <c r="I154" s="24" t="s">
        <v>0</v>
      </c>
      <c r="J154" s="24" t="s">
        <v>0</v>
      </c>
      <c r="K154" s="24" t="s">
        <v>0</v>
      </c>
      <c r="L154" s="24"/>
      <c r="M154" s="24"/>
      <c r="N154" s="189"/>
      <c r="AA154" s="24" t="s">
        <v>3303</v>
      </c>
    </row>
    <row r="155" spans="1:27">
      <c r="A155" s="105" t="s">
        <v>2400</v>
      </c>
      <c r="B155" s="105" t="s">
        <v>2401</v>
      </c>
      <c r="C155" s="189" t="s">
        <v>2402</v>
      </c>
      <c r="D155" s="189"/>
      <c r="E155" s="105" t="s">
        <v>301</v>
      </c>
      <c r="F155" s="24" t="s">
        <v>0</v>
      </c>
      <c r="G155" s="24" t="s">
        <v>0</v>
      </c>
      <c r="H155" s="24" t="s">
        <v>0</v>
      </c>
      <c r="I155" s="24" t="s">
        <v>0</v>
      </c>
      <c r="J155" s="24" t="s">
        <v>0</v>
      </c>
      <c r="K155" s="24" t="s">
        <v>0</v>
      </c>
      <c r="L155" s="24"/>
      <c r="M155" s="24"/>
      <c r="N155" s="189"/>
      <c r="AA155" s="24" t="s">
        <v>3303</v>
      </c>
    </row>
    <row r="156" spans="1:27">
      <c r="A156" s="105" t="s">
        <v>2407</v>
      </c>
      <c r="B156" s="105" t="s">
        <v>2408</v>
      </c>
      <c r="C156" s="189" t="s">
        <v>2409</v>
      </c>
      <c r="D156" s="189"/>
      <c r="E156" s="105" t="s">
        <v>301</v>
      </c>
      <c r="F156" s="24" t="s">
        <v>0</v>
      </c>
      <c r="G156" s="24" t="s">
        <v>0</v>
      </c>
      <c r="H156" s="24" t="s">
        <v>0</v>
      </c>
      <c r="I156" s="24" t="s">
        <v>0</v>
      </c>
      <c r="J156" s="24" t="s">
        <v>0</v>
      </c>
      <c r="K156" s="24" t="s">
        <v>0</v>
      </c>
      <c r="L156" s="24"/>
      <c r="M156" s="24"/>
      <c r="N156" s="189"/>
      <c r="AA156" s="24" t="s">
        <v>3303</v>
      </c>
    </row>
    <row r="157" spans="1:27">
      <c r="A157" s="105" t="s">
        <v>2414</v>
      </c>
      <c r="B157" s="105" t="s">
        <v>2415</v>
      </c>
      <c r="C157" s="189" t="s">
        <v>2416</v>
      </c>
      <c r="D157" s="189"/>
      <c r="E157" s="105" t="s">
        <v>301</v>
      </c>
      <c r="F157" s="24" t="s">
        <v>0</v>
      </c>
      <c r="G157" s="24" t="s">
        <v>0</v>
      </c>
      <c r="H157" s="24" t="s">
        <v>0</v>
      </c>
      <c r="I157" s="24" t="s">
        <v>0</v>
      </c>
      <c r="J157" s="24" t="s">
        <v>0</v>
      </c>
      <c r="K157" s="24" t="s">
        <v>0</v>
      </c>
      <c r="L157" s="24"/>
      <c r="M157" s="24"/>
      <c r="N157" s="189"/>
      <c r="AA157" s="24" t="s">
        <v>3303</v>
      </c>
    </row>
    <row r="158" spans="1:27">
      <c r="A158" s="105" t="s">
        <v>2424</v>
      </c>
      <c r="B158" s="105" t="s">
        <v>2425</v>
      </c>
      <c r="C158" s="189" t="s">
        <v>2426</v>
      </c>
      <c r="D158" s="189"/>
      <c r="E158" s="105" t="s">
        <v>301</v>
      </c>
      <c r="F158" s="24" t="s">
        <v>0</v>
      </c>
      <c r="G158" s="24" t="s">
        <v>0</v>
      </c>
      <c r="H158" s="24" t="s">
        <v>0</v>
      </c>
      <c r="I158" s="24" t="s">
        <v>0</v>
      </c>
      <c r="J158" s="24" t="s">
        <v>0</v>
      </c>
      <c r="K158" s="24" t="s">
        <v>0</v>
      </c>
      <c r="L158" s="24"/>
      <c r="M158" s="24"/>
      <c r="N158" s="189"/>
      <c r="AA158" s="24" t="s">
        <v>3303</v>
      </c>
    </row>
    <row r="159" spans="1:27">
      <c r="A159" s="105" t="s">
        <v>2431</v>
      </c>
      <c r="B159" s="105" t="s">
        <v>2432</v>
      </c>
      <c r="C159" s="189" t="s">
        <v>2433</v>
      </c>
      <c r="D159" s="189"/>
      <c r="E159" s="105" t="s">
        <v>301</v>
      </c>
      <c r="F159" s="24" t="s">
        <v>0</v>
      </c>
      <c r="G159" s="24" t="s">
        <v>0</v>
      </c>
      <c r="H159" s="24" t="s">
        <v>0</v>
      </c>
      <c r="I159" s="24" t="s">
        <v>0</v>
      </c>
      <c r="J159" s="24" t="s">
        <v>0</v>
      </c>
      <c r="K159" s="24" t="s">
        <v>0</v>
      </c>
      <c r="L159" s="24"/>
      <c r="M159" s="24"/>
      <c r="N159" s="189"/>
      <c r="AA159" s="24" t="s">
        <v>3303</v>
      </c>
    </row>
    <row r="160" spans="1:27">
      <c r="A160" s="105" t="s">
        <v>2440</v>
      </c>
      <c r="B160" s="105" t="s">
        <v>2441</v>
      </c>
      <c r="C160" s="189" t="s">
        <v>2442</v>
      </c>
      <c r="D160" s="189"/>
      <c r="E160" s="105" t="s">
        <v>301</v>
      </c>
      <c r="F160" s="24" t="s">
        <v>0</v>
      </c>
      <c r="G160" s="24" t="s">
        <v>0</v>
      </c>
      <c r="H160" s="24" t="s">
        <v>0</v>
      </c>
      <c r="I160" s="24" t="s">
        <v>0</v>
      </c>
      <c r="J160" s="24" t="s">
        <v>0</v>
      </c>
      <c r="K160" s="24" t="s">
        <v>0</v>
      </c>
      <c r="L160" s="24"/>
      <c r="M160" s="24"/>
      <c r="N160" s="189"/>
      <c r="AA160" s="24" t="s">
        <v>3303</v>
      </c>
    </row>
    <row r="161" spans="1:27">
      <c r="A161" s="105" t="s">
        <v>2446</v>
      </c>
      <c r="B161" s="105" t="s">
        <v>2447</v>
      </c>
      <c r="C161" s="189" t="s">
        <v>2448</v>
      </c>
      <c r="D161" s="189"/>
      <c r="E161" s="105" t="s">
        <v>301</v>
      </c>
      <c r="F161" s="24" t="s">
        <v>0</v>
      </c>
      <c r="G161" s="24" t="s">
        <v>0</v>
      </c>
      <c r="H161" s="24" t="s">
        <v>0</v>
      </c>
      <c r="I161" s="24" t="s">
        <v>0</v>
      </c>
      <c r="J161" s="24" t="s">
        <v>0</v>
      </c>
      <c r="K161" s="24" t="s">
        <v>0</v>
      </c>
      <c r="L161" s="24"/>
      <c r="M161" s="24"/>
      <c r="N161" s="189"/>
      <c r="AA161" s="24" t="s">
        <v>3303</v>
      </c>
    </row>
    <row r="162" spans="1:27">
      <c r="A162" s="105" t="s">
        <v>2455</v>
      </c>
      <c r="B162" s="105" t="s">
        <v>2456</v>
      </c>
      <c r="C162" s="189" t="s">
        <v>2457</v>
      </c>
      <c r="D162" s="189"/>
      <c r="E162" s="105" t="s">
        <v>301</v>
      </c>
      <c r="F162" s="24" t="s">
        <v>0</v>
      </c>
      <c r="G162" s="24" t="s">
        <v>0</v>
      </c>
      <c r="H162" s="24" t="s">
        <v>0</v>
      </c>
      <c r="I162" s="24" t="s">
        <v>0</v>
      </c>
      <c r="J162" s="24" t="s">
        <v>0</v>
      </c>
      <c r="K162" s="24" t="s">
        <v>0</v>
      </c>
      <c r="L162" s="24"/>
      <c r="M162" s="24"/>
      <c r="N162" s="189"/>
      <c r="AA162" s="24" t="s">
        <v>3303</v>
      </c>
    </row>
    <row r="163" spans="1:27">
      <c r="A163" s="105" t="s">
        <v>2462</v>
      </c>
      <c r="B163" s="105" t="s">
        <v>2463</v>
      </c>
      <c r="C163" s="189" t="s">
        <v>2464</v>
      </c>
      <c r="D163" s="189"/>
      <c r="E163" s="105" t="s">
        <v>301</v>
      </c>
      <c r="F163" s="24" t="s">
        <v>0</v>
      </c>
      <c r="G163" s="24" t="s">
        <v>0</v>
      </c>
      <c r="H163" s="24" t="s">
        <v>0</v>
      </c>
      <c r="I163" s="24" t="s">
        <v>0</v>
      </c>
      <c r="J163" s="24" t="s">
        <v>0</v>
      </c>
      <c r="K163" s="24" t="s">
        <v>0</v>
      </c>
      <c r="L163" s="24"/>
      <c r="M163" s="24"/>
      <c r="N163" s="189"/>
      <c r="AA163" s="24" t="s">
        <v>3303</v>
      </c>
    </row>
    <row r="164" spans="1:27">
      <c r="A164" s="105" t="s">
        <v>2474</v>
      </c>
      <c r="B164" s="105" t="s">
        <v>2475</v>
      </c>
      <c r="C164" s="189" t="s">
        <v>2476</v>
      </c>
      <c r="D164" s="189"/>
      <c r="E164" s="105" t="s">
        <v>301</v>
      </c>
      <c r="F164" s="24" t="s">
        <v>0</v>
      </c>
      <c r="G164" s="24" t="s">
        <v>0</v>
      </c>
      <c r="H164" s="24" t="s">
        <v>0</v>
      </c>
      <c r="I164" s="24" t="s">
        <v>0</v>
      </c>
      <c r="J164" s="24" t="s">
        <v>0</v>
      </c>
      <c r="K164" s="24" t="s">
        <v>0</v>
      </c>
      <c r="L164" s="24"/>
      <c r="M164" s="24"/>
      <c r="N164" s="189"/>
      <c r="AA164" s="24" t="s">
        <v>3303</v>
      </c>
    </row>
    <row r="165" spans="1:27">
      <c r="A165" s="105" t="s">
        <v>2487</v>
      </c>
      <c r="B165" s="105" t="s">
        <v>2488</v>
      </c>
      <c r="C165" s="189" t="s">
        <v>2489</v>
      </c>
      <c r="D165" s="189"/>
      <c r="E165" s="105" t="s">
        <v>301</v>
      </c>
      <c r="F165" s="24" t="s">
        <v>0</v>
      </c>
      <c r="G165" s="24" t="s">
        <v>0</v>
      </c>
      <c r="H165" s="24" t="s">
        <v>0</v>
      </c>
      <c r="I165" s="24" t="s">
        <v>0</v>
      </c>
      <c r="J165" s="24" t="s">
        <v>0</v>
      </c>
      <c r="K165" s="24" t="s">
        <v>0</v>
      </c>
      <c r="L165" s="24"/>
      <c r="M165" s="24"/>
      <c r="N165" s="189"/>
      <c r="AA165" s="24" t="s">
        <v>3303</v>
      </c>
    </row>
    <row r="166" spans="1:27">
      <c r="A166" s="105" t="s">
        <v>2494</v>
      </c>
      <c r="B166" s="105" t="s">
        <v>2495</v>
      </c>
      <c r="C166" s="189" t="s">
        <v>2496</v>
      </c>
      <c r="D166" s="189"/>
      <c r="E166" s="105" t="s">
        <v>301</v>
      </c>
      <c r="F166" s="24" t="s">
        <v>0</v>
      </c>
      <c r="G166" s="24" t="s">
        <v>0</v>
      </c>
      <c r="H166" s="24" t="s">
        <v>0</v>
      </c>
      <c r="I166" s="24" t="s">
        <v>0</v>
      </c>
      <c r="J166" s="24" t="s">
        <v>0</v>
      </c>
      <c r="K166" s="24" t="s">
        <v>0</v>
      </c>
      <c r="L166" s="24"/>
      <c r="M166" s="24"/>
      <c r="N166" s="189"/>
      <c r="AA166" s="24" t="s">
        <v>3303</v>
      </c>
    </row>
    <row r="167" spans="1:27">
      <c r="A167" s="105" t="s">
        <v>2508</v>
      </c>
      <c r="B167" s="105" t="s">
        <v>2509</v>
      </c>
      <c r="C167" s="189" t="s">
        <v>2510</v>
      </c>
      <c r="D167" s="189"/>
      <c r="E167" s="105" t="s">
        <v>301</v>
      </c>
      <c r="F167" s="24" t="s">
        <v>0</v>
      </c>
      <c r="G167" s="24" t="s">
        <v>0</v>
      </c>
      <c r="H167" s="24" t="s">
        <v>0</v>
      </c>
      <c r="I167" s="24" t="s">
        <v>0</v>
      </c>
      <c r="J167" s="24" t="s">
        <v>0</v>
      </c>
      <c r="K167" s="24" t="s">
        <v>0</v>
      </c>
      <c r="L167" s="24"/>
      <c r="M167" s="24"/>
      <c r="N167" s="189"/>
      <c r="AA167" s="24" t="s">
        <v>3303</v>
      </c>
    </row>
    <row r="168" spans="1:27">
      <c r="A168" s="105" t="s">
        <v>2516</v>
      </c>
      <c r="B168" s="105" t="s">
        <v>2517</v>
      </c>
      <c r="C168" s="189" t="s">
        <v>2518</v>
      </c>
      <c r="D168" s="189"/>
      <c r="E168" s="105" t="s">
        <v>301</v>
      </c>
      <c r="F168" s="24" t="s">
        <v>0</v>
      </c>
      <c r="G168" s="24" t="s">
        <v>0</v>
      </c>
      <c r="H168" s="24" t="s">
        <v>0</v>
      </c>
      <c r="I168" s="24" t="s">
        <v>0</v>
      </c>
      <c r="J168" s="24" t="s">
        <v>0</v>
      </c>
      <c r="K168" s="24" t="s">
        <v>0</v>
      </c>
      <c r="L168" s="24"/>
      <c r="M168" s="24"/>
      <c r="N168" s="189"/>
      <c r="AA168" s="24" t="s">
        <v>3303</v>
      </c>
    </row>
    <row r="169" spans="1:27">
      <c r="A169" s="105" t="s">
        <v>2523</v>
      </c>
      <c r="B169" s="105" t="s">
        <v>2524</v>
      </c>
      <c r="C169" s="189" t="s">
        <v>2525</v>
      </c>
      <c r="D169" s="189"/>
      <c r="E169" s="105" t="s">
        <v>301</v>
      </c>
      <c r="F169" s="24" t="s">
        <v>0</v>
      </c>
      <c r="G169" s="24" t="s">
        <v>0</v>
      </c>
      <c r="H169" s="24" t="s">
        <v>0</v>
      </c>
      <c r="I169" s="24" t="s">
        <v>0</v>
      </c>
      <c r="J169" s="24" t="s">
        <v>0</v>
      </c>
      <c r="K169" s="24" t="s">
        <v>0</v>
      </c>
      <c r="L169" s="24"/>
      <c r="M169" s="24"/>
      <c r="N169" s="189"/>
      <c r="AA169" s="24" t="s">
        <v>3303</v>
      </c>
    </row>
    <row r="170" spans="1:27">
      <c r="A170" s="105" t="s">
        <v>2530</v>
      </c>
      <c r="B170" s="105" t="s">
        <v>2531</v>
      </c>
      <c r="C170" s="189" t="s">
        <v>2532</v>
      </c>
      <c r="D170" s="189"/>
      <c r="E170" s="105" t="s">
        <v>301</v>
      </c>
      <c r="F170" s="24" t="s">
        <v>0</v>
      </c>
      <c r="G170" s="24" t="s">
        <v>0</v>
      </c>
      <c r="H170" s="24" t="s">
        <v>0</v>
      </c>
      <c r="I170" s="24" t="s">
        <v>0</v>
      </c>
      <c r="J170" s="24" t="s">
        <v>0</v>
      </c>
      <c r="K170" s="24" t="s">
        <v>0</v>
      </c>
      <c r="L170" s="24"/>
      <c r="M170" s="24"/>
      <c r="N170" s="189"/>
      <c r="AA170" s="24" t="s">
        <v>3303</v>
      </c>
    </row>
    <row r="171" spans="1:27">
      <c r="A171" s="105" t="s">
        <v>2537</v>
      </c>
      <c r="B171" s="105" t="s">
        <v>2538</v>
      </c>
      <c r="C171" s="189" t="s">
        <v>2539</v>
      </c>
      <c r="D171" s="189"/>
      <c r="E171" s="105" t="s">
        <v>301</v>
      </c>
      <c r="F171" s="24" t="s">
        <v>0</v>
      </c>
      <c r="G171" s="24" t="s">
        <v>0</v>
      </c>
      <c r="H171" s="24" t="s">
        <v>0</v>
      </c>
      <c r="I171" s="24" t="s">
        <v>0</v>
      </c>
      <c r="J171" s="24" t="s">
        <v>0</v>
      </c>
      <c r="K171" s="24" t="s">
        <v>0</v>
      </c>
      <c r="L171" s="24"/>
      <c r="M171" s="24"/>
      <c r="N171" s="189"/>
      <c r="AA171" s="24" t="s">
        <v>3303</v>
      </c>
    </row>
    <row r="172" spans="1:27">
      <c r="A172" s="105" t="s">
        <v>2550</v>
      </c>
      <c r="B172" s="105" t="s">
        <v>2551</v>
      </c>
      <c r="C172" s="189" t="s">
        <v>2552</v>
      </c>
      <c r="D172" s="189"/>
      <c r="E172" s="105" t="s">
        <v>301</v>
      </c>
      <c r="F172" s="24" t="s">
        <v>0</v>
      </c>
      <c r="G172" s="24" t="s">
        <v>0</v>
      </c>
      <c r="H172" s="24" t="s">
        <v>0</v>
      </c>
      <c r="I172" s="24" t="s">
        <v>0</v>
      </c>
      <c r="J172" s="24" t="s">
        <v>0</v>
      </c>
      <c r="K172" s="24" t="s">
        <v>0</v>
      </c>
      <c r="L172" s="24"/>
      <c r="M172" s="24"/>
      <c r="N172" s="189"/>
      <c r="AA172" s="24" t="s">
        <v>3303</v>
      </c>
    </row>
    <row r="173" spans="1:27">
      <c r="A173" s="105" t="s">
        <v>2557</v>
      </c>
      <c r="B173" s="105" t="s">
        <v>2558</v>
      </c>
      <c r="C173" s="189" t="s">
        <v>2559</v>
      </c>
      <c r="D173" s="189"/>
      <c r="E173" s="105" t="s">
        <v>301</v>
      </c>
      <c r="F173" s="24" t="s">
        <v>0</v>
      </c>
      <c r="G173" s="24" t="s">
        <v>0</v>
      </c>
      <c r="H173" s="24" t="s">
        <v>0</v>
      </c>
      <c r="I173" s="24" t="s">
        <v>0</v>
      </c>
      <c r="J173" s="24" t="s">
        <v>0</v>
      </c>
      <c r="K173" s="24" t="s">
        <v>0</v>
      </c>
      <c r="L173" s="24"/>
      <c r="M173" s="24"/>
      <c r="N173" s="189"/>
      <c r="AA173" s="24" t="s">
        <v>3303</v>
      </c>
    </row>
    <row r="174" spans="1:27">
      <c r="A174" s="105" t="s">
        <v>2564</v>
      </c>
      <c r="B174" s="105" t="s">
        <v>2565</v>
      </c>
      <c r="C174" s="189" t="s">
        <v>2566</v>
      </c>
      <c r="D174" s="189"/>
      <c r="E174" s="105" t="s">
        <v>301</v>
      </c>
      <c r="F174" s="24" t="s">
        <v>0</v>
      </c>
      <c r="G174" s="24" t="s">
        <v>0</v>
      </c>
      <c r="H174" s="24" t="s">
        <v>0</v>
      </c>
      <c r="I174" s="24" t="s">
        <v>0</v>
      </c>
      <c r="J174" s="24" t="s">
        <v>0</v>
      </c>
      <c r="K174" s="24" t="s">
        <v>0</v>
      </c>
      <c r="L174" s="24"/>
      <c r="M174" s="24"/>
      <c r="N174" s="189"/>
      <c r="AA174" s="24" t="s">
        <v>3303</v>
      </c>
    </row>
    <row r="175" spans="1:27">
      <c r="A175" s="105" t="s">
        <v>2572</v>
      </c>
      <c r="B175" s="105" t="s">
        <v>2573</v>
      </c>
      <c r="C175" s="189" t="s">
        <v>2574</v>
      </c>
      <c r="D175" s="189"/>
      <c r="E175" s="105" t="s">
        <v>301</v>
      </c>
      <c r="F175" s="24" t="s">
        <v>0</v>
      </c>
      <c r="G175" s="24" t="s">
        <v>0</v>
      </c>
      <c r="H175" s="24" t="s">
        <v>0</v>
      </c>
      <c r="I175" s="24" t="s">
        <v>0</v>
      </c>
      <c r="J175" s="24" t="s">
        <v>0</v>
      </c>
      <c r="K175" s="24" t="s">
        <v>0</v>
      </c>
      <c r="L175" s="24"/>
      <c r="M175" s="24"/>
      <c r="N175" s="189"/>
      <c r="AA175" s="24" t="s">
        <v>3303</v>
      </c>
    </row>
    <row r="176" spans="1:27">
      <c r="A176" s="105" t="s">
        <v>2579</v>
      </c>
      <c r="B176" s="105" t="s">
        <v>2580</v>
      </c>
      <c r="C176" s="189" t="s">
        <v>2581</v>
      </c>
      <c r="D176" s="189"/>
      <c r="E176" s="105" t="s">
        <v>301</v>
      </c>
      <c r="F176" s="24" t="s">
        <v>0</v>
      </c>
      <c r="G176" s="24" t="s">
        <v>0</v>
      </c>
      <c r="H176" s="24" t="s">
        <v>0</v>
      </c>
      <c r="I176" s="24" t="s">
        <v>0</v>
      </c>
      <c r="J176" s="24" t="s">
        <v>0</v>
      </c>
      <c r="K176" s="24" t="s">
        <v>0</v>
      </c>
      <c r="L176" s="24"/>
      <c r="M176" s="24"/>
      <c r="N176" s="189"/>
      <c r="AA176" s="24" t="s">
        <v>3303</v>
      </c>
    </row>
    <row r="177" spans="1:27">
      <c r="A177" s="105" t="s">
        <v>2591</v>
      </c>
      <c r="B177" s="105" t="s">
        <v>2592</v>
      </c>
      <c r="C177" s="189" t="s">
        <v>2593</v>
      </c>
      <c r="D177" s="189"/>
      <c r="E177" s="105" t="s">
        <v>301</v>
      </c>
      <c r="F177" s="24" t="s">
        <v>0</v>
      </c>
      <c r="G177" s="24" t="s">
        <v>0</v>
      </c>
      <c r="H177" s="24" t="s">
        <v>0</v>
      </c>
      <c r="I177" s="24" t="s">
        <v>0</v>
      </c>
      <c r="J177" s="24" t="s">
        <v>0</v>
      </c>
      <c r="K177" s="24" t="s">
        <v>0</v>
      </c>
      <c r="L177" s="24"/>
      <c r="M177" s="24"/>
      <c r="N177" s="189"/>
      <c r="AA177" s="24" t="s">
        <v>3303</v>
      </c>
    </row>
    <row r="178" spans="1:27">
      <c r="A178" s="105" t="s">
        <v>2602</v>
      </c>
      <c r="B178" s="105" t="s">
        <v>2603</v>
      </c>
      <c r="C178" s="189" t="s">
        <v>2604</v>
      </c>
      <c r="D178" s="189"/>
      <c r="E178" s="105" t="s">
        <v>301</v>
      </c>
      <c r="F178" s="24" t="s">
        <v>0</v>
      </c>
      <c r="G178" s="24" t="s">
        <v>0</v>
      </c>
      <c r="H178" s="24" t="s">
        <v>0</v>
      </c>
      <c r="I178" s="24" t="s">
        <v>0</v>
      </c>
      <c r="J178" s="24" t="s">
        <v>0</v>
      </c>
      <c r="K178" s="24" t="s">
        <v>0</v>
      </c>
      <c r="L178" s="24"/>
      <c r="M178" s="24"/>
      <c r="N178" s="189"/>
      <c r="AA178" s="24" t="s">
        <v>3303</v>
      </c>
    </row>
    <row r="179" spans="1:27">
      <c r="A179" s="105" t="s">
        <v>2614</v>
      </c>
      <c r="B179" s="105" t="s">
        <v>2615</v>
      </c>
      <c r="C179" s="189" t="s">
        <v>2616</v>
      </c>
      <c r="D179" s="189"/>
      <c r="E179" s="105" t="s">
        <v>301</v>
      </c>
      <c r="F179" s="24" t="s">
        <v>0</v>
      </c>
      <c r="G179" s="24" t="s">
        <v>0</v>
      </c>
      <c r="H179" s="24" t="s">
        <v>0</v>
      </c>
      <c r="I179" s="24" t="s">
        <v>0</v>
      </c>
      <c r="J179" s="24" t="s">
        <v>0</v>
      </c>
      <c r="K179" s="24" t="s">
        <v>0</v>
      </c>
      <c r="L179" s="24"/>
      <c r="M179" s="24"/>
      <c r="N179" s="189"/>
      <c r="AA179" s="24" t="s">
        <v>3303</v>
      </c>
    </row>
    <row r="180" spans="1:27">
      <c r="A180" s="105" t="s">
        <v>2630</v>
      </c>
      <c r="B180" s="105" t="s">
        <v>2631</v>
      </c>
      <c r="C180" s="189" t="s">
        <v>3261</v>
      </c>
      <c r="D180" s="189"/>
      <c r="E180" s="105" t="s">
        <v>301</v>
      </c>
      <c r="F180" s="24" t="s">
        <v>0</v>
      </c>
      <c r="G180" s="24" t="s">
        <v>0</v>
      </c>
      <c r="H180" s="24" t="s">
        <v>0</v>
      </c>
      <c r="I180" s="24" t="s">
        <v>0</v>
      </c>
      <c r="J180" s="24" t="s">
        <v>0</v>
      </c>
      <c r="K180" s="24" t="s">
        <v>0</v>
      </c>
      <c r="L180" s="24"/>
      <c r="M180" s="24"/>
      <c r="N180" s="189"/>
      <c r="AA180" s="24" t="s">
        <v>3303</v>
      </c>
    </row>
    <row r="181" spans="1:27">
      <c r="A181" s="105" t="s">
        <v>2638</v>
      </c>
      <c r="B181" s="105" t="s">
        <v>2639</v>
      </c>
      <c r="C181" s="189" t="s">
        <v>2640</v>
      </c>
      <c r="D181" s="189"/>
      <c r="E181" s="105" t="s">
        <v>301</v>
      </c>
      <c r="F181" s="24" t="s">
        <v>0</v>
      </c>
      <c r="G181" s="24" t="s">
        <v>0</v>
      </c>
      <c r="H181" s="24" t="s">
        <v>0</v>
      </c>
      <c r="I181" s="24" t="s">
        <v>0</v>
      </c>
      <c r="J181" s="24" t="s">
        <v>0</v>
      </c>
      <c r="K181" s="24" t="s">
        <v>0</v>
      </c>
      <c r="L181" s="24"/>
      <c r="M181" s="24"/>
      <c r="N181" s="189"/>
      <c r="AA181" s="24" t="s">
        <v>3303</v>
      </c>
    </row>
    <row r="182" spans="1:27">
      <c r="A182" s="105" t="s">
        <v>2649</v>
      </c>
      <c r="B182" s="105" t="s">
        <v>2650</v>
      </c>
      <c r="C182" s="189" t="s">
        <v>2651</v>
      </c>
      <c r="D182" s="189"/>
      <c r="E182" s="105" t="s">
        <v>301</v>
      </c>
      <c r="F182" s="24" t="s">
        <v>0</v>
      </c>
      <c r="G182" s="24" t="s">
        <v>0</v>
      </c>
      <c r="H182" s="24" t="s">
        <v>0</v>
      </c>
      <c r="I182" s="24" t="s">
        <v>0</v>
      </c>
      <c r="J182" s="24" t="s">
        <v>0</v>
      </c>
      <c r="K182" s="24" t="s">
        <v>0</v>
      </c>
      <c r="L182" s="24"/>
      <c r="M182" s="24"/>
      <c r="N182" s="189"/>
      <c r="AA182" s="24" t="s">
        <v>3303</v>
      </c>
    </row>
    <row r="183" spans="1:27">
      <c r="A183" s="105" t="s">
        <v>2659</v>
      </c>
      <c r="B183" s="105" t="s">
        <v>2660</v>
      </c>
      <c r="C183" s="189" t="s">
        <v>2661</v>
      </c>
      <c r="D183" s="189"/>
      <c r="E183" s="105" t="s">
        <v>301</v>
      </c>
      <c r="F183" s="24" t="s">
        <v>0</v>
      </c>
      <c r="G183" s="24" t="s">
        <v>0</v>
      </c>
      <c r="H183" s="24" t="s">
        <v>0</v>
      </c>
      <c r="I183" s="24" t="s">
        <v>0</v>
      </c>
      <c r="J183" s="24" t="s">
        <v>0</v>
      </c>
      <c r="K183" s="24" t="s">
        <v>0</v>
      </c>
      <c r="L183" s="24"/>
      <c r="M183" s="24"/>
      <c r="N183" s="189"/>
      <c r="AA183" s="24" t="s">
        <v>3303</v>
      </c>
    </row>
    <row r="184" spans="1:27">
      <c r="A184" s="105" t="s">
        <v>2668</v>
      </c>
      <c r="B184" s="105" t="s">
        <v>2669</v>
      </c>
      <c r="C184" s="189" t="s">
        <v>2670</v>
      </c>
      <c r="D184" s="189"/>
      <c r="E184" s="105" t="s">
        <v>301</v>
      </c>
      <c r="F184" s="24" t="s">
        <v>0</v>
      </c>
      <c r="G184" s="24" t="s">
        <v>0</v>
      </c>
      <c r="H184" s="24" t="s">
        <v>0</v>
      </c>
      <c r="I184" s="24" t="s">
        <v>0</v>
      </c>
      <c r="J184" s="24" t="s">
        <v>0</v>
      </c>
      <c r="K184" s="24" t="s">
        <v>0</v>
      </c>
      <c r="L184" s="24"/>
      <c r="M184" s="24"/>
      <c r="N184" s="189"/>
      <c r="AA184" s="24" t="s">
        <v>3303</v>
      </c>
    </row>
    <row r="185" spans="1:27">
      <c r="A185" s="105" t="s">
        <v>2677</v>
      </c>
      <c r="B185" s="105" t="s">
        <v>2678</v>
      </c>
      <c r="C185" s="189" t="s">
        <v>2679</v>
      </c>
      <c r="D185" s="189"/>
      <c r="E185" s="105" t="s">
        <v>301</v>
      </c>
      <c r="F185" s="24" t="s">
        <v>0</v>
      </c>
      <c r="G185" s="24" t="s">
        <v>0</v>
      </c>
      <c r="H185" s="24" t="s">
        <v>0</v>
      </c>
      <c r="I185" s="24" t="s">
        <v>0</v>
      </c>
      <c r="J185" s="24" t="s">
        <v>0</v>
      </c>
      <c r="K185" s="24" t="s">
        <v>0</v>
      </c>
      <c r="L185" s="24"/>
      <c r="M185" s="24"/>
      <c r="N185" s="189"/>
      <c r="AA185" s="24" t="s">
        <v>3303</v>
      </c>
    </row>
    <row r="186" spans="1:27">
      <c r="A186" s="105" t="s">
        <v>2689</v>
      </c>
      <c r="B186" s="105" t="s">
        <v>2690</v>
      </c>
      <c r="C186" s="189" t="s">
        <v>2691</v>
      </c>
      <c r="D186" s="189"/>
      <c r="E186" s="105" t="s">
        <v>301</v>
      </c>
      <c r="F186" s="24" t="s">
        <v>0</v>
      </c>
      <c r="G186" s="24" t="s">
        <v>0</v>
      </c>
      <c r="H186" s="24" t="s">
        <v>0</v>
      </c>
      <c r="I186" s="24" t="s">
        <v>0</v>
      </c>
      <c r="J186" s="24" t="s">
        <v>0</v>
      </c>
      <c r="K186" s="24" t="s">
        <v>0</v>
      </c>
      <c r="L186" s="24"/>
      <c r="M186" s="24"/>
      <c r="N186" s="189"/>
      <c r="AA186" s="24" t="s">
        <v>3303</v>
      </c>
    </row>
    <row r="187" spans="1:27">
      <c r="A187" s="105" t="s">
        <v>2697</v>
      </c>
      <c r="B187" s="105" t="s">
        <v>2698</v>
      </c>
      <c r="C187" s="189" t="s">
        <v>2699</v>
      </c>
      <c r="D187" s="189"/>
      <c r="E187" s="105" t="s">
        <v>301</v>
      </c>
      <c r="F187" s="24" t="s">
        <v>0</v>
      </c>
      <c r="G187" s="24" t="s">
        <v>0</v>
      </c>
      <c r="H187" s="24" t="s">
        <v>0</v>
      </c>
      <c r="I187" s="24" t="s">
        <v>0</v>
      </c>
      <c r="J187" s="24" t="s">
        <v>0</v>
      </c>
      <c r="K187" s="24" t="s">
        <v>0</v>
      </c>
      <c r="L187" s="24"/>
      <c r="M187" s="24"/>
      <c r="N187" s="189"/>
      <c r="AA187" s="24" t="s">
        <v>3303</v>
      </c>
    </row>
    <row r="188" spans="1:27">
      <c r="A188" s="105" t="s">
        <v>2707</v>
      </c>
      <c r="B188" s="105" t="s">
        <v>2708</v>
      </c>
      <c r="C188" s="189" t="s">
        <v>2709</v>
      </c>
      <c r="D188" s="189"/>
      <c r="E188" s="105" t="s">
        <v>301</v>
      </c>
      <c r="F188" s="24" t="s">
        <v>0</v>
      </c>
      <c r="G188" s="24" t="s">
        <v>0</v>
      </c>
      <c r="H188" s="24" t="s">
        <v>0</v>
      </c>
      <c r="I188" s="24" t="s">
        <v>0</v>
      </c>
      <c r="J188" s="24" t="s">
        <v>0</v>
      </c>
      <c r="K188" s="24" t="s">
        <v>0</v>
      </c>
      <c r="L188" s="24"/>
      <c r="M188" s="24"/>
      <c r="N188" s="189"/>
      <c r="AA188" s="24" t="s">
        <v>3303</v>
      </c>
    </row>
    <row r="189" spans="1:27">
      <c r="A189" s="105" t="s">
        <v>2716</v>
      </c>
      <c r="B189" s="105" t="s">
        <v>2717</v>
      </c>
      <c r="C189" s="189" t="s">
        <v>2718</v>
      </c>
      <c r="D189" s="189"/>
      <c r="E189" s="105" t="s">
        <v>301</v>
      </c>
      <c r="F189" s="24" t="s">
        <v>0</v>
      </c>
      <c r="G189" s="24" t="s">
        <v>0</v>
      </c>
      <c r="H189" s="24" t="s">
        <v>0</v>
      </c>
      <c r="I189" s="24" t="s">
        <v>0</v>
      </c>
      <c r="J189" s="24" t="s">
        <v>0</v>
      </c>
      <c r="K189" s="24" t="s">
        <v>0</v>
      </c>
      <c r="L189" s="24"/>
      <c r="M189" s="24"/>
      <c r="N189" s="189"/>
      <c r="AA189" s="24" t="s">
        <v>3303</v>
      </c>
    </row>
    <row r="190" spans="1:27">
      <c r="A190" s="105" t="s">
        <v>2725</v>
      </c>
      <c r="B190" s="105" t="s">
        <v>2726</v>
      </c>
      <c r="C190" s="189" t="s">
        <v>2727</v>
      </c>
      <c r="D190" s="189"/>
      <c r="E190" s="105" t="s">
        <v>301</v>
      </c>
      <c r="F190" s="24" t="s">
        <v>0</v>
      </c>
      <c r="G190" s="24" t="s">
        <v>0</v>
      </c>
      <c r="H190" s="24" t="s">
        <v>0</v>
      </c>
      <c r="I190" s="24" t="s">
        <v>0</v>
      </c>
      <c r="J190" s="24" t="s">
        <v>0</v>
      </c>
      <c r="K190" s="24" t="s">
        <v>0</v>
      </c>
      <c r="L190" s="24"/>
      <c r="M190" s="24"/>
      <c r="N190" s="189"/>
      <c r="AA190" s="24" t="s">
        <v>3303</v>
      </c>
    </row>
    <row r="191" spans="1:27">
      <c r="A191" s="105" t="s">
        <v>2733</v>
      </c>
      <c r="B191" s="105" t="s">
        <v>2734</v>
      </c>
      <c r="C191" s="189" t="s">
        <v>2735</v>
      </c>
      <c r="D191" s="189"/>
      <c r="E191" s="105" t="s">
        <v>301</v>
      </c>
      <c r="F191" s="24" t="s">
        <v>0</v>
      </c>
      <c r="G191" s="24" t="s">
        <v>0</v>
      </c>
      <c r="H191" s="24" t="s">
        <v>0</v>
      </c>
      <c r="I191" s="24" t="s">
        <v>0</v>
      </c>
      <c r="J191" s="24" t="s">
        <v>0</v>
      </c>
      <c r="K191" s="24" t="s">
        <v>0</v>
      </c>
      <c r="L191" s="24"/>
      <c r="M191" s="24"/>
      <c r="N191" s="189"/>
      <c r="AA191" s="24" t="s">
        <v>3303</v>
      </c>
    </row>
    <row r="192" spans="1:27">
      <c r="A192" s="105" t="s">
        <v>2743</v>
      </c>
      <c r="B192" s="105" t="s">
        <v>2744</v>
      </c>
      <c r="C192" s="189" t="s">
        <v>2745</v>
      </c>
      <c r="D192" s="189"/>
      <c r="E192" s="105" t="s">
        <v>301</v>
      </c>
      <c r="F192" s="24" t="s">
        <v>0</v>
      </c>
      <c r="G192" s="24" t="s">
        <v>0</v>
      </c>
      <c r="H192" s="24" t="s">
        <v>0</v>
      </c>
      <c r="I192" s="24" t="s">
        <v>0</v>
      </c>
      <c r="J192" s="24" t="s">
        <v>0</v>
      </c>
      <c r="K192" s="24" t="s">
        <v>0</v>
      </c>
      <c r="L192" s="24"/>
      <c r="M192" s="24"/>
      <c r="N192" s="189"/>
      <c r="AA192" s="24" t="s">
        <v>3303</v>
      </c>
    </row>
    <row r="193" spans="1:27">
      <c r="A193" s="105" t="s">
        <v>2750</v>
      </c>
      <c r="B193" s="105" t="s">
        <v>2751</v>
      </c>
      <c r="C193" s="189" t="s">
        <v>2752</v>
      </c>
      <c r="D193" s="189"/>
      <c r="E193" s="105" t="s">
        <v>301</v>
      </c>
      <c r="F193" s="24" t="s">
        <v>0</v>
      </c>
      <c r="G193" s="24" t="s">
        <v>0</v>
      </c>
      <c r="H193" s="24" t="s">
        <v>0</v>
      </c>
      <c r="I193" s="24" t="s">
        <v>0</v>
      </c>
      <c r="J193" s="24" t="s">
        <v>0</v>
      </c>
      <c r="K193" s="24" t="s">
        <v>0</v>
      </c>
      <c r="L193" s="24"/>
      <c r="M193" s="24"/>
      <c r="N193" s="189"/>
      <c r="AA193" s="24" t="s">
        <v>3303</v>
      </c>
    </row>
    <row r="194" spans="1:27">
      <c r="A194" s="105" t="s">
        <v>2757</v>
      </c>
      <c r="B194" s="105" t="s">
        <v>2758</v>
      </c>
      <c r="C194" s="189" t="s">
        <v>2759</v>
      </c>
      <c r="D194" s="189"/>
      <c r="E194" s="105" t="s">
        <v>301</v>
      </c>
      <c r="F194" s="24" t="s">
        <v>0</v>
      </c>
      <c r="G194" s="24" t="s">
        <v>0</v>
      </c>
      <c r="H194" s="24" t="s">
        <v>0</v>
      </c>
      <c r="I194" s="24" t="s">
        <v>0</v>
      </c>
      <c r="J194" s="24" t="s">
        <v>0</v>
      </c>
      <c r="K194" s="24" t="s">
        <v>0</v>
      </c>
      <c r="L194" s="24"/>
      <c r="M194" s="24"/>
      <c r="N194" s="189"/>
      <c r="AA194" s="24" t="s">
        <v>3303</v>
      </c>
    </row>
    <row r="195" spans="1:27">
      <c r="A195" s="105" t="s">
        <v>2764</v>
      </c>
      <c r="B195" s="105" t="s">
        <v>2765</v>
      </c>
      <c r="C195" s="189" t="s">
        <v>2766</v>
      </c>
      <c r="D195" s="189"/>
      <c r="E195" s="105" t="s">
        <v>301</v>
      </c>
      <c r="F195" s="24" t="s">
        <v>0</v>
      </c>
      <c r="G195" s="24" t="s">
        <v>0</v>
      </c>
      <c r="H195" s="24" t="s">
        <v>0</v>
      </c>
      <c r="I195" s="24" t="s">
        <v>0</v>
      </c>
      <c r="J195" s="24" t="s">
        <v>0</v>
      </c>
      <c r="K195" s="24" t="s">
        <v>0</v>
      </c>
      <c r="L195" s="24"/>
      <c r="M195" s="24"/>
      <c r="N195" s="189"/>
      <c r="AA195" s="24" t="s">
        <v>3303</v>
      </c>
    </row>
    <row r="196" spans="1:27">
      <c r="A196" s="105" t="s">
        <v>2771</v>
      </c>
      <c r="B196" s="105" t="s">
        <v>2772</v>
      </c>
      <c r="C196" s="189" t="s">
        <v>2773</v>
      </c>
      <c r="D196" s="189"/>
      <c r="E196" s="105" t="s">
        <v>301</v>
      </c>
      <c r="F196" s="24" t="s">
        <v>0</v>
      </c>
      <c r="G196" s="24" t="s">
        <v>0</v>
      </c>
      <c r="H196" s="24" t="s">
        <v>0</v>
      </c>
      <c r="I196" s="24" t="s">
        <v>0</v>
      </c>
      <c r="J196" s="24" t="s">
        <v>0</v>
      </c>
      <c r="K196" s="24" t="s">
        <v>0</v>
      </c>
      <c r="L196" s="24"/>
      <c r="M196" s="24"/>
      <c r="N196" s="189"/>
      <c r="AA196" s="24" t="s">
        <v>3303</v>
      </c>
    </row>
    <row r="197" spans="1:27">
      <c r="A197" s="105" t="s">
        <v>2778</v>
      </c>
      <c r="B197" s="105" t="s">
        <v>2779</v>
      </c>
      <c r="C197" s="189" t="s">
        <v>2780</v>
      </c>
      <c r="D197" s="189"/>
      <c r="E197" s="105" t="s">
        <v>301</v>
      </c>
      <c r="F197" s="24" t="s">
        <v>0</v>
      </c>
      <c r="G197" s="24" t="s">
        <v>0</v>
      </c>
      <c r="H197" s="24" t="s">
        <v>0</v>
      </c>
      <c r="I197" s="24" t="s">
        <v>0</v>
      </c>
      <c r="J197" s="24" t="s">
        <v>0</v>
      </c>
      <c r="K197" s="24" t="s">
        <v>0</v>
      </c>
      <c r="L197" s="24"/>
      <c r="M197" s="24"/>
      <c r="N197" s="189"/>
      <c r="AA197" s="24" t="s">
        <v>3303</v>
      </c>
    </row>
    <row r="198" spans="1:27">
      <c r="A198" s="105" t="s">
        <v>2791</v>
      </c>
      <c r="B198" s="105" t="s">
        <v>2792</v>
      </c>
      <c r="C198" s="189" t="s">
        <v>2793</v>
      </c>
      <c r="D198" s="189"/>
      <c r="E198" s="105" t="s">
        <v>301</v>
      </c>
      <c r="F198" s="24" t="s">
        <v>0</v>
      </c>
      <c r="G198" s="24" t="s">
        <v>0</v>
      </c>
      <c r="H198" s="24" t="s">
        <v>0</v>
      </c>
      <c r="I198" s="24" t="s">
        <v>0</v>
      </c>
      <c r="J198" s="24" t="s">
        <v>0</v>
      </c>
      <c r="K198" s="24" t="s">
        <v>0</v>
      </c>
      <c r="L198" s="24"/>
      <c r="M198" s="24"/>
      <c r="N198" s="189"/>
      <c r="AA198" s="24" t="s">
        <v>3303</v>
      </c>
    </row>
    <row r="199" spans="1:27">
      <c r="A199" s="105" t="s">
        <v>2803</v>
      </c>
      <c r="B199" s="105" t="s">
        <v>2804</v>
      </c>
      <c r="C199" s="189" t="s">
        <v>2805</v>
      </c>
      <c r="D199" s="189"/>
      <c r="E199" s="105" t="s">
        <v>301</v>
      </c>
      <c r="F199" s="24" t="s">
        <v>0</v>
      </c>
      <c r="G199" s="24" t="s">
        <v>0</v>
      </c>
      <c r="H199" s="24" t="s">
        <v>0</v>
      </c>
      <c r="I199" s="24" t="s">
        <v>0</v>
      </c>
      <c r="J199" s="24" t="s">
        <v>0</v>
      </c>
      <c r="K199" s="24" t="s">
        <v>0</v>
      </c>
      <c r="L199" s="24"/>
      <c r="M199" s="24"/>
      <c r="N199" s="189"/>
      <c r="AA199" s="24" t="s">
        <v>3303</v>
      </c>
    </row>
    <row r="200" spans="1:27">
      <c r="A200" s="105" t="s">
        <v>2815</v>
      </c>
      <c r="B200" s="105" t="s">
        <v>2816</v>
      </c>
      <c r="C200" s="189" t="s">
        <v>3538</v>
      </c>
      <c r="D200" s="189"/>
      <c r="E200" s="105" t="s">
        <v>301</v>
      </c>
      <c r="F200" s="24" t="s">
        <v>0</v>
      </c>
      <c r="G200" s="24" t="s">
        <v>0</v>
      </c>
      <c r="H200" s="24" t="s">
        <v>0</v>
      </c>
      <c r="I200" s="24" t="s">
        <v>0</v>
      </c>
      <c r="J200" s="24" t="s">
        <v>0</v>
      </c>
      <c r="K200" s="24" t="s">
        <v>0</v>
      </c>
      <c r="L200" s="24"/>
      <c r="M200" s="24"/>
      <c r="N200" s="189"/>
      <c r="AA200" s="24" t="s">
        <v>3303</v>
      </c>
    </row>
    <row r="201" spans="1:27">
      <c r="A201" s="105" t="s">
        <v>2818</v>
      </c>
      <c r="B201" s="105" t="s">
        <v>2819</v>
      </c>
      <c r="C201" s="189" t="s">
        <v>3544</v>
      </c>
      <c r="D201" s="189"/>
      <c r="E201" s="105" t="s">
        <v>301</v>
      </c>
      <c r="F201" s="24" t="s">
        <v>0</v>
      </c>
      <c r="G201" s="24" t="s">
        <v>0</v>
      </c>
      <c r="H201" s="24" t="s">
        <v>0</v>
      </c>
      <c r="I201" s="24" t="s">
        <v>0</v>
      </c>
      <c r="J201" s="24" t="s">
        <v>0</v>
      </c>
      <c r="K201" s="24" t="s">
        <v>0</v>
      </c>
      <c r="L201" s="24"/>
      <c r="M201" s="24"/>
      <c r="N201" s="189"/>
      <c r="AA201" s="24" t="s">
        <v>3303</v>
      </c>
    </row>
    <row r="202" spans="1:27">
      <c r="A202" s="105" t="s">
        <v>2821</v>
      </c>
      <c r="B202" s="105" t="s">
        <v>2822</v>
      </c>
      <c r="C202" s="189" t="s">
        <v>2823</v>
      </c>
      <c r="D202" s="189"/>
      <c r="E202" s="105" t="s">
        <v>301</v>
      </c>
      <c r="F202" s="24" t="s">
        <v>0</v>
      </c>
      <c r="G202" s="24" t="s">
        <v>0</v>
      </c>
      <c r="H202" s="24" t="s">
        <v>0</v>
      </c>
      <c r="I202" s="24" t="s">
        <v>0</v>
      </c>
      <c r="J202" s="24" t="s">
        <v>0</v>
      </c>
      <c r="K202" s="24" t="s">
        <v>0</v>
      </c>
      <c r="L202" s="24"/>
      <c r="M202" s="24"/>
      <c r="N202" s="189"/>
      <c r="AA202" s="24" t="s">
        <v>3303</v>
      </c>
    </row>
    <row r="203" spans="1:27">
      <c r="A203" s="105" t="s">
        <v>2835</v>
      </c>
      <c r="B203" s="105" t="s">
        <v>2836</v>
      </c>
      <c r="C203" s="189" t="s">
        <v>2837</v>
      </c>
      <c r="D203" s="189"/>
      <c r="E203" s="105" t="s">
        <v>301</v>
      </c>
      <c r="F203" s="24" t="s">
        <v>0</v>
      </c>
      <c r="G203" s="24" t="s">
        <v>0</v>
      </c>
      <c r="H203" s="24" t="s">
        <v>0</v>
      </c>
      <c r="I203" s="24" t="s">
        <v>0</v>
      </c>
      <c r="J203" s="24" t="s">
        <v>0</v>
      </c>
      <c r="K203" s="24" t="s">
        <v>0</v>
      </c>
      <c r="L203" s="24"/>
      <c r="M203" s="24"/>
      <c r="N203" s="189"/>
      <c r="AA203" s="24" t="s">
        <v>3303</v>
      </c>
    </row>
    <row r="204" spans="1:27">
      <c r="A204" s="105" t="s">
        <v>2847</v>
      </c>
      <c r="B204" s="105" t="s">
        <v>2848</v>
      </c>
      <c r="C204" s="189" t="s">
        <v>2849</v>
      </c>
      <c r="D204" s="189"/>
      <c r="E204" s="105" t="s">
        <v>301</v>
      </c>
      <c r="F204" s="24" t="s">
        <v>0</v>
      </c>
      <c r="G204" s="24" t="s">
        <v>0</v>
      </c>
      <c r="H204" s="24" t="s">
        <v>0</v>
      </c>
      <c r="I204" s="24" t="s">
        <v>0</v>
      </c>
      <c r="J204" s="24" t="s">
        <v>0</v>
      </c>
      <c r="K204" s="24" t="s">
        <v>0</v>
      </c>
      <c r="L204" s="24"/>
      <c r="M204" s="24"/>
      <c r="N204" s="189"/>
      <c r="AA204" s="24" t="s">
        <v>3303</v>
      </c>
    </row>
    <row r="205" spans="1:27">
      <c r="A205" s="105" t="s">
        <v>2865</v>
      </c>
      <c r="B205" s="105" t="s">
        <v>2866</v>
      </c>
      <c r="C205" s="189" t="s">
        <v>2867</v>
      </c>
      <c r="D205" s="189"/>
      <c r="E205" s="105" t="s">
        <v>301</v>
      </c>
      <c r="F205" s="24" t="s">
        <v>0</v>
      </c>
      <c r="G205" s="24" t="s">
        <v>0</v>
      </c>
      <c r="H205" s="24" t="s">
        <v>0</v>
      </c>
      <c r="I205" s="24" t="s">
        <v>0</v>
      </c>
      <c r="J205" s="24" t="s">
        <v>0</v>
      </c>
      <c r="K205" s="24" t="s">
        <v>0</v>
      </c>
      <c r="L205" s="24"/>
      <c r="M205" s="24"/>
      <c r="N205" s="189"/>
      <c r="AA205" s="24" t="s">
        <v>3303</v>
      </c>
    </row>
    <row r="206" spans="1:27">
      <c r="A206" s="105" t="s">
        <v>2876</v>
      </c>
      <c r="B206" s="105" t="s">
        <v>2877</v>
      </c>
      <c r="C206" s="189" t="s">
        <v>2878</v>
      </c>
      <c r="D206" s="189"/>
      <c r="E206" s="105" t="s">
        <v>301</v>
      </c>
      <c r="F206" s="24" t="s">
        <v>0</v>
      </c>
      <c r="G206" s="24" t="s">
        <v>0</v>
      </c>
      <c r="H206" s="24" t="s">
        <v>0</v>
      </c>
      <c r="I206" s="24" t="s">
        <v>0</v>
      </c>
      <c r="J206" s="24" t="s">
        <v>0</v>
      </c>
      <c r="K206" s="24" t="s">
        <v>0</v>
      </c>
      <c r="L206" s="24"/>
      <c r="M206" s="24"/>
      <c r="N206" s="189"/>
      <c r="AA206" s="24" t="s">
        <v>3303</v>
      </c>
    </row>
    <row r="207" spans="1:27">
      <c r="A207" s="105" t="s">
        <v>2885</v>
      </c>
      <c r="B207" s="105" t="s">
        <v>2886</v>
      </c>
      <c r="C207" s="189" t="s">
        <v>2887</v>
      </c>
      <c r="D207" s="189"/>
      <c r="E207" s="105" t="s">
        <v>301</v>
      </c>
      <c r="F207" s="24" t="s">
        <v>0</v>
      </c>
      <c r="G207" s="24" t="s">
        <v>0</v>
      </c>
      <c r="H207" s="24" t="s">
        <v>0</v>
      </c>
      <c r="I207" s="24" t="s">
        <v>0</v>
      </c>
      <c r="J207" s="24" t="s">
        <v>0</v>
      </c>
      <c r="K207" s="24" t="s">
        <v>0</v>
      </c>
      <c r="L207" s="24"/>
      <c r="M207" s="24"/>
      <c r="N207" s="189"/>
      <c r="AA207" s="24" t="s">
        <v>3303</v>
      </c>
    </row>
    <row r="208" spans="1:27">
      <c r="A208" s="105" t="s">
        <v>2893</v>
      </c>
      <c r="B208" s="105" t="s">
        <v>2894</v>
      </c>
      <c r="C208" s="189" t="s">
        <v>2895</v>
      </c>
      <c r="D208" s="189"/>
      <c r="E208" s="105" t="s">
        <v>301</v>
      </c>
      <c r="F208" s="24" t="s">
        <v>0</v>
      </c>
      <c r="G208" s="24" t="s">
        <v>0</v>
      </c>
      <c r="H208" s="24" t="s">
        <v>0</v>
      </c>
      <c r="I208" s="24" t="s">
        <v>0</v>
      </c>
      <c r="J208" s="24" t="s">
        <v>0</v>
      </c>
      <c r="K208" s="24" t="s">
        <v>0</v>
      </c>
      <c r="L208" s="24"/>
      <c r="M208" s="24"/>
      <c r="N208" s="189"/>
      <c r="AA208" s="24" t="s">
        <v>3304</v>
      </c>
    </row>
    <row r="209" spans="1:27">
      <c r="A209" s="105" t="s">
        <v>2903</v>
      </c>
      <c r="B209" s="105" t="s">
        <v>2904</v>
      </c>
      <c r="C209" s="189" t="s">
        <v>2905</v>
      </c>
      <c r="D209" s="189"/>
      <c r="E209" s="105" t="s">
        <v>301</v>
      </c>
      <c r="F209" s="24" t="s">
        <v>0</v>
      </c>
      <c r="G209" s="24" t="s">
        <v>0</v>
      </c>
      <c r="H209" s="24" t="s">
        <v>0</v>
      </c>
      <c r="I209" s="24" t="s">
        <v>0</v>
      </c>
      <c r="J209" s="24" t="s">
        <v>0</v>
      </c>
      <c r="K209" s="24" t="s">
        <v>0</v>
      </c>
      <c r="L209" s="24"/>
      <c r="M209" s="24"/>
      <c r="N209" s="189"/>
      <c r="AA209" s="24" t="s">
        <v>3304</v>
      </c>
    </row>
    <row r="210" spans="1:27">
      <c r="A210" s="105" t="s">
        <v>2914</v>
      </c>
      <c r="B210" s="105" t="s">
        <v>2915</v>
      </c>
      <c r="C210" s="189" t="s">
        <v>2916</v>
      </c>
      <c r="D210" s="189"/>
      <c r="E210" s="105" t="s">
        <v>301</v>
      </c>
      <c r="F210" s="24" t="s">
        <v>0</v>
      </c>
      <c r="G210" s="24" t="s">
        <v>0</v>
      </c>
      <c r="H210" s="24" t="s">
        <v>0</v>
      </c>
      <c r="I210" s="24" t="s">
        <v>0</v>
      </c>
      <c r="J210" s="24" t="s">
        <v>0</v>
      </c>
      <c r="K210" s="24" t="s">
        <v>0</v>
      </c>
      <c r="L210" s="24"/>
      <c r="M210" s="24"/>
      <c r="N210" s="189"/>
      <c r="AA210" s="24" t="s">
        <v>3304</v>
      </c>
    </row>
    <row r="211" spans="1:27">
      <c r="A211" s="105" t="s">
        <v>2922</v>
      </c>
      <c r="B211" s="105" t="s">
        <v>2923</v>
      </c>
      <c r="C211" s="189" t="s">
        <v>2924</v>
      </c>
      <c r="D211" s="189"/>
      <c r="E211" s="105" t="s">
        <v>301</v>
      </c>
      <c r="F211" s="24" t="s">
        <v>0</v>
      </c>
      <c r="G211" s="24" t="s">
        <v>0</v>
      </c>
      <c r="H211" s="24" t="s">
        <v>0</v>
      </c>
      <c r="I211" s="24" t="s">
        <v>0</v>
      </c>
      <c r="J211" s="24" t="s">
        <v>0</v>
      </c>
      <c r="K211" s="24" t="s">
        <v>0</v>
      </c>
      <c r="L211" s="24"/>
      <c r="M211" s="24"/>
      <c r="N211" s="189"/>
      <c r="AA211" s="24" t="s">
        <v>3304</v>
      </c>
    </row>
    <row r="212" spans="1:27">
      <c r="A212" s="105" t="s">
        <v>2931</v>
      </c>
      <c r="B212" s="105" t="s">
        <v>2932</v>
      </c>
      <c r="C212" s="189" t="s">
        <v>2933</v>
      </c>
      <c r="D212" s="189"/>
      <c r="E212" s="105" t="s">
        <v>301</v>
      </c>
      <c r="F212" s="24" t="s">
        <v>0</v>
      </c>
      <c r="G212" s="24" t="s">
        <v>0</v>
      </c>
      <c r="H212" s="24" t="s">
        <v>0</v>
      </c>
      <c r="I212" s="24" t="s">
        <v>0</v>
      </c>
      <c r="J212" s="24" t="s">
        <v>0</v>
      </c>
      <c r="K212" s="24" t="s">
        <v>0</v>
      </c>
      <c r="L212" s="24"/>
      <c r="M212" s="24"/>
      <c r="N212" s="189"/>
      <c r="AA212" s="24" t="s">
        <v>3304</v>
      </c>
    </row>
    <row r="213" spans="1:27">
      <c r="A213" s="105" t="s">
        <v>2941</v>
      </c>
      <c r="B213" s="105" t="s">
        <v>2942</v>
      </c>
      <c r="C213" s="189" t="s">
        <v>2943</v>
      </c>
      <c r="D213" s="189"/>
      <c r="E213" s="105" t="s">
        <v>301</v>
      </c>
      <c r="F213" s="24" t="s">
        <v>0</v>
      </c>
      <c r="G213" s="24" t="s">
        <v>0</v>
      </c>
      <c r="H213" s="24" t="s">
        <v>0</v>
      </c>
      <c r="I213" s="24" t="s">
        <v>0</v>
      </c>
      <c r="J213" s="24" t="s">
        <v>0</v>
      </c>
      <c r="K213" s="24" t="s">
        <v>0</v>
      </c>
      <c r="L213" s="24"/>
      <c r="M213" s="24"/>
      <c r="N213" s="189"/>
      <c r="AA213" s="24" t="s">
        <v>3304</v>
      </c>
    </row>
    <row r="214" spans="1:27">
      <c r="A214" s="105" t="s">
        <v>2949</v>
      </c>
      <c r="B214" s="105" t="s">
        <v>2950</v>
      </c>
      <c r="C214" s="189" t="s">
        <v>2951</v>
      </c>
      <c r="D214" s="189"/>
      <c r="E214" s="105" t="s">
        <v>301</v>
      </c>
      <c r="F214" s="24" t="s">
        <v>0</v>
      </c>
      <c r="G214" s="24" t="s">
        <v>0</v>
      </c>
      <c r="H214" s="24" t="s">
        <v>0</v>
      </c>
      <c r="I214" s="24" t="s">
        <v>0</v>
      </c>
      <c r="J214" s="24" t="s">
        <v>0</v>
      </c>
      <c r="K214" s="24" t="s">
        <v>0</v>
      </c>
      <c r="L214" s="24"/>
      <c r="M214" s="24"/>
      <c r="N214" s="189"/>
      <c r="AA214" s="24" t="s">
        <v>3304</v>
      </c>
    </row>
    <row r="215" spans="1:27">
      <c r="A215" s="307" t="s">
        <v>3850</v>
      </c>
      <c r="B215" s="307" t="s">
        <v>3851</v>
      </c>
      <c r="C215" s="358" t="s">
        <v>3852</v>
      </c>
      <c r="D215" s="358"/>
      <c r="E215" s="307" t="s">
        <v>438</v>
      </c>
      <c r="F215" s="307" t="s">
        <v>438</v>
      </c>
      <c r="G215" s="307" t="s">
        <v>438</v>
      </c>
      <c r="H215" s="307" t="s">
        <v>438</v>
      </c>
      <c r="I215" s="307" t="s">
        <v>438</v>
      </c>
      <c r="J215" s="307" t="s">
        <v>438</v>
      </c>
      <c r="K215" s="307" t="s">
        <v>438</v>
      </c>
      <c r="L215" s="46"/>
      <c r="M215" s="46"/>
      <c r="N215" s="358"/>
      <c r="O215" s="361"/>
      <c r="P215" s="361"/>
      <c r="Q215" s="361"/>
      <c r="R215" s="361"/>
      <c r="S215" s="361"/>
      <c r="T215" s="361"/>
      <c r="U215" s="361"/>
      <c r="V215" s="361"/>
      <c r="W215" s="361"/>
      <c r="X215" s="361"/>
      <c r="Y215" s="361"/>
      <c r="Z215" s="361"/>
      <c r="AA215" s="46" t="s">
        <v>3304</v>
      </c>
    </row>
    <row r="216" spans="1:27">
      <c r="A216" s="307" t="s">
        <v>3853</v>
      </c>
      <c r="B216" s="307" t="s">
        <v>3854</v>
      </c>
      <c r="C216" s="358" t="s">
        <v>3855</v>
      </c>
      <c r="D216" s="358"/>
      <c r="E216" s="307" t="s">
        <v>438</v>
      </c>
      <c r="F216" s="307" t="s">
        <v>438</v>
      </c>
      <c r="G216" s="307" t="s">
        <v>438</v>
      </c>
      <c r="H216" s="307" t="s">
        <v>438</v>
      </c>
      <c r="I216" s="307" t="s">
        <v>438</v>
      </c>
      <c r="J216" s="307" t="s">
        <v>438</v>
      </c>
      <c r="K216" s="307" t="s">
        <v>438</v>
      </c>
      <c r="L216" s="46"/>
      <c r="M216" s="46"/>
      <c r="N216" s="358"/>
      <c r="O216" s="361"/>
      <c r="P216" s="361"/>
      <c r="Q216" s="361"/>
      <c r="R216" s="361"/>
      <c r="S216" s="361"/>
      <c r="T216" s="361"/>
      <c r="U216" s="361"/>
      <c r="V216" s="361"/>
      <c r="W216" s="361"/>
      <c r="X216" s="361"/>
      <c r="Y216" s="361"/>
      <c r="Z216" s="361"/>
      <c r="AA216" s="46" t="s">
        <v>3304</v>
      </c>
    </row>
    <row r="217" spans="1:27">
      <c r="A217" s="307" t="s">
        <v>3856</v>
      </c>
      <c r="B217" s="307" t="s">
        <v>3857</v>
      </c>
      <c r="C217" s="358" t="s">
        <v>3858</v>
      </c>
      <c r="D217" s="358"/>
      <c r="E217" s="307" t="s">
        <v>438</v>
      </c>
      <c r="F217" s="307" t="s">
        <v>438</v>
      </c>
      <c r="G217" s="307" t="s">
        <v>438</v>
      </c>
      <c r="H217" s="307" t="s">
        <v>438</v>
      </c>
      <c r="I217" s="307" t="s">
        <v>438</v>
      </c>
      <c r="J217" s="307" t="s">
        <v>438</v>
      </c>
      <c r="K217" s="307" t="s">
        <v>438</v>
      </c>
      <c r="L217" s="46"/>
      <c r="M217" s="46"/>
      <c r="N217" s="358"/>
      <c r="O217" s="361"/>
      <c r="P217" s="361"/>
      <c r="Q217" s="361"/>
      <c r="R217" s="361"/>
      <c r="S217" s="361"/>
      <c r="T217" s="361"/>
      <c r="U217" s="361"/>
      <c r="V217" s="361"/>
      <c r="W217" s="361"/>
      <c r="X217" s="361"/>
      <c r="Y217" s="361"/>
      <c r="Z217" s="361"/>
      <c r="AA217" s="46" t="s">
        <v>3304</v>
      </c>
    </row>
    <row r="218" spans="1:27">
      <c r="A218" s="105" t="s">
        <v>2957</v>
      </c>
      <c r="B218" s="105" t="s">
        <v>2958</v>
      </c>
      <c r="C218" s="189" t="s">
        <v>2959</v>
      </c>
      <c r="D218" s="189"/>
      <c r="E218" s="105" t="s">
        <v>301</v>
      </c>
      <c r="F218" s="24" t="s">
        <v>0</v>
      </c>
      <c r="G218" s="24" t="s">
        <v>0</v>
      </c>
      <c r="H218" s="24" t="s">
        <v>0</v>
      </c>
      <c r="I218" s="24" t="s">
        <v>0</v>
      </c>
      <c r="J218" s="24" t="s">
        <v>0</v>
      </c>
      <c r="K218" s="24" t="s">
        <v>0</v>
      </c>
      <c r="L218" s="24"/>
      <c r="M218" s="24"/>
      <c r="N218" s="189"/>
      <c r="AA218" s="24" t="s">
        <v>3304</v>
      </c>
    </row>
    <row r="219" spans="1:27">
      <c r="A219" s="105" t="s">
        <v>2964</v>
      </c>
      <c r="B219" s="105" t="s">
        <v>2965</v>
      </c>
      <c r="C219" s="189" t="s">
        <v>2966</v>
      </c>
      <c r="D219" s="189"/>
      <c r="E219" s="105" t="s">
        <v>301</v>
      </c>
      <c r="F219" s="24" t="s">
        <v>0</v>
      </c>
      <c r="G219" s="24" t="s">
        <v>0</v>
      </c>
      <c r="H219" s="24" t="s">
        <v>0</v>
      </c>
      <c r="I219" s="24" t="s">
        <v>0</v>
      </c>
      <c r="J219" s="24" t="s">
        <v>0</v>
      </c>
      <c r="K219" s="24" t="s">
        <v>0</v>
      </c>
      <c r="L219" s="24"/>
      <c r="M219" s="24"/>
      <c r="N219" s="189"/>
      <c r="AA219" s="24" t="s">
        <v>3304</v>
      </c>
    </row>
    <row r="220" spans="1:27">
      <c r="A220" s="105" t="s">
        <v>2971</v>
      </c>
      <c r="B220" s="105" t="s">
        <v>2972</v>
      </c>
      <c r="C220" s="189" t="s">
        <v>2973</v>
      </c>
      <c r="D220" s="189"/>
      <c r="E220" s="105" t="s">
        <v>301</v>
      </c>
      <c r="F220" s="24" t="s">
        <v>0</v>
      </c>
      <c r="G220" s="24" t="s">
        <v>0</v>
      </c>
      <c r="H220" s="24" t="s">
        <v>0</v>
      </c>
      <c r="I220" s="24" t="s">
        <v>0</v>
      </c>
      <c r="J220" s="24" t="s">
        <v>0</v>
      </c>
      <c r="K220" s="24" t="s">
        <v>0</v>
      </c>
      <c r="L220" s="24"/>
      <c r="M220" s="24"/>
      <c r="N220" s="189"/>
      <c r="AA220" s="24" t="s">
        <v>3304</v>
      </c>
    </row>
    <row r="221" spans="1:27">
      <c r="A221" s="105" t="s">
        <v>2979</v>
      </c>
      <c r="B221" s="105" t="s">
        <v>2980</v>
      </c>
      <c r="C221" s="189" t="s">
        <v>2981</v>
      </c>
      <c r="D221" s="189"/>
      <c r="E221" s="105" t="s">
        <v>301</v>
      </c>
      <c r="F221" s="24" t="s">
        <v>0</v>
      </c>
      <c r="G221" s="24" t="s">
        <v>0</v>
      </c>
      <c r="H221" s="24" t="s">
        <v>0</v>
      </c>
      <c r="I221" s="24" t="s">
        <v>0</v>
      </c>
      <c r="J221" s="24" t="s">
        <v>0</v>
      </c>
      <c r="K221" s="24" t="s">
        <v>0</v>
      </c>
      <c r="L221" s="24"/>
      <c r="M221" s="24"/>
      <c r="N221" s="189"/>
      <c r="AA221" s="24" t="s">
        <v>3304</v>
      </c>
    </row>
    <row r="222" spans="1:27">
      <c r="A222" s="307" t="s">
        <v>3859</v>
      </c>
      <c r="B222" s="307" t="s">
        <v>3860</v>
      </c>
      <c r="C222" s="358" t="s">
        <v>3861</v>
      </c>
      <c r="D222" s="358"/>
      <c r="E222" s="307" t="s">
        <v>438</v>
      </c>
      <c r="F222" s="307" t="s">
        <v>438</v>
      </c>
      <c r="G222" s="307" t="s">
        <v>438</v>
      </c>
      <c r="H222" s="307" t="s">
        <v>438</v>
      </c>
      <c r="I222" s="307" t="s">
        <v>438</v>
      </c>
      <c r="J222" s="307" t="s">
        <v>438</v>
      </c>
      <c r="K222" s="307" t="s">
        <v>438</v>
      </c>
      <c r="L222" s="46"/>
      <c r="M222" s="46"/>
      <c r="N222" s="358"/>
      <c r="O222" s="361"/>
      <c r="P222" s="361"/>
      <c r="Q222" s="361"/>
      <c r="R222" s="361"/>
      <c r="S222" s="361"/>
      <c r="T222" s="361"/>
      <c r="U222" s="361"/>
      <c r="V222" s="361"/>
      <c r="W222" s="361"/>
      <c r="X222" s="361"/>
      <c r="Y222" s="361"/>
      <c r="Z222" s="361"/>
      <c r="AA222" s="46" t="s">
        <v>3304</v>
      </c>
    </row>
    <row r="223" spans="1:27">
      <c r="A223" s="105" t="s">
        <v>2987</v>
      </c>
      <c r="B223" s="105" t="s">
        <v>2988</v>
      </c>
      <c r="C223" s="189" t="s">
        <v>2989</v>
      </c>
      <c r="D223" s="189"/>
      <c r="E223" s="105" t="s">
        <v>301</v>
      </c>
      <c r="F223" s="24" t="s">
        <v>0</v>
      </c>
      <c r="G223" s="24" t="s">
        <v>0</v>
      </c>
      <c r="H223" s="24" t="s">
        <v>0</v>
      </c>
      <c r="I223" s="24" t="s">
        <v>0</v>
      </c>
      <c r="J223" s="24" t="s">
        <v>0</v>
      </c>
      <c r="K223" s="24" t="s">
        <v>0</v>
      </c>
      <c r="L223" s="24"/>
      <c r="M223" s="24"/>
      <c r="N223" s="189"/>
      <c r="AA223" s="24" t="s">
        <v>3304</v>
      </c>
    </row>
    <row r="224" spans="1:27">
      <c r="A224" s="307" t="s">
        <v>3862</v>
      </c>
      <c r="B224" s="307" t="s">
        <v>3863</v>
      </c>
      <c r="C224" s="358" t="s">
        <v>3864</v>
      </c>
      <c r="D224" s="358"/>
      <c r="E224" s="307" t="s">
        <v>438</v>
      </c>
      <c r="F224" s="307" t="s">
        <v>438</v>
      </c>
      <c r="G224" s="307" t="s">
        <v>438</v>
      </c>
      <c r="H224" s="307" t="s">
        <v>438</v>
      </c>
      <c r="I224" s="307" t="s">
        <v>438</v>
      </c>
      <c r="J224" s="307" t="s">
        <v>438</v>
      </c>
      <c r="K224" s="307" t="s">
        <v>438</v>
      </c>
      <c r="L224" s="46"/>
      <c r="M224" s="46"/>
      <c r="N224" s="358"/>
      <c r="O224" s="361"/>
      <c r="P224" s="361"/>
      <c r="Q224" s="361"/>
      <c r="R224" s="361"/>
      <c r="S224" s="361"/>
      <c r="T224" s="361"/>
      <c r="U224" s="361"/>
      <c r="V224" s="361"/>
      <c r="W224" s="361"/>
      <c r="X224" s="361"/>
      <c r="Y224" s="361"/>
      <c r="Z224" s="361"/>
      <c r="AA224" s="46" t="s">
        <v>3304</v>
      </c>
    </row>
    <row r="225" spans="1:27">
      <c r="A225" s="105" t="s">
        <v>3000</v>
      </c>
      <c r="B225" s="105" t="s">
        <v>3001</v>
      </c>
      <c r="C225" s="189" t="s">
        <v>3002</v>
      </c>
      <c r="D225" s="189"/>
      <c r="E225" s="105" t="s">
        <v>301</v>
      </c>
      <c r="F225" s="24" t="s">
        <v>0</v>
      </c>
      <c r="G225" s="24" t="s">
        <v>0</v>
      </c>
      <c r="H225" s="24" t="s">
        <v>0</v>
      </c>
      <c r="I225" s="24" t="s">
        <v>0</v>
      </c>
      <c r="J225" s="24" t="s">
        <v>0</v>
      </c>
      <c r="K225" s="24" t="s">
        <v>0</v>
      </c>
      <c r="L225" s="24"/>
      <c r="M225" s="24"/>
      <c r="N225" s="189"/>
      <c r="AA225" s="24" t="s">
        <v>3304</v>
      </c>
    </row>
    <row r="226" spans="1:27">
      <c r="A226" s="307" t="s">
        <v>3865</v>
      </c>
      <c r="B226" s="307" t="s">
        <v>3866</v>
      </c>
      <c r="C226" s="358" t="s">
        <v>3867</v>
      </c>
      <c r="D226" s="358"/>
      <c r="E226" s="307" t="s">
        <v>438</v>
      </c>
      <c r="F226" s="307" t="s">
        <v>438</v>
      </c>
      <c r="G226" s="307" t="s">
        <v>438</v>
      </c>
      <c r="H226" s="307" t="s">
        <v>438</v>
      </c>
      <c r="I226" s="307" t="s">
        <v>438</v>
      </c>
      <c r="J226" s="307" t="s">
        <v>438</v>
      </c>
      <c r="K226" s="307" t="s">
        <v>438</v>
      </c>
      <c r="L226" s="46"/>
      <c r="M226" s="46"/>
      <c r="N226" s="358"/>
      <c r="O226" s="361"/>
      <c r="P226" s="361"/>
      <c r="Q226" s="361"/>
      <c r="R226" s="361"/>
      <c r="S226" s="361"/>
      <c r="T226" s="361"/>
      <c r="U226" s="361"/>
      <c r="V226" s="361"/>
      <c r="W226" s="361"/>
      <c r="X226" s="361"/>
      <c r="Y226" s="361"/>
      <c r="Z226" s="361"/>
      <c r="AA226" s="46" t="s">
        <v>3304</v>
      </c>
    </row>
    <row r="227" spans="1:27">
      <c r="A227" s="307" t="s">
        <v>3868</v>
      </c>
      <c r="B227" s="307" t="s">
        <v>3869</v>
      </c>
      <c r="C227" s="358" t="s">
        <v>3870</v>
      </c>
      <c r="D227" s="358"/>
      <c r="E227" s="307" t="s">
        <v>438</v>
      </c>
      <c r="F227" s="307" t="s">
        <v>438</v>
      </c>
      <c r="G227" s="307" t="s">
        <v>438</v>
      </c>
      <c r="H227" s="307" t="s">
        <v>438</v>
      </c>
      <c r="I227" s="307" t="s">
        <v>438</v>
      </c>
      <c r="J227" s="307" t="s">
        <v>438</v>
      </c>
      <c r="K227" s="307" t="s">
        <v>438</v>
      </c>
      <c r="L227" s="46"/>
      <c r="M227" s="46"/>
      <c r="N227" s="358"/>
      <c r="O227" s="361"/>
      <c r="P227" s="361"/>
      <c r="Q227" s="361"/>
      <c r="R227" s="361"/>
      <c r="S227" s="361"/>
      <c r="T227" s="361"/>
      <c r="U227" s="361"/>
      <c r="V227" s="361"/>
      <c r="W227" s="361"/>
      <c r="X227" s="361"/>
      <c r="Y227" s="361"/>
      <c r="Z227" s="361"/>
      <c r="AA227" s="46" t="s">
        <v>3304</v>
      </c>
    </row>
    <row r="228" spans="1:27">
      <c r="A228" s="307" t="s">
        <v>3871</v>
      </c>
      <c r="B228" s="307" t="s">
        <v>3872</v>
      </c>
      <c r="C228" s="358" t="s">
        <v>3873</v>
      </c>
      <c r="D228" s="358"/>
      <c r="E228" s="307" t="s">
        <v>438</v>
      </c>
      <c r="F228" s="307" t="s">
        <v>438</v>
      </c>
      <c r="G228" s="307" t="s">
        <v>438</v>
      </c>
      <c r="H228" s="307" t="s">
        <v>438</v>
      </c>
      <c r="I228" s="307" t="s">
        <v>438</v>
      </c>
      <c r="J228" s="307" t="s">
        <v>438</v>
      </c>
      <c r="K228" s="307" t="s">
        <v>438</v>
      </c>
      <c r="L228" s="46"/>
      <c r="M228" s="46"/>
      <c r="N228" s="358"/>
      <c r="O228" s="361"/>
      <c r="P228" s="361"/>
      <c r="Q228" s="361"/>
      <c r="R228" s="361"/>
      <c r="S228" s="361"/>
      <c r="T228" s="361"/>
      <c r="U228" s="361"/>
      <c r="V228" s="361"/>
      <c r="W228" s="361"/>
      <c r="X228" s="361"/>
      <c r="Y228" s="361"/>
      <c r="Z228" s="361"/>
      <c r="AA228" s="46" t="s">
        <v>3304</v>
      </c>
    </row>
    <row r="229" spans="1:27">
      <c r="A229" s="105" t="s">
        <v>3012</v>
      </c>
      <c r="B229" s="105" t="s">
        <v>3013</v>
      </c>
      <c r="C229" s="189" t="s">
        <v>3014</v>
      </c>
      <c r="D229" s="189"/>
      <c r="E229" s="105" t="s">
        <v>301</v>
      </c>
      <c r="F229" s="24" t="s">
        <v>0</v>
      </c>
      <c r="G229" s="24" t="s">
        <v>0</v>
      </c>
      <c r="H229" s="24" t="s">
        <v>0</v>
      </c>
      <c r="I229" s="24" t="s">
        <v>0</v>
      </c>
      <c r="J229" s="24" t="s">
        <v>0</v>
      </c>
      <c r="K229" s="24" t="s">
        <v>0</v>
      </c>
      <c r="L229" s="24"/>
      <c r="M229" s="24"/>
      <c r="N229" s="189"/>
      <c r="AA229" s="24" t="s">
        <v>3304</v>
      </c>
    </row>
    <row r="230" spans="1:27">
      <c r="A230" s="105" t="s">
        <v>3021</v>
      </c>
      <c r="B230" s="105" t="s">
        <v>3022</v>
      </c>
      <c r="C230" s="189" t="s">
        <v>3023</v>
      </c>
      <c r="D230" s="189"/>
      <c r="E230" s="105" t="s">
        <v>301</v>
      </c>
      <c r="F230" s="24" t="s">
        <v>0</v>
      </c>
      <c r="G230" s="24" t="s">
        <v>0</v>
      </c>
      <c r="H230" s="24" t="s">
        <v>0</v>
      </c>
      <c r="I230" s="24" t="s">
        <v>0</v>
      </c>
      <c r="J230" s="24" t="s">
        <v>0</v>
      </c>
      <c r="K230" s="24" t="s">
        <v>0</v>
      </c>
      <c r="L230" s="24"/>
      <c r="M230" s="24"/>
      <c r="N230" s="189"/>
      <c r="AA230" s="24" t="s">
        <v>3304</v>
      </c>
    </row>
    <row r="231" spans="1:27">
      <c r="A231" s="105" t="s">
        <v>3029</v>
      </c>
      <c r="B231" s="105" t="s">
        <v>3030</v>
      </c>
      <c r="C231" s="189" t="s">
        <v>3031</v>
      </c>
      <c r="D231" s="189"/>
      <c r="E231" s="105" t="s">
        <v>301</v>
      </c>
      <c r="F231" s="24" t="s">
        <v>0</v>
      </c>
      <c r="G231" s="24" t="s">
        <v>0</v>
      </c>
      <c r="H231" s="24" t="s">
        <v>0</v>
      </c>
      <c r="I231" s="24" t="s">
        <v>0</v>
      </c>
      <c r="J231" s="24" t="s">
        <v>0</v>
      </c>
      <c r="K231" s="24" t="s">
        <v>0</v>
      </c>
      <c r="L231" s="24"/>
      <c r="M231" s="24"/>
      <c r="N231" s="189"/>
      <c r="AA231" s="24" t="s">
        <v>3304</v>
      </c>
    </row>
    <row r="232" spans="1:27">
      <c r="A232" s="105" t="s">
        <v>3038</v>
      </c>
      <c r="B232" s="105" t="s">
        <v>3039</v>
      </c>
      <c r="C232" s="189" t="s">
        <v>3040</v>
      </c>
      <c r="D232" s="189"/>
      <c r="E232" s="105" t="s">
        <v>301</v>
      </c>
      <c r="F232" s="24" t="s">
        <v>0</v>
      </c>
      <c r="G232" s="24" t="s">
        <v>0</v>
      </c>
      <c r="H232" s="24" t="s">
        <v>0</v>
      </c>
      <c r="I232" s="24" t="s">
        <v>0</v>
      </c>
      <c r="J232" s="24" t="s">
        <v>0</v>
      </c>
      <c r="K232" s="24" t="s">
        <v>0</v>
      </c>
      <c r="L232" s="24"/>
      <c r="M232" s="24"/>
      <c r="N232" s="189"/>
      <c r="AA232" s="24" t="s">
        <v>3304</v>
      </c>
    </row>
    <row r="233" spans="1:27">
      <c r="A233" s="105" t="s">
        <v>3050</v>
      </c>
      <c r="B233" s="105" t="s">
        <v>3051</v>
      </c>
      <c r="C233" s="189" t="s">
        <v>3052</v>
      </c>
      <c r="D233" s="189"/>
      <c r="E233" s="105" t="s">
        <v>301</v>
      </c>
      <c r="F233" s="24" t="s">
        <v>0</v>
      </c>
      <c r="G233" s="24" t="s">
        <v>0</v>
      </c>
      <c r="H233" s="24" t="s">
        <v>0</v>
      </c>
      <c r="I233" s="24" t="s">
        <v>0</v>
      </c>
      <c r="J233" s="24" t="s">
        <v>0</v>
      </c>
      <c r="K233" s="24" t="s">
        <v>0</v>
      </c>
      <c r="L233" s="24"/>
      <c r="M233" s="24"/>
      <c r="N233" s="189"/>
      <c r="AA233" s="24" t="s">
        <v>3305</v>
      </c>
    </row>
    <row r="234" spans="1:27">
      <c r="A234" s="105" t="s">
        <v>3064</v>
      </c>
      <c r="B234" s="105" t="s">
        <v>3065</v>
      </c>
      <c r="C234" s="189" t="s">
        <v>3066</v>
      </c>
      <c r="D234" s="189"/>
      <c r="E234" s="105" t="s">
        <v>301</v>
      </c>
      <c r="F234" s="24" t="s">
        <v>0</v>
      </c>
      <c r="G234" s="24" t="s">
        <v>0</v>
      </c>
      <c r="H234" s="24" t="s">
        <v>0</v>
      </c>
      <c r="I234" s="24" t="s">
        <v>0</v>
      </c>
      <c r="J234" s="24" t="s">
        <v>0</v>
      </c>
      <c r="K234" s="24" t="s">
        <v>0</v>
      </c>
      <c r="L234" s="24"/>
      <c r="M234" s="24"/>
      <c r="N234" s="189"/>
      <c r="AA234" s="24" t="s">
        <v>3305</v>
      </c>
    </row>
    <row r="235" spans="1:27">
      <c r="A235" s="105" t="s">
        <v>3070</v>
      </c>
      <c r="B235" s="105" t="s">
        <v>3071</v>
      </c>
      <c r="C235" s="189" t="s">
        <v>3072</v>
      </c>
      <c r="D235" s="189"/>
      <c r="E235" s="105" t="s">
        <v>301</v>
      </c>
      <c r="F235" s="24" t="s">
        <v>0</v>
      </c>
      <c r="G235" s="24" t="s">
        <v>0</v>
      </c>
      <c r="H235" s="24" t="s">
        <v>0</v>
      </c>
      <c r="I235" s="24" t="s">
        <v>0</v>
      </c>
      <c r="J235" s="24" t="s">
        <v>0</v>
      </c>
      <c r="K235" s="24" t="s">
        <v>0</v>
      </c>
      <c r="L235" s="24"/>
      <c r="M235" s="24"/>
      <c r="N235" s="189"/>
      <c r="AA235" s="24" t="s">
        <v>3305</v>
      </c>
    </row>
    <row r="236" spans="1:27">
      <c r="A236" s="105" t="s">
        <v>3083</v>
      </c>
      <c r="B236" s="105" t="s">
        <v>3084</v>
      </c>
      <c r="C236" s="189" t="s">
        <v>3085</v>
      </c>
      <c r="D236" s="189"/>
      <c r="E236" s="105" t="s">
        <v>301</v>
      </c>
      <c r="F236" s="24" t="s">
        <v>0</v>
      </c>
      <c r="G236" s="24" t="s">
        <v>0</v>
      </c>
      <c r="H236" s="24" t="s">
        <v>0</v>
      </c>
      <c r="I236" s="24" t="s">
        <v>0</v>
      </c>
      <c r="J236" s="24" t="s">
        <v>0</v>
      </c>
      <c r="K236" s="24" t="s">
        <v>0</v>
      </c>
      <c r="L236" s="24"/>
      <c r="M236" s="24"/>
      <c r="N236" s="189"/>
      <c r="AA236" s="24" t="s">
        <v>3305</v>
      </c>
    </row>
    <row r="237" spans="1:27">
      <c r="A237" s="105" t="s">
        <v>3093</v>
      </c>
      <c r="B237" s="105" t="s">
        <v>3094</v>
      </c>
      <c r="C237" s="189" t="s">
        <v>3095</v>
      </c>
      <c r="D237" s="189"/>
      <c r="E237" s="105" t="s">
        <v>301</v>
      </c>
      <c r="F237" s="24" t="s">
        <v>0</v>
      </c>
      <c r="G237" s="24" t="s">
        <v>0</v>
      </c>
      <c r="H237" s="24" t="s">
        <v>0</v>
      </c>
      <c r="I237" s="24" t="s">
        <v>0</v>
      </c>
      <c r="J237" s="24" t="s">
        <v>0</v>
      </c>
      <c r="K237" s="24" t="s">
        <v>0</v>
      </c>
      <c r="L237" s="24"/>
      <c r="M237" s="24"/>
      <c r="N237" s="189"/>
      <c r="AA237" s="24" t="s">
        <v>3305</v>
      </c>
    </row>
    <row r="238" spans="1:27">
      <c r="A238" s="105" t="s">
        <v>3102</v>
      </c>
      <c r="B238" s="105" t="s">
        <v>3103</v>
      </c>
      <c r="C238" s="189" t="s">
        <v>3104</v>
      </c>
      <c r="D238" s="189"/>
      <c r="E238" s="105" t="s">
        <v>301</v>
      </c>
      <c r="F238" s="24" t="s">
        <v>0</v>
      </c>
      <c r="G238" s="24" t="s">
        <v>0</v>
      </c>
      <c r="H238" s="24" t="s">
        <v>0</v>
      </c>
      <c r="I238" s="24" t="s">
        <v>0</v>
      </c>
      <c r="J238" s="24" t="s">
        <v>0</v>
      </c>
      <c r="K238" s="24" t="s">
        <v>0</v>
      </c>
      <c r="L238" s="24"/>
      <c r="M238" s="24"/>
      <c r="N238" s="189"/>
      <c r="AA238" s="24" t="s">
        <v>3305</v>
      </c>
    </row>
    <row r="239" spans="1:27">
      <c r="A239" s="105" t="s">
        <v>3114</v>
      </c>
      <c r="B239" s="105" t="s">
        <v>3115</v>
      </c>
      <c r="C239" s="189" t="s">
        <v>3116</v>
      </c>
      <c r="D239" s="189"/>
      <c r="E239" s="105" t="s">
        <v>301</v>
      </c>
      <c r="F239" s="24" t="s">
        <v>0</v>
      </c>
      <c r="G239" s="24" t="s">
        <v>0</v>
      </c>
      <c r="H239" s="24" t="s">
        <v>0</v>
      </c>
      <c r="I239" s="24" t="s">
        <v>0</v>
      </c>
      <c r="J239" s="24" t="s">
        <v>0</v>
      </c>
      <c r="K239" s="24" t="s">
        <v>0</v>
      </c>
      <c r="L239" s="24"/>
      <c r="M239" s="24"/>
      <c r="N239" s="189"/>
      <c r="AA239" s="24" t="s">
        <v>3305</v>
      </c>
    </row>
    <row r="240" spans="1:27">
      <c r="A240" s="105" t="s">
        <v>3122</v>
      </c>
      <c r="B240" s="105" t="s">
        <v>3123</v>
      </c>
      <c r="C240" s="189" t="s">
        <v>3124</v>
      </c>
      <c r="D240" s="189"/>
      <c r="E240" s="105" t="s">
        <v>301</v>
      </c>
      <c r="F240" s="24" t="s">
        <v>0</v>
      </c>
      <c r="G240" s="24" t="s">
        <v>0</v>
      </c>
      <c r="H240" s="24" t="s">
        <v>0</v>
      </c>
      <c r="I240" s="24" t="s">
        <v>0</v>
      </c>
      <c r="J240" s="24" t="s">
        <v>0</v>
      </c>
      <c r="K240" s="24" t="s">
        <v>0</v>
      </c>
      <c r="L240" s="24"/>
      <c r="M240" s="24"/>
      <c r="N240" s="189"/>
      <c r="AA240" s="24" t="s">
        <v>3297</v>
      </c>
    </row>
    <row r="241" spans="1:27">
      <c r="A241" s="105" t="s">
        <v>3136</v>
      </c>
      <c r="B241" s="105" t="s">
        <v>3137</v>
      </c>
      <c r="C241" s="189" t="s">
        <v>3138</v>
      </c>
      <c r="D241" s="189"/>
      <c r="E241" s="105" t="s">
        <v>301</v>
      </c>
      <c r="F241" s="24" t="s">
        <v>0</v>
      </c>
      <c r="G241" s="24" t="s">
        <v>0</v>
      </c>
      <c r="H241" s="24" t="s">
        <v>0</v>
      </c>
      <c r="I241" s="24" t="s">
        <v>0</v>
      </c>
      <c r="J241" s="24" t="s">
        <v>0</v>
      </c>
      <c r="K241" s="24" t="s">
        <v>0</v>
      </c>
      <c r="L241" s="24"/>
      <c r="M241" s="24"/>
      <c r="N241" s="189"/>
      <c r="AA241" s="24" t="s">
        <v>3297</v>
      </c>
    </row>
    <row r="242" spans="1:27">
      <c r="A242" s="105" t="s">
        <v>3143</v>
      </c>
      <c r="B242" s="105" t="s">
        <v>3144</v>
      </c>
      <c r="C242" s="189" t="s">
        <v>3145</v>
      </c>
      <c r="D242" s="189"/>
      <c r="E242" s="105" t="s">
        <v>301</v>
      </c>
      <c r="F242" s="24" t="s">
        <v>0</v>
      </c>
      <c r="G242" s="24" t="s">
        <v>0</v>
      </c>
      <c r="H242" s="24" t="s">
        <v>0</v>
      </c>
      <c r="I242" s="24" t="s">
        <v>0</v>
      </c>
      <c r="J242" s="24" t="s">
        <v>0</v>
      </c>
      <c r="K242" s="24" t="s">
        <v>0</v>
      </c>
      <c r="L242" s="24"/>
      <c r="M242" s="24"/>
      <c r="N242" s="189"/>
      <c r="AA242" s="24" t="s">
        <v>3297</v>
      </c>
    </row>
    <row r="243" spans="1:27">
      <c r="A243" s="105" t="s">
        <v>3154</v>
      </c>
      <c r="B243" s="105" t="s">
        <v>3155</v>
      </c>
      <c r="C243" s="189" t="s">
        <v>3156</v>
      </c>
      <c r="D243" s="189"/>
      <c r="E243" s="105" t="s">
        <v>301</v>
      </c>
      <c r="F243" s="24" t="s">
        <v>0</v>
      </c>
      <c r="G243" s="24" t="s">
        <v>0</v>
      </c>
      <c r="H243" s="24" t="s">
        <v>0</v>
      </c>
      <c r="I243" s="24" t="s">
        <v>0</v>
      </c>
      <c r="J243" s="24" t="s">
        <v>0</v>
      </c>
      <c r="K243" s="24" t="s">
        <v>0</v>
      </c>
      <c r="L243" s="24"/>
      <c r="M243" s="24"/>
      <c r="N243" s="189"/>
      <c r="AA243" s="24" t="s">
        <v>3297</v>
      </c>
    </row>
    <row r="244" spans="1:27">
      <c r="A244" s="105" t="s">
        <v>3165</v>
      </c>
      <c r="B244" s="105" t="s">
        <v>3166</v>
      </c>
      <c r="C244" s="189" t="s">
        <v>3167</v>
      </c>
      <c r="D244" s="189"/>
      <c r="E244" s="105" t="s">
        <v>301</v>
      </c>
      <c r="F244" s="24" t="s">
        <v>0</v>
      </c>
      <c r="G244" s="24" t="s">
        <v>0</v>
      </c>
      <c r="H244" s="24" t="s">
        <v>0</v>
      </c>
      <c r="I244" s="24" t="s">
        <v>0</v>
      </c>
      <c r="J244" s="24" t="s">
        <v>0</v>
      </c>
      <c r="K244" s="24" t="s">
        <v>0</v>
      </c>
      <c r="L244" s="24"/>
      <c r="M244" s="24"/>
      <c r="N244" s="189"/>
      <c r="AA244" s="24" t="s">
        <v>3297</v>
      </c>
    </row>
    <row r="245" spans="1:27">
      <c r="A245" s="105" t="s">
        <v>3178</v>
      </c>
      <c r="B245" s="105" t="s">
        <v>3179</v>
      </c>
      <c r="C245" s="189" t="s">
        <v>3180</v>
      </c>
      <c r="D245" s="189"/>
      <c r="E245" s="105" t="s">
        <v>301</v>
      </c>
      <c r="F245" s="24" t="s">
        <v>0</v>
      </c>
      <c r="G245" s="24" t="s">
        <v>0</v>
      </c>
      <c r="H245" s="24" t="s">
        <v>0</v>
      </c>
      <c r="I245" s="24" t="s">
        <v>0</v>
      </c>
      <c r="J245" s="24" t="s">
        <v>0</v>
      </c>
      <c r="K245" s="24" t="s">
        <v>0</v>
      </c>
      <c r="L245" s="24"/>
      <c r="M245" s="24"/>
      <c r="N245" s="189"/>
      <c r="AA245" s="24" t="s">
        <v>3297</v>
      </c>
    </row>
    <row r="246" spans="1:27">
      <c r="A246" s="105" t="s">
        <v>3190</v>
      </c>
      <c r="B246" s="105" t="s">
        <v>3191</v>
      </c>
      <c r="C246" s="189" t="s">
        <v>3192</v>
      </c>
      <c r="D246" s="189"/>
      <c r="E246" s="105" t="s">
        <v>301</v>
      </c>
      <c r="F246" s="24" t="s">
        <v>0</v>
      </c>
      <c r="G246" s="24" t="s">
        <v>0</v>
      </c>
      <c r="H246" s="24" t="s">
        <v>0</v>
      </c>
      <c r="I246" s="24" t="s">
        <v>0</v>
      </c>
      <c r="J246" s="24" t="s">
        <v>0</v>
      </c>
      <c r="K246" s="24" t="s">
        <v>0</v>
      </c>
      <c r="L246" s="24"/>
      <c r="M246" s="24"/>
      <c r="N246" s="189"/>
      <c r="AA246" s="24" t="s">
        <v>3297</v>
      </c>
    </row>
    <row r="247" spans="1:27">
      <c r="A247" s="105" t="s">
        <v>3198</v>
      </c>
      <c r="B247" s="105" t="s">
        <v>3199</v>
      </c>
      <c r="C247" s="189" t="s">
        <v>3200</v>
      </c>
      <c r="D247" s="189"/>
      <c r="E247" s="105" t="s">
        <v>301</v>
      </c>
      <c r="F247" s="24" t="s">
        <v>0</v>
      </c>
      <c r="G247" s="24" t="s">
        <v>0</v>
      </c>
      <c r="H247" s="24" t="s">
        <v>0</v>
      </c>
      <c r="I247" s="24" t="s">
        <v>0</v>
      </c>
      <c r="J247" s="24" t="s">
        <v>0</v>
      </c>
      <c r="K247" s="24" t="s">
        <v>0</v>
      </c>
      <c r="L247" s="24"/>
      <c r="M247" s="24"/>
      <c r="N247" s="189"/>
      <c r="AA247" s="24" t="s">
        <v>3297</v>
      </c>
    </row>
    <row r="248" spans="1:27">
      <c r="A248" s="105" t="s">
        <v>3206</v>
      </c>
      <c r="B248" s="105" t="s">
        <v>3207</v>
      </c>
      <c r="C248" s="189" t="s">
        <v>3208</v>
      </c>
      <c r="D248" s="189"/>
      <c r="E248" s="105" t="s">
        <v>301</v>
      </c>
      <c r="F248" s="24" t="s">
        <v>0</v>
      </c>
      <c r="G248" s="24" t="s">
        <v>0</v>
      </c>
      <c r="H248" s="24" t="s">
        <v>0</v>
      </c>
      <c r="I248" s="24" t="s">
        <v>0</v>
      </c>
      <c r="J248" s="24" t="s">
        <v>0</v>
      </c>
      <c r="K248" s="24" t="s">
        <v>0</v>
      </c>
      <c r="L248" s="24"/>
      <c r="M248" s="24"/>
      <c r="N248" s="189"/>
      <c r="AA248" s="24" t="s">
        <v>3297</v>
      </c>
    </row>
    <row r="249" spans="1:27">
      <c r="A249" s="105" t="s">
        <v>3216</v>
      </c>
      <c r="B249" s="105" t="s">
        <v>3217</v>
      </c>
      <c r="C249" s="189" t="s">
        <v>3218</v>
      </c>
      <c r="D249" s="189"/>
      <c r="E249" s="105" t="s">
        <v>301</v>
      </c>
      <c r="F249" s="24" t="s">
        <v>0</v>
      </c>
      <c r="G249" s="24" t="s">
        <v>0</v>
      </c>
      <c r="H249" s="24" t="s">
        <v>0</v>
      </c>
      <c r="I249" s="24" t="s">
        <v>0</v>
      </c>
      <c r="J249" s="24" t="s">
        <v>0</v>
      </c>
      <c r="K249" s="24" t="s">
        <v>0</v>
      </c>
      <c r="L249" s="24"/>
      <c r="M249" s="24"/>
      <c r="N249" s="189"/>
      <c r="AA249" s="24" t="s">
        <v>3297</v>
      </c>
    </row>
    <row r="250" spans="1:27">
      <c r="A250" s="105" t="s">
        <v>3226</v>
      </c>
      <c r="B250" s="105" t="s">
        <v>3227</v>
      </c>
      <c r="C250" s="189" t="s">
        <v>3228</v>
      </c>
      <c r="D250" s="189"/>
      <c r="E250" s="105" t="s">
        <v>301</v>
      </c>
      <c r="F250" s="24" t="s">
        <v>0</v>
      </c>
      <c r="G250" s="24" t="s">
        <v>0</v>
      </c>
      <c r="H250" s="24" t="s">
        <v>0</v>
      </c>
      <c r="I250" s="24" t="s">
        <v>0</v>
      </c>
      <c r="J250" s="24" t="s">
        <v>0</v>
      </c>
      <c r="K250" s="24" t="s">
        <v>0</v>
      </c>
      <c r="L250" s="24"/>
      <c r="M250" s="24"/>
      <c r="N250" s="189"/>
      <c r="AA250" s="24" t="s">
        <v>3297</v>
      </c>
    </row>
    <row r="251" spans="1:27">
      <c r="A251" s="105" t="s">
        <v>3236</v>
      </c>
      <c r="B251" s="105" t="s">
        <v>3237</v>
      </c>
      <c r="C251" s="189" t="s">
        <v>3238</v>
      </c>
      <c r="D251" s="189"/>
      <c r="E251" s="105" t="s">
        <v>301</v>
      </c>
      <c r="F251" s="24" t="s">
        <v>0</v>
      </c>
      <c r="G251" s="24" t="s">
        <v>0</v>
      </c>
      <c r="H251" s="24" t="s">
        <v>0</v>
      </c>
      <c r="I251" s="24" t="s">
        <v>0</v>
      </c>
      <c r="J251" s="24" t="s">
        <v>0</v>
      </c>
      <c r="K251" s="24" t="s">
        <v>0</v>
      </c>
      <c r="L251" s="24"/>
      <c r="M251" s="24"/>
      <c r="N251" s="189"/>
      <c r="AA251" s="24" t="s">
        <v>3297</v>
      </c>
    </row>
    <row r="252" spans="1:27">
      <c r="A252" s="105" t="s">
        <v>3270</v>
      </c>
      <c r="B252" s="105" t="s">
        <v>3271</v>
      </c>
      <c r="C252" s="335" t="s">
        <v>3272</v>
      </c>
      <c r="D252" s="189"/>
      <c r="E252" s="105" t="s">
        <v>301</v>
      </c>
      <c r="F252" s="24" t="s">
        <v>0</v>
      </c>
      <c r="G252" s="24" t="s">
        <v>0</v>
      </c>
      <c r="H252" s="24" t="s">
        <v>0</v>
      </c>
      <c r="I252" s="24" t="s">
        <v>0</v>
      </c>
      <c r="J252" s="24" t="s">
        <v>0</v>
      </c>
      <c r="K252" s="24" t="s">
        <v>0</v>
      </c>
      <c r="L252" s="24"/>
      <c r="M252" s="24"/>
      <c r="N252" s="189"/>
      <c r="AA252" s="24" t="s">
        <v>3297</v>
      </c>
    </row>
    <row r="253" spans="1:27">
      <c r="A253" s="105" t="s">
        <v>3280</v>
      </c>
      <c r="B253" s="105" t="s">
        <v>3281</v>
      </c>
      <c r="C253" s="335" t="s">
        <v>3296</v>
      </c>
      <c r="D253" s="189"/>
      <c r="E253" s="105" t="s">
        <v>301</v>
      </c>
      <c r="F253" s="24" t="s">
        <v>0</v>
      </c>
      <c r="G253" s="24" t="s">
        <v>0</v>
      </c>
      <c r="H253" s="24" t="s">
        <v>0</v>
      </c>
      <c r="I253" s="24" t="s">
        <v>0</v>
      </c>
      <c r="J253" s="24" t="s">
        <v>0</v>
      </c>
      <c r="K253" s="24" t="s">
        <v>0</v>
      </c>
      <c r="L253" s="24"/>
      <c r="M253" s="24"/>
      <c r="N253" s="189"/>
      <c r="AA253" s="24" t="s">
        <v>3306</v>
      </c>
    </row>
  </sheetData>
  <sheetProtection formatCells="0" formatColumns="0" formatRows="0"/>
  <mergeCells count="10">
    <mergeCell ref="A2:H2"/>
    <mergeCell ref="A3:H3"/>
    <mergeCell ref="A4:H4"/>
    <mergeCell ref="A5:A6"/>
    <mergeCell ref="C5:C6"/>
    <mergeCell ref="D5:D6"/>
    <mergeCell ref="E5:E6"/>
    <mergeCell ref="F5:F6"/>
    <mergeCell ref="G5:N5"/>
    <mergeCell ref="B5:B6"/>
  </mergeCells>
  <phoneticPr fontId="40" type="noConversion"/>
  <conditionalFormatting sqref="A8:B110 L109:N109">
    <cfRule type="cellIs" dxfId="75" priority="5" stopIfTrue="1" operator="equal">
      <formula>"tbd"</formula>
    </cfRule>
  </conditionalFormatting>
  <conditionalFormatting sqref="A5:C5 A7 N110:N112">
    <cfRule type="cellIs" dxfId="74" priority="33" stopIfTrue="1" operator="equal">
      <formula>"tbd"</formula>
    </cfRule>
  </conditionalFormatting>
  <conditionalFormatting sqref="C7">
    <cfRule type="cellIs" dxfId="73" priority="20" stopIfTrue="1" operator="equal">
      <formula>"tbd"</formula>
    </cfRule>
  </conditionalFormatting>
  <conditionalFormatting sqref="F7:N15 F74:N82 F84:N89 F91:N108 F110:M214 F218:M221 F223:M223 F225:M225 F229:M253">
    <cfRule type="cellIs" dxfId="72" priority="11" stopIfTrue="1" operator="equal">
      <formula>"tbd"</formula>
    </cfRule>
  </conditionalFormatting>
  <conditionalFormatting sqref="F24:N72">
    <cfRule type="cellIs" dxfId="71" priority="9" stopIfTrue="1" operator="equal">
      <formula>"tbd"</formula>
    </cfRule>
  </conditionalFormatting>
  <conditionalFormatting sqref="G5">
    <cfRule type="cellIs" dxfId="70" priority="13" stopIfTrue="1" operator="equal">
      <formula>"tbd"</formula>
    </cfRule>
  </conditionalFormatting>
  <conditionalFormatting sqref="L215:M217">
    <cfRule type="cellIs" dxfId="69" priority="4" stopIfTrue="1" operator="equal">
      <formula>"tbd"</formula>
    </cfRule>
  </conditionalFormatting>
  <conditionalFormatting sqref="L222:M222">
    <cfRule type="cellIs" dxfId="68" priority="3" stopIfTrue="1" operator="equal">
      <formula>"tbd"</formula>
    </cfRule>
  </conditionalFormatting>
  <conditionalFormatting sqref="L224:M224">
    <cfRule type="cellIs" dxfId="67" priority="2" stopIfTrue="1" operator="equal">
      <formula>"tbd"</formula>
    </cfRule>
  </conditionalFormatting>
  <conditionalFormatting sqref="L226:M228">
    <cfRule type="cellIs" dxfId="66" priority="1" stopIfTrue="1" operator="equal">
      <formula>"tbd"</formula>
    </cfRule>
  </conditionalFormatting>
  <conditionalFormatting sqref="L16:N23">
    <cfRule type="cellIs" dxfId="65" priority="10" stopIfTrue="1" operator="equal">
      <formula>"tbd"</formula>
    </cfRule>
  </conditionalFormatting>
  <conditionalFormatting sqref="L73:N73">
    <cfRule type="cellIs" dxfId="64" priority="8" stopIfTrue="1" operator="equal">
      <formula>"tbd"</formula>
    </cfRule>
  </conditionalFormatting>
  <conditionalFormatting sqref="L83:N83">
    <cfRule type="cellIs" dxfId="63" priority="7" stopIfTrue="1" operator="equal">
      <formula>"tbd"</formula>
    </cfRule>
  </conditionalFormatting>
  <conditionalFormatting sqref="L90:N90">
    <cfRule type="cellIs" dxfId="62" priority="6" stopIfTrue="1" operator="equal">
      <formula>"tbd"</formula>
    </cfRule>
  </conditionalFormatting>
  <dataValidations count="1">
    <dataValidation type="list" allowBlank="1" showInputMessage="1" showErrorMessage="1" sqref="G2:J4 L2:M4 L254:M1048576 G254:J1048576" xr:uid="{581AF45A-ABD8-4559-9240-59898E6BD676}">
      <formula1>#REF!</formula1>
    </dataValidation>
  </dataValidations>
  <printOptions horizontalCentered="1"/>
  <pageMargins left="0.70763888888888904" right="0.70763888888888904" top="0.74791666666666701" bottom="0.74791666666666701" header="0.31388888888888899" footer="0.31388888888888899"/>
  <pageSetup paperSize="9" scale="5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工作表</vt:lpstr>
      </vt:variant>
      <vt:variant>
        <vt:i4>23</vt:i4>
      </vt:variant>
      <vt:variant>
        <vt:lpstr>具名範圍</vt:lpstr>
      </vt:variant>
      <vt:variant>
        <vt:i4>13</vt:i4>
      </vt:variant>
    </vt:vector>
  </HeadingPairs>
  <TitlesOfParts>
    <vt:vector size="36" baseType="lpstr">
      <vt:lpstr>Cover</vt:lpstr>
      <vt:lpstr>Introduction</vt:lpstr>
      <vt:lpstr>Revision</vt:lpstr>
      <vt:lpstr>GeneralInfo</vt:lpstr>
      <vt:lpstr>Services</vt:lpstr>
      <vt:lpstr>27Service</vt:lpstr>
      <vt:lpstr>28Service</vt:lpstr>
      <vt:lpstr>DTCInfo</vt:lpstr>
      <vt:lpstr>DTCList</vt:lpstr>
      <vt:lpstr>DTCData</vt:lpstr>
      <vt:lpstr>Snapshot</vt:lpstr>
      <vt:lpstr>ExtendedData</vt:lpstr>
      <vt:lpstr>DIDList</vt:lpstr>
      <vt:lpstr>DIDData</vt:lpstr>
      <vt:lpstr>2FService</vt:lpstr>
      <vt:lpstr>31Service</vt:lpstr>
      <vt:lpstr>23_3DService</vt:lpstr>
      <vt:lpstr>2AService</vt:lpstr>
      <vt:lpstr>Bootloader</vt:lpstr>
      <vt:lpstr>EOL</vt:lpstr>
      <vt:lpstr>Calibration</vt:lpstr>
      <vt:lpstr>NRC</vt:lpstr>
      <vt:lpstr>OIL</vt:lpstr>
      <vt:lpstr>_0x04_ReportDTCSnapshotRecordByDTCNumber_0x04_通过DTC报告Snapshot的记录</vt:lpstr>
      <vt:lpstr>_0x06_ReportDTCExtendedDataRecordByDTCNumber_0x06_通过DTC报告扩展数据记录</vt:lpstr>
      <vt:lpstr>_0x14</vt:lpstr>
      <vt:lpstr>_0x22</vt:lpstr>
      <vt:lpstr>_0x23</vt:lpstr>
      <vt:lpstr>_0x27</vt:lpstr>
      <vt:lpstr>_0x28</vt:lpstr>
      <vt:lpstr>_0x2A</vt:lpstr>
      <vt:lpstr>_0x2E</vt:lpstr>
      <vt:lpstr>_0x2F</vt:lpstr>
      <vt:lpstr>_0x31</vt:lpstr>
      <vt:lpstr>_0x3D</vt:lpstr>
      <vt:lpstr>Support_Customized_NRC_支持的自定义否定响应码</vt:lpstr>
    </vt:vector>
  </TitlesOfParts>
  <Company>hirain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diagnostic questionnaire</dc:title>
  <dc:creator>叶明明</dc:creator>
  <cp:lastModifiedBy>張晉圖(eric.chang)</cp:lastModifiedBy>
  <dcterms:created xsi:type="dcterms:W3CDTF">2015-07-09T17:20:00Z</dcterms:created>
  <dcterms:modified xsi:type="dcterms:W3CDTF">2024-07-10T08:05:53Z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true</vt:bool>
  </property>
  <property fmtid="{D5CDD505-2E9C-101B-9397-08002B2CF9AE}" pid="4" name="ICV">
    <vt:lpwstr>A5ECE8F059144EEAB5928E9C9E73252F</vt:lpwstr>
  </property>
  <property fmtid="{D5CDD505-2E9C-101B-9397-08002B2CF9AE}" pid="5" name="Generator">
    <vt:lpwstr>NPOI</vt:lpwstr>
  </property>
  <property fmtid="{D5CDD505-2E9C-101B-9397-08002B2CF9AE}" pid="6" name="Generator Version">
    <vt:lpwstr>2.5.4</vt:lpwstr>
  </property>
</Properties>
</file>