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ocks" sheetId="1" r:id="rId3"/>
    <sheet state="visible" name="Allocations" sheetId="2" r:id="rId4"/>
    <sheet state="visible" name="Holdings" sheetId="3" r:id="rId5"/>
  </sheets>
  <definedNames/>
  <calcPr/>
</workbook>
</file>

<file path=xl/sharedStrings.xml><?xml version="1.0" encoding="utf-8"?>
<sst xmlns="http://schemas.openxmlformats.org/spreadsheetml/2006/main" count="128" uniqueCount="56">
  <si>
    <t>Category</t>
  </si>
  <si>
    <t>Ticker</t>
  </si>
  <si>
    <t>Percent</t>
  </si>
  <si>
    <t>Group</t>
  </si>
  <si>
    <t>Tips</t>
  </si>
  <si>
    <t>Bonds Domestic</t>
  </si>
  <si>
    <t>Bonds International</t>
  </si>
  <si>
    <t>Real Estate Domestic</t>
  </si>
  <si>
    <t>Real Estate International</t>
  </si>
  <si>
    <t>Emerging Markets</t>
  </si>
  <si>
    <t>Domestic Growth</t>
  </si>
  <si>
    <t>Domestic Value</t>
  </si>
  <si>
    <t>Domestic Small Cap</t>
  </si>
  <si>
    <t>Foreign Growth</t>
  </si>
  <si>
    <t>Foreign Value</t>
  </si>
  <si>
    <t>Foreign Small Cap</t>
  </si>
  <si>
    <t>Validation</t>
  </si>
  <si>
    <t>Expense Ratio</t>
  </si>
  <si>
    <t>Account</t>
  </si>
  <si>
    <t>SCHP</t>
  </si>
  <si>
    <t>Current Quantity</t>
  </si>
  <si>
    <t>Current Value</t>
  </si>
  <si>
    <t>Min Quantity</t>
  </si>
  <si>
    <t>Min Value</t>
  </si>
  <si>
    <t>Schwab</t>
  </si>
  <si>
    <t>inflation protection</t>
  </si>
  <si>
    <t>Real Estate</t>
  </si>
  <si>
    <t>Domestic</t>
  </si>
  <si>
    <t>Foreign</t>
  </si>
  <si>
    <t>SCHE</t>
  </si>
  <si>
    <t>SCHF</t>
  </si>
  <si>
    <t>SCHC</t>
  </si>
  <si>
    <t>SCHX</t>
  </si>
  <si>
    <t>SCHV</t>
  </si>
  <si>
    <t>SCHA</t>
  </si>
  <si>
    <t>SFNNX</t>
  </si>
  <si>
    <t>VEMPX</t>
  </si>
  <si>
    <t>VIIIX</t>
  </si>
  <si>
    <t>VGSNX</t>
  </si>
  <si>
    <t>VBMPX</t>
  </si>
  <si>
    <t>VTPSX</t>
  </si>
  <si>
    <t>VIPSX</t>
  </si>
  <si>
    <t>Cash</t>
  </si>
  <si>
    <t>VBIIX</t>
  </si>
  <si>
    <t>401k</t>
  </si>
  <si>
    <t>VTAPX</t>
  </si>
  <si>
    <t>VSMAX</t>
  </si>
  <si>
    <t>VTTSX</t>
  </si>
  <si>
    <t>VTSAX</t>
  </si>
  <si>
    <t>VNQI</t>
  </si>
  <si>
    <t>VTV</t>
  </si>
  <si>
    <t>VIIX</t>
  </si>
  <si>
    <t>PFORX</t>
  </si>
  <si>
    <t>IRA</t>
  </si>
  <si>
    <t>VMMXX</t>
  </si>
  <si>
    <t>HSA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</si>
</sst>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.00"/>
  </numFmts>
  <fonts count="6">
    <font>
      <sz val="10.0"/>
      <name val="Arial"/>
    </font>
    <font/>
    <font>
      <sz val="10.0"/>
    </font>
    <font>
      <sz val="11.0"/>
      <color rgb="FF252525"/>
    </font>
    <font>
      <b/>
      <sz val="11.0"/>
      <color rgb="FF333333"/>
    </font>
    <font>
      <sz val="9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6">
    <xf borderId="0" fillId="0" fontId="0" numFmtId="0"/>
    <xf borderId="1" fillId="0" fontId="1" numFmtId="0" xfId="0" applyAlignment="1" applyFont="1">
      <alignment/>
    </xf>
    <xf borderId="1" fillId="2" fontId="2" numFmtId="0" xfId="0" applyAlignment="1" applyFill="1" applyFont="1">
      <alignment horizontal="left"/>
    </xf>
    <xf borderId="1" fillId="0" fontId="1" numFmtId="9" xfId="0" applyAlignment="1" applyFont="1" applyNumberFormat="1">
      <alignment/>
    </xf>
    <xf borderId="1" fillId="2" fontId="3" numFmtId="0" xfId="0" applyAlignment="1" applyFont="1">
      <alignment/>
    </xf>
    <xf borderId="1" fillId="2" fontId="4" numFmtId="0" xfId="0" applyFont="1"/>
    <xf borderId="1" fillId="0" fontId="1" numFmtId="9" xfId="0" applyFont="1" applyNumberFormat="1"/>
    <xf borderId="1" fillId="0" fontId="2" numFmtId="0" xfId="0" applyAlignment="1" applyFont="1">
      <alignment horizontal="right"/>
    </xf>
    <xf borderId="1" fillId="0" fontId="2" numFmtId="0" xfId="0" applyAlignment="1" applyFont="1">
      <alignment horizontal="right"/>
    </xf>
    <xf borderId="1" fillId="2" fontId="1" numFmtId="9" xfId="0" applyAlignment="1" applyFont="1" applyNumberFormat="1">
      <alignment horizontal="left"/>
    </xf>
    <xf borderId="1" fillId="2" fontId="5" numFmtId="0" xfId="0" applyAlignment="1" applyFont="1">
      <alignment horizontal="right"/>
    </xf>
    <xf borderId="1" fillId="0" fontId="1" numFmtId="10" xfId="0" applyAlignment="1" applyFont="1" applyNumberFormat="1">
      <alignment/>
    </xf>
    <xf borderId="1" fillId="2" fontId="4" numFmtId="0" xfId="0" applyAlignment="1" applyFont="1">
      <alignment/>
    </xf>
    <xf borderId="1" fillId="0" fontId="1" numFmtId="0" xfId="0" applyAlignment="1" applyFont="1">
      <alignment/>
    </xf>
    <xf borderId="1" fillId="2" fontId="5" numFmtId="164" xfId="0" applyAlignment="1" applyFont="1" applyNumberFormat="1">
      <alignment horizontal="right"/>
    </xf>
    <xf borderId="1" fillId="0" fontId="1" numFmtId="164" xfId="0" applyFont="1" applyNumberForma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</row>
    <row r="2">
      <c r="A2" s="1" t="s">
        <v>4</v>
      </c>
      <c r="B2" s="3">
        <v>0.06</v>
      </c>
      <c r="C2" s="4" t="s">
        <v>25</v>
      </c>
    </row>
    <row r="3">
      <c r="A3" s="1" t="s">
        <v>5</v>
      </c>
      <c r="B3" s="3">
        <v>0.04</v>
      </c>
      <c r="C3" s="4" t="s">
        <v>25</v>
      </c>
    </row>
    <row r="4">
      <c r="A4" s="1" t="s">
        <v>6</v>
      </c>
      <c r="B4" s="3">
        <v>0.04</v>
      </c>
      <c r="C4" s="4" t="s">
        <v>25</v>
      </c>
    </row>
    <row r="5">
      <c r="A5" s="1" t="s">
        <v>7</v>
      </c>
      <c r="B5" s="3">
        <v>0.06</v>
      </c>
      <c r="C5" s="1" t="s">
        <v>26</v>
      </c>
    </row>
    <row r="6">
      <c r="A6" s="1" t="s">
        <v>8</v>
      </c>
      <c r="B6" s="3">
        <v>0.06</v>
      </c>
      <c r="C6" s="2" t="s">
        <v>26</v>
      </c>
    </row>
    <row r="7">
      <c r="A7" s="1" t="s">
        <v>9</v>
      </c>
      <c r="B7" s="3">
        <v>0.17</v>
      </c>
      <c r="C7" s="1" t="s">
        <v>9</v>
      </c>
    </row>
    <row r="8">
      <c r="A8" s="1" t="s">
        <v>10</v>
      </c>
      <c r="B8" s="3">
        <v>0.14</v>
      </c>
      <c r="C8" s="1" t="s">
        <v>27</v>
      </c>
    </row>
    <row r="9">
      <c r="A9" s="1" t="s">
        <v>11</v>
      </c>
      <c r="B9" s="3">
        <v>0.14</v>
      </c>
      <c r="C9" s="1" t="s">
        <v>27</v>
      </c>
    </row>
    <row r="10">
      <c r="A10" s="1" t="s">
        <v>12</v>
      </c>
      <c r="B10" s="3">
        <v>0.07</v>
      </c>
      <c r="C10" s="1" t="s">
        <v>27</v>
      </c>
    </row>
    <row r="11">
      <c r="A11" s="1" t="s">
        <v>13</v>
      </c>
      <c r="B11" s="3">
        <v>0.09</v>
      </c>
      <c r="C11" s="1" t="s">
        <v>28</v>
      </c>
    </row>
    <row r="12">
      <c r="A12" s="1" t="s">
        <v>14</v>
      </c>
      <c r="B12" s="3">
        <v>0.09</v>
      </c>
      <c r="C12" s="2" t="s">
        <v>28</v>
      </c>
    </row>
    <row r="13">
      <c r="A13" s="1" t="s">
        <v>15</v>
      </c>
      <c r="B13" s="3">
        <v>0.04</v>
      </c>
      <c r="C13" s="2" t="s">
        <v>28</v>
      </c>
    </row>
    <row r="16">
      <c r="A16" s="1" t="s">
        <v>16</v>
      </c>
      <c r="B16" s="6" t="str">
        <f>SUM(B2:B13)</f>
        <v>100%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O1" s="1" t="s">
        <v>16</v>
      </c>
      <c r="Q1" s="1" t="s">
        <v>17</v>
      </c>
    </row>
    <row r="2">
      <c r="A2" s="1" t="s">
        <v>19</v>
      </c>
      <c r="B2" s="3">
        <v>1.0</v>
      </c>
      <c r="O2" s="6" t="str">
        <f t="shared" ref="O2:O24" si="1">SUM(B2:M2)</f>
        <v>100%</v>
      </c>
      <c r="Q2" s="7">
        <v>0.07</v>
      </c>
    </row>
    <row r="3">
      <c r="A3" s="1" t="s">
        <v>29</v>
      </c>
      <c r="G3" s="3">
        <v>1.0</v>
      </c>
      <c r="O3" t="str">
        <f t="shared" si="1"/>
        <v>1</v>
      </c>
      <c r="Q3" s="7">
        <v>0.14</v>
      </c>
    </row>
    <row r="4">
      <c r="A4" s="1" t="s">
        <v>30</v>
      </c>
      <c r="K4" s="3">
        <v>0.45</v>
      </c>
      <c r="L4" s="3">
        <v>0.55</v>
      </c>
      <c r="O4" t="str">
        <f t="shared" si="1"/>
        <v>1</v>
      </c>
      <c r="Q4" s="7">
        <v>0.08</v>
      </c>
    </row>
    <row r="5">
      <c r="A5" s="1" t="s">
        <v>31</v>
      </c>
      <c r="M5" s="3">
        <v>1.0</v>
      </c>
      <c r="O5" t="str">
        <f t="shared" si="1"/>
        <v>1</v>
      </c>
      <c r="Q5" s="7">
        <v>0.18</v>
      </c>
    </row>
    <row r="6">
      <c r="A6" s="1" t="s">
        <v>32</v>
      </c>
      <c r="H6" s="3">
        <v>0.5</v>
      </c>
      <c r="I6" s="3">
        <v>0.5</v>
      </c>
      <c r="O6" t="str">
        <f t="shared" si="1"/>
        <v>1</v>
      </c>
      <c r="Q6" s="7">
        <v>0.04</v>
      </c>
    </row>
    <row r="7">
      <c r="A7" s="1" t="s">
        <v>33</v>
      </c>
      <c r="I7" s="3">
        <v>1.0</v>
      </c>
      <c r="O7" t="str">
        <f t="shared" si="1"/>
        <v>1</v>
      </c>
      <c r="Q7" s="7">
        <v>0.07</v>
      </c>
    </row>
    <row r="8">
      <c r="A8" s="1" t="s">
        <v>34</v>
      </c>
      <c r="J8" s="3">
        <v>1.0</v>
      </c>
      <c r="O8" t="str">
        <f t="shared" si="1"/>
        <v>1</v>
      </c>
      <c r="Q8" s="7">
        <v>0.08</v>
      </c>
    </row>
    <row r="9">
      <c r="A9" s="1" t="s">
        <v>35</v>
      </c>
      <c r="K9" s="3">
        <v>0.32</v>
      </c>
      <c r="L9" s="3">
        <v>0.68</v>
      </c>
      <c r="O9" t="str">
        <f t="shared" si="1"/>
        <v>1</v>
      </c>
      <c r="Q9" s="8" t="str">
        <v>0.35</v>
      </c>
    </row>
    <row r="10">
      <c r="A10" s="1" t="s">
        <v>36</v>
      </c>
      <c r="H10" s="3">
        <v>0.31</v>
      </c>
      <c r="J10" s="3">
        <v>0.69</v>
      </c>
      <c r="O10" t="str">
        <f t="shared" si="1"/>
        <v>1</v>
      </c>
      <c r="Q10" s="8" t="str">
        <v>0.06</v>
      </c>
    </row>
    <row r="11">
      <c r="A11" s="1" t="s">
        <v>37</v>
      </c>
      <c r="H11" s="3">
        <v>0.5</v>
      </c>
      <c r="I11" s="3">
        <v>0.5</v>
      </c>
      <c r="O11" t="str">
        <f t="shared" si="1"/>
        <v>1</v>
      </c>
      <c r="Q11" s="8" t="str">
        <v>0.02</v>
      </c>
    </row>
    <row r="12">
      <c r="A12" s="1" t="s">
        <v>38</v>
      </c>
      <c r="E12" s="9">
        <v>1.0</v>
      </c>
      <c r="O12" t="str">
        <f t="shared" si="1"/>
        <v>1</v>
      </c>
      <c r="Q12" s="8" t="str">
        <v>0.08</v>
      </c>
    </row>
    <row r="13">
      <c r="A13" s="1" t="s">
        <v>39</v>
      </c>
      <c r="C13" s="3">
        <v>1.0</v>
      </c>
      <c r="O13" t="str">
        <f t="shared" si="1"/>
        <v>1</v>
      </c>
      <c r="Q13" s="8" t="str">
        <v>0.05</v>
      </c>
    </row>
    <row r="14">
      <c r="A14" s="1" t="s">
        <v>40</v>
      </c>
      <c r="K14" s="3">
        <v>0.48</v>
      </c>
      <c r="L14" s="3">
        <v>0.52</v>
      </c>
      <c r="O14" t="str">
        <f t="shared" si="1"/>
        <v>1</v>
      </c>
      <c r="Q14" s="8" t="str">
        <v>0.1</v>
      </c>
    </row>
    <row r="15">
      <c r="A15" s="1" t="s">
        <v>41</v>
      </c>
      <c r="B15" s="3">
        <v>1.0</v>
      </c>
      <c r="O15" s="6" t="str">
        <f t="shared" si="1"/>
        <v>100%</v>
      </c>
      <c r="Q15" s="8" t="str">
        <v>0.2</v>
      </c>
    </row>
    <row r="16">
      <c r="A16" s="1" t="s">
        <v>43</v>
      </c>
      <c r="C16" s="3">
        <v>1.0</v>
      </c>
      <c r="O16" t="str">
        <f t="shared" si="1"/>
        <v>1</v>
      </c>
      <c r="Q16" s="8" t="str">
        <v>0.2</v>
      </c>
    </row>
    <row r="17">
      <c r="A17" s="1" t="s">
        <v>45</v>
      </c>
      <c r="B17" s="3">
        <v>1.0</v>
      </c>
      <c r="O17" s="6" t="str">
        <f t="shared" si="1"/>
        <v>100%</v>
      </c>
      <c r="Q17" s="8" t="str">
        <v>0.1</v>
      </c>
    </row>
    <row r="18">
      <c r="A18" s="1" t="s">
        <v>46</v>
      </c>
      <c r="I18" s="1"/>
      <c r="J18" s="3">
        <v>1.0</v>
      </c>
      <c r="O18" t="str">
        <f t="shared" si="1"/>
        <v>1</v>
      </c>
      <c r="Q18" s="8" t="str">
        <v>0.09</v>
      </c>
    </row>
    <row r="19">
      <c r="A19" s="1" t="s">
        <v>47</v>
      </c>
      <c r="B19" s="1"/>
      <c r="C19" s="11">
        <v>0.07</v>
      </c>
      <c r="D19" s="11">
        <v>0.03</v>
      </c>
      <c r="H19" s="1">
        <v>0.26</v>
      </c>
      <c r="I19" s="1">
        <v>0.27</v>
      </c>
      <c r="J19" s="1">
        <v>0.1</v>
      </c>
      <c r="K19" s="1">
        <v>0.11</v>
      </c>
      <c r="L19" s="1">
        <v>0.12</v>
      </c>
      <c r="M19" s="1">
        <v>0.04</v>
      </c>
      <c r="O19" t="str">
        <f t="shared" si="1"/>
        <v>1</v>
      </c>
      <c r="Q19" s="8" t="str">
        <v>0.18</v>
      </c>
    </row>
    <row r="20">
      <c r="A20" s="1" t="s">
        <v>48</v>
      </c>
      <c r="H20" s="3">
        <v>0.47</v>
      </c>
      <c r="I20" s="3">
        <v>0.44</v>
      </c>
      <c r="J20" s="3">
        <v>0.09</v>
      </c>
      <c r="O20" t="str">
        <f t="shared" si="1"/>
        <v>1</v>
      </c>
      <c r="Q20" s="8" t="str">
        <v>0.05</v>
      </c>
    </row>
    <row r="21">
      <c r="A21" s="1" t="s">
        <v>49</v>
      </c>
      <c r="F21" s="3">
        <v>1.0</v>
      </c>
      <c r="G21" s="3"/>
      <c r="O21" t="str">
        <f t="shared" si="1"/>
        <v>1</v>
      </c>
      <c r="Q21" s="7">
        <v>0.24</v>
      </c>
    </row>
    <row r="22">
      <c r="A22" s="1" t="s">
        <v>50</v>
      </c>
      <c r="H22" s="3">
        <v>0.26</v>
      </c>
      <c r="I22" s="3">
        <v>0.74</v>
      </c>
      <c r="O22" t="str">
        <f t="shared" si="1"/>
        <v>1</v>
      </c>
      <c r="Q22" s="7">
        <v>0.09</v>
      </c>
    </row>
    <row r="23">
      <c r="A23" s="1" t="s">
        <v>51</v>
      </c>
      <c r="H23" s="3">
        <v>0.5</v>
      </c>
      <c r="I23" s="3">
        <v>0.5</v>
      </c>
      <c r="O23" t="str">
        <f t="shared" si="1"/>
        <v>1</v>
      </c>
      <c r="Q23" s="7">
        <v>0.89</v>
      </c>
    </row>
    <row r="24">
      <c r="A24" s="1" t="s">
        <v>52</v>
      </c>
      <c r="D24" s="3">
        <v>1.0</v>
      </c>
      <c r="O24" t="str">
        <f t="shared" si="1"/>
        <v>1</v>
      </c>
      <c r="Q24" s="8" t="str">
        <v>0.5</v>
      </c>
    </row>
    <row r="25">
      <c r="A25" s="1"/>
      <c r="Q25" s="8"/>
    </row>
    <row r="26">
      <c r="Q26" s="8"/>
    </row>
    <row r="27">
      <c r="Q27" s="7"/>
    </row>
    <row r="28">
      <c r="Q28" s="7"/>
    </row>
    <row r="29">
      <c r="Q29" s="8"/>
    </row>
    <row r="30">
      <c r="Q3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18</v>
      </c>
      <c r="C1" s="1" t="s">
        <v>20</v>
      </c>
      <c r="D1" s="1" t="s">
        <v>21</v>
      </c>
      <c r="E1" s="1" t="s">
        <v>22</v>
      </c>
      <c r="F1" s="1" t="s">
        <v>23</v>
      </c>
    </row>
    <row r="2">
      <c r="A2" s="1" t="s">
        <v>19</v>
      </c>
      <c r="B2" s="1" t="s">
        <v>24</v>
      </c>
      <c r="C2" s="1">
        <v>56.0</v>
      </c>
      <c r="D2" s="5" t="str">
        <v>3080.56</v>
      </c>
      <c r="E2" t="str">
        <f t="shared" ref="E2:E9" si="1">C2</f>
        <v>56</v>
      </c>
      <c r="F2" s="5" t="str">
        <v>3080.56</v>
      </c>
    </row>
    <row r="3">
      <c r="A3" s="1" t="s">
        <v>29</v>
      </c>
      <c r="B3" s="1" t="s">
        <v>24</v>
      </c>
      <c r="C3" s="1">
        <v>1893.0</v>
      </c>
      <c r="D3" s="5" t="str">
        <v>46037.76</v>
      </c>
      <c r="E3" t="str">
        <f t="shared" si="1"/>
        <v>1893</v>
      </c>
      <c r="F3" s="5" t="str">
        <v>46037.76</v>
      </c>
    </row>
    <row r="4">
      <c r="A4" s="1" t="s">
        <v>30</v>
      </c>
      <c r="B4" s="1" t="s">
        <v>24</v>
      </c>
      <c r="C4" s="1">
        <v>12.0</v>
      </c>
      <c r="D4" s="5" t="str">
        <v>371.4</v>
      </c>
      <c r="E4" t="str">
        <f t="shared" si="1"/>
        <v>12</v>
      </c>
      <c r="F4" s="5" t="str">
        <v>371.4</v>
      </c>
    </row>
    <row r="5">
      <c r="A5" s="1" t="s">
        <v>31</v>
      </c>
      <c r="B5" s="1" t="s">
        <v>24</v>
      </c>
      <c r="C5" s="1">
        <v>11.0</v>
      </c>
      <c r="D5" s="5" t="str">
        <v>336.71</v>
      </c>
      <c r="E5" t="str">
        <f t="shared" si="1"/>
        <v>11</v>
      </c>
      <c r="F5" s="5" t="str">
        <v>336.71</v>
      </c>
    </row>
    <row r="6">
      <c r="A6" s="1" t="s">
        <v>32</v>
      </c>
      <c r="B6" s="1" t="s">
        <v>24</v>
      </c>
      <c r="C6" s="1">
        <v>30.0</v>
      </c>
      <c r="D6" s="5" t="str">
        <v>1512.9</v>
      </c>
      <c r="E6" t="str">
        <f t="shared" si="1"/>
        <v>30</v>
      </c>
      <c r="F6" s="5" t="str">
        <v>1512.9</v>
      </c>
    </row>
    <row r="7">
      <c r="A7" s="1" t="s">
        <v>33</v>
      </c>
      <c r="B7" s="1" t="s">
        <v>24</v>
      </c>
      <c r="C7" s="1">
        <v>34.0</v>
      </c>
      <c r="D7" s="5" t="str">
        <v>1496</v>
      </c>
      <c r="E7" t="str">
        <f t="shared" si="1"/>
        <v>34</v>
      </c>
      <c r="F7" s="5" t="str">
        <v>1496</v>
      </c>
    </row>
    <row r="8">
      <c r="A8" s="1" t="s">
        <v>34</v>
      </c>
      <c r="B8" s="1" t="s">
        <v>24</v>
      </c>
      <c r="C8" s="1">
        <v>53.0</v>
      </c>
      <c r="D8" s="5" t="str">
        <v>3081.42</v>
      </c>
      <c r="E8" t="str">
        <f t="shared" si="1"/>
        <v>53</v>
      </c>
      <c r="F8" s="5" t="str">
        <v>3081.42</v>
      </c>
    </row>
    <row r="9">
      <c r="A9" s="1" t="s">
        <v>35</v>
      </c>
      <c r="B9" s="1" t="s">
        <v>24</v>
      </c>
      <c r="C9" s="10">
        <v>123.0</v>
      </c>
      <c r="D9" s="5" t="str">
        <v>1070.1</v>
      </c>
      <c r="E9" t="str">
        <f t="shared" si="1"/>
        <v>123</v>
      </c>
      <c r="F9" s="5" t="str">
        <v>1070.1</v>
      </c>
    </row>
    <row r="10">
      <c r="A10" s="1" t="s">
        <v>42</v>
      </c>
      <c r="B10" s="1" t="s">
        <v>24</v>
      </c>
      <c r="D10" s="1">
        <v>5000.0</v>
      </c>
      <c r="F10" s="5"/>
    </row>
    <row r="11">
      <c r="A11" s="1" t="s">
        <v>36</v>
      </c>
      <c r="B11" s="1" t="s">
        <v>44</v>
      </c>
      <c r="C11" s="10">
        <v>556.0</v>
      </c>
      <c r="D11" s="5" t="str">
        <v>97311.12</v>
      </c>
      <c r="E11" t="str">
        <f t="shared" ref="E11:E15" si="2">C11</f>
        <v>556</v>
      </c>
      <c r="F11" s="5" t="str">
        <v>97311.12</v>
      </c>
    </row>
    <row r="12">
      <c r="A12" s="1" t="s">
        <v>37</v>
      </c>
      <c r="B12" s="1" t="s">
        <v>44</v>
      </c>
      <c r="C12" s="10">
        <v>43.0</v>
      </c>
      <c r="D12" s="5" t="str">
        <v>8345.44</v>
      </c>
      <c r="E12" t="str">
        <f t="shared" si="2"/>
        <v>43</v>
      </c>
      <c r="F12" s="5" t="str">
        <v>8345.44</v>
      </c>
    </row>
    <row r="13">
      <c r="A13" s="1" t="s">
        <v>38</v>
      </c>
      <c r="B13" s="1" t="s">
        <v>44</v>
      </c>
      <c r="C13" s="1">
        <v>6.0</v>
      </c>
      <c r="D13" s="5" t="str">
        <v>114.48</v>
      </c>
      <c r="E13" t="str">
        <f t="shared" si="2"/>
        <v>6</v>
      </c>
      <c r="F13" s="5" t="str">
        <v>114.48</v>
      </c>
    </row>
    <row r="14">
      <c r="A14" s="1" t="s">
        <v>39</v>
      </c>
      <c r="B14" s="1" t="s">
        <v>44</v>
      </c>
      <c r="C14" s="10">
        <v>7.0</v>
      </c>
      <c r="D14" s="5" t="str">
        <v>76.86</v>
      </c>
      <c r="E14" t="str">
        <f t="shared" si="2"/>
        <v>7</v>
      </c>
      <c r="F14" s="5" t="str">
        <v>76.86</v>
      </c>
    </row>
    <row r="15">
      <c r="A15" s="1" t="s">
        <v>40</v>
      </c>
      <c r="B15" s="1" t="s">
        <v>44</v>
      </c>
      <c r="C15" s="10">
        <v>8.0</v>
      </c>
      <c r="D15" s="5" t="str">
        <v>879.52</v>
      </c>
      <c r="E15" t="str">
        <f t="shared" si="2"/>
        <v>8</v>
      </c>
      <c r="F15" s="5" t="str">
        <v>879.52</v>
      </c>
    </row>
    <row r="16">
      <c r="A16" s="1" t="s">
        <v>42</v>
      </c>
      <c r="B16" s="1" t="s">
        <v>44</v>
      </c>
      <c r="C16" s="10"/>
      <c r="D16" s="12">
        <v>0.0</v>
      </c>
      <c r="F16" s="5" t="str">
        <v>0</v>
      </c>
    </row>
    <row r="17">
      <c r="A17" s="1" t="s">
        <v>41</v>
      </c>
      <c r="B17" s="1" t="s">
        <v>53</v>
      </c>
      <c r="C17" s="1">
        <v>1.0</v>
      </c>
      <c r="D17" s="5" t="str">
        <v>13.36</v>
      </c>
      <c r="E17" t="str">
        <f t="shared" ref="E17:E25" si="3">C17</f>
        <v>1</v>
      </c>
      <c r="F17" s="5" t="str">
        <v>13.36</v>
      </c>
    </row>
    <row r="18">
      <c r="A18" s="1" t="s">
        <v>43</v>
      </c>
      <c r="B18" s="1" t="s">
        <v>53</v>
      </c>
      <c r="C18" s="10">
        <v>2.0</v>
      </c>
      <c r="D18" s="5" t="str">
        <v>23.3</v>
      </c>
      <c r="E18" t="str">
        <f t="shared" si="3"/>
        <v>2</v>
      </c>
      <c r="F18" s="5" t="str">
        <v>23.3</v>
      </c>
    </row>
    <row r="19">
      <c r="A19" s="1" t="s">
        <v>54</v>
      </c>
      <c r="B19" s="1" t="s">
        <v>53</v>
      </c>
      <c r="C19" s="10">
        <v>3.0</v>
      </c>
      <c r="D19" s="5" t="str">
        <v>3</v>
      </c>
      <c r="E19" t="str">
        <f t="shared" si="3"/>
        <v>3</v>
      </c>
      <c r="F19" s="5" t="str">
        <v>3</v>
      </c>
    </row>
    <row r="20">
      <c r="A20" s="1" t="s">
        <v>45</v>
      </c>
      <c r="B20" s="1" t="s">
        <v>53</v>
      </c>
      <c r="C20" s="10">
        <v>4.0</v>
      </c>
      <c r="D20" s="5" t="str">
        <v>97</v>
      </c>
      <c r="E20" t="str">
        <f t="shared" si="3"/>
        <v>4</v>
      </c>
      <c r="F20" s="5" t="str">
        <v>97</v>
      </c>
    </row>
    <row r="21">
      <c r="A21" s="1" t="s">
        <v>46</v>
      </c>
      <c r="B21" s="1" t="s">
        <v>53</v>
      </c>
      <c r="C21" s="10">
        <v>5.0</v>
      </c>
      <c r="D21" s="5" t="str">
        <v>295.7</v>
      </c>
      <c r="E21" t="str">
        <f t="shared" si="3"/>
        <v>5</v>
      </c>
      <c r="F21" s="5" t="str">
        <v>295.7</v>
      </c>
    </row>
    <row r="22">
      <c r="A22" s="1" t="s">
        <v>47</v>
      </c>
      <c r="B22" s="1" t="s">
        <v>53</v>
      </c>
      <c r="C22" s="10">
        <v>6.0</v>
      </c>
      <c r="D22" s="5" t="str">
        <v>175.86</v>
      </c>
      <c r="E22" t="str">
        <f t="shared" si="3"/>
        <v>6</v>
      </c>
      <c r="F22" s="5" t="str">
        <v>175.86</v>
      </c>
    </row>
    <row r="23">
      <c r="A23" s="1" t="s">
        <v>48</v>
      </c>
      <c r="B23" s="1" t="s">
        <v>53</v>
      </c>
      <c r="C23" s="10">
        <v>7.0</v>
      </c>
      <c r="D23" s="5" t="str">
        <v>374.01</v>
      </c>
      <c r="E23" t="str">
        <f t="shared" si="3"/>
        <v>7</v>
      </c>
      <c r="F23" s="5" t="str">
        <v>374.01</v>
      </c>
    </row>
    <row r="24">
      <c r="A24" s="1" t="s">
        <v>49</v>
      </c>
      <c r="B24" s="1" t="s">
        <v>53</v>
      </c>
      <c r="C24" s="10">
        <v>8.0</v>
      </c>
      <c r="D24" s="5" t="str">
        <v>451.52</v>
      </c>
      <c r="E24" t="str">
        <f t="shared" si="3"/>
        <v>8</v>
      </c>
      <c r="F24" s="5" t="str">
        <v>451.52</v>
      </c>
    </row>
    <row r="25">
      <c r="A25" s="1" t="s">
        <v>50</v>
      </c>
      <c r="B25" s="1" t="s">
        <v>53</v>
      </c>
      <c r="C25" s="10">
        <v>10.0</v>
      </c>
      <c r="D25" s="5" t="str">
        <v>852.7</v>
      </c>
      <c r="E25" t="str">
        <f t="shared" si="3"/>
        <v>10</v>
      </c>
      <c r="F25" s="5" t="str">
        <v>852.7</v>
      </c>
    </row>
    <row r="26">
      <c r="A26" s="1" t="s">
        <v>42</v>
      </c>
      <c r="B26" s="1" t="s">
        <v>53</v>
      </c>
      <c r="C26" s="10"/>
      <c r="D26" s="5" t="str">
        <v>0</v>
      </c>
      <c r="F26" s="5" t="str">
        <v>0</v>
      </c>
    </row>
    <row r="27">
      <c r="A27" s="1" t="s">
        <v>51</v>
      </c>
      <c r="B27" s="1" t="s">
        <v>55</v>
      </c>
      <c r="C27" s="10">
        <v>10.0</v>
      </c>
      <c r="D27" s="5" t="str">
        <v>345.1</v>
      </c>
      <c r="E27" t="str">
        <f t="shared" ref="E27:E29" si="4">C27</f>
        <v>10</v>
      </c>
      <c r="F27" s="5" t="str">
        <v>345.1</v>
      </c>
    </row>
    <row r="28">
      <c r="A28" s="1" t="s">
        <v>52</v>
      </c>
      <c r="B28" s="13" t="s">
        <v>55</v>
      </c>
      <c r="C28" s="14">
        <v>11.0</v>
      </c>
      <c r="D28" s="5" t="str">
        <v>121.44</v>
      </c>
      <c r="E28" s="15" t="str">
        <f t="shared" si="4"/>
        <v>11.00</v>
      </c>
      <c r="F28" s="5" t="str">
        <v>121.44</v>
      </c>
    </row>
    <row r="29">
      <c r="A29" s="1" t="s">
        <v>42</v>
      </c>
      <c r="B29" s="13" t="s">
        <v>55</v>
      </c>
      <c r="C29" s="10"/>
      <c r="D29" s="12">
        <v>500.0</v>
      </c>
      <c r="E29" t="str">
        <f t="shared" si="4"/>
        <v/>
      </c>
      <c r="F29" s="5" t="str">
        <v>0</v>
      </c>
    </row>
  </sheetData>
  <drawing r:id="rId1"/>
</worksheet>
</file>