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 Analysis\Excel\"/>
    </mc:Choice>
  </mc:AlternateContent>
  <xr:revisionPtr revIDLastSave="0" documentId="13_ncr:1_{6A430984-D247-4464-8626-1AACCBCC1EFF}" xr6:coauthVersionLast="47" xr6:coauthVersionMax="47" xr10:uidLastSave="{00000000-0000-0000-0000-000000000000}"/>
  <bookViews>
    <workbookView xWindow="-108" yWindow="-108" windowWidth="23256" windowHeight="12456" xr2:uid="{689FC3E7-FE7D-442A-B8D2-0B3A74F66CAC}"/>
  </bookViews>
  <sheets>
    <sheet name="Summary" sheetId="35" r:id="rId1"/>
    <sheet name="tranfer" sheetId="36" r:id="rId2"/>
  </sheets>
  <definedNames>
    <definedName name="_xlnm.Print_Area" localSheetId="0">Summary!$A$1:$X$42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" i="36" l="1"/>
  <c r="N39" i="36"/>
  <c r="O38" i="36"/>
  <c r="N38" i="36"/>
  <c r="O37" i="36"/>
  <c r="N37" i="36"/>
  <c r="O36" i="36"/>
  <c r="N36" i="36"/>
  <c r="O35" i="36"/>
  <c r="N35" i="36"/>
  <c r="O34" i="36"/>
  <c r="N34" i="36"/>
  <c r="O33" i="36"/>
  <c r="N33" i="36"/>
  <c r="O32" i="36"/>
  <c r="N32" i="36"/>
  <c r="O31" i="36"/>
  <c r="N31" i="36"/>
  <c r="O30" i="36"/>
  <c r="N30" i="36"/>
  <c r="O29" i="36"/>
  <c r="N29" i="36"/>
  <c r="O28" i="36"/>
  <c r="N28" i="36"/>
  <c r="O27" i="36"/>
  <c r="N27" i="36"/>
  <c r="O26" i="36"/>
  <c r="N26" i="36"/>
  <c r="O25" i="36"/>
  <c r="N25" i="36"/>
  <c r="F53" i="36"/>
  <c r="E53" i="36"/>
  <c r="D53" i="36"/>
  <c r="C53" i="36"/>
  <c r="F48" i="36"/>
  <c r="E48" i="36"/>
  <c r="D48" i="36"/>
  <c r="C48" i="36"/>
  <c r="F41" i="36"/>
  <c r="E41" i="36"/>
  <c r="D41" i="36"/>
  <c r="C4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5" i="36"/>
  <c r="G5" i="36"/>
  <c r="L17" i="36"/>
  <c r="M17" i="36" s="1"/>
  <c r="L14" i="36"/>
  <c r="M14" i="36" s="1"/>
  <c r="L7" i="36"/>
  <c r="M7" i="36" s="1"/>
  <c r="Q10" i="36"/>
  <c r="P10" i="36"/>
  <c r="I25" i="36" l="1"/>
  <c r="J25" i="36" s="1"/>
  <c r="G25" i="36" l="1"/>
  <c r="H25" i="36" s="1"/>
  <c r="I26" i="36"/>
  <c r="I27" i="36"/>
  <c r="J27" i="36" s="1"/>
  <c r="G26" i="36"/>
  <c r="H26" i="36" s="1"/>
  <c r="J26" i="36"/>
  <c r="L25" i="36"/>
  <c r="L27" i="36"/>
  <c r="L26" i="36"/>
  <c r="G28" i="36" l="1"/>
  <c r="G31" i="36"/>
  <c r="H31" i="36" s="1"/>
  <c r="I28" i="36"/>
  <c r="J28" i="36" s="1"/>
  <c r="L33" i="36"/>
  <c r="K27" i="36"/>
  <c r="I33" i="36"/>
  <c r="J33" i="36" s="1"/>
  <c r="G33" i="36"/>
  <c r="H33" i="36" s="1"/>
  <c r="I32" i="36"/>
  <c r="J32" i="36" s="1"/>
  <c r="G30" i="36"/>
  <c r="H30" i="36" s="1"/>
  <c r="G27" i="36"/>
  <c r="H27" i="36" s="1"/>
  <c r="K25" i="36"/>
  <c r="K26" i="36"/>
  <c r="L29" i="36"/>
  <c r="K30" i="36"/>
  <c r="H28" i="36"/>
  <c r="K33" i="36"/>
  <c r="K32" i="36" l="1"/>
  <c r="G29" i="36"/>
  <c r="H29" i="36" s="1"/>
  <c r="I31" i="36"/>
  <c r="J31" i="36" s="1"/>
  <c r="G39" i="36"/>
  <c r="G32" i="36"/>
  <c r="H32" i="36" s="1"/>
  <c r="I29" i="36"/>
  <c r="J29" i="36" s="1"/>
  <c r="I30" i="36"/>
  <c r="J30" i="36" s="1"/>
  <c r="K31" i="36"/>
  <c r="H39" i="36"/>
  <c r="L30" i="36"/>
  <c r="L28" i="36"/>
  <c r="K29" i="36"/>
  <c r="K28" i="36"/>
  <c r="L32" i="36"/>
  <c r="L31" i="36"/>
  <c r="G37" i="36" l="1"/>
  <c r="H37" i="36" s="1"/>
  <c r="I38" i="36"/>
  <c r="J38" i="36" s="1"/>
  <c r="G38" i="36"/>
  <c r="H38" i="36" s="1"/>
  <c r="I39" i="36"/>
  <c r="J39" i="36" s="1"/>
  <c r="I37" i="36"/>
  <c r="J37" i="36" s="1"/>
  <c r="N53" i="36"/>
  <c r="L37" i="36"/>
  <c r="L38" i="36"/>
  <c r="K37" i="36"/>
  <c r="K39" i="36"/>
  <c r="L39" i="36"/>
  <c r="K38" i="36"/>
  <c r="G53" i="36"/>
  <c r="H53" i="36" s="1"/>
  <c r="O53" i="36" l="1"/>
  <c r="I53" i="36"/>
  <c r="J53" i="36" s="1"/>
  <c r="I11" i="36"/>
  <c r="J11" i="36" s="1"/>
  <c r="G36" i="36"/>
  <c r="H36" i="36" s="1"/>
  <c r="I17" i="36"/>
  <c r="J17" i="36" s="1"/>
  <c r="I15" i="36"/>
  <c r="J15" i="36" s="1"/>
  <c r="I18" i="36"/>
  <c r="J18" i="36" s="1"/>
  <c r="I12" i="36"/>
  <c r="J12" i="36" s="1"/>
  <c r="I16" i="36"/>
  <c r="J16" i="36" s="1"/>
  <c r="I14" i="36"/>
  <c r="J14" i="36" s="1"/>
  <c r="I20" i="36"/>
  <c r="J20" i="36" s="1"/>
  <c r="I7" i="36"/>
  <c r="J7" i="36" s="1"/>
  <c r="I8" i="36"/>
  <c r="J8" i="36" s="1"/>
  <c r="I13" i="36"/>
  <c r="J13" i="36" s="1"/>
  <c r="I34" i="36" l="1"/>
  <c r="G35" i="36"/>
  <c r="H35" i="36" s="1"/>
  <c r="I36" i="36"/>
  <c r="J36" i="36" s="1"/>
  <c r="G34" i="36"/>
  <c r="H34" i="36" s="1"/>
  <c r="K36" i="36"/>
  <c r="I10" i="36"/>
  <c r="J10" i="36" s="1"/>
  <c r="I9" i="36"/>
  <c r="J9" i="36" s="1"/>
  <c r="I19" i="36"/>
  <c r="J19" i="36" s="1"/>
  <c r="G48" i="36"/>
  <c r="H48" i="36" s="1"/>
  <c r="O41" i="36"/>
  <c r="I35" i="36"/>
  <c r="J35" i="36" s="1"/>
  <c r="N48" i="36"/>
  <c r="K35" i="36"/>
  <c r="K34" i="36"/>
  <c r="L35" i="36"/>
  <c r="L34" i="36"/>
  <c r="L36" i="36"/>
  <c r="J34" i="36"/>
  <c r="I41" i="36"/>
  <c r="J41" i="36" s="1"/>
  <c r="G41" i="36" l="1"/>
  <c r="H41" i="36" s="1"/>
  <c r="O48" i="36"/>
  <c r="I3" i="36"/>
  <c r="L48" i="36"/>
  <c r="I48" i="36"/>
  <c r="J48" i="36" s="1"/>
  <c r="L53" i="36"/>
  <c r="L41" i="36"/>
  <c r="N41" i="36"/>
  <c r="C3" i="36" l="1"/>
  <c r="C4" i="36" s="1"/>
  <c r="J3" i="36"/>
  <c r="D3" i="36"/>
  <c r="D4" i="36" s="1"/>
</calcChain>
</file>

<file path=xl/sharedStrings.xml><?xml version="1.0" encoding="utf-8"?>
<sst xmlns="http://schemas.openxmlformats.org/spreadsheetml/2006/main" count="66" uniqueCount="51">
  <si>
    <t>達成率</t>
    <phoneticPr fontId="1" type="noConversion"/>
  </si>
  <si>
    <t>total</t>
    <phoneticPr fontId="1" type="noConversion"/>
  </si>
  <si>
    <t>rns</t>
    <phoneticPr fontId="1" type="noConversion"/>
  </si>
  <si>
    <t>rev</t>
    <phoneticPr fontId="1" type="noConversion"/>
  </si>
  <si>
    <t>actual</t>
    <phoneticPr fontId="1" type="noConversion"/>
  </si>
  <si>
    <t>budget</t>
    <phoneticPr fontId="1" type="noConversion"/>
  </si>
  <si>
    <t>Total</t>
    <phoneticPr fontId="1" type="noConversion"/>
  </si>
  <si>
    <t>adr</t>
    <phoneticPr fontId="1" type="noConversion"/>
  </si>
  <si>
    <t>C</t>
    <phoneticPr fontId="1" type="noConversion"/>
  </si>
  <si>
    <t>Actual</t>
    <phoneticPr fontId="1" type="noConversion"/>
  </si>
  <si>
    <t>Budget</t>
    <phoneticPr fontId="1" type="noConversion"/>
  </si>
  <si>
    <t>Group</t>
    <phoneticPr fontId="1" type="noConversion"/>
  </si>
  <si>
    <t>MICE</t>
    <phoneticPr fontId="1" type="noConversion"/>
  </si>
  <si>
    <t>Corporate</t>
    <phoneticPr fontId="1" type="noConversion"/>
  </si>
  <si>
    <t>GS Aria</t>
    <phoneticPr fontId="1" type="noConversion"/>
  </si>
  <si>
    <t>GS Bella</t>
    <phoneticPr fontId="1" type="noConversion"/>
  </si>
  <si>
    <t>GS Claire</t>
    <phoneticPr fontId="1" type="noConversion"/>
  </si>
  <si>
    <t>GS Daisy</t>
    <phoneticPr fontId="1" type="noConversion"/>
  </si>
  <si>
    <t>GS Elaine</t>
    <phoneticPr fontId="1" type="noConversion"/>
  </si>
  <si>
    <t>CS Iris</t>
    <phoneticPr fontId="1" type="noConversion"/>
  </si>
  <si>
    <t>CS Jason</t>
    <phoneticPr fontId="1" type="noConversion"/>
  </si>
  <si>
    <t>CS Lily</t>
    <phoneticPr fontId="1" type="noConversion"/>
  </si>
  <si>
    <t>CS Kevin</t>
    <phoneticPr fontId="1" type="noConversion"/>
  </si>
  <si>
    <t>Group Tour</t>
  </si>
  <si>
    <t>Group Series</t>
  </si>
  <si>
    <t>Group Student</t>
  </si>
  <si>
    <t>Group Community</t>
    <phoneticPr fontId="1" type="noConversion"/>
  </si>
  <si>
    <t>MICE Conference</t>
    <phoneticPr fontId="1" type="noConversion"/>
  </si>
  <si>
    <t>MICE Meeting</t>
  </si>
  <si>
    <t>MICE Exhibition</t>
    <phoneticPr fontId="1" type="noConversion"/>
  </si>
  <si>
    <t>MICE Incentive</t>
    <phoneticPr fontId="1" type="noConversion"/>
  </si>
  <si>
    <t>MICE Banquet</t>
  </si>
  <si>
    <t>Corp Association</t>
  </si>
  <si>
    <t>Corp Government</t>
  </si>
  <si>
    <t>Corp Local Company</t>
  </si>
  <si>
    <t>Corp Foreign Company</t>
  </si>
  <si>
    <t>Group Others</t>
    <phoneticPr fontId="1" type="noConversion"/>
  </si>
  <si>
    <t>G</t>
  </si>
  <si>
    <t>G</t>
    <phoneticPr fontId="1" type="noConversion"/>
  </si>
  <si>
    <t>M</t>
  </si>
  <si>
    <t>M</t>
    <phoneticPr fontId="1" type="noConversion"/>
  </si>
  <si>
    <t>C</t>
  </si>
  <si>
    <t>MS Gary</t>
    <phoneticPr fontId="1" type="noConversion"/>
  </si>
  <si>
    <t>MS Frank</t>
    <phoneticPr fontId="1" type="noConversion"/>
  </si>
  <si>
    <t>Corp</t>
    <phoneticPr fontId="1" type="noConversion"/>
  </si>
  <si>
    <t>Z</t>
    <phoneticPr fontId="1" type="noConversion"/>
  </si>
  <si>
    <t>Y</t>
    <phoneticPr fontId="1" type="noConversion"/>
  </si>
  <si>
    <t>X</t>
    <phoneticPr fontId="1" type="noConversion"/>
  </si>
  <si>
    <t>W</t>
    <phoneticPr fontId="1" type="noConversion"/>
  </si>
  <si>
    <t>V</t>
    <phoneticPr fontId="1" type="noConversion"/>
  </si>
  <si>
    <t>MS Helen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</si>
</sst>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1" applyFont="1" applyAlignment="1">
      <alignment horizontal="left" vertical="center"/>
    </xf>
    <xf numFmtId="178" fontId="0" fillId="0" borderId="0" xfId="1" applyNumberFormat="1" applyFont="1">
      <alignment vertical="center"/>
    </xf>
    <xf numFmtId="1" fontId="0" fillId="0" borderId="0" xfId="1" applyNumberFormat="1" applyFont="1">
      <alignment vertical="center"/>
    </xf>
    <xf numFmtId="1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8D75AB"/>
      <color rgb="FF876DA7"/>
      <color rgb="FFCEB48A"/>
      <color rgb="FFE3D5BF"/>
      <color rgb="FFE1D2B9"/>
      <color rgb="FFDDCCB1"/>
      <color rgb="FFD9C6A7"/>
      <color rgb="FFBF9D65"/>
      <color rgb="FFE7DBC7"/>
      <color rgb="FFDEC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tranfer!$G$25</c:f>
              <c:numCache>
                <c:formatCode>0%</c:formatCode>
                <c:ptCount val="1"/>
                <c:pt idx="0">
                  <c:v>0.57289972587653404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C-403C-9D35-665506971681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tranfer!$H$25</c:f>
              <c:numCache>
                <c:formatCode>0%</c:formatCode>
                <c:ptCount val="1"/>
                <c:pt idx="0">
                  <c:v>0.42710027412346596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C-403C-9D35-66550697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tranfer!$G$29</c:f>
              <c:numCache>
                <c:formatCode>0%</c:formatCode>
                <c:ptCount val="1"/>
                <c:pt idx="0">
                  <c:v>0.75164719882189268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CEC-AF13-9A9D07802D01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tranfer!$H$29</c:f>
              <c:numCache>
                <c:formatCode>0%</c:formatCode>
                <c:ptCount val="1"/>
                <c:pt idx="0">
                  <c:v>0.24835280117810732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5-4CEC-AF13-9A9D0780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tranfer!$I$29</c:f>
              <c:numCache>
                <c:formatCode>0%</c:formatCode>
                <c:ptCount val="1"/>
                <c:pt idx="0">
                  <c:v>0.72977858283390151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4531-A48A-B8C208C02457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tranfer!$J$29</c:f>
              <c:numCache>
                <c:formatCode>0%</c:formatCode>
                <c:ptCount val="1"/>
                <c:pt idx="0">
                  <c:v>0.27022141716609849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3-4531-A48A-B8C208C0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tranfer!$G$30</c:f>
              <c:numCache>
                <c:formatCode>0%</c:formatCode>
                <c:ptCount val="1"/>
                <c:pt idx="0">
                  <c:v>0.69025495927624003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B-470D-A6AB-440654A570CD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tranfer!$H$30</c:f>
              <c:numCache>
                <c:formatCode>0%</c:formatCode>
                <c:ptCount val="1"/>
                <c:pt idx="0">
                  <c:v>0.30974504072375997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B-470D-A6AB-440654A5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tranfer!$I$30</c:f>
              <c:numCache>
                <c:formatCode>0%</c:formatCode>
                <c:ptCount val="1"/>
                <c:pt idx="0">
                  <c:v>0.70358190139573029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B87-864A-DC8849085009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tranfer!$J$30</c:f>
              <c:numCache>
                <c:formatCode>0%</c:formatCode>
                <c:ptCount val="1"/>
                <c:pt idx="0">
                  <c:v>0.29641809860426971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B-4B87-864A-DC884908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D-4A5A-A4F2-9B69821F55A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D-4A5A-A4F2-9B69821F55A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D-4A5A-A4F2-9B69821F55AD}"/>
              </c:ext>
            </c:extLst>
          </c:dPt>
          <c:val>
            <c:numRef>
              <c:f>tranfer!$D$28:$D$30</c:f>
              <c:numCache>
                <c:formatCode>#,##0_ </c:formatCode>
                <c:ptCount val="3"/>
                <c:pt idx="0">
                  <c:v>23976844.1796849</c:v>
                </c:pt>
                <c:pt idx="1">
                  <c:v>17225058.161111999</c:v>
                </c:pt>
                <c:pt idx="2">
                  <c:v>9862890.0419159997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D-4A5A-A4F2-9B69821F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tranfer!$G$31</c:f>
              <c:numCache>
                <c:formatCode>0%</c:formatCode>
                <c:ptCount val="1"/>
                <c:pt idx="0">
                  <c:v>0.94896921593610017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B-4408-8D0C-373C531D9E0A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tranfer!$H$31</c:f>
              <c:numCache>
                <c:formatCode>0%</c:formatCode>
                <c:ptCount val="1"/>
                <c:pt idx="0">
                  <c:v>5.1030784063899826E-2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B-4408-8D0C-373C531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tranfer!$I$31</c:f>
              <c:numCache>
                <c:formatCode>0%</c:formatCode>
                <c:ptCount val="1"/>
                <c:pt idx="0">
                  <c:v>1.0173180324583413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349-A8C0-443867B7CEFF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tranfer!$J$31</c:f>
              <c:numCache>
                <c:formatCode>0%</c:formatCode>
                <c:ptCount val="1"/>
                <c:pt idx="0">
                  <c:v>-1.7318032458341293E-2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2-4349-A8C0-443867B7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tranfer!$G$32</c:f>
              <c:numCache>
                <c:formatCode>0%</c:formatCode>
                <c:ptCount val="1"/>
                <c:pt idx="0">
                  <c:v>0.79072391144534449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D-4C20-81F0-C9C8092BF6E5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tranfer!$H$32</c:f>
              <c:numCache>
                <c:formatCode>0%</c:formatCode>
                <c:ptCount val="1"/>
                <c:pt idx="0">
                  <c:v>0.20927608855465551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D-4C20-81F0-C9C8092B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tranfer!$I$32</c:f>
              <c:numCache>
                <c:formatCode>0%</c:formatCode>
                <c:ptCount val="1"/>
                <c:pt idx="0">
                  <c:v>0.7814758086760859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5B4-BCE6-B62E8AC53CD9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tranfer!$J$32</c:f>
              <c:numCache>
                <c:formatCode>0%</c:formatCode>
                <c:ptCount val="1"/>
                <c:pt idx="0">
                  <c:v>0.2185241913239141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8-45B4-BCE6-B62E8AC5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tranfer!$G$33</c:f>
              <c:numCache>
                <c:formatCode>0%</c:formatCode>
                <c:ptCount val="1"/>
                <c:pt idx="0">
                  <c:v>0.64196014801086232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3-40F4-A4E7-AB85A7A8122C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tranfer!$H$33</c:f>
              <c:numCache>
                <c:formatCode>0%</c:formatCode>
                <c:ptCount val="1"/>
                <c:pt idx="0">
                  <c:v>0.35803985198913768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3-40F4-A4E7-AB85A7A8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tranfer!$I$25</c:f>
              <c:numCache>
                <c:formatCode>0%</c:formatCode>
                <c:ptCount val="1"/>
                <c:pt idx="0">
                  <c:v>0.60133316250300095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670-AD04-E3AD8790B0D6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tranfer!$J$25</c:f>
              <c:numCache>
                <c:formatCode>0%</c:formatCode>
                <c:ptCount val="1"/>
                <c:pt idx="0">
                  <c:v>0.39866683749699905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670-AD04-E3AD8790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tranfer!$I$33</c:f>
              <c:numCache>
                <c:formatCode>0%</c:formatCode>
                <c:ptCount val="1"/>
                <c:pt idx="0">
                  <c:v>0.65732021847352107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3-4E74-A7E8-DBE629E18AD8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tranfer!$J$33</c:f>
              <c:numCache>
                <c:formatCode>0%</c:formatCode>
                <c:ptCount val="1"/>
                <c:pt idx="0">
                  <c:v>0.34267978152647893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3-4E74-A7E8-DBE629E1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6-468A-A665-BF31B92BD1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6-468A-A665-BF31B92BD1D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6-468A-A665-BF31B92BD1D9}"/>
              </c:ext>
            </c:extLst>
          </c:dPt>
          <c:val>
            <c:numRef>
              <c:f>tranfer!$D$31:$D$33</c:f>
              <c:numCache>
                <c:formatCode>#,##0_ </c:formatCode>
                <c:ptCount val="3"/>
                <c:pt idx="0">
                  <c:v>14005475.4919076</c:v>
                </c:pt>
                <c:pt idx="1">
                  <c:v>9225058.1611119993</c:v>
                </c:pt>
                <c:pt idx="2">
                  <c:v>5216625.1069639996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B6-468A-A665-BF31B92B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tranfer!$G$34</c:f>
              <c:numCache>
                <c:formatCode>0%</c:formatCode>
                <c:ptCount val="1"/>
                <c:pt idx="0">
                  <c:v>1.0159722436170537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D-46FF-A17C-F4D69DBC1DE3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tranfer!$H$34</c:f>
              <c:numCache>
                <c:formatCode>0%</c:formatCode>
                <c:ptCount val="1"/>
                <c:pt idx="0">
                  <c:v>-1.5972243617053739E-2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D-46FF-A17C-F4D69DBC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tranfer!$I$34</c:f>
              <c:numCache>
                <c:formatCode>0%</c:formatCode>
                <c:ptCount val="1"/>
                <c:pt idx="0">
                  <c:v>1.1483573384046686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0-4CAA-BF06-01AB156A0C35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tranfer!$J$34</c:f>
              <c:numCache>
                <c:formatCode>0%</c:formatCode>
                <c:ptCount val="1"/>
                <c:pt idx="0">
                  <c:v>-0.14835733840466858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0-4CAA-BF06-01AB156A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tranfer!$G$35</c:f>
              <c:numCache>
                <c:formatCode>0%</c:formatCode>
                <c:ptCount val="1"/>
                <c:pt idx="0">
                  <c:v>1.1664029293232923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ADB-BC2C-58D342817EE8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tranfer!$H$35</c:f>
              <c:numCache>
                <c:formatCode>0%</c:formatCode>
                <c:ptCount val="1"/>
                <c:pt idx="0">
                  <c:v>-0.16640292932329226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C-4ADB-BC2C-58D34281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tranfer!$I$35</c:f>
              <c:numCache>
                <c:formatCode>0%</c:formatCode>
                <c:ptCount val="1"/>
                <c:pt idx="0">
                  <c:v>1.1021206291006347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763-8C4A-2BFC517A560D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tranfer!$J$35</c:f>
              <c:numCache>
                <c:formatCode>0%</c:formatCode>
                <c:ptCount val="1"/>
                <c:pt idx="0">
                  <c:v>-0.10212062910063469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8-4763-8C4A-2BFC517A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tranfer!$G$36</c:f>
              <c:numCache>
                <c:formatCode>0%</c:formatCode>
                <c:ptCount val="1"/>
                <c:pt idx="0">
                  <c:v>0.93891034887812919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D-4977-A139-0927F493AFA3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tranfer!$H$36</c:f>
              <c:numCache>
                <c:formatCode>0%</c:formatCode>
                <c:ptCount val="1"/>
                <c:pt idx="0">
                  <c:v>6.1089651121870814E-2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D-4977-A139-0927F493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tranfer!$I$36</c:f>
              <c:numCache>
                <c:formatCode>0%</c:formatCode>
                <c:ptCount val="1"/>
                <c:pt idx="0">
                  <c:v>1.0048867935649557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72D-BBD5-5F16EA237334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tranfer!$J$36</c:f>
              <c:numCache>
                <c:formatCode>0%</c:formatCode>
                <c:ptCount val="1"/>
                <c:pt idx="0">
                  <c:v>-4.8867935649556937E-3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3-472D-BBD5-5F16EA23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F-4B6C-8668-495CD275438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F-4B6C-8668-495CD275438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F-4B6C-8668-495CD2754386}"/>
              </c:ext>
            </c:extLst>
          </c:dPt>
          <c:val>
            <c:numRef>
              <c:f>tranfer!$D$34:$D$36</c:f>
              <c:numCache>
                <c:formatCode>#,##0_ </c:formatCode>
                <c:ptCount val="3"/>
                <c:pt idx="0">
                  <c:v>16814810.120639995</c:v>
                </c:pt>
                <c:pt idx="1">
                  <c:v>26188233.9824</c:v>
                </c:pt>
                <c:pt idx="2">
                  <c:v>11525058.006643999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F-4B6C-8668-495CD275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tranfer!$G$37</c:f>
              <c:numCache>
                <c:formatCode>0%</c:formatCode>
                <c:ptCount val="1"/>
                <c:pt idx="0">
                  <c:v>0.72338462736075204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E-4D88-8F47-7F90ACE11847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tranfer!$H$37</c:f>
              <c:numCache>
                <c:formatCode>0%</c:formatCode>
                <c:ptCount val="1"/>
                <c:pt idx="0">
                  <c:v>0.27661537263924796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E-4D88-8F47-7F90ACE1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tranfer!$G$26</c:f>
              <c:numCache>
                <c:formatCode>0%</c:formatCode>
                <c:ptCount val="1"/>
                <c:pt idx="0">
                  <c:v>0.68732306873667404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C-4A49-85A0-7D943810CD9F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tranfer!$H$26</c:f>
              <c:numCache>
                <c:formatCode>0%</c:formatCode>
                <c:ptCount val="1"/>
                <c:pt idx="0">
                  <c:v>0.31267693126332596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C-4A49-85A0-7D943810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tranfer!$I$37</c:f>
              <c:numCache>
                <c:formatCode>0%</c:formatCode>
                <c:ptCount val="1"/>
                <c:pt idx="0">
                  <c:v>0.75001415878129929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E-4F0A-A7D9-14DA72AB7695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tranfer!$J$37</c:f>
              <c:numCache>
                <c:formatCode>0%</c:formatCode>
                <c:ptCount val="1"/>
                <c:pt idx="0">
                  <c:v>0.24998584121870071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E-4F0A-A7D9-14DA72AB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tranfer!$G$38</c:f>
              <c:numCache>
                <c:formatCode>0%</c:formatCode>
                <c:ptCount val="1"/>
                <c:pt idx="0">
                  <c:v>0.72182106163682025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CB6-8DF6-3D67C404CA42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tranfer!$H$38</c:f>
              <c:numCache>
                <c:formatCode>0%</c:formatCode>
                <c:ptCount val="1"/>
                <c:pt idx="0">
                  <c:v>0.27817893836317975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7-4CB6-8DF6-3D67C404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tranfer!$I$38</c:f>
              <c:numCache>
                <c:formatCode>0%</c:formatCode>
                <c:ptCount val="1"/>
                <c:pt idx="0">
                  <c:v>0.83506084913085921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5A3-842D-5B637A9B28D5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tranfer!$J$38</c:f>
              <c:numCache>
                <c:formatCode>0%</c:formatCode>
                <c:ptCount val="1"/>
                <c:pt idx="0">
                  <c:v>0.16493915086914079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B-45A3-842D-5B637A9B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tranfer!$G$39</c:f>
              <c:numCache>
                <c:formatCode>0%</c:formatCode>
                <c:ptCount val="1"/>
                <c:pt idx="0">
                  <c:v>0.91528450694711971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A-45C4-A891-24E2CD870B97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tranfer!$H$39</c:f>
              <c:numCache>
                <c:formatCode>0%</c:formatCode>
                <c:ptCount val="1"/>
                <c:pt idx="0">
                  <c:v>8.4715493052880286E-2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A-45C4-A891-24E2CD87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tranfer!$I$39</c:f>
              <c:numCache>
                <c:formatCode>0%</c:formatCode>
                <c:ptCount val="1"/>
                <c:pt idx="0">
                  <c:v>1.0126857978813744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8-4F88-9BCF-B74C134D84BF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tranfer!$J$39</c:f>
              <c:numCache>
                <c:formatCode>0%</c:formatCode>
                <c:ptCount val="1"/>
                <c:pt idx="0">
                  <c:v>-1.2685797881374361E-2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8-4F88-9BCF-B74C134D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A-46B9-A214-1708910003F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A-46B9-A214-1708910003F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A-46B9-A214-1708910003F7}"/>
              </c:ext>
            </c:extLst>
          </c:dPt>
          <c:val>
            <c:numRef>
              <c:f>tranfer!$D$37:$D$39</c:f>
              <c:numCache>
                <c:formatCode>#,##0_ </c:formatCode>
                <c:ptCount val="3"/>
                <c:pt idx="0">
                  <c:v>4885183.5422240002</c:v>
                </c:pt>
                <c:pt idx="1">
                  <c:v>6547058.4956</c:v>
                </c:pt>
                <c:pt idx="2">
                  <c:v>2393327.0296053351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4A-46B9-A214-170891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rgbClr val="E7DBC7"/>
                </a:gs>
                <a:gs pos="100000">
                  <a:srgbClr val="C9AC7D"/>
                </a:gs>
              </a:gsLst>
              <a:lin ang="5400000" scaled="1"/>
            </a:gradFill>
            <a:ln>
              <a:noFill/>
            </a:ln>
          </c:spPr>
          <c:dPt>
            <c:idx val="0"/>
            <c:bubble3D val="0"/>
            <c:spPr>
              <a:solidFill>
                <a:srgbClr val="8D75A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97-454D-A56A-D14DAB325A9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97-454D-A56A-D14DAB325A92}"/>
              </c:ext>
            </c:extLst>
          </c:dPt>
          <c:val>
            <c:numRef>
              <c:f>tranfer!$C$3:$C$4</c:f>
              <c:numCache>
                <c:formatCode>0%</c:formatCode>
                <c:ptCount val="2"/>
                <c:pt idx="0">
                  <c:v>0.82459422612583044</c:v>
                </c:pt>
                <c:pt idx="1">
                  <c:v>0.17540577387416956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7-454D-A56A-D14DAB32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accent6"/>
                </a:gs>
              </a:gsLst>
              <a:lin ang="5400000" scaled="1"/>
            </a:gradFill>
          </c:spPr>
          <c:dPt>
            <c:idx val="0"/>
            <c:bubble3D val="0"/>
            <c:spPr>
              <a:solidFill>
                <a:srgbClr val="8D75A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A-446D-AAE0-7A6F8677049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A-446D-AAE0-7A6F86770490}"/>
              </c:ext>
            </c:extLst>
          </c:dPt>
          <c:val>
            <c:numRef>
              <c:f>tranfer!$D$3:$D$4</c:f>
              <c:numCache>
                <c:formatCode>0%</c:formatCode>
                <c:ptCount val="2"/>
                <c:pt idx="0">
                  <c:v>0.83114284606463262</c:v>
                </c:pt>
                <c:pt idx="1">
                  <c:v>0.16885715393536738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A-446D-AAE0-7A6F8677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E-4144-AF30-B0099564749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E-4144-AF30-B0099564749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AE-4144-AF30-B0099564749E}"/>
              </c:ext>
            </c:extLst>
          </c:dPt>
          <c:cat>
            <c:strRef>
              <c:f>(tranfer!$A$41,tranfer!$A$48,tranfer!$A$53)</c:f>
              <c:strCache>
                <c:ptCount val="3"/>
                <c:pt idx="0">
                  <c:v>Group</c:v>
                </c:pt>
                <c:pt idx="1">
                  <c:v>MICE</c:v>
                </c:pt>
                <c:pt idx="2">
                  <c:v>Corporate</c:v>
                </c:pt>
              </c:strCache>
            </c:strRef>
          </c:cat>
          <c:val>
            <c:numRef>
              <c:f>(tranfer!$D$41,tranfer!$D$48,tranfer!$D$53)</c:f>
              <c:numCache>
                <c:formatCode>#,##0_);[Red]\(#,##0\)</c:formatCode>
                <c:ptCount val="3"/>
                <c:pt idx="0">
                  <c:v>70061708.835999981</c:v>
                </c:pt>
                <c:pt idx="1">
                  <c:v>65470584.955999993</c:v>
                </c:pt>
                <c:pt idx="2">
                  <c:v>53855411.245999999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E-4144-AF30-B0099564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69086179458007"/>
          <c:y val="0.30324953799369647"/>
          <c:w val="0.3861387328928208"/>
          <c:h val="0.3867034237971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8D75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tranfer!$B$7:$B$20</c:f>
              <c:strCache>
                <c:ptCount val="14"/>
                <c:pt idx="0">
                  <c:v>Group Tour</c:v>
                </c:pt>
                <c:pt idx="1">
                  <c:v>Group Series</c:v>
                </c:pt>
                <c:pt idx="2">
                  <c:v>Group Student</c:v>
                </c:pt>
                <c:pt idx="3">
                  <c:v>Group Community</c:v>
                </c:pt>
                <c:pt idx="4">
                  <c:v>Group Others</c:v>
                </c:pt>
                <c:pt idx="5">
                  <c:v>MICE Meeting</c:v>
                </c:pt>
                <c:pt idx="6">
                  <c:v>MICE Incentive</c:v>
                </c:pt>
                <c:pt idx="7">
                  <c:v>MICE Exhibition</c:v>
                </c:pt>
                <c:pt idx="8">
                  <c:v>MICE Conference</c:v>
                </c:pt>
                <c:pt idx="9">
                  <c:v>MICE Banquet</c:v>
                </c:pt>
                <c:pt idx="10">
                  <c:v>Corp Local Company</c:v>
                </c:pt>
                <c:pt idx="11">
                  <c:v>Corp Association</c:v>
                </c:pt>
                <c:pt idx="12">
                  <c:v>Corp Government</c:v>
                </c:pt>
                <c:pt idx="13">
                  <c:v>Corp Foreign Company</c:v>
                </c:pt>
              </c:strCache>
            </c:strRef>
          </c:cat>
          <c:val>
            <c:numRef>
              <c:f>tranfer!$D$7:$D$20</c:f>
              <c:numCache>
                <c:formatCode>#,##0_ </c:formatCode>
                <c:ptCount val="14"/>
                <c:pt idx="0">
                  <c:v>30465420.355999999</c:v>
                </c:pt>
                <c:pt idx="1">
                  <c:v>25352943.027999997</c:v>
                </c:pt>
                <c:pt idx="2">
                  <c:v>4664660.63</c:v>
                </c:pt>
                <c:pt idx="3">
                  <c:v>2961281.9040000001</c:v>
                </c:pt>
                <c:pt idx="4">
                  <c:v>6617402.9179999996</c:v>
                </c:pt>
                <c:pt idx="5">
                  <c:v>25824562.707999997</c:v>
                </c:pt>
                <c:pt idx="6">
                  <c:v>6897381.0219999999</c:v>
                </c:pt>
                <c:pt idx="7">
                  <c:v>5265969.6179999998</c:v>
                </c:pt>
                <c:pt idx="8">
                  <c:v>17422716.555999998</c:v>
                </c:pt>
                <c:pt idx="9">
                  <c:v>10059955.051999999</c:v>
                </c:pt>
                <c:pt idx="10">
                  <c:v>26087343.295999996</c:v>
                </c:pt>
                <c:pt idx="11">
                  <c:v>3267383.1539999996</c:v>
                </c:pt>
                <c:pt idx="12">
                  <c:v>5841082.2960000001</c:v>
                </c:pt>
                <c:pt idx="13">
                  <c:v>18659602.5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F-4F7F-A527-BAD26141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657684735"/>
        <c:axId val="1657678495"/>
      </c:barChart>
      <c:catAx>
        <c:axId val="1657684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TW"/>
          </a:p>
        </c:txPr>
        <c:crossAx val="1657678495"/>
        <c:crosses val="autoZero"/>
        <c:auto val="1"/>
        <c:lblAlgn val="ctr"/>
        <c:lblOffset val="100"/>
        <c:noMultiLvlLbl val="0"/>
      </c:catAx>
      <c:valAx>
        <c:axId val="1657678495"/>
        <c:scaling>
          <c:orientation val="minMax"/>
        </c:scaling>
        <c:delete val="1"/>
        <c:axPos val="t"/>
        <c:numFmt formatCode="#,##0_ " sourceLinked="1"/>
        <c:majorTickMark val="none"/>
        <c:minorTickMark val="none"/>
        <c:tickLblPos val="nextTo"/>
        <c:crossAx val="165768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tranfer!$I$26</c:f>
              <c:numCache>
                <c:formatCode>0%</c:formatCode>
                <c:ptCount val="1"/>
                <c:pt idx="0">
                  <c:v>0.68295181603573618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1-4C86-9B12-7604FD5B8BC2}"/>
            </c:ext>
          </c:extLst>
        </c:ser>
        <c:ser>
          <c:idx val="1"/>
          <c:order val="1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tranfer!$J$26</c:f>
              <c:numCache>
                <c:formatCode>0%</c:formatCode>
                <c:ptCount val="1"/>
                <c:pt idx="0">
                  <c:v>0.31704818396426382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1-4C86-9B12-7604FD5B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4116055983761"/>
          <c:y val="7.3333333333333334E-2"/>
          <c:w val="0.79325158840608712"/>
          <c:h val="0.75619926885522881"/>
        </c:manualLayout>
      </c:layout>
      <c:lineChart>
        <c:grouping val="standard"/>
        <c:varyColors val="0"/>
        <c:ser>
          <c:idx val="0"/>
          <c:order val="0"/>
          <c:tx>
            <c:strRef>
              <c:f>tranfer!$P$4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rgbClr val="8D75AB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8D75AB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tranfer!$O$5:$O$10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tranfer!$P$5:$P$10</c:f>
              <c:numCache>
                <c:formatCode>#,##0_ </c:formatCode>
                <c:ptCount val="6"/>
                <c:pt idx="0">
                  <c:v>233786561.00799999</c:v>
                </c:pt>
                <c:pt idx="1">
                  <c:v>235219044.22799999</c:v>
                </c:pt>
                <c:pt idx="2">
                  <c:v>145887959.14000002</c:v>
                </c:pt>
                <c:pt idx="3">
                  <c:v>123641747.936</c:v>
                </c:pt>
                <c:pt idx="4">
                  <c:v>94472637.840000004</c:v>
                </c:pt>
                <c:pt idx="5">
                  <c:v>189387705.03799999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E-4CC2-AB1C-FE857DA98C8B}"/>
            </c:ext>
          </c:extLst>
        </c:ser>
        <c:ser>
          <c:idx val="1"/>
          <c:order val="1"/>
          <c:tx>
            <c:strRef>
              <c:f>tranfer!$Q$4</c:f>
              <c:strCache>
                <c:ptCount val="1"/>
                <c:pt idx="0">
                  <c:v>Budget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tranfer!$O$5:$O$10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tranfer!$Q$5:$Q$10</c:f>
              <c:numCache>
                <c:formatCode>#,##0_ </c:formatCode>
                <c:ptCount val="6"/>
                <c:pt idx="0">
                  <c:v>230940594.35999998</c:v>
                </c:pt>
                <c:pt idx="1">
                  <c:v>263130716.21199995</c:v>
                </c:pt>
                <c:pt idx="2">
                  <c:v>201168437.56799999</c:v>
                </c:pt>
                <c:pt idx="3">
                  <c:v>172154034.29000002</c:v>
                </c:pt>
                <c:pt idx="4">
                  <c:v>105601591.32599999</c:v>
                </c:pt>
                <c:pt idx="5">
                  <c:v>227864206.41737983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E-4CC2-AB1C-FE857DA98C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3889519"/>
        <c:axId val="1943889103"/>
      </c:lineChart>
      <c:catAx>
        <c:axId val="19438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TW"/>
          </a:p>
        </c:txPr>
        <c:crossAx val="1943889103"/>
        <c:crosses val="autoZero"/>
        <c:auto val="1"/>
        <c:lblAlgn val="ctr"/>
        <c:lblOffset val="100"/>
        <c:noMultiLvlLbl val="0"/>
      </c:catAx>
      <c:valAx>
        <c:axId val="1943889103"/>
        <c:scaling>
          <c:orientation val="minMax"/>
          <c:max val="300000000"/>
          <c:min val="20000000"/>
        </c:scaling>
        <c:delete val="1"/>
        <c:axPos val="l"/>
        <c:numFmt formatCode="#,##0_ " sourceLinked="1"/>
        <c:majorTickMark val="out"/>
        <c:minorTickMark val="none"/>
        <c:tickLblPos val="nextTo"/>
        <c:crossAx val="19438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RNs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37-48D0-93D9-38134590B0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37-48D0-93D9-38134590B057}"/>
              </c:ext>
            </c:extLst>
          </c:dPt>
          <c:val>
            <c:numRef>
              <c:f>tranfer!$G$53:$H$53</c:f>
              <c:numCache>
                <c:formatCode>0%</c:formatCode>
                <c:ptCount val="2"/>
                <c:pt idx="0">
                  <c:v>0.77445065528376666</c:v>
                </c:pt>
                <c:pt idx="1">
                  <c:v>0.22554934471623334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7-48D0-93D9-38134590B057}"/>
            </c:ext>
          </c:extLst>
        </c:ser>
        <c:ser>
          <c:idx val="1"/>
          <c:order val="1"/>
          <c:tx>
            <c:v>Rev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F37-48D0-93D9-38134590B0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37-48D0-93D9-38134590B057}"/>
              </c:ext>
            </c:extLst>
          </c:dPt>
          <c:val>
            <c:numRef>
              <c:f>tranfer!$I$53:$J$53</c:f>
              <c:numCache>
                <c:formatCode>0%</c:formatCode>
                <c:ptCount val="2"/>
                <c:pt idx="0">
                  <c:v>0.80818918347308621</c:v>
                </c:pt>
                <c:pt idx="1">
                  <c:v>0.19181081652691379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7-48D0-93D9-38134590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RNs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7E-4809-9F5B-9FC31CBB3568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7E-4809-9F5B-9FC31CBB3568}"/>
              </c:ext>
            </c:extLst>
          </c:dPt>
          <c:val>
            <c:numRef>
              <c:f>tranfer!$G$48:$H$48</c:f>
              <c:numCache>
                <c:formatCode>0%</c:formatCode>
                <c:ptCount val="2"/>
                <c:pt idx="0">
                  <c:v>0.89921703430973254</c:v>
                </c:pt>
                <c:pt idx="1">
                  <c:v>0.10078296569026746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E-4809-9F5B-9FC31CBB3568}"/>
            </c:ext>
          </c:extLst>
        </c:ser>
        <c:ser>
          <c:idx val="1"/>
          <c:order val="1"/>
          <c:tx>
            <c:v>Rev</c:v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17E-4809-9F5B-9FC31CBB3568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7E-4809-9F5B-9FC31CBB3568}"/>
              </c:ext>
            </c:extLst>
          </c:dPt>
          <c:val>
            <c:numRef>
              <c:f>tranfer!$I$48:$J$48</c:f>
              <c:numCache>
                <c:formatCode>0%</c:formatCode>
                <c:ptCount val="2"/>
                <c:pt idx="0">
                  <c:v>0.85905150132760899</c:v>
                </c:pt>
                <c:pt idx="1">
                  <c:v>0.14094849867239101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7E-4809-9F5B-9FC31CBB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RNs</c:v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DD-4CFE-B07F-BE875BD0A062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D-4CFE-B07F-BE875BD0A062}"/>
              </c:ext>
            </c:extLst>
          </c:dPt>
          <c:val>
            <c:numRef>
              <c:f>tranfer!$G$41:$H$41</c:f>
              <c:numCache>
                <c:formatCode>0%</c:formatCode>
                <c:ptCount val="2"/>
                <c:pt idx="0">
                  <c:v>0.80487967612943823</c:v>
                </c:pt>
                <c:pt idx="1">
                  <c:v>0.19512032387056177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D-4CFE-B07F-BE875BD0A062}"/>
            </c:ext>
          </c:extLst>
        </c:ser>
        <c:ser>
          <c:idx val="1"/>
          <c:order val="1"/>
          <c:tx>
            <c:v>Rev</c:v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0DD-4CFE-B07F-BE875BD0A062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DD-4CFE-B07F-BE875BD0A062}"/>
              </c:ext>
            </c:extLst>
          </c:dPt>
          <c:val>
            <c:numRef>
              <c:f>tranfer!$I$41:$J$41</c:f>
              <c:numCache>
                <c:formatCode>0%</c:formatCode>
                <c:ptCount val="2"/>
                <c:pt idx="0">
                  <c:v>0.82411549705761844</c:v>
                </c:pt>
                <c:pt idx="1">
                  <c:v>0.17588450294238156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DD-4CFE-B07F-BE875BD0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tranfer!$G$27</c:f>
              <c:numCache>
                <c:formatCode>0%</c:formatCode>
                <c:ptCount val="1"/>
                <c:pt idx="0">
                  <c:v>0.76243031726747612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C-4422-A73D-47B190EA5263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tranfer!$H$27</c:f>
              <c:numCache>
                <c:formatCode>0%</c:formatCode>
                <c:ptCount val="1"/>
                <c:pt idx="0">
                  <c:v>0.23756968273252388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C-4422-A73D-47B190EA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tranfer!$I$27</c:f>
              <c:numCache>
                <c:formatCode>0%</c:formatCode>
                <c:ptCount val="1"/>
                <c:pt idx="0">
                  <c:v>0.80650974457241398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3-4426-ACB5-552C2BB1A2D5}"/>
            </c:ext>
          </c:extLst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tranfer!$J$27</c:f>
              <c:numCache>
                <c:formatCode>0%</c:formatCode>
                <c:ptCount val="1"/>
                <c:pt idx="0">
                  <c:v>0.19349025542758602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3-4426-ACB5-552C2BB1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2-4CF1-ADB5-0634A40342A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2-4CF1-ADB5-0634A40342A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2-4CF1-ADB5-0634A40342A9}"/>
              </c:ext>
            </c:extLst>
          </c:dPt>
          <c:val>
            <c:numRef>
              <c:f>tranfer!$D$25:$D$27</c:f>
              <c:numCache>
                <c:formatCode>#,##0_ </c:formatCode>
                <c:ptCount val="3"/>
                <c:pt idx="0">
                  <c:v>10349996.831432</c:v>
                </c:pt>
                <c:pt idx="1">
                  <c:v>6285176.1557759997</c:v>
                </c:pt>
                <c:pt idx="2">
                  <c:v>24881199.995652001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A2-4CF1-ADB5-0634A403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tranfer!$G$28</c:f>
              <c:numCache>
                <c:formatCode>0%</c:formatCode>
                <c:ptCount val="1"/>
                <c:pt idx="0">
                  <c:v>0.72829305157059243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E-4D21-B5C1-EB7692D149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B-44E9-901C-0ED3CD74138F}"/>
              </c:ext>
            </c:extLst>
          </c:dPt>
          <c:val>
            <c:numRef>
              <c:f>tranfer!$H$28</c:f>
              <c:numCache>
                <c:formatCode>0%</c:formatCode>
                <c:ptCount val="1"/>
                <c:pt idx="0">
                  <c:v>0.27170694842940757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E-4D21-B5C1-EB7692D1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tranfer!$I$28</c:f>
              <c:numCache>
                <c:formatCode>0%</c:formatCode>
                <c:ptCount val="1"/>
                <c:pt idx="0">
                  <c:v>0.72922992698411515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E-4286-A9B0-0E6C44EB5794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tranfer!$J$28</c:f>
              <c:numCache>
                <c:formatCode>0%</c:formatCode>
                <c:ptCount val="1"/>
                <c:pt idx="0">
                  <c:v>0.27077007301588485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E-4286-A9B0-0E6C44EB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388288"/>
        <c:axId val="444399936"/>
      </c:barChart>
      <c:catAx>
        <c:axId val="44438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99936"/>
        <c:crosses val="autoZero"/>
        <c:auto val="1"/>
        <c:lblAlgn val="ctr"/>
        <c:lblOffset val="100"/>
        <c:noMultiLvlLbl val="0"/>
      </c:catAx>
      <c:valAx>
        <c:axId val="44439993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443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image" Target="../media/image3.png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image" Target="../media/image5.png"/><Relationship Id="rId47" Type="http://schemas.openxmlformats.org/officeDocument/2006/relationships/chart" Target="../charts/chart39.xml"/><Relationship Id="rId50" Type="http://schemas.openxmlformats.org/officeDocument/2006/relationships/chart" Target="../charts/chart40.xml"/><Relationship Id="rId55" Type="http://schemas.openxmlformats.org/officeDocument/2006/relationships/chart" Target="../charts/chart41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image" Target="../media/image1.png"/><Relationship Id="rId40" Type="http://schemas.openxmlformats.org/officeDocument/2006/relationships/image" Target="../media/image4.svg"/><Relationship Id="rId45" Type="http://schemas.openxmlformats.org/officeDocument/2006/relationships/image" Target="../media/image7.png"/><Relationship Id="rId53" Type="http://schemas.openxmlformats.org/officeDocument/2006/relationships/image" Target="../media/image13.png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image" Target="../media/image6.svg"/><Relationship Id="rId48" Type="http://schemas.openxmlformats.org/officeDocument/2006/relationships/image" Target="../media/image9.png"/><Relationship Id="rId56" Type="http://schemas.openxmlformats.org/officeDocument/2006/relationships/chart" Target="../charts/chart42.xml"/><Relationship Id="rId8" Type="http://schemas.openxmlformats.org/officeDocument/2006/relationships/chart" Target="../charts/chart8.xml"/><Relationship Id="rId51" Type="http://schemas.openxmlformats.org/officeDocument/2006/relationships/image" Target="../media/image11.png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image" Target="../media/image2.svg"/><Relationship Id="rId46" Type="http://schemas.openxmlformats.org/officeDocument/2006/relationships/image" Target="../media/image8.svg"/><Relationship Id="rId20" Type="http://schemas.openxmlformats.org/officeDocument/2006/relationships/chart" Target="../charts/chart20.xml"/><Relationship Id="rId41" Type="http://schemas.openxmlformats.org/officeDocument/2006/relationships/chart" Target="../charts/chart37.xml"/><Relationship Id="rId54" Type="http://schemas.openxmlformats.org/officeDocument/2006/relationships/image" Target="../media/image14.sv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image" Target="../media/image10.svg"/><Relationship Id="rId57" Type="http://schemas.openxmlformats.org/officeDocument/2006/relationships/chart" Target="../charts/chart43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38.xml"/><Relationship Id="rId52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110169</xdr:colOff>
      <xdr:row>14</xdr:row>
      <xdr:rowOff>31400</xdr:rowOff>
    </xdr:from>
    <xdr:to>
      <xdr:col>2</xdr:col>
      <xdr:colOff>7389</xdr:colOff>
      <xdr:row>23</xdr:row>
      <xdr:rowOff>38100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F2B41EB1-1A97-4E6B-9055-057E5358CE4A}"/>
            </a:ext>
          </a:extLst>
        </xdr:cNvPr>
        <xdr:cNvSpPr/>
      </xdr:nvSpPr>
      <xdr:spPr>
        <a:xfrm>
          <a:off x="110169" y="3498500"/>
          <a:ext cx="1116420" cy="2235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110169</xdr:colOff>
      <xdr:row>5</xdr:row>
      <xdr:rowOff>210468</xdr:rowOff>
    </xdr:from>
    <xdr:to>
      <xdr:col>2</xdr:col>
      <xdr:colOff>7389</xdr:colOff>
      <xdr:row>10</xdr:row>
      <xdr:rowOff>171450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FC44ADAF-8777-48D2-AD4F-E2CE0838C98A}"/>
            </a:ext>
          </a:extLst>
        </xdr:cNvPr>
        <xdr:cNvSpPr/>
      </xdr:nvSpPr>
      <xdr:spPr>
        <a:xfrm>
          <a:off x="110169" y="1448718"/>
          <a:ext cx="1116420" cy="11992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114300</xdr:colOff>
      <xdr:row>11</xdr:row>
      <xdr:rowOff>19050</xdr:rowOff>
    </xdr:from>
    <xdr:to>
      <xdr:col>2</xdr:col>
      <xdr:colOff>11520</xdr:colOff>
      <xdr:row>13</xdr:row>
      <xdr:rowOff>177678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12FB2E8-6985-4B78-94C3-B1D55F0816E7}"/>
            </a:ext>
          </a:extLst>
        </xdr:cNvPr>
        <xdr:cNvSpPr/>
      </xdr:nvSpPr>
      <xdr:spPr>
        <a:xfrm>
          <a:off x="114300" y="2743200"/>
          <a:ext cx="1116420" cy="6539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19</xdr:col>
      <xdr:colOff>134411</xdr:colOff>
      <xdr:row>17</xdr:row>
      <xdr:rowOff>113681</xdr:rowOff>
    </xdr:from>
    <xdr:to>
      <xdr:col>21</xdr:col>
      <xdr:colOff>95426</xdr:colOff>
      <xdr:row>19</xdr:row>
      <xdr:rowOff>78343</xdr:rowOff>
    </xdr:to>
    <xdr:sp macro="" textlink="tranfer!#REF!">
      <xdr:nvSpPr>
        <xdr:cNvPr id="1059" name="文字方塊 1058">
          <a:extLst>
            <a:ext uri="{FF2B5EF4-FFF2-40B4-BE49-F238E27FC236}">
              <a16:creationId xmlns:a16="http://schemas.microsoft.com/office/drawing/2014/main" id="{25684793-CA1F-434A-ADDB-0970CA84CAD7}"/>
            </a:ext>
          </a:extLst>
        </xdr:cNvPr>
        <xdr:cNvSpPr txBox="1"/>
      </xdr:nvSpPr>
      <xdr:spPr>
        <a:xfrm>
          <a:off x="11716811" y="4323731"/>
          <a:ext cx="1180215" cy="459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8C809C0-712A-43A5-9F1B-427B734945A9}" type="TxLink">
            <a:rPr lang="zh-TW" altLang="en-US" sz="1600" b="0" i="0" u="none" strike="noStrike">
              <a:solidFill>
                <a:schemeClr val="bg1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pPr algn="l"/>
            <a:t> </a:t>
          </a:fld>
          <a:endParaRPr lang="zh-TW" altLang="en-US" sz="1600" b="0">
            <a:solidFill>
              <a:schemeClr val="bg1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18</xdr:col>
      <xdr:colOff>147637</xdr:colOff>
      <xdr:row>0</xdr:row>
      <xdr:rowOff>102390</xdr:rowOff>
    </xdr:from>
    <xdr:to>
      <xdr:col>23</xdr:col>
      <xdr:colOff>514533</xdr:colOff>
      <xdr:row>41</xdr:row>
      <xdr:rowOff>154740</xdr:rowOff>
    </xdr:to>
    <xdr:sp macro="" textlink="">
      <xdr:nvSpPr>
        <xdr:cNvPr id="69" name="矩形 68">
          <a:extLst>
            <a:ext uri="{FF2B5EF4-FFF2-40B4-BE49-F238E27FC236}">
              <a16:creationId xmlns:a16="http://schemas.microsoft.com/office/drawing/2014/main" id="{6738EC92-054B-4387-864D-FA2DC6D8FFED}"/>
            </a:ext>
          </a:extLst>
        </xdr:cNvPr>
        <xdr:cNvSpPr/>
      </xdr:nvSpPr>
      <xdr:spPr>
        <a:xfrm>
          <a:off x="11120437" y="102390"/>
          <a:ext cx="3414896" cy="1020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113304</xdr:colOff>
      <xdr:row>23</xdr:row>
      <xdr:rowOff>142463</xdr:rowOff>
    </xdr:from>
    <xdr:to>
      <xdr:col>18</xdr:col>
      <xdr:colOff>48504</xdr:colOff>
      <xdr:row>41</xdr:row>
      <xdr:rowOff>148763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id="{7CF2EBB3-B883-C5C4-D023-DB9352223FF3}"/>
            </a:ext>
          </a:extLst>
        </xdr:cNvPr>
        <xdr:cNvGrpSpPr/>
      </xdr:nvGrpSpPr>
      <xdr:grpSpPr>
        <a:xfrm>
          <a:off x="113304" y="5838413"/>
          <a:ext cx="10908000" cy="4464000"/>
          <a:chOff x="113304" y="5838414"/>
          <a:chExt cx="10908000" cy="4457545"/>
        </a:xfrm>
      </xdr:grpSpPr>
      <xdr:sp macro="" textlink="">
        <xdr:nvSpPr>
          <xdr:cNvPr id="104" name="矩形 103">
            <a:extLst>
              <a:ext uri="{FF2B5EF4-FFF2-40B4-BE49-F238E27FC236}">
                <a16:creationId xmlns:a16="http://schemas.microsoft.com/office/drawing/2014/main" id="{5C321669-4947-458E-8C55-C61A91D2C844}"/>
              </a:ext>
            </a:extLst>
          </xdr:cNvPr>
          <xdr:cNvSpPr/>
        </xdr:nvSpPr>
        <xdr:spPr>
          <a:xfrm>
            <a:off x="113304" y="5838414"/>
            <a:ext cx="10908000" cy="445754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21" name="群組 20">
            <a:extLst>
              <a:ext uri="{FF2B5EF4-FFF2-40B4-BE49-F238E27FC236}">
                <a16:creationId xmlns:a16="http://schemas.microsoft.com/office/drawing/2014/main" id="{5CB0137B-6FD7-4685-A896-93214119DD71}"/>
              </a:ext>
            </a:extLst>
          </xdr:cNvPr>
          <xdr:cNvGrpSpPr/>
        </xdr:nvGrpSpPr>
        <xdr:grpSpPr>
          <a:xfrm>
            <a:off x="198725" y="5987029"/>
            <a:ext cx="2113070" cy="4172262"/>
            <a:chOff x="238126" y="6043620"/>
            <a:chExt cx="2384828" cy="4212000"/>
          </a:xfrm>
        </xdr:grpSpPr>
        <xdr:grpSp>
          <xdr:nvGrpSpPr>
            <xdr:cNvPr id="741" name="群組 740">
              <a:extLst>
                <a:ext uri="{FF2B5EF4-FFF2-40B4-BE49-F238E27FC236}">
                  <a16:creationId xmlns:a16="http://schemas.microsoft.com/office/drawing/2014/main" id="{9A9F21DC-9BCE-4F60-A125-C77B5F4AF01B}"/>
                </a:ext>
              </a:extLst>
            </xdr:cNvPr>
            <xdr:cNvGrpSpPr/>
          </xdr:nvGrpSpPr>
          <xdr:grpSpPr>
            <a:xfrm>
              <a:off x="261935" y="6043620"/>
              <a:ext cx="2322000" cy="4212000"/>
              <a:chOff x="273841" y="6046002"/>
              <a:chExt cx="2322000" cy="4212000"/>
            </a:xfrm>
          </xdr:grpSpPr>
          <xdr:grpSp>
            <xdr:nvGrpSpPr>
              <xdr:cNvPr id="192" name="群組 191">
                <a:extLst>
                  <a:ext uri="{FF2B5EF4-FFF2-40B4-BE49-F238E27FC236}">
                    <a16:creationId xmlns:a16="http://schemas.microsoft.com/office/drawing/2014/main" id="{9FB221BC-CD83-482A-A2FC-93A3C6DB01BD}"/>
                  </a:ext>
                </a:extLst>
              </xdr:cNvPr>
              <xdr:cNvGrpSpPr/>
            </xdr:nvGrpSpPr>
            <xdr:grpSpPr>
              <a:xfrm>
                <a:off x="273841" y="6046002"/>
                <a:ext cx="2322000" cy="4212000"/>
                <a:chOff x="238123" y="6060290"/>
                <a:chExt cx="2322000" cy="4212000"/>
              </a:xfrm>
            </xdr:grpSpPr>
            <xdr:sp macro="" textlink="">
              <xdr:nvSpPr>
                <xdr:cNvPr id="105" name="矩形 104">
                  <a:extLst>
                    <a:ext uri="{FF2B5EF4-FFF2-40B4-BE49-F238E27FC236}">
                      <a16:creationId xmlns:a16="http://schemas.microsoft.com/office/drawing/2014/main" id="{592E7206-8BBB-431F-9C60-6F19ED8ABB64}"/>
                    </a:ext>
                  </a:extLst>
                </xdr:cNvPr>
                <xdr:cNvSpPr/>
              </xdr:nvSpPr>
              <xdr:spPr>
                <a:xfrm>
                  <a:off x="238123" y="6060290"/>
                  <a:ext cx="2322000" cy="421200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/>
                </a:p>
              </xdr:txBody>
            </xdr:sp>
            <xdr:sp macro="" textlink="">
              <xdr:nvSpPr>
                <xdr:cNvPr id="106" name="文字方塊 105">
                  <a:extLst>
                    <a:ext uri="{FF2B5EF4-FFF2-40B4-BE49-F238E27FC236}">
                      <a16:creationId xmlns:a16="http://schemas.microsoft.com/office/drawing/2014/main" id="{4455157C-3A28-44BD-9C1F-10DA5A01634A}"/>
                    </a:ext>
                  </a:extLst>
                </xdr:cNvPr>
                <xdr:cNvSpPr txBox="1"/>
              </xdr:nvSpPr>
              <xdr:spPr>
                <a:xfrm>
                  <a:off x="291625" y="7182240"/>
                  <a:ext cx="1625197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1600" b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Science</a:t>
                  </a:r>
                  <a:r>
                    <a:rPr lang="en-US" altLang="zh-TW" sz="1600" b="0" baseline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 Park</a:t>
                  </a:r>
                  <a:endParaRPr lang="zh-TW" altLang="en-US" sz="1600" b="0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grpSp>
              <xdr:nvGrpSpPr>
                <xdr:cNvPr id="148" name="群組 147">
                  <a:extLst>
                    <a:ext uri="{FF2B5EF4-FFF2-40B4-BE49-F238E27FC236}">
                      <a16:creationId xmlns:a16="http://schemas.microsoft.com/office/drawing/2014/main" id="{681410CE-F034-4E3A-8B78-F281DD1140A7}"/>
                    </a:ext>
                  </a:extLst>
                </xdr:cNvPr>
                <xdr:cNvGrpSpPr/>
              </xdr:nvGrpSpPr>
              <xdr:grpSpPr>
                <a:xfrm>
                  <a:off x="294352" y="7559279"/>
                  <a:ext cx="2195581" cy="954182"/>
                  <a:chOff x="294352" y="7559279"/>
                  <a:chExt cx="2195581" cy="954182"/>
                </a:xfrm>
              </xdr:grpSpPr>
              <xdr:grpSp>
                <xdr:nvGrpSpPr>
                  <xdr:cNvPr id="120" name="群組 119">
                    <a:extLst>
                      <a:ext uri="{FF2B5EF4-FFF2-40B4-BE49-F238E27FC236}">
                        <a16:creationId xmlns:a16="http://schemas.microsoft.com/office/drawing/2014/main" id="{0E6901E8-FB72-4ED4-8DC1-4FEE4BACE41D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111" name="矩形: 圓角化同側角落 110">
                      <a:extLst>
                        <a:ext uri="{FF2B5EF4-FFF2-40B4-BE49-F238E27FC236}">
                          <a16:creationId xmlns:a16="http://schemas.microsoft.com/office/drawing/2014/main" id="{F1F356DE-FE40-40D5-A285-AD4D2B51FE50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6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  <xdr:sp macro="" textlink="">
                  <xdr:nvSpPr>
                    <xdr:cNvPr id="114" name="矩形 113">
                      <a:extLst>
                        <a:ext uri="{FF2B5EF4-FFF2-40B4-BE49-F238E27FC236}">
                          <a16:creationId xmlns:a16="http://schemas.microsoft.com/office/drawing/2014/main" id="{920E3C1B-2940-4466-9F3C-C8FDE69E8EED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</xdr:grpSp>
              <xdr:sp macro="" textlink="">
                <xdr:nvSpPr>
                  <xdr:cNvPr id="130" name="文字方塊 129">
                    <a:extLst>
                      <a:ext uri="{FF2B5EF4-FFF2-40B4-BE49-F238E27FC236}">
                        <a16:creationId xmlns:a16="http://schemas.microsoft.com/office/drawing/2014/main" id="{1981F45F-9045-4DDF-ACDE-F42056589009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Group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139" name="群組 138">
                    <a:extLst>
                      <a:ext uri="{FF2B5EF4-FFF2-40B4-BE49-F238E27FC236}">
                        <a16:creationId xmlns:a16="http://schemas.microsoft.com/office/drawing/2014/main" id="{EA91C98F-3EFF-4C55-B799-F0EDFC7E666E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7"/>
                    <a:chOff x="619124" y="7618809"/>
                    <a:chExt cx="1872000" cy="532927"/>
                  </a:xfrm>
                </xdr:grpSpPr>
                <xdr:sp macro="" textlink="">
                  <xdr:nvSpPr>
                    <xdr:cNvPr id="132" name="文字方塊 131">
                      <a:extLst>
                        <a:ext uri="{FF2B5EF4-FFF2-40B4-BE49-F238E27FC236}">
                          <a16:creationId xmlns:a16="http://schemas.microsoft.com/office/drawing/2014/main" id="{C252C53A-8658-4766-9F43-3153DAE0D18B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25">
                  <xdr:nvSpPr>
                    <xdr:cNvPr id="133" name="文字方塊 132">
                      <a:extLst>
                        <a:ext uri="{FF2B5EF4-FFF2-40B4-BE49-F238E27FC236}">
                          <a16:creationId xmlns:a16="http://schemas.microsoft.com/office/drawing/2014/main" id="{B3BE601A-381C-4469-9B8D-E0891701E29A}"/>
                        </a:ext>
                      </a:extLst>
                    </xdr:cNvPr>
                    <xdr:cNvSpPr txBox="1"/>
                  </xdr:nvSpPr>
                  <xdr:spPr>
                    <a:xfrm>
                      <a:off x="1796654" y="7618809"/>
                      <a:ext cx="64174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79CE9D5D-AEA2-499A-9EBD-F025E38AD505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57%</a:t>
                      </a:fld>
                      <a:endParaRPr lang="zh-TW" altLang="en-US" sz="7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34" name="圖表 133">
                      <a:extLst>
                        <a:ext uri="{FF2B5EF4-FFF2-40B4-BE49-F238E27FC236}">
                          <a16:creationId xmlns:a16="http://schemas.microsoft.com/office/drawing/2014/main" id="{2E1DC373-4379-4967-A55D-7EAA6BF28B50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"/>
                    </a:graphicData>
                  </a:graphic>
                </xdr:graphicFrame>
                <xdr:grpSp>
                  <xdr:nvGrpSpPr>
                    <xdr:cNvPr id="138" name="群組 137">
                      <a:extLst>
                        <a:ext uri="{FF2B5EF4-FFF2-40B4-BE49-F238E27FC236}">
                          <a16:creationId xmlns:a16="http://schemas.microsoft.com/office/drawing/2014/main" id="{3F6E7D69-ED34-4D7C-B12A-BC03AFF56A99}"/>
                        </a:ext>
                      </a:extLst>
                    </xdr:cNvPr>
                    <xdr:cNvGrpSpPr/>
                  </xdr:nvGrpSpPr>
                  <xdr:grpSpPr>
                    <a:xfrm>
                      <a:off x="1283529" y="7844782"/>
                      <a:ext cx="1154869" cy="306954"/>
                      <a:chOff x="1009685" y="7825109"/>
                      <a:chExt cx="1154869" cy="401216"/>
                    </a:xfrm>
                  </xdr:grpSpPr>
                  <xdr:sp macro="" textlink="tranfer!$C$25">
                    <xdr:nvSpPr>
                      <xdr:cNvPr id="135" name="文字方塊 134">
                        <a:extLst>
                          <a:ext uri="{FF2B5EF4-FFF2-40B4-BE49-F238E27FC236}">
                            <a16:creationId xmlns:a16="http://schemas.microsoft.com/office/drawing/2014/main" id="{5478D250-5557-423C-ABD1-E190D871B10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09685" y="7827001"/>
                        <a:ext cx="656033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0367403B-254A-4F96-9AD5-4DB75FD7BC4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3,468 </a:t>
                        </a:fld>
                        <a:endParaRPr lang="zh-TW" altLang="en-US" sz="7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36" name="文字方塊 135">
                        <a:extLst>
                          <a:ext uri="{FF2B5EF4-FFF2-40B4-BE49-F238E27FC236}">
                            <a16:creationId xmlns:a16="http://schemas.microsoft.com/office/drawing/2014/main" id="{1007C407-AA5C-43C6-A08F-A0796808FB7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8893" y="7827001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25">
                    <xdr:nvSpPr>
                      <xdr:cNvPr id="137" name="文字方塊 136">
                        <a:extLst>
                          <a:ext uri="{FF2B5EF4-FFF2-40B4-BE49-F238E27FC236}">
                            <a16:creationId xmlns:a16="http://schemas.microsoft.com/office/drawing/2014/main" id="{189C534C-A170-4394-8CFB-249813E50FA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44877" y="7825109"/>
                        <a:ext cx="619677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D54BFDD-6D8C-42A8-A0C4-009FE9FE4197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6,054 </a:t>
                        </a:fld>
                        <a:endParaRPr lang="zh-TW" altLang="en-US" sz="4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140" name="群組 139">
                    <a:extLst>
                      <a:ext uri="{FF2B5EF4-FFF2-40B4-BE49-F238E27FC236}">
                        <a16:creationId xmlns:a16="http://schemas.microsoft.com/office/drawing/2014/main" id="{E08F1596-393C-4943-8C6F-DB8227B221F0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5"/>
                    <a:chOff x="619124" y="7630715"/>
                    <a:chExt cx="1872000" cy="539845"/>
                  </a:xfrm>
                </xdr:grpSpPr>
                <xdr:sp macro="" textlink="">
                  <xdr:nvSpPr>
                    <xdr:cNvPr id="141" name="文字方塊 140">
                      <a:extLst>
                        <a:ext uri="{FF2B5EF4-FFF2-40B4-BE49-F238E27FC236}">
                          <a16:creationId xmlns:a16="http://schemas.microsoft.com/office/drawing/2014/main" id="{74293888-8AF6-49E5-8BDD-CB4B65ECDAFC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25">
                  <xdr:nvSpPr>
                    <xdr:cNvPr id="142" name="文字方塊 141">
                      <a:extLst>
                        <a:ext uri="{FF2B5EF4-FFF2-40B4-BE49-F238E27FC236}">
                          <a16:creationId xmlns:a16="http://schemas.microsoft.com/office/drawing/2014/main" id="{4CBB9984-5C5C-4E42-9FC6-490649741497}"/>
                        </a:ext>
                      </a:extLst>
                    </xdr:cNvPr>
                    <xdr:cNvSpPr txBox="1"/>
                  </xdr:nvSpPr>
                  <xdr:spPr>
                    <a:xfrm>
                      <a:off x="1739504" y="7630715"/>
                      <a:ext cx="69889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18CBB583-DF8E-4DC7-B921-7E22B6C776F6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60%</a:t>
                      </a:fld>
                      <a:endParaRPr lang="zh-TW" altLang="en-US" sz="4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43" name="圖表 142">
                      <a:extLst>
                        <a:ext uri="{FF2B5EF4-FFF2-40B4-BE49-F238E27FC236}">
                          <a16:creationId xmlns:a16="http://schemas.microsoft.com/office/drawing/2014/main" id="{D0A9B9EB-38A7-45E1-AB55-81EC0CD35A61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"/>
                    </a:graphicData>
                  </a:graphic>
                </xdr:graphicFrame>
                <xdr:grpSp>
                  <xdr:nvGrpSpPr>
                    <xdr:cNvPr id="144" name="群組 143">
                      <a:extLst>
                        <a:ext uri="{FF2B5EF4-FFF2-40B4-BE49-F238E27FC236}">
                          <a16:creationId xmlns:a16="http://schemas.microsoft.com/office/drawing/2014/main" id="{D603AD52-5CA8-49F6-B055-581FE4B9B626}"/>
                        </a:ext>
                      </a:extLst>
                    </xdr:cNvPr>
                    <xdr:cNvGrpSpPr/>
                  </xdr:nvGrpSpPr>
                  <xdr:grpSpPr>
                    <a:xfrm>
                      <a:off x="636221" y="7863606"/>
                      <a:ext cx="1811346" cy="306954"/>
                      <a:chOff x="362377" y="7849711"/>
                      <a:chExt cx="1811346" cy="401216"/>
                    </a:xfrm>
                  </xdr:grpSpPr>
                  <xdr:sp macro="" textlink="tranfer!D25">
                    <xdr:nvSpPr>
                      <xdr:cNvPr id="145" name="文字方塊 144">
                        <a:extLst>
                          <a:ext uri="{FF2B5EF4-FFF2-40B4-BE49-F238E27FC236}">
                            <a16:creationId xmlns:a16="http://schemas.microsoft.com/office/drawing/2014/main" id="{814F1816-3E23-4D61-83BB-2818C828417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62377" y="7849711"/>
                        <a:ext cx="975118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BF28C00F-6B50-47BC-BA1F-659174691C4D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10,349,997 </a:t>
                        </a:fld>
                        <a:endParaRPr lang="zh-TW" altLang="en-US" sz="4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46" name="文字方塊 145">
                        <a:extLst>
                          <a:ext uri="{FF2B5EF4-FFF2-40B4-BE49-F238E27FC236}">
                            <a16:creationId xmlns:a16="http://schemas.microsoft.com/office/drawing/2014/main" id="{6A3696B8-00C5-41CA-B1E3-0DF6A067302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57083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25">
                    <xdr:nvSpPr>
                      <xdr:cNvPr id="147" name="文字方塊 146">
                        <a:extLst>
                          <a:ext uri="{FF2B5EF4-FFF2-40B4-BE49-F238E27FC236}">
                            <a16:creationId xmlns:a16="http://schemas.microsoft.com/office/drawing/2014/main" id="{9087CE08-18ED-4033-A66E-BBE6A3DB9C5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90129" y="7849711"/>
                        <a:ext cx="983594" cy="401215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800C1BC1-33D2-4C9F-95FC-5E1C2F441395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17,211,751 </a:t>
                        </a:fld>
                        <a:endParaRPr lang="zh-TW" altLang="en-US" sz="1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149" name="群組 148">
                  <a:extLst>
                    <a:ext uri="{FF2B5EF4-FFF2-40B4-BE49-F238E27FC236}">
                      <a16:creationId xmlns:a16="http://schemas.microsoft.com/office/drawing/2014/main" id="{51F22735-C50A-4256-9D0F-DB092D225992}"/>
                    </a:ext>
                  </a:extLst>
                </xdr:cNvPr>
                <xdr:cNvGrpSpPr/>
              </xdr:nvGrpSpPr>
              <xdr:grpSpPr>
                <a:xfrm>
                  <a:off x="294352" y="8423077"/>
                  <a:ext cx="2195581" cy="954178"/>
                  <a:chOff x="294352" y="7559279"/>
                  <a:chExt cx="2195581" cy="954178"/>
                </a:xfrm>
              </xdr:grpSpPr>
              <xdr:grpSp>
                <xdr:nvGrpSpPr>
                  <xdr:cNvPr id="150" name="群組 149">
                    <a:extLst>
                      <a:ext uri="{FF2B5EF4-FFF2-40B4-BE49-F238E27FC236}">
                        <a16:creationId xmlns:a16="http://schemas.microsoft.com/office/drawing/2014/main" id="{A6395C53-922E-4C7D-BD7C-2F3B72DF20BF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168" name="矩形: 圓角化同側角落 167">
                      <a:extLst>
                        <a:ext uri="{FF2B5EF4-FFF2-40B4-BE49-F238E27FC236}">
                          <a16:creationId xmlns:a16="http://schemas.microsoft.com/office/drawing/2014/main" id="{827781B2-47AD-403D-8AE4-0A830C516910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3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  <xdr:sp macro="" textlink="">
                  <xdr:nvSpPr>
                    <xdr:cNvPr id="169" name="矩形 168">
                      <a:extLst>
                        <a:ext uri="{FF2B5EF4-FFF2-40B4-BE49-F238E27FC236}">
                          <a16:creationId xmlns:a16="http://schemas.microsoft.com/office/drawing/2014/main" id="{BBB2F6AB-DC9E-4AFE-BBB0-53A9C4499D1D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</xdr:grpSp>
              <xdr:sp macro="" textlink="">
                <xdr:nvSpPr>
                  <xdr:cNvPr id="151" name="文字方塊 150">
                    <a:extLst>
                      <a:ext uri="{FF2B5EF4-FFF2-40B4-BE49-F238E27FC236}">
                        <a16:creationId xmlns:a16="http://schemas.microsoft.com/office/drawing/2014/main" id="{6088A9D7-A6C4-4646-8C80-2E92DD02AF43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MICE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152" name="群組 151">
                    <a:extLst>
                      <a:ext uri="{FF2B5EF4-FFF2-40B4-BE49-F238E27FC236}">
                        <a16:creationId xmlns:a16="http://schemas.microsoft.com/office/drawing/2014/main" id="{4E1192C3-FF07-4384-BFD5-2379F7D9EC4E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8"/>
                    <a:chOff x="619124" y="7618809"/>
                    <a:chExt cx="1872000" cy="532928"/>
                  </a:xfrm>
                </xdr:grpSpPr>
                <xdr:sp macro="" textlink="">
                  <xdr:nvSpPr>
                    <xdr:cNvPr id="161" name="文字方塊 160">
                      <a:extLst>
                        <a:ext uri="{FF2B5EF4-FFF2-40B4-BE49-F238E27FC236}">
                          <a16:creationId xmlns:a16="http://schemas.microsoft.com/office/drawing/2014/main" id="{60FC727C-7CF0-4ACD-8A11-29AE18FABC98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26">
                  <xdr:nvSpPr>
                    <xdr:cNvPr id="162" name="文字方塊 161">
                      <a:extLst>
                        <a:ext uri="{FF2B5EF4-FFF2-40B4-BE49-F238E27FC236}">
                          <a16:creationId xmlns:a16="http://schemas.microsoft.com/office/drawing/2014/main" id="{B206E08D-3E95-4945-9811-6D9E8E2BBA5B}"/>
                        </a:ext>
                      </a:extLst>
                    </xdr:cNvPr>
                    <xdr:cNvSpPr txBox="1"/>
                  </xdr:nvSpPr>
                  <xdr:spPr>
                    <a:xfrm>
                      <a:off x="1720454" y="7618809"/>
                      <a:ext cx="71794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697C270C-60A8-4309-9D89-B498E701B652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69%</a:t>
                      </a:fld>
                      <a:endParaRPr lang="zh-TW" altLang="en-US" sz="4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63" name="圖表 162">
                      <a:extLst>
                        <a:ext uri="{FF2B5EF4-FFF2-40B4-BE49-F238E27FC236}">
                          <a16:creationId xmlns:a16="http://schemas.microsoft.com/office/drawing/2014/main" id="{EAEAC231-65EA-4C72-808B-3CF0DD66B2A4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"/>
                    </a:graphicData>
                  </a:graphic>
                </xdr:graphicFrame>
                <xdr:grpSp>
                  <xdr:nvGrpSpPr>
                    <xdr:cNvPr id="164" name="群組 163">
                      <a:extLst>
                        <a:ext uri="{FF2B5EF4-FFF2-40B4-BE49-F238E27FC236}">
                          <a16:creationId xmlns:a16="http://schemas.microsoft.com/office/drawing/2014/main" id="{F922211E-9D19-47F5-9D31-4ED0AEDFA9D1}"/>
                        </a:ext>
                      </a:extLst>
                    </xdr:cNvPr>
                    <xdr:cNvGrpSpPr/>
                  </xdr:nvGrpSpPr>
                  <xdr:grpSpPr>
                    <a:xfrm>
                      <a:off x="1335741" y="7844783"/>
                      <a:ext cx="1102659" cy="306954"/>
                      <a:chOff x="1061897" y="7825110"/>
                      <a:chExt cx="1102659" cy="401216"/>
                    </a:xfrm>
                  </xdr:grpSpPr>
                  <xdr:sp macro="" textlink="tranfer!C26">
                    <xdr:nvSpPr>
                      <xdr:cNvPr id="165" name="文字方塊 164">
                        <a:extLst>
                          <a:ext uri="{FF2B5EF4-FFF2-40B4-BE49-F238E27FC236}">
                            <a16:creationId xmlns:a16="http://schemas.microsoft.com/office/drawing/2014/main" id="{D6FF52F8-11EE-455A-AD27-9A9A0DC43DE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61897" y="7827002"/>
                        <a:ext cx="609449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55F842A0-CD57-479B-AB28-FEA7178B4FD7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1,877 </a:t>
                        </a:fld>
                        <a:endParaRPr lang="zh-TW" altLang="en-US" sz="4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66" name="文字方塊 165">
                        <a:extLst>
                          <a:ext uri="{FF2B5EF4-FFF2-40B4-BE49-F238E27FC236}">
                            <a16:creationId xmlns:a16="http://schemas.microsoft.com/office/drawing/2014/main" id="{E20E366B-F63D-494C-A5D2-45824B16AFC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09643" y="7827002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26">
                    <xdr:nvSpPr>
                      <xdr:cNvPr id="167" name="文字方塊 166">
                        <a:extLst>
                          <a:ext uri="{FF2B5EF4-FFF2-40B4-BE49-F238E27FC236}">
                            <a16:creationId xmlns:a16="http://schemas.microsoft.com/office/drawing/2014/main" id="{B23B156D-5C67-4D1A-99F4-F992516FF62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34127" y="7825110"/>
                        <a:ext cx="630429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4F2524BA-FED3-4055-A301-23177550BACB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2,730 </a:t>
                        </a:fld>
                        <a:endParaRPr lang="zh-TW" altLang="en-US" sz="2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153" name="群組 152">
                    <a:extLst>
                      <a:ext uri="{FF2B5EF4-FFF2-40B4-BE49-F238E27FC236}">
                        <a16:creationId xmlns:a16="http://schemas.microsoft.com/office/drawing/2014/main" id="{F0A506A3-D388-4EB4-ACAB-13100D7EC02F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1"/>
                    <a:chOff x="619124" y="7630715"/>
                    <a:chExt cx="1872000" cy="539841"/>
                  </a:xfrm>
                </xdr:grpSpPr>
                <xdr:sp macro="" textlink="">
                  <xdr:nvSpPr>
                    <xdr:cNvPr id="154" name="文字方塊 153">
                      <a:extLst>
                        <a:ext uri="{FF2B5EF4-FFF2-40B4-BE49-F238E27FC236}">
                          <a16:creationId xmlns:a16="http://schemas.microsoft.com/office/drawing/2014/main" id="{238C8980-01D7-436E-B339-57D4ADB4EB2E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26">
                  <xdr:nvSpPr>
                    <xdr:cNvPr id="155" name="文字方塊 154">
                      <a:extLst>
                        <a:ext uri="{FF2B5EF4-FFF2-40B4-BE49-F238E27FC236}">
                          <a16:creationId xmlns:a16="http://schemas.microsoft.com/office/drawing/2014/main" id="{86D5A557-1E4B-4187-BFDF-D99086C66D8C}"/>
                        </a:ext>
                      </a:extLst>
                    </xdr:cNvPr>
                    <xdr:cNvSpPr txBox="1"/>
                  </xdr:nvSpPr>
                  <xdr:spPr>
                    <a:xfrm>
                      <a:off x="1787130" y="7630715"/>
                      <a:ext cx="65126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879F43A6-EA10-4193-9FB9-A6EF12601B87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68%</a:t>
                      </a:fld>
                      <a:endParaRPr lang="zh-TW" altLang="en-US" sz="1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56" name="圖表 155">
                      <a:extLst>
                        <a:ext uri="{FF2B5EF4-FFF2-40B4-BE49-F238E27FC236}">
                          <a16:creationId xmlns:a16="http://schemas.microsoft.com/office/drawing/2014/main" id="{27B4C85E-672C-46A9-8D0E-A936C728BA2F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  <xdr:grpSp>
                  <xdr:nvGrpSpPr>
                    <xdr:cNvPr id="157" name="群組 156">
                      <a:extLst>
                        <a:ext uri="{FF2B5EF4-FFF2-40B4-BE49-F238E27FC236}">
                          <a16:creationId xmlns:a16="http://schemas.microsoft.com/office/drawing/2014/main" id="{B0A2FCA5-F8CD-4DDC-820E-B1BD5C26348F}"/>
                        </a:ext>
                      </a:extLst>
                    </xdr:cNvPr>
                    <xdr:cNvGrpSpPr/>
                  </xdr:nvGrpSpPr>
                  <xdr:grpSpPr>
                    <a:xfrm>
                      <a:off x="775971" y="7863600"/>
                      <a:ext cx="1660844" cy="306956"/>
                      <a:chOff x="502127" y="7849711"/>
                      <a:chExt cx="1660844" cy="401219"/>
                    </a:xfrm>
                  </xdr:grpSpPr>
                  <xdr:sp macro="" textlink="tranfer!D26">
                    <xdr:nvSpPr>
                      <xdr:cNvPr id="158" name="文字方塊 157">
                        <a:extLst>
                          <a:ext uri="{FF2B5EF4-FFF2-40B4-BE49-F238E27FC236}">
                            <a16:creationId xmlns:a16="http://schemas.microsoft.com/office/drawing/2014/main" id="{A1610B43-6EAD-4B6D-97D0-6C498981BD3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02127" y="7849711"/>
                        <a:ext cx="893212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DDDC746-06F7-4B84-88D4-88421DF932A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6,285,176 </a:t>
                        </a:fld>
                        <a:endParaRPr lang="zh-TW" altLang="en-US" sz="2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59" name="文字方塊 158">
                        <a:extLst>
                          <a:ext uri="{FF2B5EF4-FFF2-40B4-BE49-F238E27FC236}">
                            <a16:creationId xmlns:a16="http://schemas.microsoft.com/office/drawing/2014/main" id="{0AA5FF56-9B76-403B-B87A-343B6847869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17770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26">
                    <xdr:nvSpPr>
                      <xdr:cNvPr id="160" name="文字方塊 159">
                        <a:extLst>
                          <a:ext uri="{FF2B5EF4-FFF2-40B4-BE49-F238E27FC236}">
                            <a16:creationId xmlns:a16="http://schemas.microsoft.com/office/drawing/2014/main" id="{D95583ED-ACF8-4AC6-8165-31357A94DFC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97627" y="7849714"/>
                        <a:ext cx="865344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47951A2D-46B0-4F46-9FCF-480DDC3AA07C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9,202,957 </a:t>
                        </a:fld>
                        <a:endParaRPr lang="zh-TW" altLang="en-US" sz="1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170" name="群組 169">
                  <a:extLst>
                    <a:ext uri="{FF2B5EF4-FFF2-40B4-BE49-F238E27FC236}">
                      <a16:creationId xmlns:a16="http://schemas.microsoft.com/office/drawing/2014/main" id="{282C856C-961C-4116-BEA6-3BEFC19DE08F}"/>
                    </a:ext>
                  </a:extLst>
                </xdr:cNvPr>
                <xdr:cNvGrpSpPr/>
              </xdr:nvGrpSpPr>
              <xdr:grpSpPr>
                <a:xfrm>
                  <a:off x="294352" y="9286874"/>
                  <a:ext cx="2195581" cy="954193"/>
                  <a:chOff x="294352" y="7559279"/>
                  <a:chExt cx="2195581" cy="954193"/>
                </a:xfrm>
              </xdr:grpSpPr>
              <xdr:grpSp>
                <xdr:nvGrpSpPr>
                  <xdr:cNvPr id="171" name="群組 170">
                    <a:extLst>
                      <a:ext uri="{FF2B5EF4-FFF2-40B4-BE49-F238E27FC236}">
                        <a16:creationId xmlns:a16="http://schemas.microsoft.com/office/drawing/2014/main" id="{5CDF3528-8F96-4970-9F1F-EF4D9B3E2232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189" name="矩形: 圓角化同側角落 188">
                      <a:extLst>
                        <a:ext uri="{FF2B5EF4-FFF2-40B4-BE49-F238E27FC236}">
                          <a16:creationId xmlns:a16="http://schemas.microsoft.com/office/drawing/2014/main" id="{C41A6D54-D54E-493B-A3EF-F12A29AA3130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  <xdr:sp macro="" textlink="">
                  <xdr:nvSpPr>
                    <xdr:cNvPr id="190" name="矩形 189">
                      <a:extLst>
                        <a:ext uri="{FF2B5EF4-FFF2-40B4-BE49-F238E27FC236}">
                          <a16:creationId xmlns:a16="http://schemas.microsoft.com/office/drawing/2014/main" id="{47C4C13C-983D-4FB1-867E-E55339EA085B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</xdr:grpSp>
              <xdr:sp macro="" textlink="">
                <xdr:nvSpPr>
                  <xdr:cNvPr id="172" name="文字方塊 171">
                    <a:extLst>
                      <a:ext uri="{FF2B5EF4-FFF2-40B4-BE49-F238E27FC236}">
                        <a16:creationId xmlns:a16="http://schemas.microsoft.com/office/drawing/2014/main" id="{CCAF4757-CCF9-4973-93ED-368D18185C22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Corp.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173" name="群組 172">
                    <a:extLst>
                      <a:ext uri="{FF2B5EF4-FFF2-40B4-BE49-F238E27FC236}">
                        <a16:creationId xmlns:a16="http://schemas.microsoft.com/office/drawing/2014/main" id="{EA696352-0A26-4B3C-973D-520E8F2545A0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10"/>
                    <a:chOff x="619124" y="7618809"/>
                    <a:chExt cx="1872000" cy="532910"/>
                  </a:xfrm>
                </xdr:grpSpPr>
                <xdr:sp macro="" textlink="">
                  <xdr:nvSpPr>
                    <xdr:cNvPr id="182" name="文字方塊 181">
                      <a:extLst>
                        <a:ext uri="{FF2B5EF4-FFF2-40B4-BE49-F238E27FC236}">
                          <a16:creationId xmlns:a16="http://schemas.microsoft.com/office/drawing/2014/main" id="{0DEEA210-8D66-4F98-BBBD-16419FAA0778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27">
                  <xdr:nvSpPr>
                    <xdr:cNvPr id="183" name="文字方塊 182">
                      <a:extLst>
                        <a:ext uri="{FF2B5EF4-FFF2-40B4-BE49-F238E27FC236}">
                          <a16:creationId xmlns:a16="http://schemas.microsoft.com/office/drawing/2014/main" id="{53251E4C-FD8C-4B6B-845F-ABCAF19404C2}"/>
                        </a:ext>
                      </a:extLst>
                    </xdr:cNvPr>
                    <xdr:cNvSpPr txBox="1"/>
                  </xdr:nvSpPr>
                  <xdr:spPr>
                    <a:xfrm>
                      <a:off x="1787130" y="7618809"/>
                      <a:ext cx="65126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C1B7D2AE-D446-47F2-960F-7EADF8385107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76%</a:t>
                      </a:fld>
                      <a:endParaRPr lang="zh-TW" altLang="en-US" sz="4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84" name="圖表 183">
                      <a:extLst>
                        <a:ext uri="{FF2B5EF4-FFF2-40B4-BE49-F238E27FC236}">
                          <a16:creationId xmlns:a16="http://schemas.microsoft.com/office/drawing/2014/main" id="{E39566D0-BB3B-44F7-927B-0D64743164EA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5"/>
                    </a:graphicData>
                  </a:graphic>
                </xdr:graphicFrame>
                <xdr:grpSp>
                  <xdr:nvGrpSpPr>
                    <xdr:cNvPr id="185" name="群組 184">
                      <a:extLst>
                        <a:ext uri="{FF2B5EF4-FFF2-40B4-BE49-F238E27FC236}">
                          <a16:creationId xmlns:a16="http://schemas.microsoft.com/office/drawing/2014/main" id="{C704C454-0556-413B-BB99-5EBECBFCFA0B}"/>
                        </a:ext>
                      </a:extLst>
                    </xdr:cNvPr>
                    <xdr:cNvGrpSpPr/>
                  </xdr:nvGrpSpPr>
                  <xdr:grpSpPr>
                    <a:xfrm>
                      <a:off x="1113304" y="7844765"/>
                      <a:ext cx="1325096" cy="306954"/>
                      <a:chOff x="839460" y="7825106"/>
                      <a:chExt cx="1325096" cy="401217"/>
                    </a:xfrm>
                  </xdr:grpSpPr>
                  <xdr:sp macro="" textlink="tranfer!C27">
                    <xdr:nvSpPr>
                      <xdr:cNvPr id="186" name="文字方塊 185">
                        <a:extLst>
                          <a:ext uri="{FF2B5EF4-FFF2-40B4-BE49-F238E27FC236}">
                            <a16:creationId xmlns:a16="http://schemas.microsoft.com/office/drawing/2014/main" id="{ACDDF5CE-411A-4C92-AEE9-C377C1981A6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839460" y="7827003"/>
                        <a:ext cx="753666" cy="397430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6DA9F237-C7E0-4F96-A86E-33F79755A439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11,167 </a:t>
                        </a:fld>
                        <a:endParaRPr lang="zh-TW" altLang="en-US" sz="4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87" name="文字方塊 186">
                        <a:extLst>
                          <a:ext uri="{FF2B5EF4-FFF2-40B4-BE49-F238E27FC236}">
                            <a16:creationId xmlns:a16="http://schemas.microsoft.com/office/drawing/2014/main" id="{825C098E-0F8F-4526-A356-C65C2C33716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26301" y="7827001"/>
                        <a:ext cx="195264" cy="397433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27">
                    <xdr:nvSpPr>
                      <xdr:cNvPr id="188" name="文字方塊 187">
                        <a:extLst>
                          <a:ext uri="{FF2B5EF4-FFF2-40B4-BE49-F238E27FC236}">
                            <a16:creationId xmlns:a16="http://schemas.microsoft.com/office/drawing/2014/main" id="{0613265F-E85C-4588-A1EA-9FC1D820C3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62128" y="7825106"/>
                        <a:ext cx="802428" cy="401217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4BB10B9D-3268-4FCC-B525-6F6F174BDA7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14,646 </a:t>
                        </a:fld>
                        <a:endParaRPr lang="zh-TW" altLang="en-US" sz="1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174" name="群組 173">
                    <a:extLst>
                      <a:ext uri="{FF2B5EF4-FFF2-40B4-BE49-F238E27FC236}">
                        <a16:creationId xmlns:a16="http://schemas.microsoft.com/office/drawing/2014/main" id="{BBF2084D-71CA-461B-B5FC-7E9B0DBEAABA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56"/>
                    <a:chOff x="619124" y="7630715"/>
                    <a:chExt cx="1872000" cy="539856"/>
                  </a:xfrm>
                </xdr:grpSpPr>
                <xdr:sp macro="" textlink="">
                  <xdr:nvSpPr>
                    <xdr:cNvPr id="175" name="文字方塊 174">
                      <a:extLst>
                        <a:ext uri="{FF2B5EF4-FFF2-40B4-BE49-F238E27FC236}">
                          <a16:creationId xmlns:a16="http://schemas.microsoft.com/office/drawing/2014/main" id="{4917A88D-5C2A-4D7B-B9AF-F0E70EDBAD12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27">
                  <xdr:nvSpPr>
                    <xdr:cNvPr id="176" name="文字方塊 175">
                      <a:extLst>
                        <a:ext uri="{FF2B5EF4-FFF2-40B4-BE49-F238E27FC236}">
                          <a16:creationId xmlns:a16="http://schemas.microsoft.com/office/drawing/2014/main" id="{327BF61A-F52C-4F37-944F-CECA3E0761C1}"/>
                        </a:ext>
                      </a:extLst>
                    </xdr:cNvPr>
                    <xdr:cNvSpPr txBox="1"/>
                  </xdr:nvSpPr>
                  <xdr:spPr>
                    <a:xfrm>
                      <a:off x="1749030" y="7630715"/>
                      <a:ext cx="68936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1DB59B4A-E654-4E47-A393-10FAE6BB9970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81%</a:t>
                      </a:fld>
                      <a:endParaRPr lang="zh-TW" altLang="en-US" sz="1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77" name="圖表 176">
                      <a:extLst>
                        <a:ext uri="{FF2B5EF4-FFF2-40B4-BE49-F238E27FC236}">
                          <a16:creationId xmlns:a16="http://schemas.microsoft.com/office/drawing/2014/main" id="{8CF00B29-FA7E-4BC5-933B-081F0FF718FB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6"/>
                    </a:graphicData>
                  </a:graphic>
                </xdr:graphicFrame>
                <xdr:grpSp>
                  <xdr:nvGrpSpPr>
                    <xdr:cNvPr id="178" name="群組 177">
                      <a:extLst>
                        <a:ext uri="{FF2B5EF4-FFF2-40B4-BE49-F238E27FC236}">
                          <a16:creationId xmlns:a16="http://schemas.microsoft.com/office/drawing/2014/main" id="{B8323DB9-2BE2-467B-8E7D-6F9AF32BF17A}"/>
                        </a:ext>
                      </a:extLst>
                    </xdr:cNvPr>
                    <xdr:cNvGrpSpPr/>
                  </xdr:nvGrpSpPr>
                  <xdr:grpSpPr>
                    <a:xfrm>
                      <a:off x="646971" y="7863615"/>
                      <a:ext cx="1800595" cy="306956"/>
                      <a:chOff x="373127" y="7849712"/>
                      <a:chExt cx="1800595" cy="401218"/>
                    </a:xfrm>
                  </xdr:grpSpPr>
                  <xdr:sp macro="" textlink="tranfer!D27">
                    <xdr:nvSpPr>
                      <xdr:cNvPr id="179" name="文字方塊 178">
                        <a:extLst>
                          <a:ext uri="{FF2B5EF4-FFF2-40B4-BE49-F238E27FC236}">
                            <a16:creationId xmlns:a16="http://schemas.microsoft.com/office/drawing/2014/main" id="{8017C237-BADE-4A63-BF47-98FE5C086D7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3127" y="7849712"/>
                        <a:ext cx="972276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BD3FA17B-111A-4AEA-AF37-044598D739FA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24,881,200 </a:t>
                        </a:fld>
                        <a:endParaRPr lang="zh-TW" altLang="en-US" sz="1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80" name="文字方塊 179">
                        <a:extLst>
                          <a:ext uri="{FF2B5EF4-FFF2-40B4-BE49-F238E27FC236}">
                            <a16:creationId xmlns:a16="http://schemas.microsoft.com/office/drawing/2014/main" id="{F5937A06-DA59-4F2B-BC52-33BAD962F3B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57084" y="7850343"/>
                        <a:ext cx="195264" cy="399968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27">
                    <xdr:nvSpPr>
                      <xdr:cNvPr id="181" name="文字方塊 180">
                        <a:extLst>
                          <a:ext uri="{FF2B5EF4-FFF2-40B4-BE49-F238E27FC236}">
                            <a16:creationId xmlns:a16="http://schemas.microsoft.com/office/drawing/2014/main" id="{1BEA78D5-DF8C-466B-A2F3-AAC0008801B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22377" y="7849715"/>
                        <a:ext cx="951345" cy="401215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5B8C0ED-FA4C-4975-A13F-189010EABD4D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30,850,464 </a:t>
                        </a:fld>
                        <a:endParaRPr lang="zh-TW" altLang="en-US" sz="1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740" name="直線接點 739">
                <a:extLst>
                  <a:ext uri="{FF2B5EF4-FFF2-40B4-BE49-F238E27FC236}">
                    <a16:creationId xmlns:a16="http://schemas.microsoft.com/office/drawing/2014/main" id="{6B7B14BE-F0AD-4437-AF65-FB64A84772FF}"/>
                  </a:ext>
                </a:extLst>
              </xdr:cNvPr>
              <xdr:cNvCxnSpPr/>
            </xdr:nvCxnSpPr>
            <xdr:spPr>
              <a:xfrm>
                <a:off x="408841" y="7520168"/>
                <a:ext cx="2052000" cy="0"/>
              </a:xfrm>
              <a:prstGeom prst="line">
                <a:avLst/>
              </a:prstGeom>
              <a:ln w="25400">
                <a:solidFill>
                  <a:srgbClr val="8D75AB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3" name="群組 12">
              <a:extLst>
                <a:ext uri="{FF2B5EF4-FFF2-40B4-BE49-F238E27FC236}">
                  <a16:creationId xmlns:a16="http://schemas.microsoft.com/office/drawing/2014/main" id="{03568E27-8CA8-4FE8-8F14-4CDAF281141D}"/>
                </a:ext>
              </a:extLst>
            </xdr:cNvPr>
            <xdr:cNvGrpSpPr/>
          </xdr:nvGrpSpPr>
          <xdr:grpSpPr>
            <a:xfrm>
              <a:off x="238126" y="6079339"/>
              <a:ext cx="2384828" cy="1309194"/>
              <a:chOff x="238126" y="6079339"/>
              <a:chExt cx="2384828" cy="1309194"/>
            </a:xfrm>
          </xdr:grpSpPr>
          <xdr:grpSp>
            <xdr:nvGrpSpPr>
              <xdr:cNvPr id="11" name="群組 10">
                <a:extLst>
                  <a:ext uri="{FF2B5EF4-FFF2-40B4-BE49-F238E27FC236}">
                    <a16:creationId xmlns:a16="http://schemas.microsoft.com/office/drawing/2014/main" id="{4B027584-6BD0-49B6-848F-F7C525F923EB}"/>
                  </a:ext>
                </a:extLst>
              </xdr:cNvPr>
              <xdr:cNvGrpSpPr/>
            </xdr:nvGrpSpPr>
            <xdr:grpSpPr>
              <a:xfrm>
                <a:off x="777330" y="6185098"/>
                <a:ext cx="1845624" cy="1203435"/>
                <a:chOff x="824954" y="6054132"/>
                <a:chExt cx="1845624" cy="1203435"/>
              </a:xfrm>
            </xdr:grpSpPr>
            <xdr:grpSp>
              <xdr:nvGrpSpPr>
                <xdr:cNvPr id="1077" name="群組 1076">
                  <a:extLst>
                    <a:ext uri="{FF2B5EF4-FFF2-40B4-BE49-F238E27FC236}">
                      <a16:creationId xmlns:a16="http://schemas.microsoft.com/office/drawing/2014/main" id="{753F7EC4-B8C3-43E1-AFDD-A92F74096387}"/>
                    </a:ext>
                  </a:extLst>
                </xdr:cNvPr>
                <xdr:cNvGrpSpPr/>
              </xdr:nvGrpSpPr>
              <xdr:grpSpPr>
                <a:xfrm>
                  <a:off x="1040954" y="6054132"/>
                  <a:ext cx="1629624" cy="620030"/>
                  <a:chOff x="14261650" y="423859"/>
                  <a:chExt cx="1629624" cy="620030"/>
                </a:xfrm>
              </xdr:grpSpPr>
              <xdr:grpSp>
                <xdr:nvGrpSpPr>
                  <xdr:cNvPr id="1084" name="群組 1083">
                    <a:extLst>
                      <a:ext uri="{FF2B5EF4-FFF2-40B4-BE49-F238E27FC236}">
                        <a16:creationId xmlns:a16="http://schemas.microsoft.com/office/drawing/2014/main" id="{0BAE037F-8BFD-485A-9236-F50E3F46FF66}"/>
                      </a:ext>
                    </a:extLst>
                  </xdr:cNvPr>
                  <xdr:cNvGrpSpPr/>
                </xdr:nvGrpSpPr>
                <xdr:grpSpPr>
                  <a:xfrm>
                    <a:off x="14261650" y="581872"/>
                    <a:ext cx="1296000" cy="462017"/>
                    <a:chOff x="12839547" y="1546277"/>
                    <a:chExt cx="1296000" cy="462017"/>
                  </a:xfrm>
                </xdr:grpSpPr>
                <xdr:sp macro="" textlink="tranfer!K26">
                  <xdr:nvSpPr>
                    <xdr:cNvPr id="1087" name="文字方塊 1086">
                      <a:extLst>
                        <a:ext uri="{FF2B5EF4-FFF2-40B4-BE49-F238E27FC236}">
                          <a16:creationId xmlns:a16="http://schemas.microsoft.com/office/drawing/2014/main" id="{F0CC3AB4-B45A-4B68-A8CD-D9D9D2918A9E}"/>
                        </a:ext>
                      </a:extLst>
                    </xdr:cNvPr>
                    <xdr:cNvSpPr txBox="1"/>
                  </xdr:nvSpPr>
                  <xdr:spPr>
                    <a:xfrm>
                      <a:off x="12839547" y="1546277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E8C51BE1-E0F3-4E28-B191-10DC1AF35BBE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16,512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K27">
                  <xdr:nvSpPr>
                    <xdr:cNvPr id="1088" name="文字方塊 1087">
                      <a:extLst>
                        <a:ext uri="{FF2B5EF4-FFF2-40B4-BE49-F238E27FC236}">
                          <a16:creationId xmlns:a16="http://schemas.microsoft.com/office/drawing/2014/main" id="{821D2C28-E3A6-42A6-9030-718D7D9B39EE}"/>
                        </a:ext>
                      </a:extLst>
                    </xdr:cNvPr>
                    <xdr:cNvSpPr txBox="1"/>
                  </xdr:nvSpPr>
                  <xdr:spPr>
                    <a:xfrm>
                      <a:off x="13282700" y="1720294"/>
                      <a:ext cx="852847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518660C8-7AF4-45C6-925A-5893FCA2F984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23,431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085" name="文字方塊 1084">
                    <a:extLst>
                      <a:ext uri="{FF2B5EF4-FFF2-40B4-BE49-F238E27FC236}">
                        <a16:creationId xmlns:a16="http://schemas.microsoft.com/office/drawing/2014/main" id="{00CA6718-BE10-4779-BC1C-EF1A2E1DAF3C}"/>
                      </a:ext>
                    </a:extLst>
                  </xdr:cNvPr>
                  <xdr:cNvSpPr txBox="1"/>
                </xdr:nvSpPr>
                <xdr:spPr>
                  <a:xfrm>
                    <a:off x="15325478" y="464345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RNs</a:t>
                    </a:r>
                  </a:p>
                </xdr:txBody>
              </xdr:sp>
              <xdr:sp macro="" textlink="tranfer!K25">
                <xdr:nvSpPr>
                  <xdr:cNvPr id="1086" name="文字方塊 1085">
                    <a:extLst>
                      <a:ext uri="{FF2B5EF4-FFF2-40B4-BE49-F238E27FC236}">
                        <a16:creationId xmlns:a16="http://schemas.microsoft.com/office/drawing/2014/main" id="{1B7C1748-2996-4F25-B67D-9CD3F03C4BE9}"/>
                      </a:ext>
                    </a:extLst>
                  </xdr:cNvPr>
                  <xdr:cNvSpPr txBox="1"/>
                </xdr:nvSpPr>
                <xdr:spPr>
                  <a:xfrm>
                    <a:off x="14989972" y="423859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267D8C64-3C07-480B-89AB-AD77042557F0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70%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grpSp>
              <xdr:nvGrpSpPr>
                <xdr:cNvPr id="1078" name="群組 1077">
                  <a:extLst>
                    <a:ext uri="{FF2B5EF4-FFF2-40B4-BE49-F238E27FC236}">
                      <a16:creationId xmlns:a16="http://schemas.microsoft.com/office/drawing/2014/main" id="{CCBC447F-8541-4407-A567-A714FF782B0D}"/>
                    </a:ext>
                  </a:extLst>
                </xdr:cNvPr>
                <xdr:cNvGrpSpPr/>
              </xdr:nvGrpSpPr>
              <xdr:grpSpPr>
                <a:xfrm>
                  <a:off x="824954" y="6635159"/>
                  <a:ext cx="1845624" cy="622408"/>
                  <a:chOff x="14045650" y="1004886"/>
                  <a:chExt cx="1845624" cy="622408"/>
                </a:xfrm>
              </xdr:grpSpPr>
              <xdr:grpSp>
                <xdr:nvGrpSpPr>
                  <xdr:cNvPr id="1079" name="群組 1078">
                    <a:extLst>
                      <a:ext uri="{FF2B5EF4-FFF2-40B4-BE49-F238E27FC236}">
                        <a16:creationId xmlns:a16="http://schemas.microsoft.com/office/drawing/2014/main" id="{68A8928F-DF81-4819-8657-CE154FECEEC7}"/>
                      </a:ext>
                    </a:extLst>
                  </xdr:cNvPr>
                  <xdr:cNvGrpSpPr/>
                </xdr:nvGrpSpPr>
                <xdr:grpSpPr>
                  <a:xfrm>
                    <a:off x="14045650" y="1170487"/>
                    <a:ext cx="1512000" cy="456807"/>
                    <a:chOff x="14545716" y="1622924"/>
                    <a:chExt cx="1512000" cy="456807"/>
                  </a:xfrm>
                </xdr:grpSpPr>
                <xdr:sp macro="" textlink="tranfer!L27">
                  <xdr:nvSpPr>
                    <xdr:cNvPr id="1082" name="文字方塊 1081">
                      <a:extLst>
                        <a:ext uri="{FF2B5EF4-FFF2-40B4-BE49-F238E27FC236}">
                          <a16:creationId xmlns:a16="http://schemas.microsoft.com/office/drawing/2014/main" id="{8220D6CF-94C5-47FF-AE67-95F06E5352D6}"/>
                        </a:ext>
                      </a:extLst>
                    </xdr:cNvPr>
                    <xdr:cNvSpPr txBox="1"/>
                  </xdr:nvSpPr>
                  <xdr:spPr>
                    <a:xfrm>
                      <a:off x="14761716" y="1791731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E693189D-8205-47C9-A266-F452628B1D27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57,265,172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L26">
                  <xdr:nvSpPr>
                    <xdr:cNvPr id="1083" name="文字方塊 1082">
                      <a:extLst>
                        <a:ext uri="{FF2B5EF4-FFF2-40B4-BE49-F238E27FC236}">
                          <a16:creationId xmlns:a16="http://schemas.microsoft.com/office/drawing/2014/main" id="{A07BFC3B-224A-4D2D-8200-6706ADBEE37D}"/>
                        </a:ext>
                      </a:extLst>
                    </xdr:cNvPr>
                    <xdr:cNvSpPr txBox="1"/>
                  </xdr:nvSpPr>
                  <xdr:spPr>
                    <a:xfrm>
                      <a:off x="14545716" y="1622924"/>
                      <a:ext cx="1512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0D073E73-5A68-43DA-85AF-532246381E82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41,516,373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080" name="文字方塊 1079">
                    <a:extLst>
                      <a:ext uri="{FF2B5EF4-FFF2-40B4-BE49-F238E27FC236}">
                        <a16:creationId xmlns:a16="http://schemas.microsoft.com/office/drawing/2014/main" id="{C00B5648-DA71-47E1-AE00-F3042EB09B8A}"/>
                      </a:ext>
                    </a:extLst>
                  </xdr:cNvPr>
                  <xdr:cNvSpPr txBox="1"/>
                </xdr:nvSpPr>
                <xdr:spPr>
                  <a:xfrm>
                    <a:off x="15325478" y="1045369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Rev.</a:t>
                    </a:r>
                  </a:p>
                </xdr:txBody>
              </xdr:sp>
              <xdr:sp macro="" textlink="tranfer!L25">
                <xdr:nvSpPr>
                  <xdr:cNvPr id="1081" name="文字方塊 1080">
                    <a:extLst>
                      <a:ext uri="{FF2B5EF4-FFF2-40B4-BE49-F238E27FC236}">
                        <a16:creationId xmlns:a16="http://schemas.microsoft.com/office/drawing/2014/main" id="{3E14CD58-8C5E-488E-8D41-251BA26BFC61}"/>
                      </a:ext>
                    </a:extLst>
                  </xdr:cNvPr>
                  <xdr:cNvSpPr txBox="1"/>
                </xdr:nvSpPr>
                <xdr:spPr>
                  <a:xfrm>
                    <a:off x="14978059" y="1004886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FA92988E-8892-4BD3-82D2-4461CE106FE1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72%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</xdr:grpSp>
          <xdr:grpSp>
            <xdr:nvGrpSpPr>
              <xdr:cNvPr id="12" name="群組 11">
                <a:extLst>
                  <a:ext uri="{FF2B5EF4-FFF2-40B4-BE49-F238E27FC236}">
                    <a16:creationId xmlns:a16="http://schemas.microsoft.com/office/drawing/2014/main" id="{5989531F-30B1-4F5F-9A63-BCF701B5515C}"/>
                  </a:ext>
                </a:extLst>
              </xdr:cNvPr>
              <xdr:cNvGrpSpPr/>
            </xdr:nvGrpSpPr>
            <xdr:grpSpPr>
              <a:xfrm>
                <a:off x="238126" y="6079339"/>
                <a:ext cx="1178719" cy="1120140"/>
                <a:chOff x="238126" y="6079339"/>
                <a:chExt cx="1178719" cy="1120140"/>
              </a:xfrm>
            </xdr:grpSpPr>
            <xdr:graphicFrame macro="">
              <xdr:nvGraphicFramePr>
                <xdr:cNvPr id="1075" name="圖表 1074">
                  <a:extLst>
                    <a:ext uri="{FF2B5EF4-FFF2-40B4-BE49-F238E27FC236}">
                      <a16:creationId xmlns:a16="http://schemas.microsoft.com/office/drawing/2014/main" id="{444084A9-74EE-41FB-8D06-B4932B790AFE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8126" y="6079339"/>
                <a:ext cx="1178719" cy="11201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sp macro="" textlink="tranfer!AD82">
              <xdr:nvSpPr>
                <xdr:cNvPr id="1089" name="文字方塊 1088">
                  <a:extLst>
                    <a:ext uri="{FF2B5EF4-FFF2-40B4-BE49-F238E27FC236}">
                      <a16:creationId xmlns:a16="http://schemas.microsoft.com/office/drawing/2014/main" id="{084DA87F-0185-42B8-BE2F-7ECE87EFA755}"/>
                    </a:ext>
                  </a:extLst>
                </xdr:cNvPr>
                <xdr:cNvSpPr txBox="1"/>
              </xdr:nvSpPr>
              <xdr:spPr>
                <a:xfrm>
                  <a:off x="281509" y="6304161"/>
                  <a:ext cx="1091952" cy="61336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Revenue</a:t>
                  </a:r>
                  <a:b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</a:br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Distribution</a:t>
                  </a:r>
                  <a:fld id="{A56E0346-19AE-4BCE-AC50-CE882EF8B654}" type="TxLink"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ctr"/>
                    <a:t> </a:t>
                  </a:fld>
                  <a:endParaRPr lang="zh-TW" altLang="en-US" sz="700" b="1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  <xdr:grpSp>
        <xdr:nvGrpSpPr>
          <xdr:cNvPr id="32" name="群組 31">
            <a:extLst>
              <a:ext uri="{FF2B5EF4-FFF2-40B4-BE49-F238E27FC236}">
                <a16:creationId xmlns:a16="http://schemas.microsoft.com/office/drawing/2014/main" id="{40BDBA9C-72B0-4DBA-B0A7-3DEA0011B100}"/>
              </a:ext>
            </a:extLst>
          </xdr:cNvPr>
          <xdr:cNvGrpSpPr/>
        </xdr:nvGrpSpPr>
        <xdr:grpSpPr>
          <a:xfrm>
            <a:off x="2360287" y="5987031"/>
            <a:ext cx="2113070" cy="4172262"/>
            <a:chOff x="2688434" y="6043622"/>
            <a:chExt cx="2384828" cy="4212000"/>
          </a:xfrm>
        </xdr:grpSpPr>
        <xdr:grpSp>
          <xdr:nvGrpSpPr>
            <xdr:cNvPr id="742" name="群組 741">
              <a:extLst>
                <a:ext uri="{FF2B5EF4-FFF2-40B4-BE49-F238E27FC236}">
                  <a16:creationId xmlns:a16="http://schemas.microsoft.com/office/drawing/2014/main" id="{E3524ECF-6EF3-48A6-AD9B-09627C754E43}"/>
                </a:ext>
              </a:extLst>
            </xdr:cNvPr>
            <xdr:cNvGrpSpPr/>
          </xdr:nvGrpSpPr>
          <xdr:grpSpPr>
            <a:xfrm>
              <a:off x="2712241" y="6043622"/>
              <a:ext cx="2322000" cy="4212000"/>
              <a:chOff x="273841" y="6046004"/>
              <a:chExt cx="2322000" cy="4212000"/>
            </a:xfrm>
          </xdr:grpSpPr>
          <xdr:grpSp>
            <xdr:nvGrpSpPr>
              <xdr:cNvPr id="743" name="群組 742">
                <a:extLst>
                  <a:ext uri="{FF2B5EF4-FFF2-40B4-BE49-F238E27FC236}">
                    <a16:creationId xmlns:a16="http://schemas.microsoft.com/office/drawing/2014/main" id="{8BB8B65B-6931-482E-8420-21BCFA072DAE}"/>
                  </a:ext>
                </a:extLst>
              </xdr:cNvPr>
              <xdr:cNvGrpSpPr/>
            </xdr:nvGrpSpPr>
            <xdr:grpSpPr>
              <a:xfrm>
                <a:off x="273841" y="6046004"/>
                <a:ext cx="2322000" cy="4212000"/>
                <a:chOff x="238123" y="6060292"/>
                <a:chExt cx="2322000" cy="4212000"/>
              </a:xfrm>
            </xdr:grpSpPr>
            <xdr:sp macro="" textlink="">
              <xdr:nvSpPr>
                <xdr:cNvPr id="745" name="矩形 744">
                  <a:extLst>
                    <a:ext uri="{FF2B5EF4-FFF2-40B4-BE49-F238E27FC236}">
                      <a16:creationId xmlns:a16="http://schemas.microsoft.com/office/drawing/2014/main" id="{DAE778C3-7BAC-4D8E-ADDE-9E1131829D02}"/>
                    </a:ext>
                  </a:extLst>
                </xdr:cNvPr>
                <xdr:cNvSpPr/>
              </xdr:nvSpPr>
              <xdr:spPr>
                <a:xfrm>
                  <a:off x="238123" y="6060292"/>
                  <a:ext cx="2322000" cy="421200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/>
                </a:p>
              </xdr:txBody>
            </xdr:sp>
            <xdr:sp macro="" textlink="">
              <xdr:nvSpPr>
                <xdr:cNvPr id="746" name="文字方塊 745">
                  <a:extLst>
                    <a:ext uri="{FF2B5EF4-FFF2-40B4-BE49-F238E27FC236}">
                      <a16:creationId xmlns:a16="http://schemas.microsoft.com/office/drawing/2014/main" id="{CA556E27-6C96-4312-997A-95EDF023768D}"/>
                    </a:ext>
                  </a:extLst>
                </xdr:cNvPr>
                <xdr:cNvSpPr txBox="1"/>
              </xdr:nvSpPr>
              <xdr:spPr>
                <a:xfrm>
                  <a:off x="291625" y="7182240"/>
                  <a:ext cx="1625197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1600" b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City</a:t>
                  </a:r>
                  <a:r>
                    <a:rPr lang="en-US" altLang="zh-TW" sz="1600" b="0" baseline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 Central</a:t>
                  </a:r>
                  <a:endParaRPr lang="zh-TW" altLang="en-US" sz="1600" b="0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grpSp>
              <xdr:nvGrpSpPr>
                <xdr:cNvPr id="748" name="群組 747">
                  <a:extLst>
                    <a:ext uri="{FF2B5EF4-FFF2-40B4-BE49-F238E27FC236}">
                      <a16:creationId xmlns:a16="http://schemas.microsoft.com/office/drawing/2014/main" id="{B7B96EF4-FD69-448F-81E6-826687733359}"/>
                    </a:ext>
                  </a:extLst>
                </xdr:cNvPr>
                <xdr:cNvGrpSpPr/>
              </xdr:nvGrpSpPr>
              <xdr:grpSpPr>
                <a:xfrm>
                  <a:off x="294352" y="7559279"/>
                  <a:ext cx="2195581" cy="954182"/>
                  <a:chOff x="294352" y="7559279"/>
                  <a:chExt cx="2195581" cy="954182"/>
                </a:xfrm>
              </xdr:grpSpPr>
              <xdr:grpSp>
                <xdr:nvGrpSpPr>
                  <xdr:cNvPr id="791" name="群組 790">
                    <a:extLst>
                      <a:ext uri="{FF2B5EF4-FFF2-40B4-BE49-F238E27FC236}">
                        <a16:creationId xmlns:a16="http://schemas.microsoft.com/office/drawing/2014/main" id="{30D8DEFC-2D83-4AD2-AA68-C4B5F07E95E4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809" name="矩形: 圓角化同側角落 808">
                      <a:extLst>
                        <a:ext uri="{FF2B5EF4-FFF2-40B4-BE49-F238E27FC236}">
                          <a16:creationId xmlns:a16="http://schemas.microsoft.com/office/drawing/2014/main" id="{A2235AD9-0626-4799-BF21-C2E10E14D788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6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  <xdr:sp macro="" textlink="">
                  <xdr:nvSpPr>
                    <xdr:cNvPr id="810" name="矩形 809">
                      <a:extLst>
                        <a:ext uri="{FF2B5EF4-FFF2-40B4-BE49-F238E27FC236}">
                          <a16:creationId xmlns:a16="http://schemas.microsoft.com/office/drawing/2014/main" id="{08713BC5-85F4-4465-9C53-4FC69F2E3C9F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</xdr:grpSp>
              <xdr:sp macro="" textlink="">
                <xdr:nvSpPr>
                  <xdr:cNvPr id="792" name="文字方塊 791">
                    <a:extLst>
                      <a:ext uri="{FF2B5EF4-FFF2-40B4-BE49-F238E27FC236}">
                        <a16:creationId xmlns:a16="http://schemas.microsoft.com/office/drawing/2014/main" id="{ACF7E100-2BD3-4010-A37E-3B1D8B9F1DCF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Group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793" name="群組 792">
                    <a:extLst>
                      <a:ext uri="{FF2B5EF4-FFF2-40B4-BE49-F238E27FC236}">
                        <a16:creationId xmlns:a16="http://schemas.microsoft.com/office/drawing/2014/main" id="{C5C879B3-90D1-4CF2-9EFA-E6C9918AC30F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8"/>
                    <a:chOff x="619124" y="7618809"/>
                    <a:chExt cx="1872000" cy="532928"/>
                  </a:xfrm>
                </xdr:grpSpPr>
                <xdr:sp macro="" textlink="">
                  <xdr:nvSpPr>
                    <xdr:cNvPr id="802" name="文字方塊 801">
                      <a:extLst>
                        <a:ext uri="{FF2B5EF4-FFF2-40B4-BE49-F238E27FC236}">
                          <a16:creationId xmlns:a16="http://schemas.microsoft.com/office/drawing/2014/main" id="{BE34CB72-CDED-4D71-90CF-5BA84133E809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28">
                  <xdr:nvSpPr>
                    <xdr:cNvPr id="803" name="文字方塊 802">
                      <a:extLst>
                        <a:ext uri="{FF2B5EF4-FFF2-40B4-BE49-F238E27FC236}">
                          <a16:creationId xmlns:a16="http://schemas.microsoft.com/office/drawing/2014/main" id="{B06D4D14-C6CA-4834-83FE-A448EB365F17}"/>
                        </a:ext>
                      </a:extLst>
                    </xdr:cNvPr>
                    <xdr:cNvSpPr txBox="1"/>
                  </xdr:nvSpPr>
                  <xdr:spPr>
                    <a:xfrm>
                      <a:off x="1746648" y="7618809"/>
                      <a:ext cx="691749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005B5979-5411-4A1D-9AA9-C15133A1D3CE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73%</a:t>
                      </a:fld>
                      <a:endParaRPr lang="en-US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04" name="圖表 803">
                      <a:extLst>
                        <a:ext uri="{FF2B5EF4-FFF2-40B4-BE49-F238E27FC236}">
                          <a16:creationId xmlns:a16="http://schemas.microsoft.com/office/drawing/2014/main" id="{1DA4AF8F-3BE2-4298-BB52-1A8D4D677327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8"/>
                    </a:graphicData>
                  </a:graphic>
                </xdr:graphicFrame>
                <xdr:grpSp>
                  <xdr:nvGrpSpPr>
                    <xdr:cNvPr id="805" name="群組 804">
                      <a:extLst>
                        <a:ext uri="{FF2B5EF4-FFF2-40B4-BE49-F238E27FC236}">
                          <a16:creationId xmlns:a16="http://schemas.microsoft.com/office/drawing/2014/main" id="{0D22331A-FBA2-4218-A0DC-D675D64457C3}"/>
                        </a:ext>
                      </a:extLst>
                    </xdr:cNvPr>
                    <xdr:cNvGrpSpPr/>
                  </xdr:nvGrpSpPr>
                  <xdr:grpSpPr>
                    <a:xfrm>
                      <a:off x="1195916" y="7844783"/>
                      <a:ext cx="1242484" cy="306954"/>
                      <a:chOff x="922072" y="7825109"/>
                      <a:chExt cx="1242484" cy="401216"/>
                    </a:xfrm>
                  </xdr:grpSpPr>
                  <xdr:sp macro="" textlink="tranfer!C28">
                    <xdr:nvSpPr>
                      <xdr:cNvPr id="806" name="文字方塊 805">
                        <a:extLst>
                          <a:ext uri="{FF2B5EF4-FFF2-40B4-BE49-F238E27FC236}">
                            <a16:creationId xmlns:a16="http://schemas.microsoft.com/office/drawing/2014/main" id="{B0A20F89-756C-42A8-A59F-F966B6B97F0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2072" y="7825109"/>
                        <a:ext cx="671055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B3F7CFDA-0933-4692-8668-1951650241A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9,970 </a:t>
                        </a:fld>
                        <a:endParaRPr lang="en-US" altLang="en-US" sz="9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07" name="文字方塊 806">
                        <a:extLst>
                          <a:ext uri="{FF2B5EF4-FFF2-40B4-BE49-F238E27FC236}">
                            <a16:creationId xmlns:a16="http://schemas.microsoft.com/office/drawing/2014/main" id="{582E2AB8-908B-4CBB-AA33-9960928616B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27457" y="7827001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28">
                    <xdr:nvSpPr>
                      <xdr:cNvPr id="808" name="文字方塊 807">
                        <a:extLst>
                          <a:ext uri="{FF2B5EF4-FFF2-40B4-BE49-F238E27FC236}">
                            <a16:creationId xmlns:a16="http://schemas.microsoft.com/office/drawing/2014/main" id="{94C6977E-A20D-40DF-8C73-DF3EF1B7B80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1854" y="7827002"/>
                        <a:ext cx="672702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39797059-2DDD-4064-8844-81AC980DDDCC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13,689 </a:t>
                        </a:fld>
                        <a:endParaRPr lang="zh-TW" altLang="en-US" sz="1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794" name="群組 793">
                    <a:extLst>
                      <a:ext uri="{FF2B5EF4-FFF2-40B4-BE49-F238E27FC236}">
                        <a16:creationId xmlns:a16="http://schemas.microsoft.com/office/drawing/2014/main" id="{3BE82361-F9E1-4A41-AE8D-68932EF09207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5"/>
                    <a:chOff x="619124" y="7630715"/>
                    <a:chExt cx="1872000" cy="539845"/>
                  </a:xfrm>
                </xdr:grpSpPr>
                <xdr:sp macro="" textlink="">
                  <xdr:nvSpPr>
                    <xdr:cNvPr id="795" name="文字方塊 794">
                      <a:extLst>
                        <a:ext uri="{FF2B5EF4-FFF2-40B4-BE49-F238E27FC236}">
                          <a16:creationId xmlns:a16="http://schemas.microsoft.com/office/drawing/2014/main" id="{62B42656-8B7C-4AA8-B8D9-147972BFF22B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28">
                  <xdr:nvSpPr>
                    <xdr:cNvPr id="796" name="文字方塊 795">
                      <a:extLst>
                        <a:ext uri="{FF2B5EF4-FFF2-40B4-BE49-F238E27FC236}">
                          <a16:creationId xmlns:a16="http://schemas.microsoft.com/office/drawing/2014/main" id="{F53E5E4A-2AD7-4DD4-9018-8954D1F50F37}"/>
                        </a:ext>
                      </a:extLst>
                    </xdr:cNvPr>
                    <xdr:cNvSpPr txBox="1"/>
                  </xdr:nvSpPr>
                  <xdr:spPr>
                    <a:xfrm>
                      <a:off x="1718074" y="7630715"/>
                      <a:ext cx="720324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06D37D72-4D01-4934-80C7-1478275DB845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73%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797" name="圖表 796">
                      <a:extLst>
                        <a:ext uri="{FF2B5EF4-FFF2-40B4-BE49-F238E27FC236}">
                          <a16:creationId xmlns:a16="http://schemas.microsoft.com/office/drawing/2014/main" id="{7E49A078-12FF-4D68-977A-F5F7676D699E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9"/>
                    </a:graphicData>
                  </a:graphic>
                </xdr:graphicFrame>
                <xdr:grpSp>
                  <xdr:nvGrpSpPr>
                    <xdr:cNvPr id="798" name="群組 797">
                      <a:extLst>
                        <a:ext uri="{FF2B5EF4-FFF2-40B4-BE49-F238E27FC236}">
                          <a16:creationId xmlns:a16="http://schemas.microsoft.com/office/drawing/2014/main" id="{E82C13A8-BA5B-40A6-AE8A-5843D85CDD4F}"/>
                        </a:ext>
                      </a:extLst>
                    </xdr:cNvPr>
                    <xdr:cNvGrpSpPr/>
                  </xdr:nvGrpSpPr>
                  <xdr:grpSpPr>
                    <a:xfrm>
                      <a:off x="647665" y="7863606"/>
                      <a:ext cx="1799902" cy="306954"/>
                      <a:chOff x="373821" y="7849711"/>
                      <a:chExt cx="1799902" cy="401216"/>
                    </a:xfrm>
                  </xdr:grpSpPr>
                  <xdr:sp macro="" textlink="tranfer!D28">
                    <xdr:nvSpPr>
                      <xdr:cNvPr id="799" name="文字方塊 798">
                        <a:extLst>
                          <a:ext uri="{FF2B5EF4-FFF2-40B4-BE49-F238E27FC236}">
                            <a16:creationId xmlns:a16="http://schemas.microsoft.com/office/drawing/2014/main" id="{FB5D7042-6D3D-4683-B6B3-1E595585766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3821" y="7849711"/>
                        <a:ext cx="961987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5CC0CE1-FD28-4728-B4FA-74A95875595C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23,976,844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00" name="文字方塊 799">
                        <a:extLst>
                          <a:ext uri="{FF2B5EF4-FFF2-40B4-BE49-F238E27FC236}">
                            <a16:creationId xmlns:a16="http://schemas.microsoft.com/office/drawing/2014/main" id="{D0443E4C-32F7-4DEA-AEF8-363C2DCB20D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46335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28">
                    <xdr:nvSpPr>
                      <xdr:cNvPr id="801" name="文字方塊 800">
                        <a:extLst>
                          <a:ext uri="{FF2B5EF4-FFF2-40B4-BE49-F238E27FC236}">
                            <a16:creationId xmlns:a16="http://schemas.microsoft.com/office/drawing/2014/main" id="{8CAEA7C7-E0B9-44B3-94FF-90044F95B7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90822" y="7849711"/>
                        <a:ext cx="982901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66C2D800-7271-4881-8411-EFCC800D1F2E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32,879,677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749" name="群組 748">
                  <a:extLst>
                    <a:ext uri="{FF2B5EF4-FFF2-40B4-BE49-F238E27FC236}">
                      <a16:creationId xmlns:a16="http://schemas.microsoft.com/office/drawing/2014/main" id="{ACCE5055-F685-418C-9D00-4626491EC195}"/>
                    </a:ext>
                  </a:extLst>
                </xdr:cNvPr>
                <xdr:cNvGrpSpPr/>
              </xdr:nvGrpSpPr>
              <xdr:grpSpPr>
                <a:xfrm>
                  <a:off x="294352" y="8423077"/>
                  <a:ext cx="2195581" cy="954184"/>
                  <a:chOff x="294352" y="7559279"/>
                  <a:chExt cx="2195581" cy="954184"/>
                </a:xfrm>
              </xdr:grpSpPr>
              <xdr:grpSp>
                <xdr:nvGrpSpPr>
                  <xdr:cNvPr id="771" name="群組 770">
                    <a:extLst>
                      <a:ext uri="{FF2B5EF4-FFF2-40B4-BE49-F238E27FC236}">
                        <a16:creationId xmlns:a16="http://schemas.microsoft.com/office/drawing/2014/main" id="{C33E380D-5E00-4A00-8AFD-99861B365935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789" name="矩形: 圓角化同側角落 788">
                      <a:extLst>
                        <a:ext uri="{FF2B5EF4-FFF2-40B4-BE49-F238E27FC236}">
                          <a16:creationId xmlns:a16="http://schemas.microsoft.com/office/drawing/2014/main" id="{62BCF6C6-02C4-48CA-9786-03292C65C524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3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  <xdr:sp macro="" textlink="">
                  <xdr:nvSpPr>
                    <xdr:cNvPr id="790" name="矩形 789">
                      <a:extLst>
                        <a:ext uri="{FF2B5EF4-FFF2-40B4-BE49-F238E27FC236}">
                          <a16:creationId xmlns:a16="http://schemas.microsoft.com/office/drawing/2014/main" id="{26919D63-8412-43DF-9C73-4BE5702071B6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</xdr:grpSp>
              <xdr:sp macro="" textlink="">
                <xdr:nvSpPr>
                  <xdr:cNvPr id="772" name="文字方塊 771">
                    <a:extLst>
                      <a:ext uri="{FF2B5EF4-FFF2-40B4-BE49-F238E27FC236}">
                        <a16:creationId xmlns:a16="http://schemas.microsoft.com/office/drawing/2014/main" id="{4E49D35E-1554-4B30-B2D5-8BEF7BDCBC20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MICE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773" name="群組 772">
                    <a:extLst>
                      <a:ext uri="{FF2B5EF4-FFF2-40B4-BE49-F238E27FC236}">
                        <a16:creationId xmlns:a16="http://schemas.microsoft.com/office/drawing/2014/main" id="{061D7D3B-7701-4CB4-AE99-5D4EB2C7F5C8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7"/>
                    <a:chOff x="619124" y="7618809"/>
                    <a:chExt cx="1872000" cy="532927"/>
                  </a:xfrm>
                </xdr:grpSpPr>
                <xdr:sp macro="" textlink="">
                  <xdr:nvSpPr>
                    <xdr:cNvPr id="782" name="文字方塊 781">
                      <a:extLst>
                        <a:ext uri="{FF2B5EF4-FFF2-40B4-BE49-F238E27FC236}">
                          <a16:creationId xmlns:a16="http://schemas.microsoft.com/office/drawing/2014/main" id="{DB613B73-8303-4BD5-91C0-119454C63E4A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29">
                  <xdr:nvSpPr>
                    <xdr:cNvPr id="783" name="文字方塊 782">
                      <a:extLst>
                        <a:ext uri="{FF2B5EF4-FFF2-40B4-BE49-F238E27FC236}">
                          <a16:creationId xmlns:a16="http://schemas.microsoft.com/office/drawing/2014/main" id="{C3280BC5-069C-42A9-8974-E0F06395035E}"/>
                        </a:ext>
                      </a:extLst>
                    </xdr:cNvPr>
                    <xdr:cNvSpPr txBox="1"/>
                  </xdr:nvSpPr>
                  <xdr:spPr>
                    <a:xfrm>
                      <a:off x="1775224" y="7618809"/>
                      <a:ext cx="663174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46BBF806-A6AB-4B0E-903C-F08C7CEE798E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75%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784" name="圖表 783">
                      <a:extLst>
                        <a:ext uri="{FF2B5EF4-FFF2-40B4-BE49-F238E27FC236}">
                          <a16:creationId xmlns:a16="http://schemas.microsoft.com/office/drawing/2014/main" id="{3573EF07-CDFE-4AC7-A111-78D4E0053763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0"/>
                    </a:graphicData>
                  </a:graphic>
                </xdr:graphicFrame>
                <xdr:grpSp>
                  <xdr:nvGrpSpPr>
                    <xdr:cNvPr id="785" name="群組 784">
                      <a:extLst>
                        <a:ext uri="{FF2B5EF4-FFF2-40B4-BE49-F238E27FC236}">
                          <a16:creationId xmlns:a16="http://schemas.microsoft.com/office/drawing/2014/main" id="{C01ED550-0BE6-46D3-A18C-94DDC018919E}"/>
                        </a:ext>
                      </a:extLst>
                    </xdr:cNvPr>
                    <xdr:cNvGrpSpPr/>
                  </xdr:nvGrpSpPr>
                  <xdr:grpSpPr>
                    <a:xfrm>
                      <a:off x="1291898" y="7844782"/>
                      <a:ext cx="1146502" cy="306954"/>
                      <a:chOff x="1018054" y="7825109"/>
                      <a:chExt cx="1146502" cy="401216"/>
                    </a:xfrm>
                  </xdr:grpSpPr>
                  <xdr:sp macro="" textlink="tranfer!C29">
                    <xdr:nvSpPr>
                      <xdr:cNvPr id="786" name="文字方塊 785">
                        <a:extLst>
                          <a:ext uri="{FF2B5EF4-FFF2-40B4-BE49-F238E27FC236}">
                            <a16:creationId xmlns:a16="http://schemas.microsoft.com/office/drawing/2014/main" id="{EDB06EFD-E2CD-40CA-88A8-5C922EABFFC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18054" y="7827003"/>
                        <a:ext cx="65841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3C02D08-C592-49B6-A4A8-859A826F9E21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6,320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787" name="文字方塊 786">
                        <a:extLst>
                          <a:ext uri="{FF2B5EF4-FFF2-40B4-BE49-F238E27FC236}">
                            <a16:creationId xmlns:a16="http://schemas.microsoft.com/office/drawing/2014/main" id="{46A15B95-299F-4460-AED9-495CDC753B9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8893" y="7827003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29">
                    <xdr:nvSpPr>
                      <xdr:cNvPr id="788" name="文字方塊 787">
                        <a:extLst>
                          <a:ext uri="{FF2B5EF4-FFF2-40B4-BE49-F238E27FC236}">
                            <a16:creationId xmlns:a16="http://schemas.microsoft.com/office/drawing/2014/main" id="{FDFEAB87-B3E3-4BC3-8DBF-752A7B15BFD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56320" y="7825109"/>
                        <a:ext cx="608236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3B625693-AEE5-4F27-A1E4-57D8200094C0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8,408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774" name="群組 773">
                    <a:extLst>
                      <a:ext uri="{FF2B5EF4-FFF2-40B4-BE49-F238E27FC236}">
                        <a16:creationId xmlns:a16="http://schemas.microsoft.com/office/drawing/2014/main" id="{16C99CC8-9A30-479A-A45C-3403C19E4FCD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7"/>
                    <a:chOff x="619124" y="7630715"/>
                    <a:chExt cx="1872000" cy="539847"/>
                  </a:xfrm>
                </xdr:grpSpPr>
                <xdr:sp macro="" textlink="">
                  <xdr:nvSpPr>
                    <xdr:cNvPr id="775" name="文字方塊 774">
                      <a:extLst>
                        <a:ext uri="{FF2B5EF4-FFF2-40B4-BE49-F238E27FC236}">
                          <a16:creationId xmlns:a16="http://schemas.microsoft.com/office/drawing/2014/main" id="{4D8A386D-A790-46DA-AB08-1D5BFF7CE722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29">
                  <xdr:nvSpPr>
                    <xdr:cNvPr id="776" name="文字方塊 775">
                      <a:extLst>
                        <a:ext uri="{FF2B5EF4-FFF2-40B4-BE49-F238E27FC236}">
                          <a16:creationId xmlns:a16="http://schemas.microsoft.com/office/drawing/2014/main" id="{A784FFE3-784A-4EF7-A02D-04BF44890B60}"/>
                        </a:ext>
                      </a:extLst>
                    </xdr:cNvPr>
                    <xdr:cNvSpPr txBox="1"/>
                  </xdr:nvSpPr>
                  <xdr:spPr>
                    <a:xfrm>
                      <a:off x="1708548" y="7630715"/>
                      <a:ext cx="729849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53A40655-6E52-4EB0-98C4-572E0FABE92A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73%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777" name="圖表 776">
                      <a:extLst>
                        <a:ext uri="{FF2B5EF4-FFF2-40B4-BE49-F238E27FC236}">
                          <a16:creationId xmlns:a16="http://schemas.microsoft.com/office/drawing/2014/main" id="{33E3E05F-E506-4A7B-A070-B4FF03CF4015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1"/>
                    </a:graphicData>
                  </a:graphic>
                </xdr:graphicFrame>
                <xdr:grpSp>
                  <xdr:nvGrpSpPr>
                    <xdr:cNvPr id="778" name="群組 777">
                      <a:extLst>
                        <a:ext uri="{FF2B5EF4-FFF2-40B4-BE49-F238E27FC236}">
                          <a16:creationId xmlns:a16="http://schemas.microsoft.com/office/drawing/2014/main" id="{F29F0CC5-C6B1-45A3-9647-C5F9C495B016}"/>
                        </a:ext>
                      </a:extLst>
                    </xdr:cNvPr>
                    <xdr:cNvGrpSpPr/>
                  </xdr:nvGrpSpPr>
                  <xdr:grpSpPr>
                    <a:xfrm>
                      <a:off x="650723" y="7863608"/>
                      <a:ext cx="1799809" cy="306954"/>
                      <a:chOff x="376879" y="7849714"/>
                      <a:chExt cx="1799809" cy="401216"/>
                    </a:xfrm>
                  </xdr:grpSpPr>
                  <xdr:sp macro="" textlink="tranfer!D29">
                    <xdr:nvSpPr>
                      <xdr:cNvPr id="779" name="文字方塊 778">
                        <a:extLst>
                          <a:ext uri="{FF2B5EF4-FFF2-40B4-BE49-F238E27FC236}">
                            <a16:creationId xmlns:a16="http://schemas.microsoft.com/office/drawing/2014/main" id="{2A4DCEF3-37FD-403C-89DD-7553AF255C4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6879" y="7851604"/>
                        <a:ext cx="975118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E21C82BA-FB72-463D-8A43-B0BB8E10AB9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17,225,058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780" name="文字方塊 779">
                        <a:extLst>
                          <a:ext uri="{FF2B5EF4-FFF2-40B4-BE49-F238E27FC236}">
                            <a16:creationId xmlns:a16="http://schemas.microsoft.com/office/drawing/2014/main" id="{B3B97DD0-12A6-445E-9EDB-C307DD51636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64020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29">
                    <xdr:nvSpPr>
                      <xdr:cNvPr id="781" name="文字方塊 780">
                        <a:extLst>
                          <a:ext uri="{FF2B5EF4-FFF2-40B4-BE49-F238E27FC236}">
                            <a16:creationId xmlns:a16="http://schemas.microsoft.com/office/drawing/2014/main" id="{2B823E8D-F95B-4576-ADDB-407D8DE36EA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01570" y="7849714"/>
                        <a:ext cx="975118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329DCE19-7A6B-482B-9F94-EA95B90B8560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23,603,129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750" name="群組 749">
                  <a:extLst>
                    <a:ext uri="{FF2B5EF4-FFF2-40B4-BE49-F238E27FC236}">
                      <a16:creationId xmlns:a16="http://schemas.microsoft.com/office/drawing/2014/main" id="{6C8C007E-4C0A-4536-8074-27559DA82B52}"/>
                    </a:ext>
                  </a:extLst>
                </xdr:cNvPr>
                <xdr:cNvGrpSpPr/>
              </xdr:nvGrpSpPr>
              <xdr:grpSpPr>
                <a:xfrm>
                  <a:off x="294352" y="9286874"/>
                  <a:ext cx="2195581" cy="953712"/>
                  <a:chOff x="294352" y="7559279"/>
                  <a:chExt cx="2195581" cy="953712"/>
                </a:xfrm>
              </xdr:grpSpPr>
              <xdr:grpSp>
                <xdr:nvGrpSpPr>
                  <xdr:cNvPr id="751" name="群組 750">
                    <a:extLst>
                      <a:ext uri="{FF2B5EF4-FFF2-40B4-BE49-F238E27FC236}">
                        <a16:creationId xmlns:a16="http://schemas.microsoft.com/office/drawing/2014/main" id="{18F1B02A-D26B-4CAE-B32D-2EBEAC246F9C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769" name="矩形: 圓角化同側角落 768">
                      <a:extLst>
                        <a:ext uri="{FF2B5EF4-FFF2-40B4-BE49-F238E27FC236}">
                          <a16:creationId xmlns:a16="http://schemas.microsoft.com/office/drawing/2014/main" id="{CB8B3610-418D-4D86-9C55-CB46CDF59E66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  <xdr:sp macro="" textlink="">
                  <xdr:nvSpPr>
                    <xdr:cNvPr id="770" name="矩形 769">
                      <a:extLst>
                        <a:ext uri="{FF2B5EF4-FFF2-40B4-BE49-F238E27FC236}">
                          <a16:creationId xmlns:a16="http://schemas.microsoft.com/office/drawing/2014/main" id="{EE965230-B356-4F91-8A8C-A174FF731314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/>
                    </a:p>
                  </xdr:txBody>
                </xdr:sp>
              </xdr:grpSp>
              <xdr:sp macro="" textlink="">
                <xdr:nvSpPr>
                  <xdr:cNvPr id="752" name="文字方塊 751">
                    <a:extLst>
                      <a:ext uri="{FF2B5EF4-FFF2-40B4-BE49-F238E27FC236}">
                        <a16:creationId xmlns:a16="http://schemas.microsoft.com/office/drawing/2014/main" id="{9ECA684B-022C-44AC-942E-DA9F7A46DCA3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Corp.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753" name="群組 752">
                    <a:extLst>
                      <a:ext uri="{FF2B5EF4-FFF2-40B4-BE49-F238E27FC236}">
                        <a16:creationId xmlns:a16="http://schemas.microsoft.com/office/drawing/2014/main" id="{7A849074-E9A5-42F1-A744-BB24A2D193B4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1469"/>
                    <a:chOff x="619124" y="7618809"/>
                    <a:chExt cx="1872000" cy="531469"/>
                  </a:xfrm>
                </xdr:grpSpPr>
                <xdr:sp macro="" textlink="">
                  <xdr:nvSpPr>
                    <xdr:cNvPr id="762" name="文字方塊 761">
                      <a:extLst>
                        <a:ext uri="{FF2B5EF4-FFF2-40B4-BE49-F238E27FC236}">
                          <a16:creationId xmlns:a16="http://schemas.microsoft.com/office/drawing/2014/main" id="{402D50BF-60D0-4507-8B47-6CC402810B60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0">
                  <xdr:nvSpPr>
                    <xdr:cNvPr id="763" name="文字方塊 762">
                      <a:extLst>
                        <a:ext uri="{FF2B5EF4-FFF2-40B4-BE49-F238E27FC236}">
                          <a16:creationId xmlns:a16="http://schemas.microsoft.com/office/drawing/2014/main" id="{C8841FDB-8A2E-44E0-A230-3E56B37CD4EE}"/>
                        </a:ext>
                      </a:extLst>
                    </xdr:cNvPr>
                    <xdr:cNvSpPr txBox="1"/>
                  </xdr:nvSpPr>
                  <xdr:spPr>
                    <a:xfrm>
                      <a:off x="1765698" y="7618809"/>
                      <a:ext cx="672699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CD4DC38F-5B4B-4563-B054-2CB2CB4E2317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69%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764" name="圖表 763">
                      <a:extLst>
                        <a:ext uri="{FF2B5EF4-FFF2-40B4-BE49-F238E27FC236}">
                          <a16:creationId xmlns:a16="http://schemas.microsoft.com/office/drawing/2014/main" id="{22E964AE-A08C-41FB-B794-8E6059E5D958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2"/>
                    </a:graphicData>
                  </a:graphic>
                </xdr:graphicFrame>
                <xdr:grpSp>
                  <xdr:nvGrpSpPr>
                    <xdr:cNvPr id="765" name="群組 764">
                      <a:extLst>
                        <a:ext uri="{FF2B5EF4-FFF2-40B4-BE49-F238E27FC236}">
                          <a16:creationId xmlns:a16="http://schemas.microsoft.com/office/drawing/2014/main" id="{23AE3C63-568C-4F57-86A4-70C3F1FCC191}"/>
                        </a:ext>
                      </a:extLst>
                    </xdr:cNvPr>
                    <xdr:cNvGrpSpPr/>
                  </xdr:nvGrpSpPr>
                  <xdr:grpSpPr>
                    <a:xfrm>
                      <a:off x="1225223" y="7846218"/>
                      <a:ext cx="1213178" cy="304060"/>
                      <a:chOff x="951379" y="7827000"/>
                      <a:chExt cx="1213178" cy="397434"/>
                    </a:xfrm>
                  </xdr:grpSpPr>
                  <xdr:sp macro="" textlink="tranfer!C30">
                    <xdr:nvSpPr>
                      <xdr:cNvPr id="766" name="文字方塊 765">
                        <a:extLst>
                          <a:ext uri="{FF2B5EF4-FFF2-40B4-BE49-F238E27FC236}">
                            <a16:creationId xmlns:a16="http://schemas.microsoft.com/office/drawing/2014/main" id="{7EBA3E23-FFC3-4637-8ADC-37872118376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51379" y="7827003"/>
                        <a:ext cx="713183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09E7894-AF96-40A0-A695-3E4166E824A6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3,858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767" name="文字方塊 766">
                        <a:extLst>
                          <a:ext uri="{FF2B5EF4-FFF2-40B4-BE49-F238E27FC236}">
                            <a16:creationId xmlns:a16="http://schemas.microsoft.com/office/drawing/2014/main" id="{E29360DA-ED4B-437B-BDEC-FA92A97E8CD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7738" y="7827001"/>
                        <a:ext cx="195264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0">
                    <xdr:nvSpPr>
                      <xdr:cNvPr id="768" name="文字方塊 767">
                        <a:extLst>
                          <a:ext uri="{FF2B5EF4-FFF2-40B4-BE49-F238E27FC236}">
                            <a16:creationId xmlns:a16="http://schemas.microsoft.com/office/drawing/2014/main" id="{46B34C37-5A1B-4B42-9D32-EE8628AFA5C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15667" y="7827000"/>
                        <a:ext cx="648890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4C9728CE-0535-4F91-9AEE-E2B7DDBD5DB1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5,589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754" name="群組 753">
                    <a:extLst>
                      <a:ext uri="{FF2B5EF4-FFF2-40B4-BE49-F238E27FC236}">
                        <a16:creationId xmlns:a16="http://schemas.microsoft.com/office/drawing/2014/main" id="{9435EBFB-9484-451A-8D77-547FC9E50026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375"/>
                    <a:chOff x="619124" y="7630715"/>
                    <a:chExt cx="1872000" cy="539375"/>
                  </a:xfrm>
                </xdr:grpSpPr>
                <xdr:sp macro="" textlink="">
                  <xdr:nvSpPr>
                    <xdr:cNvPr id="755" name="文字方塊 754">
                      <a:extLst>
                        <a:ext uri="{FF2B5EF4-FFF2-40B4-BE49-F238E27FC236}">
                          <a16:creationId xmlns:a16="http://schemas.microsoft.com/office/drawing/2014/main" id="{3983FD88-0EAD-41C0-9473-0B1F32452A1C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0">
                  <xdr:nvSpPr>
                    <xdr:cNvPr id="756" name="文字方塊 755">
                      <a:extLst>
                        <a:ext uri="{FF2B5EF4-FFF2-40B4-BE49-F238E27FC236}">
                          <a16:creationId xmlns:a16="http://schemas.microsoft.com/office/drawing/2014/main" id="{060C4B67-00F8-42F8-8C08-5AD01E52E909}"/>
                        </a:ext>
                      </a:extLst>
                    </xdr:cNvPr>
                    <xdr:cNvSpPr txBox="1"/>
                  </xdr:nvSpPr>
                  <xdr:spPr>
                    <a:xfrm>
                      <a:off x="1765698" y="7630715"/>
                      <a:ext cx="672699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A8080873-C306-4342-B9EF-FEA4C2396CDB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70%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757" name="圖表 756">
                      <a:extLst>
                        <a:ext uri="{FF2B5EF4-FFF2-40B4-BE49-F238E27FC236}">
                          <a16:creationId xmlns:a16="http://schemas.microsoft.com/office/drawing/2014/main" id="{FC04B93A-8313-49E8-88B5-AB04C9CAE65B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3"/>
                    </a:graphicData>
                  </a:graphic>
                </xdr:graphicFrame>
                <xdr:grpSp>
                  <xdr:nvGrpSpPr>
                    <xdr:cNvPr id="758" name="群組 757">
                      <a:extLst>
                        <a:ext uri="{FF2B5EF4-FFF2-40B4-BE49-F238E27FC236}">
                          <a16:creationId xmlns:a16="http://schemas.microsoft.com/office/drawing/2014/main" id="{DF3BB00C-DF0A-443A-9E33-2C4E0B999DF7}"/>
                        </a:ext>
                      </a:extLst>
                    </xdr:cNvPr>
                    <xdr:cNvGrpSpPr/>
                  </xdr:nvGrpSpPr>
                  <xdr:grpSpPr>
                    <a:xfrm>
                      <a:off x="721347" y="7864090"/>
                      <a:ext cx="1716785" cy="306000"/>
                      <a:chOff x="447503" y="7850343"/>
                      <a:chExt cx="1716785" cy="399969"/>
                    </a:xfrm>
                  </xdr:grpSpPr>
                  <xdr:sp macro="" textlink="tranfer!D30">
                    <xdr:nvSpPr>
                      <xdr:cNvPr id="759" name="文字方塊 758">
                        <a:extLst>
                          <a:ext uri="{FF2B5EF4-FFF2-40B4-BE49-F238E27FC236}">
                            <a16:creationId xmlns:a16="http://schemas.microsoft.com/office/drawing/2014/main" id="{6E585B4F-7F10-448E-84E1-63FE65C965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47503" y="7851604"/>
                        <a:ext cx="879867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EC6ED803-6744-45C2-BA2E-14E40BBEB12F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9,862,890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760" name="文字方塊 759">
                        <a:extLst>
                          <a:ext uri="{FF2B5EF4-FFF2-40B4-BE49-F238E27FC236}">
                            <a16:creationId xmlns:a16="http://schemas.microsoft.com/office/drawing/2014/main" id="{EF2DC339-215E-47CF-BB03-10299483618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49802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0">
                    <xdr:nvSpPr>
                      <xdr:cNvPr id="761" name="文字方塊 760">
                        <a:extLst>
                          <a:ext uri="{FF2B5EF4-FFF2-40B4-BE49-F238E27FC236}">
                            <a16:creationId xmlns:a16="http://schemas.microsoft.com/office/drawing/2014/main" id="{723A42E8-858A-4B05-A94A-4355BE85EB5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48540" y="7851606"/>
                        <a:ext cx="1015748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DDF889A-D0C7-496D-A7C1-3D97E6E76BA8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14,018,112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744" name="直線接點 743">
                <a:extLst>
                  <a:ext uri="{FF2B5EF4-FFF2-40B4-BE49-F238E27FC236}">
                    <a16:creationId xmlns:a16="http://schemas.microsoft.com/office/drawing/2014/main" id="{AF3D6F05-1474-40D1-AAA9-5F5BF3EBF861}"/>
                  </a:ext>
                </a:extLst>
              </xdr:cNvPr>
              <xdr:cNvCxnSpPr/>
            </xdr:nvCxnSpPr>
            <xdr:spPr>
              <a:xfrm>
                <a:off x="408841" y="7520168"/>
                <a:ext cx="2052000" cy="0"/>
              </a:xfrm>
              <a:prstGeom prst="line">
                <a:avLst/>
              </a:prstGeom>
              <a:ln w="25400">
                <a:solidFill>
                  <a:srgbClr val="8D75AB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90" name="群組 1089">
              <a:extLst>
                <a:ext uri="{FF2B5EF4-FFF2-40B4-BE49-F238E27FC236}">
                  <a16:creationId xmlns:a16="http://schemas.microsoft.com/office/drawing/2014/main" id="{6529674D-E132-4026-A48E-B976A6FC09F9}"/>
                </a:ext>
              </a:extLst>
            </xdr:cNvPr>
            <xdr:cNvGrpSpPr/>
          </xdr:nvGrpSpPr>
          <xdr:grpSpPr>
            <a:xfrm>
              <a:off x="2688434" y="6076956"/>
              <a:ext cx="2384828" cy="1309194"/>
              <a:chOff x="238126" y="6079339"/>
              <a:chExt cx="2384828" cy="1309194"/>
            </a:xfrm>
          </xdr:grpSpPr>
          <xdr:grpSp>
            <xdr:nvGrpSpPr>
              <xdr:cNvPr id="1091" name="群組 1090">
                <a:extLst>
                  <a:ext uri="{FF2B5EF4-FFF2-40B4-BE49-F238E27FC236}">
                    <a16:creationId xmlns:a16="http://schemas.microsoft.com/office/drawing/2014/main" id="{EEA256F9-FE68-467F-A8AB-8CD4249E12D3}"/>
                  </a:ext>
                </a:extLst>
              </xdr:cNvPr>
              <xdr:cNvGrpSpPr/>
            </xdr:nvGrpSpPr>
            <xdr:grpSpPr>
              <a:xfrm>
                <a:off x="777330" y="6185098"/>
                <a:ext cx="1845624" cy="1203435"/>
                <a:chOff x="824954" y="6054132"/>
                <a:chExt cx="1845624" cy="1203435"/>
              </a:xfrm>
            </xdr:grpSpPr>
            <xdr:grpSp>
              <xdr:nvGrpSpPr>
                <xdr:cNvPr id="1095" name="群組 1094">
                  <a:extLst>
                    <a:ext uri="{FF2B5EF4-FFF2-40B4-BE49-F238E27FC236}">
                      <a16:creationId xmlns:a16="http://schemas.microsoft.com/office/drawing/2014/main" id="{56B2B197-55E1-4B3F-8593-C9E7A19BC7CA}"/>
                    </a:ext>
                  </a:extLst>
                </xdr:cNvPr>
                <xdr:cNvGrpSpPr/>
              </xdr:nvGrpSpPr>
              <xdr:grpSpPr>
                <a:xfrm>
                  <a:off x="1040954" y="6054132"/>
                  <a:ext cx="1629624" cy="620030"/>
                  <a:chOff x="14261650" y="423859"/>
                  <a:chExt cx="1629624" cy="620030"/>
                </a:xfrm>
              </xdr:grpSpPr>
              <xdr:grpSp>
                <xdr:nvGrpSpPr>
                  <xdr:cNvPr id="1106" name="群組 1105">
                    <a:extLst>
                      <a:ext uri="{FF2B5EF4-FFF2-40B4-BE49-F238E27FC236}">
                        <a16:creationId xmlns:a16="http://schemas.microsoft.com/office/drawing/2014/main" id="{B2187DDE-0086-4287-9836-9748676E0ADE}"/>
                      </a:ext>
                    </a:extLst>
                  </xdr:cNvPr>
                  <xdr:cNvGrpSpPr/>
                </xdr:nvGrpSpPr>
                <xdr:grpSpPr>
                  <a:xfrm>
                    <a:off x="14261650" y="581872"/>
                    <a:ext cx="1296000" cy="462017"/>
                    <a:chOff x="12839547" y="1546277"/>
                    <a:chExt cx="1296000" cy="462017"/>
                  </a:xfrm>
                </xdr:grpSpPr>
                <xdr:sp macro="" textlink="tranfer!K29">
                  <xdr:nvSpPr>
                    <xdr:cNvPr id="1122" name="文字方塊 1121">
                      <a:extLst>
                        <a:ext uri="{FF2B5EF4-FFF2-40B4-BE49-F238E27FC236}">
                          <a16:creationId xmlns:a16="http://schemas.microsoft.com/office/drawing/2014/main" id="{98528A72-997C-4715-99A4-DC90549413C5}"/>
                        </a:ext>
                      </a:extLst>
                    </xdr:cNvPr>
                    <xdr:cNvSpPr txBox="1"/>
                  </xdr:nvSpPr>
                  <xdr:spPr>
                    <a:xfrm>
                      <a:off x="12839547" y="1546277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EA222F9D-15BE-4CD8-BB03-CB3A40C1B54D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20,148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K30">
                  <xdr:nvSpPr>
                    <xdr:cNvPr id="1123" name="文字方塊 1122">
                      <a:extLst>
                        <a:ext uri="{FF2B5EF4-FFF2-40B4-BE49-F238E27FC236}">
                          <a16:creationId xmlns:a16="http://schemas.microsoft.com/office/drawing/2014/main" id="{9EDC3AC3-218F-45A9-9CE2-4D7D432F7C67}"/>
                        </a:ext>
                      </a:extLst>
                    </xdr:cNvPr>
                    <xdr:cNvSpPr txBox="1"/>
                  </xdr:nvSpPr>
                  <xdr:spPr>
                    <a:xfrm>
                      <a:off x="13282700" y="1720294"/>
                      <a:ext cx="852847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A247852C-1C6D-4EFA-B5E4-80357CBF7DFB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27,687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120" name="文字方塊 1119">
                    <a:extLst>
                      <a:ext uri="{FF2B5EF4-FFF2-40B4-BE49-F238E27FC236}">
                        <a16:creationId xmlns:a16="http://schemas.microsoft.com/office/drawing/2014/main" id="{99F4F6DE-AFFD-4EF2-9CAB-63107DF0FB32}"/>
                      </a:ext>
                    </a:extLst>
                  </xdr:cNvPr>
                  <xdr:cNvSpPr txBox="1"/>
                </xdr:nvSpPr>
                <xdr:spPr>
                  <a:xfrm>
                    <a:off x="15325478" y="464345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RNs</a:t>
                    </a:r>
                  </a:p>
                </xdr:txBody>
              </xdr:sp>
              <xdr:sp macro="" textlink="tranfer!K28">
                <xdr:nvSpPr>
                  <xdr:cNvPr id="1121" name="文字方塊 1120">
                    <a:extLst>
                      <a:ext uri="{FF2B5EF4-FFF2-40B4-BE49-F238E27FC236}">
                        <a16:creationId xmlns:a16="http://schemas.microsoft.com/office/drawing/2014/main" id="{BA8BC2B8-1C49-42AA-8518-8C0F50FC8CF4}"/>
                      </a:ext>
                    </a:extLst>
                  </xdr:cNvPr>
                  <xdr:cNvSpPr txBox="1"/>
                </xdr:nvSpPr>
                <xdr:spPr>
                  <a:xfrm>
                    <a:off x="14989972" y="423859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8324D31A-A6BB-4CB1-9078-DCFF9FF6A30D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73%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grpSp>
              <xdr:nvGrpSpPr>
                <xdr:cNvPr id="1096" name="群組 1095">
                  <a:extLst>
                    <a:ext uri="{FF2B5EF4-FFF2-40B4-BE49-F238E27FC236}">
                      <a16:creationId xmlns:a16="http://schemas.microsoft.com/office/drawing/2014/main" id="{65404C05-BDAC-4C44-86DF-E074E894D173}"/>
                    </a:ext>
                  </a:extLst>
                </xdr:cNvPr>
                <xdr:cNvGrpSpPr/>
              </xdr:nvGrpSpPr>
              <xdr:grpSpPr>
                <a:xfrm>
                  <a:off x="824954" y="6635159"/>
                  <a:ext cx="1845624" cy="622408"/>
                  <a:chOff x="14045650" y="1004886"/>
                  <a:chExt cx="1845624" cy="622408"/>
                </a:xfrm>
              </xdr:grpSpPr>
              <xdr:grpSp>
                <xdr:nvGrpSpPr>
                  <xdr:cNvPr id="1097" name="群組 1096">
                    <a:extLst>
                      <a:ext uri="{FF2B5EF4-FFF2-40B4-BE49-F238E27FC236}">
                        <a16:creationId xmlns:a16="http://schemas.microsoft.com/office/drawing/2014/main" id="{7416010B-5C08-4A75-B427-38FB4B0AA2B2}"/>
                      </a:ext>
                    </a:extLst>
                  </xdr:cNvPr>
                  <xdr:cNvGrpSpPr/>
                </xdr:nvGrpSpPr>
                <xdr:grpSpPr>
                  <a:xfrm>
                    <a:off x="14045650" y="1170487"/>
                    <a:ext cx="1512000" cy="456807"/>
                    <a:chOff x="14545716" y="1622924"/>
                    <a:chExt cx="1512000" cy="456807"/>
                  </a:xfrm>
                </xdr:grpSpPr>
                <xdr:sp macro="" textlink="tranfer!L30">
                  <xdr:nvSpPr>
                    <xdr:cNvPr id="1100" name="文字方塊 1099">
                      <a:extLst>
                        <a:ext uri="{FF2B5EF4-FFF2-40B4-BE49-F238E27FC236}">
                          <a16:creationId xmlns:a16="http://schemas.microsoft.com/office/drawing/2014/main" id="{1015D797-CADB-40D4-960E-408B6C5FE59F}"/>
                        </a:ext>
                      </a:extLst>
                    </xdr:cNvPr>
                    <xdr:cNvSpPr txBox="1"/>
                  </xdr:nvSpPr>
                  <xdr:spPr>
                    <a:xfrm>
                      <a:off x="14761716" y="1791731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10AE6442-A019-4D37-9B80-BAEAED64C68A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70,500,918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L29">
                  <xdr:nvSpPr>
                    <xdr:cNvPr id="1102" name="文字方塊 1101">
                      <a:extLst>
                        <a:ext uri="{FF2B5EF4-FFF2-40B4-BE49-F238E27FC236}">
                          <a16:creationId xmlns:a16="http://schemas.microsoft.com/office/drawing/2014/main" id="{87AB9AA0-E06B-4449-9337-704A86524528}"/>
                        </a:ext>
                      </a:extLst>
                    </xdr:cNvPr>
                    <xdr:cNvSpPr txBox="1"/>
                  </xdr:nvSpPr>
                  <xdr:spPr>
                    <a:xfrm>
                      <a:off x="14545716" y="1622924"/>
                      <a:ext cx="1512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075CB22F-421D-4AF2-B434-CEABE22FEE97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51,064,792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098" name="文字方塊 1097">
                    <a:extLst>
                      <a:ext uri="{FF2B5EF4-FFF2-40B4-BE49-F238E27FC236}">
                        <a16:creationId xmlns:a16="http://schemas.microsoft.com/office/drawing/2014/main" id="{2BBF9E97-1014-479D-9A33-03E25A44701F}"/>
                      </a:ext>
                    </a:extLst>
                  </xdr:cNvPr>
                  <xdr:cNvSpPr txBox="1"/>
                </xdr:nvSpPr>
                <xdr:spPr>
                  <a:xfrm>
                    <a:off x="15325478" y="1045369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Rev.</a:t>
                    </a:r>
                  </a:p>
                </xdr:txBody>
              </xdr:sp>
              <xdr:sp macro="" textlink="tranfer!L28">
                <xdr:nvSpPr>
                  <xdr:cNvPr id="1099" name="文字方塊 1098">
                    <a:extLst>
                      <a:ext uri="{FF2B5EF4-FFF2-40B4-BE49-F238E27FC236}">
                        <a16:creationId xmlns:a16="http://schemas.microsoft.com/office/drawing/2014/main" id="{89813CE2-96E9-495A-811C-06F333C402C4}"/>
                      </a:ext>
                    </a:extLst>
                  </xdr:cNvPr>
                  <xdr:cNvSpPr txBox="1"/>
                </xdr:nvSpPr>
                <xdr:spPr>
                  <a:xfrm>
                    <a:off x="14978059" y="1004886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03A89DCA-7232-4690-B0BD-4817C9D6E41A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72%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</xdr:grpSp>
          <xdr:grpSp>
            <xdr:nvGrpSpPr>
              <xdr:cNvPr id="1092" name="群組 1091">
                <a:extLst>
                  <a:ext uri="{FF2B5EF4-FFF2-40B4-BE49-F238E27FC236}">
                    <a16:creationId xmlns:a16="http://schemas.microsoft.com/office/drawing/2014/main" id="{BFF2F45E-887A-488A-8B5F-F938E09B15BF}"/>
                  </a:ext>
                </a:extLst>
              </xdr:cNvPr>
              <xdr:cNvGrpSpPr/>
            </xdr:nvGrpSpPr>
            <xdr:grpSpPr>
              <a:xfrm>
                <a:off x="238126" y="6079339"/>
                <a:ext cx="1178719" cy="1120140"/>
                <a:chOff x="238126" y="6079339"/>
                <a:chExt cx="1178719" cy="1120140"/>
              </a:xfrm>
            </xdr:grpSpPr>
            <xdr:graphicFrame macro="">
              <xdr:nvGraphicFramePr>
                <xdr:cNvPr id="1093" name="圖表 1092">
                  <a:extLst>
                    <a:ext uri="{FF2B5EF4-FFF2-40B4-BE49-F238E27FC236}">
                      <a16:creationId xmlns:a16="http://schemas.microsoft.com/office/drawing/2014/main" id="{C760A08E-53DC-42D9-ABD0-0B6AF9133D84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8126" y="6079339"/>
                <a:ext cx="1178719" cy="11201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4"/>
                </a:graphicData>
              </a:graphic>
            </xdr:graphicFrame>
            <xdr:sp macro="" textlink="tranfer!AD82">
              <xdr:nvSpPr>
                <xdr:cNvPr id="1094" name="文字方塊 1093">
                  <a:extLst>
                    <a:ext uri="{FF2B5EF4-FFF2-40B4-BE49-F238E27FC236}">
                      <a16:creationId xmlns:a16="http://schemas.microsoft.com/office/drawing/2014/main" id="{E444D411-7CF3-4B08-BCD6-4314AD61FFA1}"/>
                    </a:ext>
                  </a:extLst>
                </xdr:cNvPr>
                <xdr:cNvSpPr txBox="1"/>
              </xdr:nvSpPr>
              <xdr:spPr>
                <a:xfrm>
                  <a:off x="281509" y="6304161"/>
                  <a:ext cx="1091952" cy="61336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Revenue</a:t>
                  </a:r>
                  <a:b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</a:br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Distribution</a:t>
                  </a:r>
                  <a:fld id="{A56E0346-19AE-4BCE-AC50-CE882EF8B654}" type="TxLink"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ctr"/>
                    <a:t> </a:t>
                  </a:fld>
                  <a:endParaRPr lang="zh-TW" altLang="en-US" sz="700" b="1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  <xdr:grpSp>
        <xdr:nvGrpSpPr>
          <xdr:cNvPr id="33" name="群組 32">
            <a:extLst>
              <a:ext uri="{FF2B5EF4-FFF2-40B4-BE49-F238E27FC236}">
                <a16:creationId xmlns:a16="http://schemas.microsoft.com/office/drawing/2014/main" id="{78C3C5B7-E17B-44C1-AC53-A80AAF31FF0E}"/>
              </a:ext>
            </a:extLst>
          </xdr:cNvPr>
          <xdr:cNvGrpSpPr/>
        </xdr:nvGrpSpPr>
        <xdr:grpSpPr>
          <a:xfrm>
            <a:off x="4521849" y="5987031"/>
            <a:ext cx="2113070" cy="4172262"/>
            <a:chOff x="5138742" y="6043622"/>
            <a:chExt cx="2384828" cy="4212000"/>
          </a:xfrm>
        </xdr:grpSpPr>
        <xdr:grpSp>
          <xdr:nvGrpSpPr>
            <xdr:cNvPr id="811" name="群組 810">
              <a:extLst>
                <a:ext uri="{FF2B5EF4-FFF2-40B4-BE49-F238E27FC236}">
                  <a16:creationId xmlns:a16="http://schemas.microsoft.com/office/drawing/2014/main" id="{8BD327F5-E9D9-499E-B778-BF8459B054B6}"/>
                </a:ext>
              </a:extLst>
            </xdr:cNvPr>
            <xdr:cNvGrpSpPr/>
          </xdr:nvGrpSpPr>
          <xdr:grpSpPr>
            <a:xfrm>
              <a:off x="5162547" y="6043622"/>
              <a:ext cx="2322000" cy="4212000"/>
              <a:chOff x="273841" y="6046004"/>
              <a:chExt cx="2322000" cy="4212000"/>
            </a:xfrm>
          </xdr:grpSpPr>
          <xdr:grpSp>
            <xdr:nvGrpSpPr>
              <xdr:cNvPr id="812" name="群組 811">
                <a:extLst>
                  <a:ext uri="{FF2B5EF4-FFF2-40B4-BE49-F238E27FC236}">
                    <a16:creationId xmlns:a16="http://schemas.microsoft.com/office/drawing/2014/main" id="{FE8B6CD2-7B67-4381-9D4B-B45C30C4BA39}"/>
                  </a:ext>
                </a:extLst>
              </xdr:cNvPr>
              <xdr:cNvGrpSpPr/>
            </xdr:nvGrpSpPr>
            <xdr:grpSpPr>
              <a:xfrm>
                <a:off x="273841" y="6046004"/>
                <a:ext cx="2322000" cy="4212000"/>
                <a:chOff x="238123" y="6060292"/>
                <a:chExt cx="2322000" cy="4212000"/>
              </a:xfrm>
            </xdr:grpSpPr>
            <xdr:sp macro="" textlink="">
              <xdr:nvSpPr>
                <xdr:cNvPr id="814" name="矩形 813">
                  <a:extLst>
                    <a:ext uri="{FF2B5EF4-FFF2-40B4-BE49-F238E27FC236}">
                      <a16:creationId xmlns:a16="http://schemas.microsoft.com/office/drawing/2014/main" id="{8D2978F4-9AA3-4D99-B8FB-32E777D7732B}"/>
                    </a:ext>
                  </a:extLst>
                </xdr:cNvPr>
                <xdr:cNvSpPr/>
              </xdr:nvSpPr>
              <xdr:spPr>
                <a:xfrm>
                  <a:off x="238123" y="6060292"/>
                  <a:ext cx="2322000" cy="421200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815" name="文字方塊 814">
                  <a:extLst>
                    <a:ext uri="{FF2B5EF4-FFF2-40B4-BE49-F238E27FC236}">
                      <a16:creationId xmlns:a16="http://schemas.microsoft.com/office/drawing/2014/main" id="{1FE08847-3F9D-409B-A084-315CA55EC49A}"/>
                    </a:ext>
                  </a:extLst>
                </xdr:cNvPr>
                <xdr:cNvSpPr txBox="1"/>
              </xdr:nvSpPr>
              <xdr:spPr>
                <a:xfrm>
                  <a:off x="302375" y="7182240"/>
                  <a:ext cx="1625197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1600" b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Airport</a:t>
                  </a:r>
                  <a:endParaRPr lang="zh-TW" altLang="en-US" sz="1600" b="0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grpSp>
              <xdr:nvGrpSpPr>
                <xdr:cNvPr id="817" name="群組 816">
                  <a:extLst>
                    <a:ext uri="{FF2B5EF4-FFF2-40B4-BE49-F238E27FC236}">
                      <a16:creationId xmlns:a16="http://schemas.microsoft.com/office/drawing/2014/main" id="{8B91CBF2-C27E-4498-B10E-C1EECB9C5084}"/>
                    </a:ext>
                  </a:extLst>
                </xdr:cNvPr>
                <xdr:cNvGrpSpPr/>
              </xdr:nvGrpSpPr>
              <xdr:grpSpPr>
                <a:xfrm>
                  <a:off x="294352" y="7559279"/>
                  <a:ext cx="2195581" cy="954188"/>
                  <a:chOff x="294352" y="7559279"/>
                  <a:chExt cx="2195581" cy="954188"/>
                </a:xfrm>
              </xdr:grpSpPr>
              <xdr:grpSp>
                <xdr:nvGrpSpPr>
                  <xdr:cNvPr id="860" name="群組 859">
                    <a:extLst>
                      <a:ext uri="{FF2B5EF4-FFF2-40B4-BE49-F238E27FC236}">
                        <a16:creationId xmlns:a16="http://schemas.microsoft.com/office/drawing/2014/main" id="{3FC3F18E-D81B-4DE7-BAC5-9763D99A5A4B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878" name="矩形: 圓角化同側角落 877">
                      <a:extLst>
                        <a:ext uri="{FF2B5EF4-FFF2-40B4-BE49-F238E27FC236}">
                          <a16:creationId xmlns:a16="http://schemas.microsoft.com/office/drawing/2014/main" id="{22F89783-DB7E-4055-B173-E9CC70262A76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6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879" name="矩形 878">
                      <a:extLst>
                        <a:ext uri="{FF2B5EF4-FFF2-40B4-BE49-F238E27FC236}">
                          <a16:creationId xmlns:a16="http://schemas.microsoft.com/office/drawing/2014/main" id="{5413CE31-9CF9-4F69-BF54-C161504E5B6E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861" name="文字方塊 860">
                    <a:extLst>
                      <a:ext uri="{FF2B5EF4-FFF2-40B4-BE49-F238E27FC236}">
                        <a16:creationId xmlns:a16="http://schemas.microsoft.com/office/drawing/2014/main" id="{81CD96FE-2642-4AAE-A559-5937EB7A6BB6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Group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862" name="群組 861">
                    <a:extLst>
                      <a:ext uri="{FF2B5EF4-FFF2-40B4-BE49-F238E27FC236}">
                        <a16:creationId xmlns:a16="http://schemas.microsoft.com/office/drawing/2014/main" id="{6913A1D1-37CF-4701-A2CA-D373DA84A812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7"/>
                    <a:chOff x="619124" y="7618809"/>
                    <a:chExt cx="1872000" cy="532927"/>
                  </a:xfrm>
                </xdr:grpSpPr>
                <xdr:sp macro="" textlink="">
                  <xdr:nvSpPr>
                    <xdr:cNvPr id="871" name="文字方塊 870">
                      <a:extLst>
                        <a:ext uri="{FF2B5EF4-FFF2-40B4-BE49-F238E27FC236}">
                          <a16:creationId xmlns:a16="http://schemas.microsoft.com/office/drawing/2014/main" id="{B67BD9C0-09FF-4184-B1C7-0A6B428094B3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1">
                  <xdr:nvSpPr>
                    <xdr:cNvPr id="872" name="文字方塊 871">
                      <a:extLst>
                        <a:ext uri="{FF2B5EF4-FFF2-40B4-BE49-F238E27FC236}">
                          <a16:creationId xmlns:a16="http://schemas.microsoft.com/office/drawing/2014/main" id="{D8928958-8699-434F-9FB9-7BABE4093958}"/>
                        </a:ext>
                      </a:extLst>
                    </xdr:cNvPr>
                    <xdr:cNvSpPr txBox="1"/>
                  </xdr:nvSpPr>
                  <xdr:spPr>
                    <a:xfrm>
                      <a:off x="1734742" y="7618809"/>
                      <a:ext cx="703655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5FCD860A-D585-4555-AEA9-3425B844C549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95%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73" name="圖表 872">
                      <a:extLst>
                        <a:ext uri="{FF2B5EF4-FFF2-40B4-BE49-F238E27FC236}">
                          <a16:creationId xmlns:a16="http://schemas.microsoft.com/office/drawing/2014/main" id="{6785A6C8-4001-44D6-BF1D-D29B94DCB9AB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5"/>
                    </a:graphicData>
                  </a:graphic>
                </xdr:graphicFrame>
                <xdr:grpSp>
                  <xdr:nvGrpSpPr>
                    <xdr:cNvPr id="874" name="群組 873">
                      <a:extLst>
                        <a:ext uri="{FF2B5EF4-FFF2-40B4-BE49-F238E27FC236}">
                          <a16:creationId xmlns:a16="http://schemas.microsoft.com/office/drawing/2014/main" id="{33115580-3A7D-4C05-A86D-7F4AE9E53A24}"/>
                        </a:ext>
                      </a:extLst>
                    </xdr:cNvPr>
                    <xdr:cNvGrpSpPr/>
                  </xdr:nvGrpSpPr>
                  <xdr:grpSpPr>
                    <a:xfrm>
                      <a:off x="1318092" y="7844782"/>
                      <a:ext cx="1120308" cy="306954"/>
                      <a:chOff x="1044248" y="7825109"/>
                      <a:chExt cx="1120308" cy="401216"/>
                    </a:xfrm>
                  </xdr:grpSpPr>
                  <xdr:sp macro="" textlink="tranfer!C31">
                    <xdr:nvSpPr>
                      <xdr:cNvPr id="875" name="文字方塊 874">
                        <a:extLst>
                          <a:ext uri="{FF2B5EF4-FFF2-40B4-BE49-F238E27FC236}">
                            <a16:creationId xmlns:a16="http://schemas.microsoft.com/office/drawing/2014/main" id="{827017DB-668F-4FF1-BE80-DD80EDC2116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44248" y="7827001"/>
                        <a:ext cx="62031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6B6F73C-B847-40B8-99CE-546677D6CD30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6,165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76" name="文字方塊 875">
                        <a:extLst>
                          <a:ext uri="{FF2B5EF4-FFF2-40B4-BE49-F238E27FC236}">
                            <a16:creationId xmlns:a16="http://schemas.microsoft.com/office/drawing/2014/main" id="{20BADE4B-0F2E-4ED2-9F9B-B8754CDD0F2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7737" y="7827001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1">
                    <xdr:nvSpPr>
                      <xdr:cNvPr id="877" name="文字方塊 876">
                        <a:extLst>
                          <a:ext uri="{FF2B5EF4-FFF2-40B4-BE49-F238E27FC236}">
                            <a16:creationId xmlns:a16="http://schemas.microsoft.com/office/drawing/2014/main" id="{A192FD84-10D4-4F0E-8E5A-D96B4A52359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67763" y="7825109"/>
                        <a:ext cx="596793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0A5E090-2280-48BA-BA4B-02DA9F65098E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6,496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863" name="群組 862">
                    <a:extLst>
                      <a:ext uri="{FF2B5EF4-FFF2-40B4-BE49-F238E27FC236}">
                        <a16:creationId xmlns:a16="http://schemas.microsoft.com/office/drawing/2014/main" id="{1B1ADF65-A161-4610-809F-F12AFB6ADCC7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51"/>
                    <a:chOff x="619124" y="7630715"/>
                    <a:chExt cx="1872000" cy="539851"/>
                  </a:xfrm>
                </xdr:grpSpPr>
                <xdr:sp macro="" textlink="">
                  <xdr:nvSpPr>
                    <xdr:cNvPr id="864" name="文字方塊 863">
                      <a:extLst>
                        <a:ext uri="{FF2B5EF4-FFF2-40B4-BE49-F238E27FC236}">
                          <a16:creationId xmlns:a16="http://schemas.microsoft.com/office/drawing/2014/main" id="{34B779C8-D13A-449D-9023-B059EEAA83A0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1">
                  <xdr:nvSpPr>
                    <xdr:cNvPr id="865" name="文字方塊 864">
                      <a:extLst>
                        <a:ext uri="{FF2B5EF4-FFF2-40B4-BE49-F238E27FC236}">
                          <a16:creationId xmlns:a16="http://schemas.microsoft.com/office/drawing/2014/main" id="{86A30169-1010-4194-8185-CC2B0E572E4B}"/>
                        </a:ext>
                      </a:extLst>
                    </xdr:cNvPr>
                    <xdr:cNvSpPr txBox="1"/>
                  </xdr:nvSpPr>
                  <xdr:spPr>
                    <a:xfrm>
                      <a:off x="1734742" y="7630715"/>
                      <a:ext cx="703655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B8E9C216-4599-4600-8CF8-E0802D7DBB47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102%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66" name="圖表 865">
                      <a:extLst>
                        <a:ext uri="{FF2B5EF4-FFF2-40B4-BE49-F238E27FC236}">
                          <a16:creationId xmlns:a16="http://schemas.microsoft.com/office/drawing/2014/main" id="{61D29DFB-4879-4B29-B7DB-689B97FDC8BF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6"/>
                    </a:graphicData>
                  </a:graphic>
                </xdr:graphicFrame>
                <xdr:grpSp>
                  <xdr:nvGrpSpPr>
                    <xdr:cNvPr id="867" name="群組 866">
                      <a:extLst>
                        <a:ext uri="{FF2B5EF4-FFF2-40B4-BE49-F238E27FC236}">
                          <a16:creationId xmlns:a16="http://schemas.microsoft.com/office/drawing/2014/main" id="{8641F878-D2AC-4338-9A30-DE318BD69322}"/>
                        </a:ext>
                      </a:extLst>
                    </xdr:cNvPr>
                    <xdr:cNvGrpSpPr/>
                  </xdr:nvGrpSpPr>
                  <xdr:grpSpPr>
                    <a:xfrm>
                      <a:off x="669858" y="7863611"/>
                      <a:ext cx="1777708" cy="306955"/>
                      <a:chOff x="396014" y="7849711"/>
                      <a:chExt cx="1777708" cy="401217"/>
                    </a:xfrm>
                  </xdr:grpSpPr>
                  <xdr:sp macro="" textlink="tranfer!D31">
                    <xdr:nvSpPr>
                      <xdr:cNvPr id="868" name="文字方塊 867">
                        <a:extLst>
                          <a:ext uri="{FF2B5EF4-FFF2-40B4-BE49-F238E27FC236}">
                            <a16:creationId xmlns:a16="http://schemas.microsoft.com/office/drawing/2014/main" id="{DD266446-3CBB-47E4-8CF3-BC42D8404D4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6014" y="7849712"/>
                        <a:ext cx="950544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29D8A46D-EAF0-431F-98C4-ED61CB437B70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14,005,475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69" name="文字方塊 868">
                        <a:extLst>
                          <a:ext uri="{FF2B5EF4-FFF2-40B4-BE49-F238E27FC236}">
                            <a16:creationId xmlns:a16="http://schemas.microsoft.com/office/drawing/2014/main" id="{D48AD927-AD2C-4DE2-BEB9-01D9FF70B3E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57084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1">
                    <xdr:nvSpPr>
                      <xdr:cNvPr id="870" name="文字方塊 869">
                        <a:extLst>
                          <a:ext uri="{FF2B5EF4-FFF2-40B4-BE49-F238E27FC236}">
                            <a16:creationId xmlns:a16="http://schemas.microsoft.com/office/drawing/2014/main" id="{2CF9D2E9-8281-4A58-B3AA-8E535827BF4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23764" y="7849711"/>
                        <a:ext cx="949958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BFD663A2-5E2B-4C7B-BEE1-2991D1584C75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13,767,057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818" name="群組 817">
                  <a:extLst>
                    <a:ext uri="{FF2B5EF4-FFF2-40B4-BE49-F238E27FC236}">
                      <a16:creationId xmlns:a16="http://schemas.microsoft.com/office/drawing/2014/main" id="{562FB505-8291-424B-8285-ECD8108A8906}"/>
                    </a:ext>
                  </a:extLst>
                </xdr:cNvPr>
                <xdr:cNvGrpSpPr/>
              </xdr:nvGrpSpPr>
              <xdr:grpSpPr>
                <a:xfrm>
                  <a:off x="294352" y="8423077"/>
                  <a:ext cx="2195581" cy="954185"/>
                  <a:chOff x="294352" y="7559279"/>
                  <a:chExt cx="2195581" cy="954185"/>
                </a:xfrm>
              </xdr:grpSpPr>
              <xdr:grpSp>
                <xdr:nvGrpSpPr>
                  <xdr:cNvPr id="840" name="群組 839">
                    <a:extLst>
                      <a:ext uri="{FF2B5EF4-FFF2-40B4-BE49-F238E27FC236}">
                        <a16:creationId xmlns:a16="http://schemas.microsoft.com/office/drawing/2014/main" id="{6F2235FA-2E0E-4213-A07B-921E5DCDD929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858" name="矩形: 圓角化同側角落 857">
                      <a:extLst>
                        <a:ext uri="{FF2B5EF4-FFF2-40B4-BE49-F238E27FC236}">
                          <a16:creationId xmlns:a16="http://schemas.microsoft.com/office/drawing/2014/main" id="{CF653939-ACF9-44FB-8676-30988CD97B94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3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859" name="矩形 858">
                      <a:extLst>
                        <a:ext uri="{FF2B5EF4-FFF2-40B4-BE49-F238E27FC236}">
                          <a16:creationId xmlns:a16="http://schemas.microsoft.com/office/drawing/2014/main" id="{5418549C-21DD-4C2C-B4E1-EDA1FA2485A7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841" name="文字方塊 840">
                    <a:extLst>
                      <a:ext uri="{FF2B5EF4-FFF2-40B4-BE49-F238E27FC236}">
                        <a16:creationId xmlns:a16="http://schemas.microsoft.com/office/drawing/2014/main" id="{236B9F0A-6BBC-4AB2-BE4E-6D3FBDB66497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MICE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842" name="群組 841">
                    <a:extLst>
                      <a:ext uri="{FF2B5EF4-FFF2-40B4-BE49-F238E27FC236}">
                        <a16:creationId xmlns:a16="http://schemas.microsoft.com/office/drawing/2014/main" id="{7C290E15-33D0-40B4-AFCF-DC68C50354C8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8"/>
                    <a:chOff x="619124" y="7618809"/>
                    <a:chExt cx="1872000" cy="532928"/>
                  </a:xfrm>
                </xdr:grpSpPr>
                <xdr:sp macro="" textlink="">
                  <xdr:nvSpPr>
                    <xdr:cNvPr id="851" name="文字方塊 850">
                      <a:extLst>
                        <a:ext uri="{FF2B5EF4-FFF2-40B4-BE49-F238E27FC236}">
                          <a16:creationId xmlns:a16="http://schemas.microsoft.com/office/drawing/2014/main" id="{1811239A-2628-4A34-B584-551B69FF2BAB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2">
                  <xdr:nvSpPr>
                    <xdr:cNvPr id="852" name="文字方塊 851">
                      <a:extLst>
                        <a:ext uri="{FF2B5EF4-FFF2-40B4-BE49-F238E27FC236}">
                          <a16:creationId xmlns:a16="http://schemas.microsoft.com/office/drawing/2014/main" id="{A9C8D596-2914-459B-A5A9-AC8510C9DB8D}"/>
                        </a:ext>
                      </a:extLst>
                    </xdr:cNvPr>
                    <xdr:cNvSpPr txBox="1"/>
                  </xdr:nvSpPr>
                  <xdr:spPr>
                    <a:xfrm>
                      <a:off x="1734742" y="7618809"/>
                      <a:ext cx="703655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98C0055F-2AC2-4C5A-BB7B-F49B8C8D37BE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79%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53" name="圖表 852">
                      <a:extLst>
                        <a:ext uri="{FF2B5EF4-FFF2-40B4-BE49-F238E27FC236}">
                          <a16:creationId xmlns:a16="http://schemas.microsoft.com/office/drawing/2014/main" id="{2AF01A91-E7AA-45EE-804F-081E09FB1565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7"/>
                    </a:graphicData>
                  </a:graphic>
                </xdr:graphicFrame>
                <xdr:grpSp>
                  <xdr:nvGrpSpPr>
                    <xdr:cNvPr id="854" name="群組 853">
                      <a:extLst>
                        <a:ext uri="{FF2B5EF4-FFF2-40B4-BE49-F238E27FC236}">
                          <a16:creationId xmlns:a16="http://schemas.microsoft.com/office/drawing/2014/main" id="{71E42E56-F55A-4360-BC8E-7C55393B9A45}"/>
                        </a:ext>
                      </a:extLst>
                    </xdr:cNvPr>
                    <xdr:cNvGrpSpPr/>
                  </xdr:nvGrpSpPr>
                  <xdr:grpSpPr>
                    <a:xfrm>
                      <a:off x="1287067" y="7844783"/>
                      <a:ext cx="1151333" cy="306954"/>
                      <a:chOff x="1013223" y="7825110"/>
                      <a:chExt cx="1151333" cy="401216"/>
                    </a:xfrm>
                  </xdr:grpSpPr>
                  <xdr:sp macro="" textlink="tranfer!C32">
                    <xdr:nvSpPr>
                      <xdr:cNvPr id="855" name="文字方塊 854">
                        <a:extLst>
                          <a:ext uri="{FF2B5EF4-FFF2-40B4-BE49-F238E27FC236}">
                            <a16:creationId xmlns:a16="http://schemas.microsoft.com/office/drawing/2014/main" id="{D4EF8358-C483-45EC-8FE1-71F968CEC98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13223" y="7827002"/>
                        <a:ext cx="641745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01A3E151-AAE6-4010-8435-3A0D58C91E64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3,946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56" name="文字方塊 855">
                        <a:extLst>
                          <a:ext uri="{FF2B5EF4-FFF2-40B4-BE49-F238E27FC236}">
                            <a16:creationId xmlns:a16="http://schemas.microsoft.com/office/drawing/2014/main" id="{68B490F0-74E8-49D1-9A39-9438873929A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8893" y="7827002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2">
                    <xdr:nvSpPr>
                      <xdr:cNvPr id="857" name="文字方塊 856">
                        <a:extLst>
                          <a:ext uri="{FF2B5EF4-FFF2-40B4-BE49-F238E27FC236}">
                            <a16:creationId xmlns:a16="http://schemas.microsoft.com/office/drawing/2014/main" id="{5B891AA2-5E10-4C56-85A2-C392964D104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67763" y="7825110"/>
                        <a:ext cx="596793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BA25181C-A77D-466A-AB47-63845893826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4,991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843" name="群組 842">
                    <a:extLst>
                      <a:ext uri="{FF2B5EF4-FFF2-40B4-BE49-F238E27FC236}">
                        <a16:creationId xmlns:a16="http://schemas.microsoft.com/office/drawing/2014/main" id="{2726396A-C6C3-4319-8EED-736E08C2ED56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8"/>
                    <a:chOff x="619124" y="7630715"/>
                    <a:chExt cx="1872000" cy="539848"/>
                  </a:xfrm>
                </xdr:grpSpPr>
                <xdr:sp macro="" textlink="">
                  <xdr:nvSpPr>
                    <xdr:cNvPr id="844" name="文字方塊 843">
                      <a:extLst>
                        <a:ext uri="{FF2B5EF4-FFF2-40B4-BE49-F238E27FC236}">
                          <a16:creationId xmlns:a16="http://schemas.microsoft.com/office/drawing/2014/main" id="{80C065FE-1484-4F34-8EA1-DFDE0D767193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2">
                  <xdr:nvSpPr>
                    <xdr:cNvPr id="845" name="文字方塊 844">
                      <a:extLst>
                        <a:ext uri="{FF2B5EF4-FFF2-40B4-BE49-F238E27FC236}">
                          <a16:creationId xmlns:a16="http://schemas.microsoft.com/office/drawing/2014/main" id="{D9CAAF1F-A182-4540-9B69-4FD0437A330A}"/>
                        </a:ext>
                      </a:extLst>
                    </xdr:cNvPr>
                    <xdr:cNvSpPr txBox="1"/>
                  </xdr:nvSpPr>
                  <xdr:spPr>
                    <a:xfrm>
                      <a:off x="1744268" y="7630715"/>
                      <a:ext cx="694130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CA262F6A-05EB-4FD2-8906-3DB77D0B4927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78%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46" name="圖表 845">
                      <a:extLst>
                        <a:ext uri="{FF2B5EF4-FFF2-40B4-BE49-F238E27FC236}">
                          <a16:creationId xmlns:a16="http://schemas.microsoft.com/office/drawing/2014/main" id="{FFD3FB12-7A5A-488E-A943-507EC642C3D1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8"/>
                    </a:graphicData>
                  </a:graphic>
                </xdr:graphicFrame>
                <xdr:grpSp>
                  <xdr:nvGrpSpPr>
                    <xdr:cNvPr id="847" name="群組 846">
                      <a:extLst>
                        <a:ext uri="{FF2B5EF4-FFF2-40B4-BE49-F238E27FC236}">
                          <a16:creationId xmlns:a16="http://schemas.microsoft.com/office/drawing/2014/main" id="{3BBA1597-701C-417F-915E-9289831B95F3}"/>
                        </a:ext>
                      </a:extLst>
                    </xdr:cNvPr>
                    <xdr:cNvGrpSpPr/>
                  </xdr:nvGrpSpPr>
                  <xdr:grpSpPr>
                    <a:xfrm>
                      <a:off x="648343" y="7863609"/>
                      <a:ext cx="1792134" cy="306954"/>
                      <a:chOff x="374499" y="7849715"/>
                      <a:chExt cx="1792134" cy="401216"/>
                    </a:xfrm>
                  </xdr:grpSpPr>
                  <xdr:sp macro="" textlink="tranfer!D32">
                    <xdr:nvSpPr>
                      <xdr:cNvPr id="848" name="文字方塊 847">
                        <a:extLst>
                          <a:ext uri="{FF2B5EF4-FFF2-40B4-BE49-F238E27FC236}">
                            <a16:creationId xmlns:a16="http://schemas.microsoft.com/office/drawing/2014/main" id="{9B7174C2-0615-453A-9553-4C533ED5143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4499" y="7851606"/>
                        <a:ext cx="975118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8F71AA1D-274D-48E7-9E5B-E7C4304CD17B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9,225,058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49" name="文字方塊 848">
                        <a:extLst>
                          <a:ext uri="{FF2B5EF4-FFF2-40B4-BE49-F238E27FC236}">
                            <a16:creationId xmlns:a16="http://schemas.microsoft.com/office/drawing/2014/main" id="{9D6797AE-A873-45A7-BD10-8E94D6D458F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64020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2">
                    <xdr:nvSpPr>
                      <xdr:cNvPr id="850" name="文字方塊 849">
                        <a:extLst>
                          <a:ext uri="{FF2B5EF4-FFF2-40B4-BE49-F238E27FC236}">
                            <a16:creationId xmlns:a16="http://schemas.microsoft.com/office/drawing/2014/main" id="{D335270B-7452-440A-8A99-A4188B560E9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91515" y="7849715"/>
                        <a:ext cx="975118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9D65B298-840D-4867-A87C-2C55FE6D774E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11,804,662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819" name="群組 818">
                  <a:extLst>
                    <a:ext uri="{FF2B5EF4-FFF2-40B4-BE49-F238E27FC236}">
                      <a16:creationId xmlns:a16="http://schemas.microsoft.com/office/drawing/2014/main" id="{3A450EC9-3AD4-4D09-8C84-26C778DB0B7A}"/>
                    </a:ext>
                  </a:extLst>
                </xdr:cNvPr>
                <xdr:cNvGrpSpPr/>
              </xdr:nvGrpSpPr>
              <xdr:grpSpPr>
                <a:xfrm>
                  <a:off x="294352" y="9286874"/>
                  <a:ext cx="2195581" cy="953712"/>
                  <a:chOff x="294352" y="7559279"/>
                  <a:chExt cx="2195581" cy="953712"/>
                </a:xfrm>
              </xdr:grpSpPr>
              <xdr:grpSp>
                <xdr:nvGrpSpPr>
                  <xdr:cNvPr id="820" name="群組 819">
                    <a:extLst>
                      <a:ext uri="{FF2B5EF4-FFF2-40B4-BE49-F238E27FC236}">
                        <a16:creationId xmlns:a16="http://schemas.microsoft.com/office/drawing/2014/main" id="{70F079A3-743F-4DAE-9BF3-55D3F825EB8B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838" name="矩形: 圓角化同側角落 837">
                      <a:extLst>
                        <a:ext uri="{FF2B5EF4-FFF2-40B4-BE49-F238E27FC236}">
                          <a16:creationId xmlns:a16="http://schemas.microsoft.com/office/drawing/2014/main" id="{DB0021C9-E524-40AB-8B2E-2DA790800E81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839" name="矩形 838">
                      <a:extLst>
                        <a:ext uri="{FF2B5EF4-FFF2-40B4-BE49-F238E27FC236}">
                          <a16:creationId xmlns:a16="http://schemas.microsoft.com/office/drawing/2014/main" id="{81AA57AA-DA78-4476-9343-9A8256C71FF2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821" name="文字方塊 820">
                    <a:extLst>
                      <a:ext uri="{FF2B5EF4-FFF2-40B4-BE49-F238E27FC236}">
                        <a16:creationId xmlns:a16="http://schemas.microsoft.com/office/drawing/2014/main" id="{161448CF-579B-4FE9-BD05-032363F8B5C9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Corp.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822" name="群組 821">
                    <a:extLst>
                      <a:ext uri="{FF2B5EF4-FFF2-40B4-BE49-F238E27FC236}">
                        <a16:creationId xmlns:a16="http://schemas.microsoft.com/office/drawing/2014/main" id="{0C8C9FE5-4527-4681-B8AD-5F9B4532A62C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1474"/>
                    <a:chOff x="619124" y="7618809"/>
                    <a:chExt cx="1872000" cy="531474"/>
                  </a:xfrm>
                </xdr:grpSpPr>
                <xdr:sp macro="" textlink="">
                  <xdr:nvSpPr>
                    <xdr:cNvPr id="831" name="文字方塊 830">
                      <a:extLst>
                        <a:ext uri="{FF2B5EF4-FFF2-40B4-BE49-F238E27FC236}">
                          <a16:creationId xmlns:a16="http://schemas.microsoft.com/office/drawing/2014/main" id="{4FC26891-609B-4E1F-B2AB-B54D7C3FEAC2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3">
                  <xdr:nvSpPr>
                    <xdr:cNvPr id="832" name="文字方塊 831">
                      <a:extLst>
                        <a:ext uri="{FF2B5EF4-FFF2-40B4-BE49-F238E27FC236}">
                          <a16:creationId xmlns:a16="http://schemas.microsoft.com/office/drawing/2014/main" id="{FF2C281D-0D01-4DDA-B3F6-0E5DCECEBF2B}"/>
                        </a:ext>
                      </a:extLst>
                    </xdr:cNvPr>
                    <xdr:cNvSpPr txBox="1"/>
                  </xdr:nvSpPr>
                  <xdr:spPr>
                    <a:xfrm>
                      <a:off x="1734742" y="7618809"/>
                      <a:ext cx="703655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B2087C27-7415-4A29-B2C1-C252BCB6EF2E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64%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33" name="圖表 832">
                      <a:extLst>
                        <a:ext uri="{FF2B5EF4-FFF2-40B4-BE49-F238E27FC236}">
                          <a16:creationId xmlns:a16="http://schemas.microsoft.com/office/drawing/2014/main" id="{622C44DA-9EEA-4CCE-942A-366C5A8B9A21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9"/>
                    </a:graphicData>
                  </a:graphic>
                </xdr:graphicFrame>
                <xdr:grpSp>
                  <xdr:nvGrpSpPr>
                    <xdr:cNvPr id="834" name="群組 833">
                      <a:extLst>
                        <a:ext uri="{FF2B5EF4-FFF2-40B4-BE49-F238E27FC236}">
                          <a16:creationId xmlns:a16="http://schemas.microsoft.com/office/drawing/2014/main" id="{13C35F4F-8D69-4F73-96A6-61A15EDFFC91}"/>
                        </a:ext>
                      </a:extLst>
                    </xdr:cNvPr>
                    <xdr:cNvGrpSpPr/>
                  </xdr:nvGrpSpPr>
                  <xdr:grpSpPr>
                    <a:xfrm>
                      <a:off x="1232367" y="7846222"/>
                      <a:ext cx="1206033" cy="304061"/>
                      <a:chOff x="958523" y="7826999"/>
                      <a:chExt cx="1206033" cy="397435"/>
                    </a:xfrm>
                  </xdr:grpSpPr>
                  <xdr:sp macro="" textlink="tranfer!C33">
                    <xdr:nvSpPr>
                      <xdr:cNvPr id="835" name="文字方塊 834">
                        <a:extLst>
                          <a:ext uri="{FF2B5EF4-FFF2-40B4-BE49-F238E27FC236}">
                            <a16:creationId xmlns:a16="http://schemas.microsoft.com/office/drawing/2014/main" id="{C6767DEA-BF05-4759-BBBF-9E1ED4DE6BC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58523" y="7827002"/>
                        <a:ext cx="706039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F282884-D07B-4287-9F44-BFA4BEA7A9CB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2,348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36" name="文字方塊 835">
                        <a:extLst>
                          <a:ext uri="{FF2B5EF4-FFF2-40B4-BE49-F238E27FC236}">
                            <a16:creationId xmlns:a16="http://schemas.microsoft.com/office/drawing/2014/main" id="{5DCAEFD4-5763-4B86-AC0E-3367160BB27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8893" y="7827002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3">
                    <xdr:nvSpPr>
                      <xdr:cNvPr id="837" name="文字方塊 836">
                        <a:extLst>
                          <a:ext uri="{FF2B5EF4-FFF2-40B4-BE49-F238E27FC236}">
                            <a16:creationId xmlns:a16="http://schemas.microsoft.com/office/drawing/2014/main" id="{22931AD5-8939-42E6-86D4-FD3B2E4B87B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25191" y="7826999"/>
                        <a:ext cx="639365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0E04E6A-C93F-42EB-A60C-4B2A945D2AF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3,658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823" name="群組 822">
                    <a:extLst>
                      <a:ext uri="{FF2B5EF4-FFF2-40B4-BE49-F238E27FC236}">
                        <a16:creationId xmlns:a16="http://schemas.microsoft.com/office/drawing/2014/main" id="{3D420A8E-B926-4460-AA85-F8C1FC601CF0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375"/>
                    <a:chOff x="619124" y="7630715"/>
                    <a:chExt cx="1872000" cy="539375"/>
                  </a:xfrm>
                </xdr:grpSpPr>
                <xdr:sp macro="" textlink="">
                  <xdr:nvSpPr>
                    <xdr:cNvPr id="824" name="文字方塊 823">
                      <a:extLst>
                        <a:ext uri="{FF2B5EF4-FFF2-40B4-BE49-F238E27FC236}">
                          <a16:creationId xmlns:a16="http://schemas.microsoft.com/office/drawing/2014/main" id="{1C59F78B-2E52-46CC-B713-144F79014498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3">
                  <xdr:nvSpPr>
                    <xdr:cNvPr id="825" name="文字方塊 824">
                      <a:extLst>
                        <a:ext uri="{FF2B5EF4-FFF2-40B4-BE49-F238E27FC236}">
                          <a16:creationId xmlns:a16="http://schemas.microsoft.com/office/drawing/2014/main" id="{8D91FA13-2F2C-4E0E-ACF1-5FC2FEF5448A}"/>
                        </a:ext>
                      </a:extLst>
                    </xdr:cNvPr>
                    <xdr:cNvSpPr txBox="1"/>
                  </xdr:nvSpPr>
                  <xdr:spPr>
                    <a:xfrm>
                      <a:off x="1772842" y="7630715"/>
                      <a:ext cx="665555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FBB3791C-A244-44BF-8A47-FFD6B0B0CDB9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66%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26" name="圖表 825">
                      <a:extLst>
                        <a:ext uri="{FF2B5EF4-FFF2-40B4-BE49-F238E27FC236}">
                          <a16:creationId xmlns:a16="http://schemas.microsoft.com/office/drawing/2014/main" id="{A0B41776-3B28-4EC7-BF93-46BF4757EA08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0"/>
                    </a:graphicData>
                  </a:graphic>
                </xdr:graphicFrame>
                <xdr:grpSp>
                  <xdr:nvGrpSpPr>
                    <xdr:cNvPr id="827" name="群組 826">
                      <a:extLst>
                        <a:ext uri="{FF2B5EF4-FFF2-40B4-BE49-F238E27FC236}">
                          <a16:creationId xmlns:a16="http://schemas.microsoft.com/office/drawing/2014/main" id="{DB363C2D-CA6C-4CC0-8580-EC7263805F1F}"/>
                        </a:ext>
                      </a:extLst>
                    </xdr:cNvPr>
                    <xdr:cNvGrpSpPr/>
                  </xdr:nvGrpSpPr>
                  <xdr:grpSpPr>
                    <a:xfrm>
                      <a:off x="787003" y="7864090"/>
                      <a:ext cx="1649813" cy="306000"/>
                      <a:chOff x="513159" y="7850343"/>
                      <a:chExt cx="1649813" cy="399969"/>
                    </a:xfrm>
                  </xdr:grpSpPr>
                  <xdr:sp macro="" textlink="tranfer!D33">
                    <xdr:nvSpPr>
                      <xdr:cNvPr id="828" name="文字方塊 827">
                        <a:extLst>
                          <a:ext uri="{FF2B5EF4-FFF2-40B4-BE49-F238E27FC236}">
                            <a16:creationId xmlns:a16="http://schemas.microsoft.com/office/drawing/2014/main" id="{6A649DED-F0EF-46D0-9EE8-C2B73572E09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13159" y="7851606"/>
                        <a:ext cx="879867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A4A1ADEB-BA6A-4EA8-A5B5-5F63EE454259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5,216,625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29" name="文字方塊 828">
                        <a:extLst>
                          <a:ext uri="{FF2B5EF4-FFF2-40B4-BE49-F238E27FC236}">
                            <a16:creationId xmlns:a16="http://schemas.microsoft.com/office/drawing/2014/main" id="{F1108C6D-9D4E-43DB-9BCC-D634397498F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15459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3">
                    <xdr:nvSpPr>
                      <xdr:cNvPr id="830" name="文字方塊 829">
                        <a:extLst>
                          <a:ext uri="{FF2B5EF4-FFF2-40B4-BE49-F238E27FC236}">
                            <a16:creationId xmlns:a16="http://schemas.microsoft.com/office/drawing/2014/main" id="{95772304-107F-4B64-9FEE-B3D77CF3106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96580" y="7851607"/>
                        <a:ext cx="966392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64282328-F5EC-4260-8245-01BCC8252CDA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7,936,201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813" name="直線接點 812">
                <a:extLst>
                  <a:ext uri="{FF2B5EF4-FFF2-40B4-BE49-F238E27FC236}">
                    <a16:creationId xmlns:a16="http://schemas.microsoft.com/office/drawing/2014/main" id="{1B0D206F-E6D6-434C-A6F4-9A4D333ADD7A}"/>
                  </a:ext>
                </a:extLst>
              </xdr:cNvPr>
              <xdr:cNvCxnSpPr/>
            </xdr:nvCxnSpPr>
            <xdr:spPr>
              <a:xfrm>
                <a:off x="408841" y="7520168"/>
                <a:ext cx="2052000" cy="0"/>
              </a:xfrm>
              <a:prstGeom prst="line">
                <a:avLst/>
              </a:prstGeom>
              <a:ln w="25400">
                <a:solidFill>
                  <a:srgbClr val="8D75AB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24" name="群組 1123">
              <a:extLst>
                <a:ext uri="{FF2B5EF4-FFF2-40B4-BE49-F238E27FC236}">
                  <a16:creationId xmlns:a16="http://schemas.microsoft.com/office/drawing/2014/main" id="{D515BAA2-867D-4E0D-A2E7-CE596433CAD7}"/>
                </a:ext>
              </a:extLst>
            </xdr:cNvPr>
            <xdr:cNvGrpSpPr/>
          </xdr:nvGrpSpPr>
          <xdr:grpSpPr>
            <a:xfrm>
              <a:off x="5138742" y="6074574"/>
              <a:ext cx="2384828" cy="1309194"/>
              <a:chOff x="238126" y="6079339"/>
              <a:chExt cx="2384828" cy="1309194"/>
            </a:xfrm>
          </xdr:grpSpPr>
          <xdr:grpSp>
            <xdr:nvGrpSpPr>
              <xdr:cNvPr id="1125" name="群組 1124">
                <a:extLst>
                  <a:ext uri="{FF2B5EF4-FFF2-40B4-BE49-F238E27FC236}">
                    <a16:creationId xmlns:a16="http://schemas.microsoft.com/office/drawing/2014/main" id="{2CE9944B-C819-4383-A9A0-4F62541565AA}"/>
                  </a:ext>
                </a:extLst>
              </xdr:cNvPr>
              <xdr:cNvGrpSpPr/>
            </xdr:nvGrpSpPr>
            <xdr:grpSpPr>
              <a:xfrm>
                <a:off x="777330" y="6185098"/>
                <a:ext cx="1845624" cy="1203435"/>
                <a:chOff x="824954" y="6054132"/>
                <a:chExt cx="1845624" cy="1203435"/>
              </a:xfrm>
            </xdr:grpSpPr>
            <xdr:grpSp>
              <xdr:nvGrpSpPr>
                <xdr:cNvPr id="1192" name="群組 1191">
                  <a:extLst>
                    <a:ext uri="{FF2B5EF4-FFF2-40B4-BE49-F238E27FC236}">
                      <a16:creationId xmlns:a16="http://schemas.microsoft.com/office/drawing/2014/main" id="{B4FE3CC5-48F9-48FF-A96C-444D945BFF2D}"/>
                    </a:ext>
                  </a:extLst>
                </xdr:cNvPr>
                <xdr:cNvGrpSpPr/>
              </xdr:nvGrpSpPr>
              <xdr:grpSpPr>
                <a:xfrm>
                  <a:off x="1040954" y="6054132"/>
                  <a:ext cx="1629624" cy="620030"/>
                  <a:chOff x="14261650" y="423859"/>
                  <a:chExt cx="1629624" cy="620030"/>
                </a:xfrm>
              </xdr:grpSpPr>
              <xdr:grpSp>
                <xdr:nvGrpSpPr>
                  <xdr:cNvPr id="1199" name="群組 1198">
                    <a:extLst>
                      <a:ext uri="{FF2B5EF4-FFF2-40B4-BE49-F238E27FC236}">
                        <a16:creationId xmlns:a16="http://schemas.microsoft.com/office/drawing/2014/main" id="{CC336FB8-E058-4080-A9DE-F90DE3E60AEE}"/>
                      </a:ext>
                    </a:extLst>
                  </xdr:cNvPr>
                  <xdr:cNvGrpSpPr/>
                </xdr:nvGrpSpPr>
                <xdr:grpSpPr>
                  <a:xfrm>
                    <a:off x="14261650" y="581872"/>
                    <a:ext cx="1296000" cy="462017"/>
                    <a:chOff x="12839547" y="1546277"/>
                    <a:chExt cx="1296000" cy="462017"/>
                  </a:xfrm>
                </xdr:grpSpPr>
                <xdr:sp macro="" textlink="tranfer!K32">
                  <xdr:nvSpPr>
                    <xdr:cNvPr id="1202" name="文字方塊 1201">
                      <a:extLst>
                        <a:ext uri="{FF2B5EF4-FFF2-40B4-BE49-F238E27FC236}">
                          <a16:creationId xmlns:a16="http://schemas.microsoft.com/office/drawing/2014/main" id="{E18FA292-10AF-48CE-8AC9-27C48DC43E75}"/>
                        </a:ext>
                      </a:extLst>
                    </xdr:cNvPr>
                    <xdr:cNvSpPr txBox="1"/>
                  </xdr:nvSpPr>
                  <xdr:spPr>
                    <a:xfrm>
                      <a:off x="12839547" y="1546277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77171CF1-5520-482F-83C3-54E0B710FB65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12,460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K33">
                  <xdr:nvSpPr>
                    <xdr:cNvPr id="1203" name="文字方塊 1202">
                      <a:extLst>
                        <a:ext uri="{FF2B5EF4-FFF2-40B4-BE49-F238E27FC236}">
                          <a16:creationId xmlns:a16="http://schemas.microsoft.com/office/drawing/2014/main" id="{0A96F38B-C7D8-4F80-8232-6E127780BE12}"/>
                        </a:ext>
                      </a:extLst>
                    </xdr:cNvPr>
                    <xdr:cNvSpPr txBox="1"/>
                  </xdr:nvSpPr>
                  <xdr:spPr>
                    <a:xfrm>
                      <a:off x="13282700" y="1720294"/>
                      <a:ext cx="852847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7ACD12B7-248B-4BF7-891A-1DFC04B98C60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15,146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200" name="文字方塊 1199">
                    <a:extLst>
                      <a:ext uri="{FF2B5EF4-FFF2-40B4-BE49-F238E27FC236}">
                        <a16:creationId xmlns:a16="http://schemas.microsoft.com/office/drawing/2014/main" id="{5021C4DB-38F6-46F5-AB47-E042132A3874}"/>
                      </a:ext>
                    </a:extLst>
                  </xdr:cNvPr>
                  <xdr:cNvSpPr txBox="1"/>
                </xdr:nvSpPr>
                <xdr:spPr>
                  <a:xfrm>
                    <a:off x="15325478" y="464345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RNs</a:t>
                    </a:r>
                  </a:p>
                </xdr:txBody>
              </xdr:sp>
              <xdr:sp macro="" textlink="tranfer!K31">
                <xdr:nvSpPr>
                  <xdr:cNvPr id="1201" name="文字方塊 1200">
                    <a:extLst>
                      <a:ext uri="{FF2B5EF4-FFF2-40B4-BE49-F238E27FC236}">
                        <a16:creationId xmlns:a16="http://schemas.microsoft.com/office/drawing/2014/main" id="{A8C0DF46-E091-4D53-9298-D2DC814054C1}"/>
                      </a:ext>
                    </a:extLst>
                  </xdr:cNvPr>
                  <xdr:cNvSpPr txBox="1"/>
                </xdr:nvSpPr>
                <xdr:spPr>
                  <a:xfrm>
                    <a:off x="14989972" y="423859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4D28387C-04BC-4AC4-A536-2B7A90A12891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82%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grpSp>
              <xdr:nvGrpSpPr>
                <xdr:cNvPr id="1193" name="群組 1192">
                  <a:extLst>
                    <a:ext uri="{FF2B5EF4-FFF2-40B4-BE49-F238E27FC236}">
                      <a16:creationId xmlns:a16="http://schemas.microsoft.com/office/drawing/2014/main" id="{0788C305-2D93-46C9-9E9F-3BB311C220FC}"/>
                    </a:ext>
                  </a:extLst>
                </xdr:cNvPr>
                <xdr:cNvGrpSpPr/>
              </xdr:nvGrpSpPr>
              <xdr:grpSpPr>
                <a:xfrm>
                  <a:off x="824954" y="6635159"/>
                  <a:ext cx="1845624" cy="622408"/>
                  <a:chOff x="14045650" y="1004886"/>
                  <a:chExt cx="1845624" cy="622408"/>
                </a:xfrm>
              </xdr:grpSpPr>
              <xdr:grpSp>
                <xdr:nvGrpSpPr>
                  <xdr:cNvPr id="1194" name="群組 1193">
                    <a:extLst>
                      <a:ext uri="{FF2B5EF4-FFF2-40B4-BE49-F238E27FC236}">
                        <a16:creationId xmlns:a16="http://schemas.microsoft.com/office/drawing/2014/main" id="{D27B046D-CAC5-4D01-AC3B-07501BCEC5CE}"/>
                      </a:ext>
                    </a:extLst>
                  </xdr:cNvPr>
                  <xdr:cNvGrpSpPr/>
                </xdr:nvGrpSpPr>
                <xdr:grpSpPr>
                  <a:xfrm>
                    <a:off x="14045650" y="1170487"/>
                    <a:ext cx="1512000" cy="456807"/>
                    <a:chOff x="14545716" y="1622924"/>
                    <a:chExt cx="1512000" cy="456807"/>
                  </a:xfrm>
                </xdr:grpSpPr>
                <xdr:sp macro="" textlink="tranfer!L33">
                  <xdr:nvSpPr>
                    <xdr:cNvPr id="1197" name="文字方塊 1196">
                      <a:extLst>
                        <a:ext uri="{FF2B5EF4-FFF2-40B4-BE49-F238E27FC236}">
                          <a16:creationId xmlns:a16="http://schemas.microsoft.com/office/drawing/2014/main" id="{9814BED4-8625-4202-8BAA-1C9500797ECC}"/>
                        </a:ext>
                      </a:extLst>
                    </xdr:cNvPr>
                    <xdr:cNvSpPr txBox="1"/>
                  </xdr:nvSpPr>
                  <xdr:spPr>
                    <a:xfrm>
                      <a:off x="14761716" y="1791731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3565008E-5E99-441A-86D3-D5AEA537B34B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33,507,920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L32">
                  <xdr:nvSpPr>
                    <xdr:cNvPr id="1198" name="文字方塊 1197">
                      <a:extLst>
                        <a:ext uri="{FF2B5EF4-FFF2-40B4-BE49-F238E27FC236}">
                          <a16:creationId xmlns:a16="http://schemas.microsoft.com/office/drawing/2014/main" id="{E29777F6-24E2-4F53-A3F4-E7B7B61036E9}"/>
                        </a:ext>
                      </a:extLst>
                    </xdr:cNvPr>
                    <xdr:cNvSpPr txBox="1"/>
                  </xdr:nvSpPr>
                  <xdr:spPr>
                    <a:xfrm>
                      <a:off x="14545716" y="1622924"/>
                      <a:ext cx="1512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4CC02DD2-95CB-4427-95FE-F457D3DA5E8F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28,447,159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195" name="文字方塊 1194">
                    <a:extLst>
                      <a:ext uri="{FF2B5EF4-FFF2-40B4-BE49-F238E27FC236}">
                        <a16:creationId xmlns:a16="http://schemas.microsoft.com/office/drawing/2014/main" id="{C51186AB-2EFE-4AD5-AFC5-9DD6F1386B8B}"/>
                      </a:ext>
                    </a:extLst>
                  </xdr:cNvPr>
                  <xdr:cNvSpPr txBox="1"/>
                </xdr:nvSpPr>
                <xdr:spPr>
                  <a:xfrm>
                    <a:off x="15325478" y="1045369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Rev.</a:t>
                    </a:r>
                  </a:p>
                </xdr:txBody>
              </xdr:sp>
              <xdr:sp macro="" textlink="tranfer!L31">
                <xdr:nvSpPr>
                  <xdr:cNvPr id="1196" name="文字方塊 1195">
                    <a:extLst>
                      <a:ext uri="{FF2B5EF4-FFF2-40B4-BE49-F238E27FC236}">
                        <a16:creationId xmlns:a16="http://schemas.microsoft.com/office/drawing/2014/main" id="{97CC72ED-1B6A-4A8D-BEF2-D3810DF9B4C5}"/>
                      </a:ext>
                    </a:extLst>
                  </xdr:cNvPr>
                  <xdr:cNvSpPr txBox="1"/>
                </xdr:nvSpPr>
                <xdr:spPr>
                  <a:xfrm>
                    <a:off x="14978059" y="1004886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B19C8320-1346-4A57-B5EF-31F75C7E9C60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85%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</xdr:grpSp>
          <xdr:grpSp>
            <xdr:nvGrpSpPr>
              <xdr:cNvPr id="1126" name="群組 1125">
                <a:extLst>
                  <a:ext uri="{FF2B5EF4-FFF2-40B4-BE49-F238E27FC236}">
                    <a16:creationId xmlns:a16="http://schemas.microsoft.com/office/drawing/2014/main" id="{F3113776-9B58-4F89-94BF-B7E288FEA361}"/>
                  </a:ext>
                </a:extLst>
              </xdr:cNvPr>
              <xdr:cNvGrpSpPr/>
            </xdr:nvGrpSpPr>
            <xdr:grpSpPr>
              <a:xfrm>
                <a:off x="238126" y="6079339"/>
                <a:ext cx="1178719" cy="1120140"/>
                <a:chOff x="238126" y="6079339"/>
                <a:chExt cx="1178719" cy="1120140"/>
              </a:xfrm>
            </xdr:grpSpPr>
            <xdr:graphicFrame macro="">
              <xdr:nvGraphicFramePr>
                <xdr:cNvPr id="1127" name="圖表 1126">
                  <a:extLst>
                    <a:ext uri="{FF2B5EF4-FFF2-40B4-BE49-F238E27FC236}">
                      <a16:creationId xmlns:a16="http://schemas.microsoft.com/office/drawing/2014/main" id="{3636A620-E5FD-4F25-BBD8-ACBCD8CE868F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8126" y="6079339"/>
                <a:ext cx="1178719" cy="11201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1"/>
                </a:graphicData>
              </a:graphic>
            </xdr:graphicFrame>
            <xdr:sp macro="" textlink="tranfer!AD82">
              <xdr:nvSpPr>
                <xdr:cNvPr id="1141" name="文字方塊 1140">
                  <a:extLst>
                    <a:ext uri="{FF2B5EF4-FFF2-40B4-BE49-F238E27FC236}">
                      <a16:creationId xmlns:a16="http://schemas.microsoft.com/office/drawing/2014/main" id="{3C7548DE-6BF8-4589-A66C-B18452FC095C}"/>
                    </a:ext>
                  </a:extLst>
                </xdr:cNvPr>
                <xdr:cNvSpPr txBox="1"/>
              </xdr:nvSpPr>
              <xdr:spPr>
                <a:xfrm>
                  <a:off x="281509" y="6304161"/>
                  <a:ext cx="1091952" cy="61336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Revenue</a:t>
                  </a:r>
                  <a:b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</a:br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Distribution</a:t>
                  </a:r>
                  <a:fld id="{A56E0346-19AE-4BCE-AC50-CE882EF8B654}" type="TxLink"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ctr"/>
                    <a:t> </a:t>
                  </a:fld>
                  <a:endParaRPr lang="zh-TW" altLang="en-US" sz="700" b="1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  <xdr:grpSp>
        <xdr:nvGrpSpPr>
          <xdr:cNvPr id="35" name="群組 34">
            <a:extLst>
              <a:ext uri="{FF2B5EF4-FFF2-40B4-BE49-F238E27FC236}">
                <a16:creationId xmlns:a16="http://schemas.microsoft.com/office/drawing/2014/main" id="{8AA233F4-5B52-4B8C-8821-97C827262DD2}"/>
              </a:ext>
            </a:extLst>
          </xdr:cNvPr>
          <xdr:cNvGrpSpPr/>
        </xdr:nvGrpSpPr>
        <xdr:grpSpPr>
          <a:xfrm>
            <a:off x="6683411" y="5987019"/>
            <a:ext cx="2113070" cy="4172262"/>
            <a:chOff x="7589049" y="6043610"/>
            <a:chExt cx="2384828" cy="4212000"/>
          </a:xfrm>
        </xdr:grpSpPr>
        <xdr:grpSp>
          <xdr:nvGrpSpPr>
            <xdr:cNvPr id="880" name="群組 879">
              <a:extLst>
                <a:ext uri="{FF2B5EF4-FFF2-40B4-BE49-F238E27FC236}">
                  <a16:creationId xmlns:a16="http://schemas.microsoft.com/office/drawing/2014/main" id="{BD2329D1-7970-47B1-9710-9BA7062FE389}"/>
                </a:ext>
              </a:extLst>
            </xdr:cNvPr>
            <xdr:cNvGrpSpPr/>
          </xdr:nvGrpSpPr>
          <xdr:grpSpPr>
            <a:xfrm>
              <a:off x="7612853" y="6043610"/>
              <a:ext cx="2322000" cy="4212000"/>
              <a:chOff x="273841" y="6045992"/>
              <a:chExt cx="2322000" cy="4212000"/>
            </a:xfrm>
          </xdr:grpSpPr>
          <xdr:grpSp>
            <xdr:nvGrpSpPr>
              <xdr:cNvPr id="881" name="群組 880">
                <a:extLst>
                  <a:ext uri="{FF2B5EF4-FFF2-40B4-BE49-F238E27FC236}">
                    <a16:creationId xmlns:a16="http://schemas.microsoft.com/office/drawing/2014/main" id="{3953F383-C36F-4539-A470-2CE19FA8470E}"/>
                  </a:ext>
                </a:extLst>
              </xdr:cNvPr>
              <xdr:cNvGrpSpPr/>
            </xdr:nvGrpSpPr>
            <xdr:grpSpPr>
              <a:xfrm>
                <a:off x="273841" y="6045992"/>
                <a:ext cx="2322000" cy="4212000"/>
                <a:chOff x="238123" y="6060280"/>
                <a:chExt cx="2322000" cy="4212000"/>
              </a:xfrm>
            </xdr:grpSpPr>
            <xdr:sp macro="" textlink="">
              <xdr:nvSpPr>
                <xdr:cNvPr id="883" name="矩形 882">
                  <a:extLst>
                    <a:ext uri="{FF2B5EF4-FFF2-40B4-BE49-F238E27FC236}">
                      <a16:creationId xmlns:a16="http://schemas.microsoft.com/office/drawing/2014/main" id="{C10A0DAA-0A00-41AA-9506-8841EF659CA0}"/>
                    </a:ext>
                  </a:extLst>
                </xdr:cNvPr>
                <xdr:cNvSpPr/>
              </xdr:nvSpPr>
              <xdr:spPr>
                <a:xfrm>
                  <a:off x="238123" y="6060280"/>
                  <a:ext cx="2322000" cy="421200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884" name="文字方塊 883">
                  <a:extLst>
                    <a:ext uri="{FF2B5EF4-FFF2-40B4-BE49-F238E27FC236}">
                      <a16:creationId xmlns:a16="http://schemas.microsoft.com/office/drawing/2014/main" id="{3EEF3047-EE71-4AF1-8BEE-D127E30D5248}"/>
                    </a:ext>
                  </a:extLst>
                </xdr:cNvPr>
                <xdr:cNvSpPr txBox="1"/>
              </xdr:nvSpPr>
              <xdr:spPr>
                <a:xfrm>
                  <a:off x="270125" y="7182240"/>
                  <a:ext cx="2275276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1600" b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Convention</a:t>
                  </a:r>
                  <a:r>
                    <a:rPr lang="en-US" altLang="zh-TW" sz="1600" b="0" baseline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 Center</a:t>
                  </a:r>
                  <a:endParaRPr lang="zh-TW" altLang="en-US" sz="1600" b="0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grpSp>
              <xdr:nvGrpSpPr>
                <xdr:cNvPr id="886" name="群組 885">
                  <a:extLst>
                    <a:ext uri="{FF2B5EF4-FFF2-40B4-BE49-F238E27FC236}">
                      <a16:creationId xmlns:a16="http://schemas.microsoft.com/office/drawing/2014/main" id="{A9FACA38-6D13-4AE6-9E1A-35B55FD9971F}"/>
                    </a:ext>
                  </a:extLst>
                </xdr:cNvPr>
                <xdr:cNvGrpSpPr/>
              </xdr:nvGrpSpPr>
              <xdr:grpSpPr>
                <a:xfrm>
                  <a:off x="294352" y="7559279"/>
                  <a:ext cx="2195581" cy="954183"/>
                  <a:chOff x="294352" y="7559279"/>
                  <a:chExt cx="2195581" cy="954183"/>
                </a:xfrm>
              </xdr:grpSpPr>
              <xdr:grpSp>
                <xdr:nvGrpSpPr>
                  <xdr:cNvPr id="929" name="群組 928">
                    <a:extLst>
                      <a:ext uri="{FF2B5EF4-FFF2-40B4-BE49-F238E27FC236}">
                        <a16:creationId xmlns:a16="http://schemas.microsoft.com/office/drawing/2014/main" id="{C25C0671-151A-4C55-A3D2-218BE9319FA9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947" name="矩形: 圓角化同側角落 946">
                      <a:extLst>
                        <a:ext uri="{FF2B5EF4-FFF2-40B4-BE49-F238E27FC236}">
                          <a16:creationId xmlns:a16="http://schemas.microsoft.com/office/drawing/2014/main" id="{396347C9-607D-49BF-A76A-85282BEFAEF7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6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948" name="矩形 947">
                      <a:extLst>
                        <a:ext uri="{FF2B5EF4-FFF2-40B4-BE49-F238E27FC236}">
                          <a16:creationId xmlns:a16="http://schemas.microsoft.com/office/drawing/2014/main" id="{260B1AE8-5C41-4A07-B11E-D29C3EC55E8A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930" name="文字方塊 929">
                    <a:extLst>
                      <a:ext uri="{FF2B5EF4-FFF2-40B4-BE49-F238E27FC236}">
                        <a16:creationId xmlns:a16="http://schemas.microsoft.com/office/drawing/2014/main" id="{B1BF6672-26E9-4D38-A05A-D157A644F5E7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Group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931" name="群組 930">
                    <a:extLst>
                      <a:ext uri="{FF2B5EF4-FFF2-40B4-BE49-F238E27FC236}">
                        <a16:creationId xmlns:a16="http://schemas.microsoft.com/office/drawing/2014/main" id="{E9F68FBA-91DE-42B4-8324-BD73E7509785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1473"/>
                    <a:chOff x="619124" y="7618809"/>
                    <a:chExt cx="1872000" cy="531473"/>
                  </a:xfrm>
                </xdr:grpSpPr>
                <xdr:sp macro="" textlink="">
                  <xdr:nvSpPr>
                    <xdr:cNvPr id="940" name="文字方塊 939">
                      <a:extLst>
                        <a:ext uri="{FF2B5EF4-FFF2-40B4-BE49-F238E27FC236}">
                          <a16:creationId xmlns:a16="http://schemas.microsoft.com/office/drawing/2014/main" id="{2A96C4C5-278B-42C1-B0BC-896F87C7561B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4">
                  <xdr:nvSpPr>
                    <xdr:cNvPr id="941" name="文字方塊 940">
                      <a:extLst>
                        <a:ext uri="{FF2B5EF4-FFF2-40B4-BE49-F238E27FC236}">
                          <a16:creationId xmlns:a16="http://schemas.microsoft.com/office/drawing/2014/main" id="{2CA9BC15-49D6-4D5C-91BF-50B228762421}"/>
                        </a:ext>
                      </a:extLst>
                    </xdr:cNvPr>
                    <xdr:cNvSpPr txBox="1"/>
                  </xdr:nvSpPr>
                  <xdr:spPr>
                    <a:xfrm>
                      <a:off x="1837136" y="7618809"/>
                      <a:ext cx="601261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379A1313-03E6-40A8-B90B-649D4AD890F0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102%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42" name="圖表 941">
                      <a:extLst>
                        <a:ext uri="{FF2B5EF4-FFF2-40B4-BE49-F238E27FC236}">
                          <a16:creationId xmlns:a16="http://schemas.microsoft.com/office/drawing/2014/main" id="{E5726519-A61F-41EC-B714-F2B65051FB2F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2"/>
                    </a:graphicData>
                  </a:graphic>
                </xdr:graphicFrame>
                <xdr:grpSp>
                  <xdr:nvGrpSpPr>
                    <xdr:cNvPr id="943" name="群組 942">
                      <a:extLst>
                        <a:ext uri="{FF2B5EF4-FFF2-40B4-BE49-F238E27FC236}">
                          <a16:creationId xmlns:a16="http://schemas.microsoft.com/office/drawing/2014/main" id="{AECDE409-B2E2-41FD-BEF7-844451B066DB}"/>
                        </a:ext>
                      </a:extLst>
                    </xdr:cNvPr>
                    <xdr:cNvGrpSpPr/>
                  </xdr:nvGrpSpPr>
                  <xdr:grpSpPr>
                    <a:xfrm>
                      <a:off x="1268361" y="7846224"/>
                      <a:ext cx="1170039" cy="304058"/>
                      <a:chOff x="994517" y="7827001"/>
                      <a:chExt cx="1170039" cy="397431"/>
                    </a:xfrm>
                  </xdr:grpSpPr>
                  <xdr:sp macro="" textlink="tranfer!C34">
                    <xdr:nvSpPr>
                      <xdr:cNvPr id="944" name="文字方塊 943">
                        <a:extLst>
                          <a:ext uri="{FF2B5EF4-FFF2-40B4-BE49-F238E27FC236}">
                            <a16:creationId xmlns:a16="http://schemas.microsoft.com/office/drawing/2014/main" id="{1539F0A2-2152-431A-BE83-AB90667D547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4517" y="7827001"/>
                        <a:ext cx="684609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FE0B9127-5A4C-4AAA-98C8-51AB9D1327A6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8,444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45" name="文字方塊 944">
                        <a:extLst>
                          <a:ext uri="{FF2B5EF4-FFF2-40B4-BE49-F238E27FC236}">
                            <a16:creationId xmlns:a16="http://schemas.microsoft.com/office/drawing/2014/main" id="{A807E696-68C3-4816-9289-5B295C22CA1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02707" y="7827001"/>
                        <a:ext cx="195264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4">
                    <xdr:nvSpPr>
                      <xdr:cNvPr id="946" name="文字方塊 945">
                        <a:extLst>
                          <a:ext uri="{FF2B5EF4-FFF2-40B4-BE49-F238E27FC236}">
                            <a16:creationId xmlns:a16="http://schemas.microsoft.com/office/drawing/2014/main" id="{7A820C45-E124-4953-A2F3-9621116E2BE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48992" y="7827001"/>
                        <a:ext cx="715564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97D72C87-23FE-4FD3-9590-BB7DA4A1516C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8,312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932" name="群組 931">
                    <a:extLst>
                      <a:ext uri="{FF2B5EF4-FFF2-40B4-BE49-F238E27FC236}">
                        <a16:creationId xmlns:a16="http://schemas.microsoft.com/office/drawing/2014/main" id="{4E673982-29D5-4494-8C78-0421504D94FB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6"/>
                    <a:chOff x="619124" y="7630715"/>
                    <a:chExt cx="1872000" cy="539846"/>
                  </a:xfrm>
                </xdr:grpSpPr>
                <xdr:sp macro="" textlink="">
                  <xdr:nvSpPr>
                    <xdr:cNvPr id="933" name="文字方塊 932">
                      <a:extLst>
                        <a:ext uri="{FF2B5EF4-FFF2-40B4-BE49-F238E27FC236}">
                          <a16:creationId xmlns:a16="http://schemas.microsoft.com/office/drawing/2014/main" id="{D4BF9C17-6DA6-4348-8E32-600585BD672A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4">
                  <xdr:nvSpPr>
                    <xdr:cNvPr id="934" name="文字方塊 933">
                      <a:extLst>
                        <a:ext uri="{FF2B5EF4-FFF2-40B4-BE49-F238E27FC236}">
                          <a16:creationId xmlns:a16="http://schemas.microsoft.com/office/drawing/2014/main" id="{00EF4561-FF26-4E26-B6F8-28DF53C9A95F}"/>
                        </a:ext>
                      </a:extLst>
                    </xdr:cNvPr>
                    <xdr:cNvSpPr txBox="1"/>
                  </xdr:nvSpPr>
                  <xdr:spPr>
                    <a:xfrm>
                      <a:off x="1808562" y="7630715"/>
                      <a:ext cx="629836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F1CCF8EC-5426-462A-8F56-229E74DBE323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115%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35" name="圖表 934">
                      <a:extLst>
                        <a:ext uri="{FF2B5EF4-FFF2-40B4-BE49-F238E27FC236}">
                          <a16:creationId xmlns:a16="http://schemas.microsoft.com/office/drawing/2014/main" id="{B03F345E-F579-4411-8547-D668C597A047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3"/>
                    </a:graphicData>
                  </a:graphic>
                </xdr:graphicFrame>
                <xdr:grpSp>
                  <xdr:nvGrpSpPr>
                    <xdr:cNvPr id="936" name="群組 935">
                      <a:extLst>
                        <a:ext uri="{FF2B5EF4-FFF2-40B4-BE49-F238E27FC236}">
                          <a16:creationId xmlns:a16="http://schemas.microsoft.com/office/drawing/2014/main" id="{E85EC737-E670-4C77-BEC3-BDF84FCA5D3C}"/>
                        </a:ext>
                      </a:extLst>
                    </xdr:cNvPr>
                    <xdr:cNvGrpSpPr/>
                  </xdr:nvGrpSpPr>
                  <xdr:grpSpPr>
                    <a:xfrm>
                      <a:off x="627551" y="7863607"/>
                      <a:ext cx="1820015" cy="306954"/>
                      <a:chOff x="353707" y="7849712"/>
                      <a:chExt cx="1820015" cy="401216"/>
                    </a:xfrm>
                  </xdr:grpSpPr>
                  <xdr:sp macro="" textlink="tranfer!D34">
                    <xdr:nvSpPr>
                      <xdr:cNvPr id="937" name="文字方塊 936">
                        <a:extLst>
                          <a:ext uri="{FF2B5EF4-FFF2-40B4-BE49-F238E27FC236}">
                            <a16:creationId xmlns:a16="http://schemas.microsoft.com/office/drawing/2014/main" id="{8993ED4E-4EF9-4331-9AAB-508EA77699D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53707" y="7849712"/>
                        <a:ext cx="982101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F15FA056-FBDD-4EE7-BAAD-F7DD218A426A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16,814,810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38" name="文字方塊 937">
                        <a:extLst>
                          <a:ext uri="{FF2B5EF4-FFF2-40B4-BE49-F238E27FC236}">
                            <a16:creationId xmlns:a16="http://schemas.microsoft.com/office/drawing/2014/main" id="{6AA9BC8E-DC77-423B-809A-9BB0CB3FFD3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57084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4">
                    <xdr:nvSpPr>
                      <xdr:cNvPr id="939" name="文字方塊 938">
                        <a:extLst>
                          <a:ext uri="{FF2B5EF4-FFF2-40B4-BE49-F238E27FC236}">
                            <a16:creationId xmlns:a16="http://schemas.microsoft.com/office/drawing/2014/main" id="{A3231077-68C8-466E-9373-0E16E38412D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24457" y="7849712"/>
                        <a:ext cx="949265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B637ADC6-8C19-45AE-A76C-F47C3D15D650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14,642,489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887" name="群組 886">
                  <a:extLst>
                    <a:ext uri="{FF2B5EF4-FFF2-40B4-BE49-F238E27FC236}">
                      <a16:creationId xmlns:a16="http://schemas.microsoft.com/office/drawing/2014/main" id="{B88DEC6D-E8EB-4CD0-AA52-1DD96BB19869}"/>
                    </a:ext>
                  </a:extLst>
                </xdr:cNvPr>
                <xdr:cNvGrpSpPr/>
              </xdr:nvGrpSpPr>
              <xdr:grpSpPr>
                <a:xfrm>
                  <a:off x="294352" y="8423077"/>
                  <a:ext cx="2195581" cy="954183"/>
                  <a:chOff x="294352" y="7559279"/>
                  <a:chExt cx="2195581" cy="954183"/>
                </a:xfrm>
              </xdr:grpSpPr>
              <xdr:grpSp>
                <xdr:nvGrpSpPr>
                  <xdr:cNvPr id="909" name="群組 908">
                    <a:extLst>
                      <a:ext uri="{FF2B5EF4-FFF2-40B4-BE49-F238E27FC236}">
                        <a16:creationId xmlns:a16="http://schemas.microsoft.com/office/drawing/2014/main" id="{7938BC1B-7ED7-48EB-829F-22764708FBE7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927" name="矩形: 圓角化同側角落 926">
                      <a:extLst>
                        <a:ext uri="{FF2B5EF4-FFF2-40B4-BE49-F238E27FC236}">
                          <a16:creationId xmlns:a16="http://schemas.microsoft.com/office/drawing/2014/main" id="{EEDC31EA-7F66-4543-838C-0381E8481BA4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3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928" name="矩形 927">
                      <a:extLst>
                        <a:ext uri="{FF2B5EF4-FFF2-40B4-BE49-F238E27FC236}">
                          <a16:creationId xmlns:a16="http://schemas.microsoft.com/office/drawing/2014/main" id="{1D0523BB-E601-4C31-A465-F1E9913D3F52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910" name="文字方塊 909">
                    <a:extLst>
                      <a:ext uri="{FF2B5EF4-FFF2-40B4-BE49-F238E27FC236}">
                        <a16:creationId xmlns:a16="http://schemas.microsoft.com/office/drawing/2014/main" id="{80AF4359-4FE9-49CC-ABD2-27368683FE30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MICE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911" name="群組 910">
                    <a:extLst>
                      <a:ext uri="{FF2B5EF4-FFF2-40B4-BE49-F238E27FC236}">
                        <a16:creationId xmlns:a16="http://schemas.microsoft.com/office/drawing/2014/main" id="{7B4F097B-CFE4-4153-8E09-329CFAE8B40B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7"/>
                    <a:chOff x="619124" y="7618809"/>
                    <a:chExt cx="1872000" cy="532927"/>
                  </a:xfrm>
                </xdr:grpSpPr>
                <xdr:sp macro="" textlink="">
                  <xdr:nvSpPr>
                    <xdr:cNvPr id="920" name="文字方塊 919">
                      <a:extLst>
                        <a:ext uri="{FF2B5EF4-FFF2-40B4-BE49-F238E27FC236}">
                          <a16:creationId xmlns:a16="http://schemas.microsoft.com/office/drawing/2014/main" id="{66E1229D-E772-48FC-8293-BBEF5E8B2B8E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5">
                  <xdr:nvSpPr>
                    <xdr:cNvPr id="921" name="文字方塊 920">
                      <a:extLst>
                        <a:ext uri="{FF2B5EF4-FFF2-40B4-BE49-F238E27FC236}">
                          <a16:creationId xmlns:a16="http://schemas.microsoft.com/office/drawing/2014/main" id="{80B08356-8055-48A0-9B4B-90F50F460DE5}"/>
                        </a:ext>
                      </a:extLst>
                    </xdr:cNvPr>
                    <xdr:cNvSpPr txBox="1"/>
                  </xdr:nvSpPr>
                  <xdr:spPr>
                    <a:xfrm>
                      <a:off x="1760936" y="7618809"/>
                      <a:ext cx="677461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C4D187A6-BFE1-479D-8F60-ECCDF80F2A11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117%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22" name="圖表 921">
                      <a:extLst>
                        <a:ext uri="{FF2B5EF4-FFF2-40B4-BE49-F238E27FC236}">
                          <a16:creationId xmlns:a16="http://schemas.microsoft.com/office/drawing/2014/main" id="{62592469-3FF8-4C50-A02E-5F1CE8CACBFF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4"/>
                    </a:graphicData>
                  </a:graphic>
                </xdr:graphicFrame>
                <xdr:grpSp>
                  <xdr:nvGrpSpPr>
                    <xdr:cNvPr id="923" name="群組 922">
                      <a:extLst>
                        <a:ext uri="{FF2B5EF4-FFF2-40B4-BE49-F238E27FC236}">
                          <a16:creationId xmlns:a16="http://schemas.microsoft.com/office/drawing/2014/main" id="{FEEC10E9-7CEC-4023-B80A-802BA3A848FE}"/>
                        </a:ext>
                      </a:extLst>
                    </xdr:cNvPr>
                    <xdr:cNvGrpSpPr/>
                  </xdr:nvGrpSpPr>
                  <xdr:grpSpPr>
                    <a:xfrm>
                      <a:off x="1197300" y="7844782"/>
                      <a:ext cx="1260460" cy="306954"/>
                      <a:chOff x="923456" y="7825110"/>
                      <a:chExt cx="1260460" cy="401216"/>
                    </a:xfrm>
                  </xdr:grpSpPr>
                  <xdr:sp macro="" textlink="tranfer!C35">
                    <xdr:nvSpPr>
                      <xdr:cNvPr id="924" name="文字方塊 923">
                        <a:extLst>
                          <a:ext uri="{FF2B5EF4-FFF2-40B4-BE49-F238E27FC236}">
                            <a16:creationId xmlns:a16="http://schemas.microsoft.com/office/drawing/2014/main" id="{DB8C5B38-E74A-4017-B085-2844BBB0056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3456" y="7825110"/>
                        <a:ext cx="690709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23321687-D642-4ABA-9BFB-C590A46DE23D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12,971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25" name="文字方塊 924">
                        <a:extLst>
                          <a:ext uri="{FF2B5EF4-FFF2-40B4-BE49-F238E27FC236}">
                            <a16:creationId xmlns:a16="http://schemas.microsoft.com/office/drawing/2014/main" id="{00C705DE-1244-4173-877F-D60B1E9B47C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55893" y="7827002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5">
                    <xdr:nvSpPr>
                      <xdr:cNvPr id="926" name="文字方塊 925">
                        <a:extLst>
                          <a:ext uri="{FF2B5EF4-FFF2-40B4-BE49-F238E27FC236}">
                            <a16:creationId xmlns:a16="http://schemas.microsoft.com/office/drawing/2014/main" id="{8EAD5B82-06D7-4478-A7CC-79BDD886ABC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3207" y="7825110"/>
                        <a:ext cx="690709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13D52BCB-59E9-43B3-832B-0A351F50E81A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11,121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912" name="群組 911">
                    <a:extLst>
                      <a:ext uri="{FF2B5EF4-FFF2-40B4-BE49-F238E27FC236}">
                        <a16:creationId xmlns:a16="http://schemas.microsoft.com/office/drawing/2014/main" id="{670C9979-0E52-4F4E-8625-9E91F443D2E7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6"/>
                    <a:chOff x="619124" y="7630715"/>
                    <a:chExt cx="1872000" cy="539846"/>
                  </a:xfrm>
                </xdr:grpSpPr>
                <xdr:sp macro="" textlink="">
                  <xdr:nvSpPr>
                    <xdr:cNvPr id="913" name="文字方塊 912">
                      <a:extLst>
                        <a:ext uri="{FF2B5EF4-FFF2-40B4-BE49-F238E27FC236}">
                          <a16:creationId xmlns:a16="http://schemas.microsoft.com/office/drawing/2014/main" id="{745E8DEE-BA82-49B1-9312-316ED9315A2B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5">
                  <xdr:nvSpPr>
                    <xdr:cNvPr id="914" name="文字方塊 913">
                      <a:extLst>
                        <a:ext uri="{FF2B5EF4-FFF2-40B4-BE49-F238E27FC236}">
                          <a16:creationId xmlns:a16="http://schemas.microsoft.com/office/drawing/2014/main" id="{EEBD9D9D-D197-4740-894A-A5C46635D015}"/>
                        </a:ext>
                      </a:extLst>
                    </xdr:cNvPr>
                    <xdr:cNvSpPr txBox="1"/>
                  </xdr:nvSpPr>
                  <xdr:spPr>
                    <a:xfrm>
                      <a:off x="1770462" y="7630715"/>
                      <a:ext cx="667936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A7919A8A-7FB7-4E87-8DF2-FCD6993A27DF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110%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15" name="圖表 914">
                      <a:extLst>
                        <a:ext uri="{FF2B5EF4-FFF2-40B4-BE49-F238E27FC236}">
                          <a16:creationId xmlns:a16="http://schemas.microsoft.com/office/drawing/2014/main" id="{8FECD1F0-B727-47FB-A26E-99A347CEA73A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5"/>
                    </a:graphicData>
                  </a:graphic>
                </xdr:graphicFrame>
                <xdr:grpSp>
                  <xdr:nvGrpSpPr>
                    <xdr:cNvPr id="916" name="群組 915">
                      <a:extLst>
                        <a:ext uri="{FF2B5EF4-FFF2-40B4-BE49-F238E27FC236}">
                          <a16:creationId xmlns:a16="http://schemas.microsoft.com/office/drawing/2014/main" id="{6F4DA947-A900-43AA-BC1F-C96112A4E447}"/>
                        </a:ext>
                      </a:extLst>
                    </xdr:cNvPr>
                    <xdr:cNvGrpSpPr/>
                  </xdr:nvGrpSpPr>
                  <xdr:grpSpPr>
                    <a:xfrm>
                      <a:off x="649049" y="7863607"/>
                      <a:ext cx="1798516" cy="306954"/>
                      <a:chOff x="375205" y="7849712"/>
                      <a:chExt cx="1798516" cy="401216"/>
                    </a:xfrm>
                  </xdr:grpSpPr>
                  <xdr:sp macro="" textlink="tranfer!D35">
                    <xdr:nvSpPr>
                      <xdr:cNvPr id="917" name="文字方塊 916">
                        <a:extLst>
                          <a:ext uri="{FF2B5EF4-FFF2-40B4-BE49-F238E27FC236}">
                            <a16:creationId xmlns:a16="http://schemas.microsoft.com/office/drawing/2014/main" id="{E33121C9-519A-40A0-9911-9F4BF944CF4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5205" y="7849712"/>
                        <a:ext cx="975118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C323D891-60B6-434F-87F2-CE117BCE8F91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26,188,234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18" name="文字方塊 917">
                        <a:extLst>
                          <a:ext uri="{FF2B5EF4-FFF2-40B4-BE49-F238E27FC236}">
                            <a16:creationId xmlns:a16="http://schemas.microsoft.com/office/drawing/2014/main" id="{37D3242D-85C8-4D3F-B105-79A61FE9862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64366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5">
                    <xdr:nvSpPr>
                      <xdr:cNvPr id="919" name="文字方塊 918">
                        <a:extLst>
                          <a:ext uri="{FF2B5EF4-FFF2-40B4-BE49-F238E27FC236}">
                            <a16:creationId xmlns:a16="http://schemas.microsoft.com/office/drawing/2014/main" id="{74DB8C03-EDEE-4BDF-B856-8CF2544F1D8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09711" y="7851607"/>
                        <a:ext cx="964010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8CFB42A0-4100-4B36-8420-DF69F1D40B1B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23,761,677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888" name="群組 887">
                  <a:extLst>
                    <a:ext uri="{FF2B5EF4-FFF2-40B4-BE49-F238E27FC236}">
                      <a16:creationId xmlns:a16="http://schemas.microsoft.com/office/drawing/2014/main" id="{4B766E40-EBC8-44B0-A7DB-F7E59E3EAA33}"/>
                    </a:ext>
                  </a:extLst>
                </xdr:cNvPr>
                <xdr:cNvGrpSpPr/>
              </xdr:nvGrpSpPr>
              <xdr:grpSpPr>
                <a:xfrm>
                  <a:off x="294352" y="9286874"/>
                  <a:ext cx="2195581" cy="953712"/>
                  <a:chOff x="294352" y="7559279"/>
                  <a:chExt cx="2195581" cy="953712"/>
                </a:xfrm>
              </xdr:grpSpPr>
              <xdr:grpSp>
                <xdr:nvGrpSpPr>
                  <xdr:cNvPr id="889" name="群組 888">
                    <a:extLst>
                      <a:ext uri="{FF2B5EF4-FFF2-40B4-BE49-F238E27FC236}">
                        <a16:creationId xmlns:a16="http://schemas.microsoft.com/office/drawing/2014/main" id="{6004F66C-B6AE-467D-99B5-604FC02E9C23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907" name="矩形: 圓角化同側角落 906">
                      <a:extLst>
                        <a:ext uri="{FF2B5EF4-FFF2-40B4-BE49-F238E27FC236}">
                          <a16:creationId xmlns:a16="http://schemas.microsoft.com/office/drawing/2014/main" id="{1FC6C6D0-5DC0-4C6F-87ED-3373B061B334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908" name="矩形 907">
                      <a:extLst>
                        <a:ext uri="{FF2B5EF4-FFF2-40B4-BE49-F238E27FC236}">
                          <a16:creationId xmlns:a16="http://schemas.microsoft.com/office/drawing/2014/main" id="{202C8263-CD68-404E-8213-7DE47292A624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890" name="文字方塊 889">
                    <a:extLst>
                      <a:ext uri="{FF2B5EF4-FFF2-40B4-BE49-F238E27FC236}">
                        <a16:creationId xmlns:a16="http://schemas.microsoft.com/office/drawing/2014/main" id="{0BADC125-CE21-48AE-BC0A-3535D009B69A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Corp.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891" name="群組 890">
                    <a:extLst>
                      <a:ext uri="{FF2B5EF4-FFF2-40B4-BE49-F238E27FC236}">
                        <a16:creationId xmlns:a16="http://schemas.microsoft.com/office/drawing/2014/main" id="{470C1B8D-C29F-4D8B-A86D-EC8DDE641C41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1469"/>
                    <a:chOff x="619124" y="7618809"/>
                    <a:chExt cx="1872000" cy="531469"/>
                  </a:xfrm>
                </xdr:grpSpPr>
                <xdr:sp macro="" textlink="">
                  <xdr:nvSpPr>
                    <xdr:cNvPr id="900" name="文字方塊 899">
                      <a:extLst>
                        <a:ext uri="{FF2B5EF4-FFF2-40B4-BE49-F238E27FC236}">
                          <a16:creationId xmlns:a16="http://schemas.microsoft.com/office/drawing/2014/main" id="{4BDB81D6-A245-4FD3-9989-DBCD37FFD650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6">
                  <xdr:nvSpPr>
                    <xdr:cNvPr id="901" name="文字方塊 900">
                      <a:extLst>
                        <a:ext uri="{FF2B5EF4-FFF2-40B4-BE49-F238E27FC236}">
                          <a16:creationId xmlns:a16="http://schemas.microsoft.com/office/drawing/2014/main" id="{8AC4F11D-588C-450A-8384-C1FDA166A7AA}"/>
                        </a:ext>
                      </a:extLst>
                    </xdr:cNvPr>
                    <xdr:cNvSpPr txBox="1"/>
                  </xdr:nvSpPr>
                  <xdr:spPr>
                    <a:xfrm>
                      <a:off x="1779986" y="7618809"/>
                      <a:ext cx="658411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DADE5314-D485-4A67-851B-9C99E66DDC64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94%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02" name="圖表 901">
                      <a:extLst>
                        <a:ext uri="{FF2B5EF4-FFF2-40B4-BE49-F238E27FC236}">
                          <a16:creationId xmlns:a16="http://schemas.microsoft.com/office/drawing/2014/main" id="{53851B1D-1447-4793-BE06-68B4CC994F3C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6"/>
                    </a:graphicData>
                  </a:graphic>
                </xdr:graphicFrame>
                <xdr:grpSp>
                  <xdr:nvGrpSpPr>
                    <xdr:cNvPr id="903" name="群組 902">
                      <a:extLst>
                        <a:ext uri="{FF2B5EF4-FFF2-40B4-BE49-F238E27FC236}">
                          <a16:creationId xmlns:a16="http://schemas.microsoft.com/office/drawing/2014/main" id="{7C6540CD-9353-43DA-92DA-F5956432DB24}"/>
                        </a:ext>
                      </a:extLst>
                    </xdr:cNvPr>
                    <xdr:cNvGrpSpPr/>
                  </xdr:nvGrpSpPr>
                  <xdr:grpSpPr>
                    <a:xfrm>
                      <a:off x="1295436" y="7846218"/>
                      <a:ext cx="1142964" cy="304060"/>
                      <a:chOff x="1021592" y="7827000"/>
                      <a:chExt cx="1142964" cy="397434"/>
                    </a:xfrm>
                  </xdr:grpSpPr>
                  <xdr:sp macro="" textlink="tranfer!C36">
                    <xdr:nvSpPr>
                      <xdr:cNvPr id="904" name="文字方塊 903">
                        <a:extLst>
                          <a:ext uri="{FF2B5EF4-FFF2-40B4-BE49-F238E27FC236}">
                            <a16:creationId xmlns:a16="http://schemas.microsoft.com/office/drawing/2014/main" id="{174EDBAF-C0C8-4B7A-9259-6F4F6F481DB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21592" y="7827003"/>
                        <a:ext cx="656032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F87A224-B836-4B7C-A0CE-A03D9AFA613F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5,512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05" name="文字方塊 904">
                        <a:extLst>
                          <a:ext uri="{FF2B5EF4-FFF2-40B4-BE49-F238E27FC236}">
                            <a16:creationId xmlns:a16="http://schemas.microsoft.com/office/drawing/2014/main" id="{60B4763B-0A6B-4D39-BD8E-C09DE60C321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09643" y="7827001"/>
                        <a:ext cx="195264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6">
                    <xdr:nvSpPr>
                      <xdr:cNvPr id="906" name="文字方塊 905">
                        <a:extLst>
                          <a:ext uri="{FF2B5EF4-FFF2-40B4-BE49-F238E27FC236}">
                            <a16:creationId xmlns:a16="http://schemas.microsoft.com/office/drawing/2014/main" id="{289A01C2-280A-44BD-B5AD-3A35A32B923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72804" y="7827000"/>
                        <a:ext cx="691752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21B3A745-9143-46BF-B56B-D586BE8CD640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5,870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892" name="群組 891">
                    <a:extLst>
                      <a:ext uri="{FF2B5EF4-FFF2-40B4-BE49-F238E27FC236}">
                        <a16:creationId xmlns:a16="http://schemas.microsoft.com/office/drawing/2014/main" id="{C65F7760-E7CB-46BF-8000-29AAA7C32F28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375"/>
                    <a:chOff x="619124" y="7630715"/>
                    <a:chExt cx="1872000" cy="539375"/>
                  </a:xfrm>
                </xdr:grpSpPr>
                <xdr:sp macro="" textlink="">
                  <xdr:nvSpPr>
                    <xdr:cNvPr id="893" name="文字方塊 892">
                      <a:extLst>
                        <a:ext uri="{FF2B5EF4-FFF2-40B4-BE49-F238E27FC236}">
                          <a16:creationId xmlns:a16="http://schemas.microsoft.com/office/drawing/2014/main" id="{8BE3603D-3E51-4ADE-9865-B1B36F6A4D2C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6">
                  <xdr:nvSpPr>
                    <xdr:cNvPr id="894" name="文字方塊 893">
                      <a:extLst>
                        <a:ext uri="{FF2B5EF4-FFF2-40B4-BE49-F238E27FC236}">
                          <a16:creationId xmlns:a16="http://schemas.microsoft.com/office/drawing/2014/main" id="{136ADC4B-229C-41CE-96C7-168951620689}"/>
                        </a:ext>
                      </a:extLst>
                    </xdr:cNvPr>
                    <xdr:cNvSpPr txBox="1"/>
                  </xdr:nvSpPr>
                  <xdr:spPr>
                    <a:xfrm>
                      <a:off x="1751412" y="7630715"/>
                      <a:ext cx="686986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BC01FFAB-5B00-4059-88A6-76B4B277B234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100%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895" name="圖表 894">
                      <a:extLst>
                        <a:ext uri="{FF2B5EF4-FFF2-40B4-BE49-F238E27FC236}">
                          <a16:creationId xmlns:a16="http://schemas.microsoft.com/office/drawing/2014/main" id="{DF3A65D1-7A75-49ED-996A-CE4C83FAF084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7"/>
                    </a:graphicData>
                  </a:graphic>
                </xdr:graphicFrame>
                <xdr:grpSp>
                  <xdr:nvGrpSpPr>
                    <xdr:cNvPr id="896" name="群組 895">
                      <a:extLst>
                        <a:ext uri="{FF2B5EF4-FFF2-40B4-BE49-F238E27FC236}">
                          <a16:creationId xmlns:a16="http://schemas.microsoft.com/office/drawing/2014/main" id="{C087258A-39A0-45B5-9B92-0F387936BACC}"/>
                        </a:ext>
                      </a:extLst>
                    </xdr:cNvPr>
                    <xdr:cNvGrpSpPr/>
                  </xdr:nvGrpSpPr>
                  <xdr:grpSpPr>
                    <a:xfrm>
                      <a:off x="646096" y="7864090"/>
                      <a:ext cx="1809918" cy="306000"/>
                      <a:chOff x="372252" y="7850343"/>
                      <a:chExt cx="1809918" cy="399969"/>
                    </a:xfrm>
                  </xdr:grpSpPr>
                  <xdr:sp macro="" textlink="tranfer!D36">
                    <xdr:nvSpPr>
                      <xdr:cNvPr id="897" name="文字方塊 896">
                        <a:extLst>
                          <a:ext uri="{FF2B5EF4-FFF2-40B4-BE49-F238E27FC236}">
                            <a16:creationId xmlns:a16="http://schemas.microsoft.com/office/drawing/2014/main" id="{DF1DCB6D-AA08-416E-B722-65A748C9921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2252" y="7851604"/>
                        <a:ext cx="975118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2AE7DAFA-0A98-444C-A4D4-40A1300C607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11,525,058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898" name="文字方塊 897">
                        <a:extLst>
                          <a:ext uri="{FF2B5EF4-FFF2-40B4-BE49-F238E27FC236}">
                            <a16:creationId xmlns:a16="http://schemas.microsoft.com/office/drawing/2014/main" id="{1D06806C-130E-49EC-B811-516FE59AAF6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72457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6">
                    <xdr:nvSpPr>
                      <xdr:cNvPr id="899" name="文字方塊 898">
                        <a:extLst>
                          <a:ext uri="{FF2B5EF4-FFF2-40B4-BE49-F238E27FC236}">
                            <a16:creationId xmlns:a16="http://schemas.microsoft.com/office/drawing/2014/main" id="{FF2ABC59-3F32-4A9F-8687-4AF4DB584C3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07052" y="7851607"/>
                        <a:ext cx="975118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7A3BD6F-2CDA-42D7-ACBE-061524FF955A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11,469,011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882" name="直線接點 881">
                <a:extLst>
                  <a:ext uri="{FF2B5EF4-FFF2-40B4-BE49-F238E27FC236}">
                    <a16:creationId xmlns:a16="http://schemas.microsoft.com/office/drawing/2014/main" id="{5A914545-EF30-4444-95EE-26409F2583D9}"/>
                  </a:ext>
                </a:extLst>
              </xdr:cNvPr>
              <xdr:cNvCxnSpPr/>
            </xdr:nvCxnSpPr>
            <xdr:spPr>
              <a:xfrm>
                <a:off x="408841" y="7520168"/>
                <a:ext cx="2052000" cy="0"/>
              </a:xfrm>
              <a:prstGeom prst="line">
                <a:avLst/>
              </a:prstGeom>
              <a:ln w="25400">
                <a:solidFill>
                  <a:srgbClr val="8D75AB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04" name="群組 1203">
              <a:extLst>
                <a:ext uri="{FF2B5EF4-FFF2-40B4-BE49-F238E27FC236}">
                  <a16:creationId xmlns:a16="http://schemas.microsoft.com/office/drawing/2014/main" id="{F1F65953-2DBD-4E06-A8BC-405ADCDAC15C}"/>
                </a:ext>
              </a:extLst>
            </xdr:cNvPr>
            <xdr:cNvGrpSpPr/>
          </xdr:nvGrpSpPr>
          <xdr:grpSpPr>
            <a:xfrm>
              <a:off x="7589049" y="6072192"/>
              <a:ext cx="2384828" cy="1309194"/>
              <a:chOff x="238126" y="6079339"/>
              <a:chExt cx="2384828" cy="1309194"/>
            </a:xfrm>
          </xdr:grpSpPr>
          <xdr:grpSp>
            <xdr:nvGrpSpPr>
              <xdr:cNvPr id="1205" name="群組 1204">
                <a:extLst>
                  <a:ext uri="{FF2B5EF4-FFF2-40B4-BE49-F238E27FC236}">
                    <a16:creationId xmlns:a16="http://schemas.microsoft.com/office/drawing/2014/main" id="{1DD02D75-8CFB-4A7D-AB22-264B4A870636}"/>
                  </a:ext>
                </a:extLst>
              </xdr:cNvPr>
              <xdr:cNvGrpSpPr/>
            </xdr:nvGrpSpPr>
            <xdr:grpSpPr>
              <a:xfrm>
                <a:off x="777330" y="6185098"/>
                <a:ext cx="1845624" cy="1203435"/>
                <a:chOff x="824954" y="6054132"/>
                <a:chExt cx="1845624" cy="1203435"/>
              </a:xfrm>
            </xdr:grpSpPr>
            <xdr:grpSp>
              <xdr:nvGrpSpPr>
                <xdr:cNvPr id="1209" name="群組 1208">
                  <a:extLst>
                    <a:ext uri="{FF2B5EF4-FFF2-40B4-BE49-F238E27FC236}">
                      <a16:creationId xmlns:a16="http://schemas.microsoft.com/office/drawing/2014/main" id="{91206EB8-47D6-4D14-8362-670943E63615}"/>
                    </a:ext>
                  </a:extLst>
                </xdr:cNvPr>
                <xdr:cNvGrpSpPr/>
              </xdr:nvGrpSpPr>
              <xdr:grpSpPr>
                <a:xfrm>
                  <a:off x="1040954" y="6054132"/>
                  <a:ext cx="1629624" cy="620030"/>
                  <a:chOff x="14261650" y="423859"/>
                  <a:chExt cx="1629624" cy="620030"/>
                </a:xfrm>
              </xdr:grpSpPr>
              <xdr:grpSp>
                <xdr:nvGrpSpPr>
                  <xdr:cNvPr id="1216" name="群組 1215">
                    <a:extLst>
                      <a:ext uri="{FF2B5EF4-FFF2-40B4-BE49-F238E27FC236}">
                        <a16:creationId xmlns:a16="http://schemas.microsoft.com/office/drawing/2014/main" id="{C6BFA54D-6DDE-43CF-B2B4-930F17C5082E}"/>
                      </a:ext>
                    </a:extLst>
                  </xdr:cNvPr>
                  <xdr:cNvGrpSpPr/>
                </xdr:nvGrpSpPr>
                <xdr:grpSpPr>
                  <a:xfrm>
                    <a:off x="14261650" y="581872"/>
                    <a:ext cx="1296000" cy="462017"/>
                    <a:chOff x="12839547" y="1546277"/>
                    <a:chExt cx="1296000" cy="462017"/>
                  </a:xfrm>
                </xdr:grpSpPr>
                <xdr:sp macro="" textlink="tranfer!K35">
                  <xdr:nvSpPr>
                    <xdr:cNvPr id="1219" name="文字方塊 1218">
                      <a:extLst>
                        <a:ext uri="{FF2B5EF4-FFF2-40B4-BE49-F238E27FC236}">
                          <a16:creationId xmlns:a16="http://schemas.microsoft.com/office/drawing/2014/main" id="{6009CE07-3DC8-484F-8C6D-1467EA7177A6}"/>
                        </a:ext>
                      </a:extLst>
                    </xdr:cNvPr>
                    <xdr:cNvSpPr txBox="1"/>
                  </xdr:nvSpPr>
                  <xdr:spPr>
                    <a:xfrm>
                      <a:off x="12839547" y="1546277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21ABD879-2630-4223-A285-3E77DBADBBC2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26,927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K36">
                  <xdr:nvSpPr>
                    <xdr:cNvPr id="1220" name="文字方塊 1219">
                      <a:extLst>
                        <a:ext uri="{FF2B5EF4-FFF2-40B4-BE49-F238E27FC236}">
                          <a16:creationId xmlns:a16="http://schemas.microsoft.com/office/drawing/2014/main" id="{930D4179-4C16-49C4-9E1A-728C761720EE}"/>
                        </a:ext>
                      </a:extLst>
                    </xdr:cNvPr>
                    <xdr:cNvSpPr txBox="1"/>
                  </xdr:nvSpPr>
                  <xdr:spPr>
                    <a:xfrm>
                      <a:off x="13282700" y="1720294"/>
                      <a:ext cx="852847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44FA329C-948C-420A-93D1-78F4040DF75E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25,302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217" name="文字方塊 1216">
                    <a:extLst>
                      <a:ext uri="{FF2B5EF4-FFF2-40B4-BE49-F238E27FC236}">
                        <a16:creationId xmlns:a16="http://schemas.microsoft.com/office/drawing/2014/main" id="{843AA293-6DAB-4307-BAF0-1837E829B025}"/>
                      </a:ext>
                    </a:extLst>
                  </xdr:cNvPr>
                  <xdr:cNvSpPr txBox="1"/>
                </xdr:nvSpPr>
                <xdr:spPr>
                  <a:xfrm>
                    <a:off x="15325478" y="464345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RNs</a:t>
                    </a:r>
                  </a:p>
                </xdr:txBody>
              </xdr:sp>
              <xdr:sp macro="" textlink="tranfer!K34">
                <xdr:nvSpPr>
                  <xdr:cNvPr id="1218" name="文字方塊 1217">
                    <a:extLst>
                      <a:ext uri="{FF2B5EF4-FFF2-40B4-BE49-F238E27FC236}">
                        <a16:creationId xmlns:a16="http://schemas.microsoft.com/office/drawing/2014/main" id="{55E885EE-D458-47C1-97FB-A924C3B84479}"/>
                      </a:ext>
                    </a:extLst>
                  </xdr:cNvPr>
                  <xdr:cNvSpPr txBox="1"/>
                </xdr:nvSpPr>
                <xdr:spPr>
                  <a:xfrm>
                    <a:off x="14957721" y="423859"/>
                    <a:ext cx="609449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D6500B4D-2B0E-42D2-AD33-3048038A1475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106%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grpSp>
              <xdr:nvGrpSpPr>
                <xdr:cNvPr id="1210" name="群組 1209">
                  <a:extLst>
                    <a:ext uri="{FF2B5EF4-FFF2-40B4-BE49-F238E27FC236}">
                      <a16:creationId xmlns:a16="http://schemas.microsoft.com/office/drawing/2014/main" id="{2BB30C46-1A2C-4FE3-8BA7-848853DB106C}"/>
                    </a:ext>
                  </a:extLst>
                </xdr:cNvPr>
                <xdr:cNvGrpSpPr/>
              </xdr:nvGrpSpPr>
              <xdr:grpSpPr>
                <a:xfrm>
                  <a:off x="824954" y="6635159"/>
                  <a:ext cx="1845624" cy="622408"/>
                  <a:chOff x="14045650" y="1004886"/>
                  <a:chExt cx="1845624" cy="622408"/>
                </a:xfrm>
              </xdr:grpSpPr>
              <xdr:grpSp>
                <xdr:nvGrpSpPr>
                  <xdr:cNvPr id="1211" name="群組 1210">
                    <a:extLst>
                      <a:ext uri="{FF2B5EF4-FFF2-40B4-BE49-F238E27FC236}">
                        <a16:creationId xmlns:a16="http://schemas.microsoft.com/office/drawing/2014/main" id="{E0441BE4-2DA4-40D7-9E2B-B8A6F4F3B398}"/>
                      </a:ext>
                    </a:extLst>
                  </xdr:cNvPr>
                  <xdr:cNvGrpSpPr/>
                </xdr:nvGrpSpPr>
                <xdr:grpSpPr>
                  <a:xfrm>
                    <a:off x="14045650" y="1170487"/>
                    <a:ext cx="1512000" cy="456807"/>
                    <a:chOff x="14545716" y="1622924"/>
                    <a:chExt cx="1512000" cy="456807"/>
                  </a:xfrm>
                </xdr:grpSpPr>
                <xdr:sp macro="" textlink="tranfer!L36">
                  <xdr:nvSpPr>
                    <xdr:cNvPr id="1214" name="文字方塊 1213">
                      <a:extLst>
                        <a:ext uri="{FF2B5EF4-FFF2-40B4-BE49-F238E27FC236}">
                          <a16:creationId xmlns:a16="http://schemas.microsoft.com/office/drawing/2014/main" id="{F2C63EE9-B037-4F2B-A683-F1B5214C8D51}"/>
                        </a:ext>
                      </a:extLst>
                    </xdr:cNvPr>
                    <xdr:cNvSpPr txBox="1"/>
                  </xdr:nvSpPr>
                  <xdr:spPr>
                    <a:xfrm>
                      <a:off x="14761716" y="1791731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4A9081B9-F983-44CB-A1CD-413C348BF467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49,873,177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L35">
                  <xdr:nvSpPr>
                    <xdr:cNvPr id="1215" name="文字方塊 1214">
                      <a:extLst>
                        <a:ext uri="{FF2B5EF4-FFF2-40B4-BE49-F238E27FC236}">
                          <a16:creationId xmlns:a16="http://schemas.microsoft.com/office/drawing/2014/main" id="{FC5EF9FF-702C-4024-AE3A-9F4E7C1B52A5}"/>
                        </a:ext>
                      </a:extLst>
                    </xdr:cNvPr>
                    <xdr:cNvSpPr txBox="1"/>
                  </xdr:nvSpPr>
                  <xdr:spPr>
                    <a:xfrm>
                      <a:off x="14545716" y="1622924"/>
                      <a:ext cx="1512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CF798B73-9387-48A8-A10A-29880205B541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54,528,102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212" name="文字方塊 1211">
                    <a:extLst>
                      <a:ext uri="{FF2B5EF4-FFF2-40B4-BE49-F238E27FC236}">
                        <a16:creationId xmlns:a16="http://schemas.microsoft.com/office/drawing/2014/main" id="{F0768B8B-34CE-45C2-A4BD-997597F99EC5}"/>
                      </a:ext>
                    </a:extLst>
                  </xdr:cNvPr>
                  <xdr:cNvSpPr txBox="1"/>
                </xdr:nvSpPr>
                <xdr:spPr>
                  <a:xfrm>
                    <a:off x="15325478" y="1045369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Rev.</a:t>
                    </a:r>
                  </a:p>
                </xdr:txBody>
              </xdr:sp>
              <xdr:sp macro="" textlink="tranfer!L34">
                <xdr:nvSpPr>
                  <xdr:cNvPr id="1213" name="文字方塊 1212">
                    <a:extLst>
                      <a:ext uri="{FF2B5EF4-FFF2-40B4-BE49-F238E27FC236}">
                        <a16:creationId xmlns:a16="http://schemas.microsoft.com/office/drawing/2014/main" id="{74237D8C-F43C-4F3A-86B2-CDDD685E3C24}"/>
                      </a:ext>
                    </a:extLst>
                  </xdr:cNvPr>
                  <xdr:cNvSpPr txBox="1"/>
                </xdr:nvSpPr>
                <xdr:spPr>
                  <a:xfrm>
                    <a:off x="14956558" y="1004886"/>
                    <a:ext cx="609449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23C96894-FA68-47BE-B027-F163B6D9AB25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109%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</xdr:grpSp>
          <xdr:grpSp>
            <xdr:nvGrpSpPr>
              <xdr:cNvPr id="1206" name="群組 1205">
                <a:extLst>
                  <a:ext uri="{FF2B5EF4-FFF2-40B4-BE49-F238E27FC236}">
                    <a16:creationId xmlns:a16="http://schemas.microsoft.com/office/drawing/2014/main" id="{89C72257-1E68-43C1-984B-5E9822369DD4}"/>
                  </a:ext>
                </a:extLst>
              </xdr:cNvPr>
              <xdr:cNvGrpSpPr/>
            </xdr:nvGrpSpPr>
            <xdr:grpSpPr>
              <a:xfrm>
                <a:off x="238126" y="6079339"/>
                <a:ext cx="1178719" cy="1120140"/>
                <a:chOff x="238126" y="6079339"/>
                <a:chExt cx="1178719" cy="1120140"/>
              </a:xfrm>
            </xdr:grpSpPr>
            <xdr:graphicFrame macro="">
              <xdr:nvGraphicFramePr>
                <xdr:cNvPr id="1207" name="圖表 1206">
                  <a:extLst>
                    <a:ext uri="{FF2B5EF4-FFF2-40B4-BE49-F238E27FC236}">
                      <a16:creationId xmlns:a16="http://schemas.microsoft.com/office/drawing/2014/main" id="{74C8E64A-3BC1-498A-BB36-BD080A401161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8126" y="6079339"/>
                <a:ext cx="1178719" cy="11201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8"/>
                </a:graphicData>
              </a:graphic>
            </xdr:graphicFrame>
            <xdr:sp macro="" textlink="tranfer!AD82">
              <xdr:nvSpPr>
                <xdr:cNvPr id="1208" name="文字方塊 1207">
                  <a:extLst>
                    <a:ext uri="{FF2B5EF4-FFF2-40B4-BE49-F238E27FC236}">
                      <a16:creationId xmlns:a16="http://schemas.microsoft.com/office/drawing/2014/main" id="{F324A4CC-3E86-413F-B113-613D93BE7AF1}"/>
                    </a:ext>
                  </a:extLst>
                </xdr:cNvPr>
                <xdr:cNvSpPr txBox="1"/>
              </xdr:nvSpPr>
              <xdr:spPr>
                <a:xfrm>
                  <a:off x="281509" y="6304161"/>
                  <a:ext cx="1091952" cy="61336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Revenue</a:t>
                  </a:r>
                  <a:b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</a:br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Distribution</a:t>
                  </a:r>
                  <a:fld id="{A56E0346-19AE-4BCE-AC50-CE882EF8B654}" type="TxLink"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ctr"/>
                    <a:t> </a:t>
                  </a:fld>
                  <a:endParaRPr lang="zh-TW" altLang="en-US" sz="700" b="1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  <xdr:grpSp>
        <xdr:nvGrpSpPr>
          <xdr:cNvPr id="39" name="群組 38">
            <a:extLst>
              <a:ext uri="{FF2B5EF4-FFF2-40B4-BE49-F238E27FC236}">
                <a16:creationId xmlns:a16="http://schemas.microsoft.com/office/drawing/2014/main" id="{BF89E073-7D04-49C3-AB9E-A055382DDB95}"/>
              </a:ext>
            </a:extLst>
          </xdr:cNvPr>
          <xdr:cNvGrpSpPr/>
        </xdr:nvGrpSpPr>
        <xdr:grpSpPr>
          <a:xfrm>
            <a:off x="8844972" y="5987032"/>
            <a:ext cx="2113070" cy="4172262"/>
            <a:chOff x="10039352" y="6043623"/>
            <a:chExt cx="2384828" cy="4212000"/>
          </a:xfrm>
        </xdr:grpSpPr>
        <xdr:grpSp>
          <xdr:nvGrpSpPr>
            <xdr:cNvPr id="949" name="群組 948">
              <a:extLst>
                <a:ext uri="{FF2B5EF4-FFF2-40B4-BE49-F238E27FC236}">
                  <a16:creationId xmlns:a16="http://schemas.microsoft.com/office/drawing/2014/main" id="{26F8C2F8-8AD3-4430-BB26-B4CE2CBCC682}"/>
                </a:ext>
              </a:extLst>
            </xdr:cNvPr>
            <xdr:cNvGrpSpPr/>
          </xdr:nvGrpSpPr>
          <xdr:grpSpPr>
            <a:xfrm>
              <a:off x="10063159" y="6043623"/>
              <a:ext cx="2322000" cy="4212000"/>
              <a:chOff x="273841" y="6046005"/>
              <a:chExt cx="2322000" cy="4212000"/>
            </a:xfrm>
          </xdr:grpSpPr>
          <xdr:grpSp>
            <xdr:nvGrpSpPr>
              <xdr:cNvPr id="950" name="群組 949">
                <a:extLst>
                  <a:ext uri="{FF2B5EF4-FFF2-40B4-BE49-F238E27FC236}">
                    <a16:creationId xmlns:a16="http://schemas.microsoft.com/office/drawing/2014/main" id="{7375A078-6173-4DE9-A248-DD585EE77CAE}"/>
                  </a:ext>
                </a:extLst>
              </xdr:cNvPr>
              <xdr:cNvGrpSpPr/>
            </xdr:nvGrpSpPr>
            <xdr:grpSpPr>
              <a:xfrm>
                <a:off x="273841" y="6046005"/>
                <a:ext cx="2322000" cy="4212000"/>
                <a:chOff x="238123" y="6060293"/>
                <a:chExt cx="2322000" cy="4212000"/>
              </a:xfrm>
            </xdr:grpSpPr>
            <xdr:sp macro="" textlink="">
              <xdr:nvSpPr>
                <xdr:cNvPr id="952" name="矩形 951">
                  <a:extLst>
                    <a:ext uri="{FF2B5EF4-FFF2-40B4-BE49-F238E27FC236}">
                      <a16:creationId xmlns:a16="http://schemas.microsoft.com/office/drawing/2014/main" id="{14E2D2CB-2477-4A36-B153-0FAEF6A94C96}"/>
                    </a:ext>
                  </a:extLst>
                </xdr:cNvPr>
                <xdr:cNvSpPr/>
              </xdr:nvSpPr>
              <xdr:spPr>
                <a:xfrm>
                  <a:off x="238123" y="6060293"/>
                  <a:ext cx="2322000" cy="421200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TW" altLang="en-US" sz="1100"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953" name="文字方塊 952">
                  <a:extLst>
                    <a:ext uri="{FF2B5EF4-FFF2-40B4-BE49-F238E27FC236}">
                      <a16:creationId xmlns:a16="http://schemas.microsoft.com/office/drawing/2014/main" id="{B928EA53-8956-4838-961A-6FA4A995B32B}"/>
                    </a:ext>
                  </a:extLst>
                </xdr:cNvPr>
                <xdr:cNvSpPr txBox="1"/>
              </xdr:nvSpPr>
              <xdr:spPr>
                <a:xfrm>
                  <a:off x="291625" y="7182240"/>
                  <a:ext cx="1625197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1600" b="0" baseline="0">
                      <a:solidFill>
                        <a:srgbClr val="8D75AB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University</a:t>
                  </a:r>
                  <a:endParaRPr lang="zh-TW" altLang="en-US" sz="1600" b="0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grpSp>
              <xdr:nvGrpSpPr>
                <xdr:cNvPr id="955" name="群組 954">
                  <a:extLst>
                    <a:ext uri="{FF2B5EF4-FFF2-40B4-BE49-F238E27FC236}">
                      <a16:creationId xmlns:a16="http://schemas.microsoft.com/office/drawing/2014/main" id="{02CF6C17-C13A-45E5-B91B-466A24A1F4C5}"/>
                    </a:ext>
                  </a:extLst>
                </xdr:cNvPr>
                <xdr:cNvGrpSpPr/>
              </xdr:nvGrpSpPr>
              <xdr:grpSpPr>
                <a:xfrm>
                  <a:off x="294352" y="7559279"/>
                  <a:ext cx="2195581" cy="954183"/>
                  <a:chOff x="294352" y="7559279"/>
                  <a:chExt cx="2195581" cy="954183"/>
                </a:xfrm>
              </xdr:grpSpPr>
              <xdr:grpSp>
                <xdr:nvGrpSpPr>
                  <xdr:cNvPr id="998" name="群組 997">
                    <a:extLst>
                      <a:ext uri="{FF2B5EF4-FFF2-40B4-BE49-F238E27FC236}">
                        <a16:creationId xmlns:a16="http://schemas.microsoft.com/office/drawing/2014/main" id="{5140FCD7-2E10-4FE3-966A-8FA5B9D9ECAF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1016" name="矩形: 圓角化同側角落 1015">
                      <a:extLst>
                        <a:ext uri="{FF2B5EF4-FFF2-40B4-BE49-F238E27FC236}">
                          <a16:creationId xmlns:a16="http://schemas.microsoft.com/office/drawing/2014/main" id="{D0A70274-097E-4C5A-85CA-A6EDAB2A15D6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6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1017" name="矩形 1016">
                      <a:extLst>
                        <a:ext uri="{FF2B5EF4-FFF2-40B4-BE49-F238E27FC236}">
                          <a16:creationId xmlns:a16="http://schemas.microsoft.com/office/drawing/2014/main" id="{62285CBC-DCE0-45C6-B08D-5875C32A80F5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999" name="文字方塊 998">
                    <a:extLst>
                      <a:ext uri="{FF2B5EF4-FFF2-40B4-BE49-F238E27FC236}">
                        <a16:creationId xmlns:a16="http://schemas.microsoft.com/office/drawing/2014/main" id="{89ABF43F-8626-4113-B164-174DB52F3AFD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Group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1000" name="群組 999">
                    <a:extLst>
                      <a:ext uri="{FF2B5EF4-FFF2-40B4-BE49-F238E27FC236}">
                        <a16:creationId xmlns:a16="http://schemas.microsoft.com/office/drawing/2014/main" id="{15E3AF7D-22B7-4ACD-9ABC-A74ECA8499CC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7"/>
                    <a:chOff x="619124" y="7618809"/>
                    <a:chExt cx="1872000" cy="532927"/>
                  </a:xfrm>
                </xdr:grpSpPr>
                <xdr:sp macro="" textlink="">
                  <xdr:nvSpPr>
                    <xdr:cNvPr id="1009" name="文字方塊 1008">
                      <a:extLst>
                        <a:ext uri="{FF2B5EF4-FFF2-40B4-BE49-F238E27FC236}">
                          <a16:creationId xmlns:a16="http://schemas.microsoft.com/office/drawing/2014/main" id="{502CAA11-1E0B-4C06-81EE-2A3E54105513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7">
                  <xdr:nvSpPr>
                    <xdr:cNvPr id="1010" name="文字方塊 1009">
                      <a:extLst>
                        <a:ext uri="{FF2B5EF4-FFF2-40B4-BE49-F238E27FC236}">
                          <a16:creationId xmlns:a16="http://schemas.microsoft.com/office/drawing/2014/main" id="{41DEA7E2-BC13-4887-B40E-92A2F143901A}"/>
                        </a:ext>
                      </a:extLst>
                    </xdr:cNvPr>
                    <xdr:cNvSpPr txBox="1"/>
                  </xdr:nvSpPr>
                  <xdr:spPr>
                    <a:xfrm>
                      <a:off x="1806180" y="7618809"/>
                      <a:ext cx="632217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F1CA30F9-972E-49C7-A1FA-755930AD521F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72%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011" name="圖表 1010">
                      <a:extLst>
                        <a:ext uri="{FF2B5EF4-FFF2-40B4-BE49-F238E27FC236}">
                          <a16:creationId xmlns:a16="http://schemas.microsoft.com/office/drawing/2014/main" id="{C0DFCEA0-E658-40CE-96FE-23846A043B8D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9"/>
                    </a:graphicData>
                  </a:graphic>
                </xdr:graphicFrame>
                <xdr:grpSp>
                  <xdr:nvGrpSpPr>
                    <xdr:cNvPr id="1012" name="群組 1011">
                      <a:extLst>
                        <a:ext uri="{FF2B5EF4-FFF2-40B4-BE49-F238E27FC236}">
                          <a16:creationId xmlns:a16="http://schemas.microsoft.com/office/drawing/2014/main" id="{A64A79E7-6CFC-4BAC-95D5-1FD9C0C3B834}"/>
                        </a:ext>
                      </a:extLst>
                    </xdr:cNvPr>
                    <xdr:cNvGrpSpPr/>
                  </xdr:nvGrpSpPr>
                  <xdr:grpSpPr>
                    <a:xfrm>
                      <a:off x="1245431" y="7844782"/>
                      <a:ext cx="1192969" cy="306954"/>
                      <a:chOff x="971587" y="7825109"/>
                      <a:chExt cx="1192969" cy="401216"/>
                    </a:xfrm>
                  </xdr:grpSpPr>
                  <xdr:sp macro="" textlink="tranfer!C37">
                    <xdr:nvSpPr>
                      <xdr:cNvPr id="1013" name="文字方塊 1012">
                        <a:extLst>
                          <a:ext uri="{FF2B5EF4-FFF2-40B4-BE49-F238E27FC236}">
                            <a16:creationId xmlns:a16="http://schemas.microsoft.com/office/drawing/2014/main" id="{9CBBB420-6D74-48CC-99FF-D1FA573B845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71587" y="7827001"/>
                        <a:ext cx="694132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6097C32F-EFBC-4FCF-B0A0-ADF47A05A082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2,111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014" name="文字方塊 1013">
                        <a:extLst>
                          <a:ext uri="{FF2B5EF4-FFF2-40B4-BE49-F238E27FC236}">
                            <a16:creationId xmlns:a16="http://schemas.microsoft.com/office/drawing/2014/main" id="{118B74C2-B28C-4D72-945E-EFBDF6D9627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8893" y="7827001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7">
                    <xdr:nvSpPr>
                      <xdr:cNvPr id="1015" name="文字方塊 1014">
                        <a:extLst>
                          <a:ext uri="{FF2B5EF4-FFF2-40B4-BE49-F238E27FC236}">
                            <a16:creationId xmlns:a16="http://schemas.microsoft.com/office/drawing/2014/main" id="{FC55E61F-9970-4C47-9456-F9987AFC5AA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15399" y="7825109"/>
                        <a:ext cx="649157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29D355B7-FDC9-4438-8EF8-B0FF91730977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2,918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1001" name="群組 1000">
                    <a:extLst>
                      <a:ext uri="{FF2B5EF4-FFF2-40B4-BE49-F238E27FC236}">
                        <a16:creationId xmlns:a16="http://schemas.microsoft.com/office/drawing/2014/main" id="{156B6806-8986-43C6-9576-DC9CA25DCE27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46"/>
                    <a:chOff x="619124" y="7630715"/>
                    <a:chExt cx="1872000" cy="539846"/>
                  </a:xfrm>
                </xdr:grpSpPr>
                <xdr:sp macro="" textlink="">
                  <xdr:nvSpPr>
                    <xdr:cNvPr id="1002" name="文字方塊 1001">
                      <a:extLst>
                        <a:ext uri="{FF2B5EF4-FFF2-40B4-BE49-F238E27FC236}">
                          <a16:creationId xmlns:a16="http://schemas.microsoft.com/office/drawing/2014/main" id="{AC7EF42B-5C50-43BB-A8BF-C35382050CE2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7">
                  <xdr:nvSpPr>
                    <xdr:cNvPr id="1003" name="文字方塊 1002">
                      <a:extLst>
                        <a:ext uri="{FF2B5EF4-FFF2-40B4-BE49-F238E27FC236}">
                          <a16:creationId xmlns:a16="http://schemas.microsoft.com/office/drawing/2014/main" id="{37D0F3EA-3551-439B-9493-A36784674E25}"/>
                        </a:ext>
                      </a:extLst>
                    </xdr:cNvPr>
                    <xdr:cNvSpPr txBox="1"/>
                  </xdr:nvSpPr>
                  <xdr:spPr>
                    <a:xfrm>
                      <a:off x="1787130" y="7630715"/>
                      <a:ext cx="651267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775EFB87-1414-4F40-8B6D-1F6780FB77C7}" type="TxLink">
                        <a:rPr lang="en-US" altLang="en-US" sz="1000" b="0" i="0" u="none" strike="noStrike">
                          <a:solidFill>
                            <a:schemeClr val="accent6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75%</a:t>
                      </a:fld>
                      <a:endParaRPr lang="zh-TW" altLang="en-US" sz="1000" b="0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1004" name="圖表 1003">
                      <a:extLst>
                        <a:ext uri="{FF2B5EF4-FFF2-40B4-BE49-F238E27FC236}">
                          <a16:creationId xmlns:a16="http://schemas.microsoft.com/office/drawing/2014/main" id="{43EEB563-85B4-4B2A-9711-13B060011BC8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0"/>
                    </a:graphicData>
                  </a:graphic>
                </xdr:graphicFrame>
                <xdr:grpSp>
                  <xdr:nvGrpSpPr>
                    <xdr:cNvPr id="1005" name="群組 1004">
                      <a:extLst>
                        <a:ext uri="{FF2B5EF4-FFF2-40B4-BE49-F238E27FC236}">
                          <a16:creationId xmlns:a16="http://schemas.microsoft.com/office/drawing/2014/main" id="{552BCC02-0AA6-435F-B2D3-8D9F9B42FF4F}"/>
                        </a:ext>
                      </a:extLst>
                    </xdr:cNvPr>
                    <xdr:cNvGrpSpPr/>
                  </xdr:nvGrpSpPr>
                  <xdr:grpSpPr>
                    <a:xfrm>
                      <a:off x="767994" y="7863607"/>
                      <a:ext cx="1668822" cy="306954"/>
                      <a:chOff x="494150" y="7849712"/>
                      <a:chExt cx="1668822" cy="401216"/>
                    </a:xfrm>
                  </xdr:grpSpPr>
                  <xdr:sp macro="" textlink="tranfer!D37">
                    <xdr:nvSpPr>
                      <xdr:cNvPr id="1006" name="文字方塊 1005">
                        <a:extLst>
                          <a:ext uri="{FF2B5EF4-FFF2-40B4-BE49-F238E27FC236}">
                            <a16:creationId xmlns:a16="http://schemas.microsoft.com/office/drawing/2014/main" id="{71D3BA38-9821-432F-A95C-A4485FE7851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94150" y="7849712"/>
                        <a:ext cx="873908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76F2EA31-2EA3-4855-9988-D3287894A798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4,885,184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1007" name="文字方塊 1006">
                        <a:extLst>
                          <a:ext uri="{FF2B5EF4-FFF2-40B4-BE49-F238E27FC236}">
                            <a16:creationId xmlns:a16="http://schemas.microsoft.com/office/drawing/2014/main" id="{8A3134F8-8C2F-40DE-B064-354D4B15B5F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10834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6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7">
                    <xdr:nvSpPr>
                      <xdr:cNvPr id="1008" name="文字方塊 1007">
                        <a:extLst>
                          <a:ext uri="{FF2B5EF4-FFF2-40B4-BE49-F238E27FC236}">
                            <a16:creationId xmlns:a16="http://schemas.microsoft.com/office/drawing/2014/main" id="{A1EBE3C8-384C-4783-9795-5CCB8BF86EE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14400" y="7849712"/>
                        <a:ext cx="948572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886472EE-2784-4E59-A4AE-121C055A3627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6,513,455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956" name="群組 955">
                  <a:extLst>
                    <a:ext uri="{FF2B5EF4-FFF2-40B4-BE49-F238E27FC236}">
                      <a16:creationId xmlns:a16="http://schemas.microsoft.com/office/drawing/2014/main" id="{EE64EEB9-DABC-4236-A0E2-9D47C0FFC545}"/>
                    </a:ext>
                  </a:extLst>
                </xdr:cNvPr>
                <xdr:cNvGrpSpPr/>
              </xdr:nvGrpSpPr>
              <xdr:grpSpPr>
                <a:xfrm>
                  <a:off x="294352" y="8423077"/>
                  <a:ext cx="2195581" cy="954192"/>
                  <a:chOff x="294352" y="7559279"/>
                  <a:chExt cx="2195581" cy="954192"/>
                </a:xfrm>
              </xdr:grpSpPr>
              <xdr:grpSp>
                <xdr:nvGrpSpPr>
                  <xdr:cNvPr id="978" name="群組 977">
                    <a:extLst>
                      <a:ext uri="{FF2B5EF4-FFF2-40B4-BE49-F238E27FC236}">
                        <a16:creationId xmlns:a16="http://schemas.microsoft.com/office/drawing/2014/main" id="{C29F9E8F-B4BA-4A8A-85E3-52C02FF1C4C4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996" name="矩形: 圓角化同側角落 995">
                      <a:extLst>
                        <a:ext uri="{FF2B5EF4-FFF2-40B4-BE49-F238E27FC236}">
                          <a16:creationId xmlns:a16="http://schemas.microsoft.com/office/drawing/2014/main" id="{426F7996-B3AB-4C85-964E-E4D16D71C36C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3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997" name="矩形 996">
                      <a:extLst>
                        <a:ext uri="{FF2B5EF4-FFF2-40B4-BE49-F238E27FC236}">
                          <a16:creationId xmlns:a16="http://schemas.microsoft.com/office/drawing/2014/main" id="{CCD26B46-50A9-422C-B9D0-B541A6E181A2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979" name="文字方塊 978">
                    <a:extLst>
                      <a:ext uri="{FF2B5EF4-FFF2-40B4-BE49-F238E27FC236}">
                        <a16:creationId xmlns:a16="http://schemas.microsoft.com/office/drawing/2014/main" id="{DF72A337-6C1C-4AA5-9EB0-12BFF999A82D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MICE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980" name="群組 979">
                    <a:extLst>
                      <a:ext uri="{FF2B5EF4-FFF2-40B4-BE49-F238E27FC236}">
                        <a16:creationId xmlns:a16="http://schemas.microsoft.com/office/drawing/2014/main" id="{3C9FBB90-0309-4B50-96BC-7F7C6A0AA540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2928"/>
                    <a:chOff x="619124" y="7618809"/>
                    <a:chExt cx="1872000" cy="532928"/>
                  </a:xfrm>
                </xdr:grpSpPr>
                <xdr:sp macro="" textlink="">
                  <xdr:nvSpPr>
                    <xdr:cNvPr id="989" name="文字方塊 988">
                      <a:extLst>
                        <a:ext uri="{FF2B5EF4-FFF2-40B4-BE49-F238E27FC236}">
                          <a16:creationId xmlns:a16="http://schemas.microsoft.com/office/drawing/2014/main" id="{9ACDAFC7-9971-4122-9840-F8F6935C14F0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8">
                  <xdr:nvSpPr>
                    <xdr:cNvPr id="990" name="文字方塊 989">
                      <a:extLst>
                        <a:ext uri="{FF2B5EF4-FFF2-40B4-BE49-F238E27FC236}">
                          <a16:creationId xmlns:a16="http://schemas.microsoft.com/office/drawing/2014/main" id="{B88C3063-52EA-49CE-8A8E-01BA92012C3B}"/>
                        </a:ext>
                      </a:extLst>
                    </xdr:cNvPr>
                    <xdr:cNvSpPr txBox="1"/>
                  </xdr:nvSpPr>
                  <xdr:spPr>
                    <a:xfrm>
                      <a:off x="1768080" y="7618809"/>
                      <a:ext cx="670317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0FE5578C-F862-40F9-B7C3-F36F9970CD6C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72%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91" name="圖表 990">
                      <a:extLst>
                        <a:ext uri="{FF2B5EF4-FFF2-40B4-BE49-F238E27FC236}">
                          <a16:creationId xmlns:a16="http://schemas.microsoft.com/office/drawing/2014/main" id="{956DC228-5CEF-4D7D-9DFE-4F25097956A0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1"/>
                    </a:graphicData>
                  </a:graphic>
                </xdr:graphicFrame>
                <xdr:grpSp>
                  <xdr:nvGrpSpPr>
                    <xdr:cNvPr id="992" name="群組 991">
                      <a:extLst>
                        <a:ext uri="{FF2B5EF4-FFF2-40B4-BE49-F238E27FC236}">
                          <a16:creationId xmlns:a16="http://schemas.microsoft.com/office/drawing/2014/main" id="{3EB00062-16B1-42DB-BC44-99C97646FF69}"/>
                        </a:ext>
                      </a:extLst>
                    </xdr:cNvPr>
                    <xdr:cNvGrpSpPr/>
                  </xdr:nvGrpSpPr>
                  <xdr:grpSpPr>
                    <a:xfrm>
                      <a:off x="1324992" y="7844783"/>
                      <a:ext cx="1113409" cy="306954"/>
                      <a:chOff x="1051148" y="7825110"/>
                      <a:chExt cx="1113409" cy="401216"/>
                    </a:xfrm>
                  </xdr:grpSpPr>
                  <xdr:sp macro="" textlink="tranfer!C38">
                    <xdr:nvSpPr>
                      <xdr:cNvPr id="993" name="文字方塊 992">
                        <a:extLst>
                          <a:ext uri="{FF2B5EF4-FFF2-40B4-BE49-F238E27FC236}">
                            <a16:creationId xmlns:a16="http://schemas.microsoft.com/office/drawing/2014/main" id="{76568492-3420-47C8-8F58-DAB881EC0A7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51148" y="7825110"/>
                        <a:ext cx="609449" cy="401215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D42A9454-D2D2-40E6-973B-0488859998E4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2,484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94" name="文字方塊 993">
                        <a:extLst>
                          <a:ext uri="{FF2B5EF4-FFF2-40B4-BE49-F238E27FC236}">
                            <a16:creationId xmlns:a16="http://schemas.microsoft.com/office/drawing/2014/main" id="{24DDC1F9-CDCC-4367-8CE6-FE5C89BD586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98893" y="7827002"/>
                        <a:ext cx="195264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8">
                    <xdr:nvSpPr>
                      <xdr:cNvPr id="995" name="文字方塊 994">
                        <a:extLst>
                          <a:ext uri="{FF2B5EF4-FFF2-40B4-BE49-F238E27FC236}">
                            <a16:creationId xmlns:a16="http://schemas.microsoft.com/office/drawing/2014/main" id="{B87F80C3-A81F-48A7-8387-0A33E402A59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26150" y="7825110"/>
                        <a:ext cx="638407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6B948681-EAC6-4ECC-9140-DB6F62C68FFF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3,441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981" name="群組 980">
                    <a:extLst>
                      <a:ext uri="{FF2B5EF4-FFF2-40B4-BE49-F238E27FC236}">
                        <a16:creationId xmlns:a16="http://schemas.microsoft.com/office/drawing/2014/main" id="{17B1F51D-0239-49FC-82C4-8DCBF6F91687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855"/>
                    <a:chOff x="619124" y="7630715"/>
                    <a:chExt cx="1872000" cy="539855"/>
                  </a:xfrm>
                </xdr:grpSpPr>
                <xdr:sp macro="" textlink="">
                  <xdr:nvSpPr>
                    <xdr:cNvPr id="982" name="文字方塊 981">
                      <a:extLst>
                        <a:ext uri="{FF2B5EF4-FFF2-40B4-BE49-F238E27FC236}">
                          <a16:creationId xmlns:a16="http://schemas.microsoft.com/office/drawing/2014/main" id="{657CEEB6-0C37-4FC8-92B2-756A17FAF244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8">
                  <xdr:nvSpPr>
                    <xdr:cNvPr id="983" name="文字方塊 982">
                      <a:extLst>
                        <a:ext uri="{FF2B5EF4-FFF2-40B4-BE49-F238E27FC236}">
                          <a16:creationId xmlns:a16="http://schemas.microsoft.com/office/drawing/2014/main" id="{DDEFB087-B31F-44B5-A96E-5BDA6E5E578F}"/>
                        </a:ext>
                      </a:extLst>
                    </xdr:cNvPr>
                    <xdr:cNvSpPr txBox="1"/>
                  </xdr:nvSpPr>
                  <xdr:spPr>
                    <a:xfrm>
                      <a:off x="1777606" y="7630715"/>
                      <a:ext cx="660792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113DCF23-4911-4A3D-A71F-F077933923BC}" type="TxLink">
                        <a:rPr lang="en-US" altLang="en-US" sz="1000" b="0" i="0" u="none" strike="noStrike">
                          <a:solidFill>
                            <a:schemeClr val="accent3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84%</a:t>
                      </a:fld>
                      <a:endParaRPr lang="zh-TW" altLang="en-US" sz="1000" b="0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84" name="圖表 983">
                      <a:extLst>
                        <a:ext uri="{FF2B5EF4-FFF2-40B4-BE49-F238E27FC236}">
                          <a16:creationId xmlns:a16="http://schemas.microsoft.com/office/drawing/2014/main" id="{AECC16B6-0338-44AF-AA6C-8CCC137E1BD5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2"/>
                    </a:graphicData>
                  </a:graphic>
                </xdr:graphicFrame>
                <xdr:grpSp>
                  <xdr:nvGrpSpPr>
                    <xdr:cNvPr id="985" name="群組 984">
                      <a:extLst>
                        <a:ext uri="{FF2B5EF4-FFF2-40B4-BE49-F238E27FC236}">
                          <a16:creationId xmlns:a16="http://schemas.microsoft.com/office/drawing/2014/main" id="{44ECBD8D-D297-40A9-977A-CCF0452B42C3}"/>
                        </a:ext>
                      </a:extLst>
                    </xdr:cNvPr>
                    <xdr:cNvGrpSpPr/>
                  </xdr:nvGrpSpPr>
                  <xdr:grpSpPr>
                    <a:xfrm>
                      <a:off x="724993" y="7863614"/>
                      <a:ext cx="1711822" cy="306956"/>
                      <a:chOff x="451149" y="7849711"/>
                      <a:chExt cx="1711822" cy="401218"/>
                    </a:xfrm>
                  </xdr:grpSpPr>
                  <xdr:sp macro="" textlink="tranfer!D38">
                    <xdr:nvSpPr>
                      <xdr:cNvPr id="986" name="文字方塊 985">
                        <a:extLst>
                          <a:ext uri="{FF2B5EF4-FFF2-40B4-BE49-F238E27FC236}">
                            <a16:creationId xmlns:a16="http://schemas.microsoft.com/office/drawing/2014/main" id="{A166D117-D568-4D05-BA92-289B0921B6F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1149" y="7849711"/>
                        <a:ext cx="933439" cy="401215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C12E0952-666D-4DE6-953D-F802699A29FF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6,547,058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87" name="文字方塊 986">
                        <a:extLst>
                          <a:ext uri="{FF2B5EF4-FFF2-40B4-BE49-F238E27FC236}">
                            <a16:creationId xmlns:a16="http://schemas.microsoft.com/office/drawing/2014/main" id="{BE8A5BDE-2FAB-427A-944D-8E46D880791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17770" y="7850343"/>
                        <a:ext cx="195264" cy="399968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3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8">
                    <xdr:nvSpPr>
                      <xdr:cNvPr id="988" name="文字方塊 987">
                        <a:extLst>
                          <a:ext uri="{FF2B5EF4-FFF2-40B4-BE49-F238E27FC236}">
                            <a16:creationId xmlns:a16="http://schemas.microsoft.com/office/drawing/2014/main" id="{0CBBA03C-65AB-4DE8-9FCF-364B062161C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89649" y="7849713"/>
                        <a:ext cx="873322" cy="401216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06164FEC-04A5-4EBB-9063-EE8F6B1971ED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7,840,217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  <xdr:grpSp>
              <xdr:nvGrpSpPr>
                <xdr:cNvPr id="957" name="群組 956">
                  <a:extLst>
                    <a:ext uri="{FF2B5EF4-FFF2-40B4-BE49-F238E27FC236}">
                      <a16:creationId xmlns:a16="http://schemas.microsoft.com/office/drawing/2014/main" id="{69728337-C0D0-4212-9231-3B9CE4148B24}"/>
                    </a:ext>
                  </a:extLst>
                </xdr:cNvPr>
                <xdr:cNvGrpSpPr/>
              </xdr:nvGrpSpPr>
              <xdr:grpSpPr>
                <a:xfrm>
                  <a:off x="294352" y="9286874"/>
                  <a:ext cx="2195581" cy="953712"/>
                  <a:chOff x="294352" y="7559279"/>
                  <a:chExt cx="2195581" cy="953712"/>
                </a:xfrm>
              </xdr:grpSpPr>
              <xdr:grpSp>
                <xdr:nvGrpSpPr>
                  <xdr:cNvPr id="958" name="群組 957">
                    <a:extLst>
                      <a:ext uri="{FF2B5EF4-FFF2-40B4-BE49-F238E27FC236}">
                        <a16:creationId xmlns:a16="http://schemas.microsoft.com/office/drawing/2014/main" id="{598A6570-4F55-4BD5-A2E7-108F78069D54}"/>
                      </a:ext>
                    </a:extLst>
                  </xdr:cNvPr>
                  <xdr:cNvGrpSpPr/>
                </xdr:nvGrpSpPr>
                <xdr:grpSpPr>
                  <a:xfrm>
                    <a:off x="409123" y="7623475"/>
                    <a:ext cx="1980000" cy="810000"/>
                    <a:chOff x="369093" y="7778258"/>
                    <a:chExt cx="1980000" cy="810000"/>
                  </a:xfrm>
                </xdr:grpSpPr>
                <xdr:sp macro="" textlink="">
                  <xdr:nvSpPr>
                    <xdr:cNvPr id="976" name="矩形: 圓角化同側角落 975">
                      <a:extLst>
                        <a:ext uri="{FF2B5EF4-FFF2-40B4-BE49-F238E27FC236}">
                          <a16:creationId xmlns:a16="http://schemas.microsoft.com/office/drawing/2014/main" id="{94BD7163-78D6-4FDA-9B96-05AC8B8988FF}"/>
                        </a:ext>
                      </a:extLst>
                    </xdr:cNvPr>
                    <xdr:cNvSpPr/>
                  </xdr:nvSpPr>
                  <xdr:spPr>
                    <a:xfrm rot="16200000">
                      <a:off x="954093" y="7193258"/>
                      <a:ext cx="810000" cy="1980000"/>
                    </a:xfrm>
                    <a:prstGeom prst="round2SameRect">
                      <a:avLst/>
                    </a:prstGeom>
                    <a:solidFill>
                      <a:schemeClr val="accent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">
                  <xdr:nvSpPr>
                    <xdr:cNvPr id="977" name="矩形 976">
                      <a:extLst>
                        <a:ext uri="{FF2B5EF4-FFF2-40B4-BE49-F238E27FC236}">
                          <a16:creationId xmlns:a16="http://schemas.microsoft.com/office/drawing/2014/main" id="{CC370559-C9FC-4998-B158-8EE0A5BEF1D9}"/>
                        </a:ext>
                      </a:extLst>
                    </xdr:cNvPr>
                    <xdr:cNvSpPr/>
                  </xdr:nvSpPr>
                  <xdr:spPr>
                    <a:xfrm rot="16200000">
                      <a:off x="1080093" y="7319258"/>
                      <a:ext cx="810000" cy="1728000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zh-TW" altLang="en-US" sz="1100"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959" name="文字方塊 958">
                    <a:extLst>
                      <a:ext uri="{FF2B5EF4-FFF2-40B4-BE49-F238E27FC236}">
                        <a16:creationId xmlns:a16="http://schemas.microsoft.com/office/drawing/2014/main" id="{7772B61C-2D74-40CE-B6B3-46C44B157C97}"/>
                      </a:ext>
                    </a:extLst>
                  </xdr:cNvPr>
                  <xdr:cNvSpPr txBox="1"/>
                </xdr:nvSpPr>
                <xdr:spPr>
                  <a:xfrm>
                    <a:off x="294352" y="7683194"/>
                    <a:ext cx="495204" cy="6905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eaVert" wrap="square" rtlCol="0" anchor="t">
                    <a:spAutoFit/>
                  </a:bodyPr>
                  <a:lstStyle/>
                  <a:p>
                    <a:pPr algn="ctr"/>
                    <a:r>
                      <a:rPr lang="en-US" altLang="zh-TW" sz="1200" b="1">
                        <a:solidFill>
                          <a:schemeClr val="bg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Corp.</a:t>
                    </a:r>
                    <a:endParaRPr lang="zh-TW" altLang="en-US" sz="1200" b="1">
                      <a:solidFill>
                        <a:schemeClr val="bg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grpSp>
                <xdr:nvGrpSpPr>
                  <xdr:cNvPr id="960" name="群組 959">
                    <a:extLst>
                      <a:ext uri="{FF2B5EF4-FFF2-40B4-BE49-F238E27FC236}">
                        <a16:creationId xmlns:a16="http://schemas.microsoft.com/office/drawing/2014/main" id="{0B408F81-D5B6-45A1-A300-3EB1C1773100}"/>
                      </a:ext>
                    </a:extLst>
                  </xdr:cNvPr>
                  <xdr:cNvGrpSpPr/>
                </xdr:nvGrpSpPr>
                <xdr:grpSpPr>
                  <a:xfrm>
                    <a:off x="617933" y="7559279"/>
                    <a:ext cx="1872000" cy="531469"/>
                    <a:chOff x="619124" y="7618809"/>
                    <a:chExt cx="1872000" cy="531469"/>
                  </a:xfrm>
                </xdr:grpSpPr>
                <xdr:sp macro="" textlink="">
                  <xdr:nvSpPr>
                    <xdr:cNvPr id="969" name="文字方塊 968">
                      <a:extLst>
                        <a:ext uri="{FF2B5EF4-FFF2-40B4-BE49-F238E27FC236}">
                          <a16:creationId xmlns:a16="http://schemas.microsoft.com/office/drawing/2014/main" id="{231DE814-49F1-4FA7-B595-6A88D1410EA1}"/>
                        </a:ext>
                      </a:extLst>
                    </xdr:cNvPr>
                    <xdr:cNvSpPr txBox="1"/>
                  </xdr:nvSpPr>
                  <xdr:spPr>
                    <a:xfrm>
                      <a:off x="690561" y="7618809"/>
                      <a:ext cx="500063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RNs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G39">
                  <xdr:nvSpPr>
                    <xdr:cNvPr id="970" name="文字方塊 969">
                      <a:extLst>
                        <a:ext uri="{FF2B5EF4-FFF2-40B4-BE49-F238E27FC236}">
                          <a16:creationId xmlns:a16="http://schemas.microsoft.com/office/drawing/2014/main" id="{1E89EA14-0691-409A-929E-B549F7601478}"/>
                        </a:ext>
                      </a:extLst>
                    </xdr:cNvPr>
                    <xdr:cNvSpPr txBox="1"/>
                  </xdr:nvSpPr>
                  <xdr:spPr>
                    <a:xfrm>
                      <a:off x="1796656" y="7618809"/>
                      <a:ext cx="641742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6831C5F7-8739-4C4A-938D-6424DDA774E0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92%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71" name="圖表 970">
                      <a:extLst>
                        <a:ext uri="{FF2B5EF4-FFF2-40B4-BE49-F238E27FC236}">
                          <a16:creationId xmlns:a16="http://schemas.microsoft.com/office/drawing/2014/main" id="{61530BD5-12FB-4DCC-B779-60C5D15E8051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55720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3"/>
                    </a:graphicData>
                  </a:graphic>
                </xdr:graphicFrame>
                <xdr:grpSp>
                  <xdr:nvGrpSpPr>
                    <xdr:cNvPr id="972" name="群組 971">
                      <a:extLst>
                        <a:ext uri="{FF2B5EF4-FFF2-40B4-BE49-F238E27FC236}">
                          <a16:creationId xmlns:a16="http://schemas.microsoft.com/office/drawing/2014/main" id="{7FA617FD-1F0D-48C9-A585-2834D9C1CA73}"/>
                        </a:ext>
                      </a:extLst>
                    </xdr:cNvPr>
                    <xdr:cNvGrpSpPr/>
                  </xdr:nvGrpSpPr>
                  <xdr:grpSpPr>
                    <a:xfrm>
                      <a:off x="1334586" y="7846218"/>
                      <a:ext cx="1103814" cy="304060"/>
                      <a:chOff x="1060742" y="7826999"/>
                      <a:chExt cx="1103814" cy="397434"/>
                    </a:xfrm>
                  </xdr:grpSpPr>
                  <xdr:sp macro="" textlink="tranfer!C39">
                    <xdr:nvSpPr>
                      <xdr:cNvPr id="973" name="文字方塊 972">
                        <a:extLst>
                          <a:ext uri="{FF2B5EF4-FFF2-40B4-BE49-F238E27FC236}">
                            <a16:creationId xmlns:a16="http://schemas.microsoft.com/office/drawing/2014/main" id="{F8CCDFC0-F4A1-4F77-A77D-8234D86A682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60742" y="7827002"/>
                        <a:ext cx="609449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4D02A672-FF09-453D-A8F1-520651D74CFA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1,078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74" name="文字方塊 973">
                        <a:extLst>
                          <a:ext uri="{FF2B5EF4-FFF2-40B4-BE49-F238E27FC236}">
                            <a16:creationId xmlns:a16="http://schemas.microsoft.com/office/drawing/2014/main" id="{AE0E5B11-11A3-428D-8EBC-D5BD7928E0B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09643" y="7827002"/>
                        <a:ext cx="195264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E39">
                    <xdr:nvSpPr>
                      <xdr:cNvPr id="975" name="文字方塊 974">
                        <a:extLst>
                          <a:ext uri="{FF2B5EF4-FFF2-40B4-BE49-F238E27FC236}">
                            <a16:creationId xmlns:a16="http://schemas.microsoft.com/office/drawing/2014/main" id="{C7E35B1A-84F9-46A6-BCCA-E68643B4CCD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570436" y="7826999"/>
                        <a:ext cx="594120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961D0944-7655-41F1-A4E6-0E127A389C1F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1,178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961" name="群組 960">
                    <a:extLst>
                      <a:ext uri="{FF2B5EF4-FFF2-40B4-BE49-F238E27FC236}">
                        <a16:creationId xmlns:a16="http://schemas.microsoft.com/office/drawing/2014/main" id="{5174F7B5-111F-464C-90ED-55FBDEBCE569}"/>
                      </a:ext>
                    </a:extLst>
                  </xdr:cNvPr>
                  <xdr:cNvGrpSpPr/>
                </xdr:nvGrpSpPr>
                <xdr:grpSpPr>
                  <a:xfrm>
                    <a:off x="617933" y="7973616"/>
                    <a:ext cx="1872000" cy="539375"/>
                    <a:chOff x="619124" y="7630715"/>
                    <a:chExt cx="1872000" cy="539375"/>
                  </a:xfrm>
                </xdr:grpSpPr>
                <xdr:sp macro="" textlink="">
                  <xdr:nvSpPr>
                    <xdr:cNvPr id="962" name="文字方塊 961">
                      <a:extLst>
                        <a:ext uri="{FF2B5EF4-FFF2-40B4-BE49-F238E27FC236}">
                          <a16:creationId xmlns:a16="http://schemas.microsoft.com/office/drawing/2014/main" id="{FDEFBA06-DF87-4EFD-A6C8-0C3D9F06CEDA}"/>
                        </a:ext>
                      </a:extLst>
                    </xdr:cNvPr>
                    <xdr:cNvSpPr txBox="1"/>
                  </xdr:nvSpPr>
                  <xdr:spPr>
                    <a:xfrm>
                      <a:off x="690560" y="7630715"/>
                      <a:ext cx="812598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l"/>
                      <a:r>
                        <a:rPr lang="en-US" altLang="zh-TW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t>Revenue</a:t>
                      </a:r>
                      <a:endParaRPr lang="zh-TW" altLang="en-US" sz="1000" b="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I39">
                  <xdr:nvSpPr>
                    <xdr:cNvPr id="963" name="文字方塊 962">
                      <a:extLst>
                        <a:ext uri="{FF2B5EF4-FFF2-40B4-BE49-F238E27FC236}">
                          <a16:creationId xmlns:a16="http://schemas.microsoft.com/office/drawing/2014/main" id="{07EA9711-2941-4B45-9ABD-570BB814BC4A}"/>
                        </a:ext>
                      </a:extLst>
                    </xdr:cNvPr>
                    <xdr:cNvSpPr txBox="1"/>
                  </xdr:nvSpPr>
                  <xdr:spPr>
                    <a:xfrm>
                      <a:off x="1749030" y="7630715"/>
                      <a:ext cx="689367" cy="30405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square" rtlCol="0" anchor="ctr">
                      <a:spAutoFit/>
                    </a:bodyPr>
                    <a:lstStyle/>
                    <a:p>
                      <a:pPr algn="r"/>
                      <a:fld id="{9B551384-AB98-46F9-81F4-F95107CC105D}" type="TxLink">
                        <a:rPr lang="en-US" altLang="en-US" sz="1000" b="0" i="0" u="none" strike="noStrike">
                          <a:solidFill>
                            <a:schemeClr val="accent1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101%</a:t>
                      </a:fld>
                      <a:endParaRPr lang="zh-TW" altLang="en-US" sz="1000" b="0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graphicFrame macro="">
                  <xdr:nvGraphicFramePr>
                    <xdr:cNvPr id="964" name="圖表 963">
                      <a:extLst>
                        <a:ext uri="{FF2B5EF4-FFF2-40B4-BE49-F238E27FC236}">
                          <a16:creationId xmlns:a16="http://schemas.microsoft.com/office/drawing/2014/main" id="{C52B7FE5-624C-4762-902A-94968008D4A0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619124" y="7667626"/>
                    <a:ext cx="1872000" cy="4680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34"/>
                    </a:graphicData>
                  </a:graphic>
                </xdr:graphicFrame>
                <xdr:grpSp>
                  <xdr:nvGrpSpPr>
                    <xdr:cNvPr id="965" name="群組 964">
                      <a:extLst>
                        <a:ext uri="{FF2B5EF4-FFF2-40B4-BE49-F238E27FC236}">
                          <a16:creationId xmlns:a16="http://schemas.microsoft.com/office/drawing/2014/main" id="{C203E030-624B-45E6-877B-EED8DC4E8868}"/>
                        </a:ext>
                      </a:extLst>
                    </xdr:cNvPr>
                    <xdr:cNvGrpSpPr/>
                  </xdr:nvGrpSpPr>
                  <xdr:grpSpPr>
                    <a:xfrm>
                      <a:off x="785847" y="7864090"/>
                      <a:ext cx="1650969" cy="306000"/>
                      <a:chOff x="512003" y="7850343"/>
                      <a:chExt cx="1650969" cy="399969"/>
                    </a:xfrm>
                  </xdr:grpSpPr>
                  <xdr:sp macro="" textlink="tranfer!D39">
                    <xdr:nvSpPr>
                      <xdr:cNvPr id="966" name="文字方塊 965">
                        <a:extLst>
                          <a:ext uri="{FF2B5EF4-FFF2-40B4-BE49-F238E27FC236}">
                            <a16:creationId xmlns:a16="http://schemas.microsoft.com/office/drawing/2014/main" id="{08449773-EDD2-43E0-BDDA-ED437CD89BF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12003" y="7851604"/>
                        <a:ext cx="879867" cy="397432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08F1FDBD-E66E-4A89-B17A-0325D3C7B4E4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2,393,327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967" name="文字方塊 966">
                        <a:extLst>
                          <a:ext uri="{FF2B5EF4-FFF2-40B4-BE49-F238E27FC236}">
                            <a16:creationId xmlns:a16="http://schemas.microsoft.com/office/drawing/2014/main" id="{95DF098C-36EE-476D-883E-CC1C993F266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26208" y="7850343"/>
                        <a:ext cx="195264" cy="399969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r>
                          <a:rPr lang="en-US" altLang="en-US" sz="1000" b="1" i="0" u="none" strike="noStrike">
                            <a:solidFill>
                              <a:schemeClr val="accent1"/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t>/</a:t>
                        </a:r>
                      </a:p>
                    </xdr:txBody>
                  </xdr:sp>
                  <xdr:sp macro="" textlink="tranfer!F39">
                    <xdr:nvSpPr>
                      <xdr:cNvPr id="968" name="文字方塊 967">
                        <a:extLst>
                          <a:ext uri="{FF2B5EF4-FFF2-40B4-BE49-F238E27FC236}">
                            <a16:creationId xmlns:a16="http://schemas.microsoft.com/office/drawing/2014/main" id="{339B7B17-F19B-4838-9A90-75D186DAFE2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84686" y="7851606"/>
                        <a:ext cx="878286" cy="397431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square" rtlCol="0" anchor="ctr">
                        <a:spAutoFit/>
                      </a:bodyPr>
                      <a:lstStyle/>
                      <a:p>
                        <a:pPr algn="r"/>
                        <a:fld id="{1289920F-75CB-4B21-AB83-32E3B15FB768}" type="TxLink">
                          <a:rPr lang="en-US" altLang="en-US" sz="1000" b="0" i="0" u="none" strike="noStrike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Microsoft YaHei UI" panose="020B0503020204020204" pitchFamily="34" charset="-122"/>
                            <a:ea typeface="Microsoft YaHei UI" panose="020B0503020204020204" pitchFamily="34" charset="-122"/>
                          </a:rPr>
                          <a:pPr algn="r"/>
                          <a:t>2,363,346 </a:t>
                        </a:fld>
                        <a:endParaRPr lang="zh-TW" altLang="en-US" sz="1000" b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endParaRP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951" name="直線接點 950">
                <a:extLst>
                  <a:ext uri="{FF2B5EF4-FFF2-40B4-BE49-F238E27FC236}">
                    <a16:creationId xmlns:a16="http://schemas.microsoft.com/office/drawing/2014/main" id="{479EA55A-BF1A-46D1-8A95-D9893A5A39B2}"/>
                  </a:ext>
                </a:extLst>
              </xdr:cNvPr>
              <xdr:cNvCxnSpPr/>
            </xdr:nvCxnSpPr>
            <xdr:spPr>
              <a:xfrm>
                <a:off x="408841" y="7520168"/>
                <a:ext cx="2052000" cy="0"/>
              </a:xfrm>
              <a:prstGeom prst="line">
                <a:avLst/>
              </a:prstGeom>
              <a:ln w="25400">
                <a:solidFill>
                  <a:srgbClr val="8D75AB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21" name="群組 1220">
              <a:extLst>
                <a:ext uri="{FF2B5EF4-FFF2-40B4-BE49-F238E27FC236}">
                  <a16:creationId xmlns:a16="http://schemas.microsoft.com/office/drawing/2014/main" id="{4E50089C-76B2-4453-A61F-18C102FFA2A2}"/>
                </a:ext>
              </a:extLst>
            </xdr:cNvPr>
            <xdr:cNvGrpSpPr/>
          </xdr:nvGrpSpPr>
          <xdr:grpSpPr>
            <a:xfrm>
              <a:off x="10039352" y="6069809"/>
              <a:ext cx="2384828" cy="1309194"/>
              <a:chOff x="238126" y="6079339"/>
              <a:chExt cx="2384828" cy="1309194"/>
            </a:xfrm>
          </xdr:grpSpPr>
          <xdr:grpSp>
            <xdr:nvGrpSpPr>
              <xdr:cNvPr id="1222" name="群組 1221">
                <a:extLst>
                  <a:ext uri="{FF2B5EF4-FFF2-40B4-BE49-F238E27FC236}">
                    <a16:creationId xmlns:a16="http://schemas.microsoft.com/office/drawing/2014/main" id="{A025D47D-392B-4C82-A9FA-0F7B454481C3}"/>
                  </a:ext>
                </a:extLst>
              </xdr:cNvPr>
              <xdr:cNvGrpSpPr/>
            </xdr:nvGrpSpPr>
            <xdr:grpSpPr>
              <a:xfrm>
                <a:off x="777330" y="6185098"/>
                <a:ext cx="1845624" cy="1203435"/>
                <a:chOff x="824954" y="6054132"/>
                <a:chExt cx="1845624" cy="1203435"/>
              </a:xfrm>
            </xdr:grpSpPr>
            <xdr:grpSp>
              <xdr:nvGrpSpPr>
                <xdr:cNvPr id="1226" name="群組 1225">
                  <a:extLst>
                    <a:ext uri="{FF2B5EF4-FFF2-40B4-BE49-F238E27FC236}">
                      <a16:creationId xmlns:a16="http://schemas.microsoft.com/office/drawing/2014/main" id="{75DEFDCD-F098-45C0-9044-5BAB233BA084}"/>
                    </a:ext>
                  </a:extLst>
                </xdr:cNvPr>
                <xdr:cNvGrpSpPr/>
              </xdr:nvGrpSpPr>
              <xdr:grpSpPr>
                <a:xfrm>
                  <a:off x="1040954" y="6054132"/>
                  <a:ext cx="1629624" cy="620030"/>
                  <a:chOff x="14261650" y="423859"/>
                  <a:chExt cx="1629624" cy="620030"/>
                </a:xfrm>
              </xdr:grpSpPr>
              <xdr:grpSp>
                <xdr:nvGrpSpPr>
                  <xdr:cNvPr id="1233" name="群組 1232">
                    <a:extLst>
                      <a:ext uri="{FF2B5EF4-FFF2-40B4-BE49-F238E27FC236}">
                        <a16:creationId xmlns:a16="http://schemas.microsoft.com/office/drawing/2014/main" id="{36804277-083B-4A6E-AAD6-BBF063A9D488}"/>
                      </a:ext>
                    </a:extLst>
                  </xdr:cNvPr>
                  <xdr:cNvGrpSpPr/>
                </xdr:nvGrpSpPr>
                <xdr:grpSpPr>
                  <a:xfrm>
                    <a:off x="14261650" y="581872"/>
                    <a:ext cx="1296000" cy="462017"/>
                    <a:chOff x="12839547" y="1546277"/>
                    <a:chExt cx="1296000" cy="462017"/>
                  </a:xfrm>
                </xdr:grpSpPr>
                <xdr:sp macro="" textlink="tranfer!K38">
                  <xdr:nvSpPr>
                    <xdr:cNvPr id="1236" name="文字方塊 1235">
                      <a:extLst>
                        <a:ext uri="{FF2B5EF4-FFF2-40B4-BE49-F238E27FC236}">
                          <a16:creationId xmlns:a16="http://schemas.microsoft.com/office/drawing/2014/main" id="{90EB5132-A0D6-4E57-A595-E4DD5843A826}"/>
                        </a:ext>
                      </a:extLst>
                    </xdr:cNvPr>
                    <xdr:cNvSpPr txBox="1"/>
                  </xdr:nvSpPr>
                  <xdr:spPr>
                    <a:xfrm>
                      <a:off x="12839547" y="1546277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74F0CF98-7E76-49A8-9FB9-7BE52293EAD3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5,673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K39">
                  <xdr:nvSpPr>
                    <xdr:cNvPr id="1237" name="文字方塊 1236">
                      <a:extLst>
                        <a:ext uri="{FF2B5EF4-FFF2-40B4-BE49-F238E27FC236}">
                          <a16:creationId xmlns:a16="http://schemas.microsoft.com/office/drawing/2014/main" id="{9171B1C0-1B2C-4FBA-9D1F-48D9877A1261}"/>
                        </a:ext>
                      </a:extLst>
                    </xdr:cNvPr>
                    <xdr:cNvSpPr txBox="1"/>
                  </xdr:nvSpPr>
                  <xdr:spPr>
                    <a:xfrm>
                      <a:off x="13282700" y="1720294"/>
                      <a:ext cx="852847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A690DC38-D94C-4451-919F-17CC6C599D99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7,538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234" name="文字方塊 1233">
                    <a:extLst>
                      <a:ext uri="{FF2B5EF4-FFF2-40B4-BE49-F238E27FC236}">
                        <a16:creationId xmlns:a16="http://schemas.microsoft.com/office/drawing/2014/main" id="{08760B1A-FCCC-4666-A808-BC434E57665A}"/>
                      </a:ext>
                    </a:extLst>
                  </xdr:cNvPr>
                  <xdr:cNvSpPr txBox="1"/>
                </xdr:nvSpPr>
                <xdr:spPr>
                  <a:xfrm>
                    <a:off x="15325478" y="464345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RNs</a:t>
                    </a:r>
                  </a:p>
                </xdr:txBody>
              </xdr:sp>
              <xdr:sp macro="" textlink="tranfer!K37">
                <xdr:nvSpPr>
                  <xdr:cNvPr id="1235" name="文字方塊 1234">
                    <a:extLst>
                      <a:ext uri="{FF2B5EF4-FFF2-40B4-BE49-F238E27FC236}">
                        <a16:creationId xmlns:a16="http://schemas.microsoft.com/office/drawing/2014/main" id="{6084851B-0D13-4140-933D-337E0C445828}"/>
                      </a:ext>
                    </a:extLst>
                  </xdr:cNvPr>
                  <xdr:cNvSpPr txBox="1"/>
                </xdr:nvSpPr>
                <xdr:spPr>
                  <a:xfrm>
                    <a:off x="14989972" y="423859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EC7432DD-2C9F-42BA-92E8-429C23FC4829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75%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grpSp>
              <xdr:nvGrpSpPr>
                <xdr:cNvPr id="1227" name="群組 1226">
                  <a:extLst>
                    <a:ext uri="{FF2B5EF4-FFF2-40B4-BE49-F238E27FC236}">
                      <a16:creationId xmlns:a16="http://schemas.microsoft.com/office/drawing/2014/main" id="{046E5A65-07D5-4184-BEF6-B145F60B81C7}"/>
                    </a:ext>
                  </a:extLst>
                </xdr:cNvPr>
                <xdr:cNvGrpSpPr/>
              </xdr:nvGrpSpPr>
              <xdr:grpSpPr>
                <a:xfrm>
                  <a:off x="824954" y="6635159"/>
                  <a:ext cx="1845624" cy="622408"/>
                  <a:chOff x="14045650" y="1004886"/>
                  <a:chExt cx="1845624" cy="622408"/>
                </a:xfrm>
              </xdr:grpSpPr>
              <xdr:grpSp>
                <xdr:nvGrpSpPr>
                  <xdr:cNvPr id="1228" name="群組 1227">
                    <a:extLst>
                      <a:ext uri="{FF2B5EF4-FFF2-40B4-BE49-F238E27FC236}">
                        <a16:creationId xmlns:a16="http://schemas.microsoft.com/office/drawing/2014/main" id="{E2300CE0-AE2B-4695-B8D2-946EAFD0E667}"/>
                      </a:ext>
                    </a:extLst>
                  </xdr:cNvPr>
                  <xdr:cNvGrpSpPr/>
                </xdr:nvGrpSpPr>
                <xdr:grpSpPr>
                  <a:xfrm>
                    <a:off x="14045650" y="1170487"/>
                    <a:ext cx="1512000" cy="456807"/>
                    <a:chOff x="14545716" y="1622924"/>
                    <a:chExt cx="1512000" cy="456807"/>
                  </a:xfrm>
                </xdr:grpSpPr>
                <xdr:sp macro="" textlink="tranfer!L39">
                  <xdr:nvSpPr>
                    <xdr:cNvPr id="1231" name="文字方塊 1230">
                      <a:extLst>
                        <a:ext uri="{FF2B5EF4-FFF2-40B4-BE49-F238E27FC236}">
                          <a16:creationId xmlns:a16="http://schemas.microsoft.com/office/drawing/2014/main" id="{5916B128-3DB4-435B-8C85-3027690B21EF}"/>
                        </a:ext>
                      </a:extLst>
                    </xdr:cNvPr>
                    <xdr:cNvSpPr txBox="1"/>
                  </xdr:nvSpPr>
                  <xdr:spPr>
                    <a:xfrm>
                      <a:off x="14761716" y="1791731"/>
                      <a:ext cx="1296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2B88C9E0-315D-487E-8783-39EDB68D9A39}" type="TxLink">
                        <a:rPr lang="en-US" altLang="en-US" sz="1000" b="0" i="0" u="none" strike="noStrike">
                          <a:solidFill>
                            <a:schemeClr val="bg1">
                              <a:lumMod val="50000"/>
                            </a:schemeClr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16,717,018 </a:t>
                      </a:fld>
                      <a:endParaRPr lang="zh-TW" altLang="en-US" sz="1000" b="1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  <xdr:sp macro="" textlink="tranfer!L38">
                  <xdr:nvSpPr>
                    <xdr:cNvPr id="1232" name="文字方塊 1231">
                      <a:extLst>
                        <a:ext uri="{FF2B5EF4-FFF2-40B4-BE49-F238E27FC236}">
                          <a16:creationId xmlns:a16="http://schemas.microsoft.com/office/drawing/2014/main" id="{DB9E0E82-0BB9-4691-AF1C-E0FA24C4EEF6}"/>
                        </a:ext>
                      </a:extLst>
                    </xdr:cNvPr>
                    <xdr:cNvSpPr txBox="1"/>
                  </xdr:nvSpPr>
                  <xdr:spPr>
                    <a:xfrm>
                      <a:off x="14545716" y="1622924"/>
                      <a:ext cx="1512000" cy="2880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r"/>
                      <a:fld id="{AAD9739F-AA28-4A27-9153-449BD65CCD2D}" type="TxLink">
                        <a:rPr lang="en-US" altLang="en-US" sz="1400" b="1" i="0" u="none" strike="noStrike">
                          <a:solidFill>
                            <a:srgbClr val="8D75AB"/>
                          </a:solidFill>
                          <a:latin typeface="Microsoft YaHei UI" panose="020B0503020204020204" pitchFamily="34" charset="-122"/>
                          <a:ea typeface="Microsoft YaHei UI" panose="020B0503020204020204" pitchFamily="34" charset="-122"/>
                        </a:rPr>
                        <a:pPr algn="r"/>
                        <a:t>13,825,569 </a:t>
                      </a:fld>
                      <a:endParaRPr lang="zh-TW" altLang="en-US" sz="1400" b="1">
                        <a:solidFill>
                          <a:srgbClr val="8D75AB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229" name="文字方塊 1228">
                    <a:extLst>
                      <a:ext uri="{FF2B5EF4-FFF2-40B4-BE49-F238E27FC236}">
                        <a16:creationId xmlns:a16="http://schemas.microsoft.com/office/drawing/2014/main" id="{D24BF5E2-49B4-4BB0-8BD0-CA22B9744C7F}"/>
                      </a:ext>
                    </a:extLst>
                  </xdr:cNvPr>
                  <xdr:cNvSpPr txBox="1"/>
                </xdr:nvSpPr>
                <xdr:spPr>
                  <a:xfrm>
                    <a:off x="15325478" y="1045369"/>
                    <a:ext cx="565796" cy="57149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vert="vert" wrap="square" rtlCol="0" anchor="t">
                    <a:spAutoFit/>
                  </a:bodyPr>
                  <a:lstStyle/>
                  <a:p>
                    <a:r>
                      <a:rPr lang="en-US" altLang="zh-TW" sz="1800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t>Rev.</a:t>
                    </a:r>
                  </a:p>
                </xdr:txBody>
              </xdr:sp>
              <xdr:sp macro="" textlink="tranfer!L37">
                <xdr:nvSpPr>
                  <xdr:cNvPr id="1230" name="文字方塊 1229">
                    <a:extLst>
                      <a:ext uri="{FF2B5EF4-FFF2-40B4-BE49-F238E27FC236}">
                        <a16:creationId xmlns:a16="http://schemas.microsoft.com/office/drawing/2014/main" id="{898E27BB-BBA7-4388-A76D-55942580FC4A}"/>
                      </a:ext>
                    </a:extLst>
                  </xdr:cNvPr>
                  <xdr:cNvSpPr txBox="1"/>
                </xdr:nvSpPr>
                <xdr:spPr>
                  <a:xfrm>
                    <a:off x="14978059" y="1004886"/>
                    <a:ext cx="576000" cy="2880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7C3D654C-8A55-404B-AAE3-9ED18A823A44}" type="TxLink">
                      <a:rPr lang="en-US" altLang="en-US" sz="1000" b="1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83%</a:t>
                    </a:fld>
                    <a:endParaRPr lang="zh-TW" altLang="en-US" sz="10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</xdr:grpSp>
          <xdr:grpSp>
            <xdr:nvGrpSpPr>
              <xdr:cNvPr id="1223" name="群組 1222">
                <a:extLst>
                  <a:ext uri="{FF2B5EF4-FFF2-40B4-BE49-F238E27FC236}">
                    <a16:creationId xmlns:a16="http://schemas.microsoft.com/office/drawing/2014/main" id="{64F6B887-2286-47AF-9ABE-CB84429E6C39}"/>
                  </a:ext>
                </a:extLst>
              </xdr:cNvPr>
              <xdr:cNvGrpSpPr/>
            </xdr:nvGrpSpPr>
            <xdr:grpSpPr>
              <a:xfrm>
                <a:off x="238126" y="6079339"/>
                <a:ext cx="1178719" cy="1120140"/>
                <a:chOff x="238126" y="6079339"/>
                <a:chExt cx="1178719" cy="1120140"/>
              </a:xfrm>
            </xdr:grpSpPr>
            <xdr:graphicFrame macro="">
              <xdr:nvGraphicFramePr>
                <xdr:cNvPr id="1224" name="圖表 1223">
                  <a:extLst>
                    <a:ext uri="{FF2B5EF4-FFF2-40B4-BE49-F238E27FC236}">
                      <a16:creationId xmlns:a16="http://schemas.microsoft.com/office/drawing/2014/main" id="{A0974A71-DF4E-4BC4-B615-6F30A1C6EAA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8126" y="6079339"/>
                <a:ext cx="1178719" cy="11201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5"/>
                </a:graphicData>
              </a:graphic>
            </xdr:graphicFrame>
            <xdr:sp macro="" textlink="tranfer!AD82">
              <xdr:nvSpPr>
                <xdr:cNvPr id="1225" name="文字方塊 1224">
                  <a:extLst>
                    <a:ext uri="{FF2B5EF4-FFF2-40B4-BE49-F238E27FC236}">
                      <a16:creationId xmlns:a16="http://schemas.microsoft.com/office/drawing/2014/main" id="{C6C4218C-DD96-4E14-93F3-08C2AC6F4238}"/>
                    </a:ext>
                  </a:extLst>
                </xdr:cNvPr>
                <xdr:cNvSpPr txBox="1"/>
              </xdr:nvSpPr>
              <xdr:spPr>
                <a:xfrm>
                  <a:off x="281509" y="6304161"/>
                  <a:ext cx="1091952" cy="61336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Revenue</a:t>
                  </a:r>
                  <a:b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</a:br>
                  <a:r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Distribution</a:t>
                  </a:r>
                  <a:fld id="{A56E0346-19AE-4BCE-AC50-CE882EF8B654}" type="TxLink">
                    <a:rPr lang="en-US" altLang="en-US" sz="7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ctr"/>
                    <a:t> </a:t>
                  </a:fld>
                  <a:endParaRPr lang="zh-TW" altLang="en-US" sz="700" b="1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92495</xdr:colOff>
      <xdr:row>0</xdr:row>
      <xdr:rowOff>47602</xdr:rowOff>
    </xdr:from>
    <xdr:to>
      <xdr:col>8</xdr:col>
      <xdr:colOff>496640</xdr:colOff>
      <xdr:row>5</xdr:row>
      <xdr:rowOff>165654</xdr:rowOff>
    </xdr:to>
    <xdr:grpSp>
      <xdr:nvGrpSpPr>
        <xdr:cNvPr id="119" name="群組 118">
          <a:extLst>
            <a:ext uri="{FF2B5EF4-FFF2-40B4-BE49-F238E27FC236}">
              <a16:creationId xmlns:a16="http://schemas.microsoft.com/office/drawing/2014/main" id="{8D9FB77F-6A7E-4030-82E9-18C9B98D5046}"/>
            </a:ext>
          </a:extLst>
        </xdr:cNvPr>
        <xdr:cNvGrpSpPr/>
      </xdr:nvGrpSpPr>
      <xdr:grpSpPr>
        <a:xfrm>
          <a:off x="1311695" y="47602"/>
          <a:ext cx="4061745" cy="1356302"/>
          <a:chOff x="1461983" y="47624"/>
          <a:chExt cx="4584119" cy="1369220"/>
        </a:xfrm>
      </xdr:grpSpPr>
      <xdr:grpSp>
        <xdr:nvGrpSpPr>
          <xdr:cNvPr id="93" name="群組 92">
            <a:extLst>
              <a:ext uri="{FF2B5EF4-FFF2-40B4-BE49-F238E27FC236}">
                <a16:creationId xmlns:a16="http://schemas.microsoft.com/office/drawing/2014/main" id="{1ACC82A6-472E-46FD-B61E-D70F49F8A8E4}"/>
              </a:ext>
            </a:extLst>
          </xdr:cNvPr>
          <xdr:cNvGrpSpPr/>
        </xdr:nvGrpSpPr>
        <xdr:grpSpPr>
          <a:xfrm>
            <a:off x="1461983" y="103423"/>
            <a:ext cx="4320000" cy="1260000"/>
            <a:chOff x="1461826" y="103423"/>
            <a:chExt cx="4320000" cy="1260000"/>
          </a:xfrm>
        </xdr:grpSpPr>
        <xdr:sp macro="" textlink="">
          <xdr:nvSpPr>
            <xdr:cNvPr id="28" name="矩形 27">
              <a:extLst>
                <a:ext uri="{FF2B5EF4-FFF2-40B4-BE49-F238E27FC236}">
                  <a16:creationId xmlns:a16="http://schemas.microsoft.com/office/drawing/2014/main" id="{5BC627FE-AD74-451B-8E90-979A38D0981B}"/>
                </a:ext>
              </a:extLst>
            </xdr:cNvPr>
            <xdr:cNvSpPr/>
          </xdr:nvSpPr>
          <xdr:spPr>
            <a:xfrm>
              <a:off x="1461826" y="103423"/>
              <a:ext cx="4320000" cy="1260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9" name="文字方塊 28">
              <a:extLst>
                <a:ext uri="{FF2B5EF4-FFF2-40B4-BE49-F238E27FC236}">
                  <a16:creationId xmlns:a16="http://schemas.microsoft.com/office/drawing/2014/main" id="{4C5812FD-2FB0-4A7E-8017-0A1D516EB31F}"/>
                </a:ext>
              </a:extLst>
            </xdr:cNvPr>
            <xdr:cNvSpPr txBox="1"/>
          </xdr:nvSpPr>
          <xdr:spPr>
            <a:xfrm>
              <a:off x="2062116" y="140335"/>
              <a:ext cx="2445068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altLang="zh-TW" sz="1600" b="1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Total Room</a:t>
              </a:r>
              <a:r>
                <a:rPr lang="en-US" altLang="zh-TW" sz="1600" b="1" baseline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 Nights</a:t>
              </a:r>
              <a:endParaRPr lang="zh-TW" altLang="en-US" sz="1600" b="0">
                <a:solidFill>
                  <a:srgbClr val="CEB48A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tranfer!C5">
          <xdr:nvSpPr>
            <xdr:cNvPr id="30" name="文字方塊 29">
              <a:extLst>
                <a:ext uri="{FF2B5EF4-FFF2-40B4-BE49-F238E27FC236}">
                  <a16:creationId xmlns:a16="http://schemas.microsoft.com/office/drawing/2014/main" id="{753878B8-3DC0-49D9-AF91-5F0A07D2B93A}"/>
                </a:ext>
              </a:extLst>
            </xdr:cNvPr>
            <xdr:cNvSpPr txBox="1"/>
          </xdr:nvSpPr>
          <xdr:spPr>
            <a:xfrm>
              <a:off x="2769151" y="542767"/>
              <a:ext cx="1418400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F6456C6F-3E64-4BE0-BEA7-45529EE44802}" type="TxLink">
                <a:rPr lang="en-US" altLang="en-US" sz="1400" b="1" i="0" u="none" strike="noStrike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r"/>
                <a:t>81,719 </a:t>
              </a:fld>
              <a:endParaRPr lang="zh-TW" altLang="en-US" sz="1600" b="1">
                <a:solidFill>
                  <a:srgbClr val="8D75AB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31" name="文字方塊 30">
              <a:extLst>
                <a:ext uri="{FF2B5EF4-FFF2-40B4-BE49-F238E27FC236}">
                  <a16:creationId xmlns:a16="http://schemas.microsoft.com/office/drawing/2014/main" id="{42480017-F61F-4CB9-B54E-BC5D57796B25}"/>
                </a:ext>
              </a:extLst>
            </xdr:cNvPr>
            <xdr:cNvSpPr txBox="1"/>
          </xdr:nvSpPr>
          <xdr:spPr>
            <a:xfrm>
              <a:off x="1988306" y="542765"/>
              <a:ext cx="928729" cy="7286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Actual</a:t>
              </a:r>
              <a:b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</a:br>
              <a: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Target</a:t>
              </a:r>
              <a:endParaRPr lang="zh-TW" altLang="en-US" sz="14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tranfer!E5">
          <xdr:nvSpPr>
            <xdr:cNvPr id="41" name="文字方塊 40">
              <a:extLst>
                <a:ext uri="{FF2B5EF4-FFF2-40B4-BE49-F238E27FC236}">
                  <a16:creationId xmlns:a16="http://schemas.microsoft.com/office/drawing/2014/main" id="{2FFD7086-7BB0-4B46-951B-7AA051C106C9}"/>
                </a:ext>
              </a:extLst>
            </xdr:cNvPr>
            <xdr:cNvSpPr txBox="1"/>
          </xdr:nvSpPr>
          <xdr:spPr>
            <a:xfrm>
              <a:off x="2769151" y="849948"/>
              <a:ext cx="1418400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690AFE5F-0DC1-4206-B6E7-0E2F9A486CB8}" type="TxLink">
                <a:rPr lang="en-US" altLang="en-US" sz="1400" b="1" i="0" u="none" strike="noStrike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r"/>
                <a:t>99,103 </a:t>
              </a:fld>
              <a:endParaRPr lang="zh-TW" altLang="en-US" sz="16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79" name="群組 78">
            <a:extLst>
              <a:ext uri="{FF2B5EF4-FFF2-40B4-BE49-F238E27FC236}">
                <a16:creationId xmlns:a16="http://schemas.microsoft.com/office/drawing/2014/main" id="{522BDFBC-9081-4345-9AD2-19180629F694}"/>
              </a:ext>
            </a:extLst>
          </xdr:cNvPr>
          <xdr:cNvGrpSpPr/>
        </xdr:nvGrpSpPr>
        <xdr:grpSpPr>
          <a:xfrm>
            <a:off x="4107654" y="47624"/>
            <a:ext cx="1938448" cy="1369220"/>
            <a:chOff x="4393407" y="47624"/>
            <a:chExt cx="1938448" cy="1369220"/>
          </a:xfrm>
        </xdr:grpSpPr>
        <xdr:graphicFrame macro="">
          <xdr:nvGraphicFramePr>
            <xdr:cNvPr id="78" name="圖表 77">
              <a:extLst>
                <a:ext uri="{FF2B5EF4-FFF2-40B4-BE49-F238E27FC236}">
                  <a16:creationId xmlns:a16="http://schemas.microsoft.com/office/drawing/2014/main" id="{83218585-CE3E-448D-96F8-A0E0F12CBCA8}"/>
                </a:ext>
              </a:extLst>
            </xdr:cNvPr>
            <xdr:cNvGraphicFramePr>
              <a:graphicFrameLocks/>
            </xdr:cNvGraphicFramePr>
          </xdr:nvGraphicFramePr>
          <xdr:xfrm>
            <a:off x="4393407" y="47624"/>
            <a:ext cx="1938448" cy="13692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6"/>
            </a:graphicData>
          </a:graphic>
        </xdr:graphicFrame>
        <xdr:sp macro="" textlink="tranfer!I3">
          <xdr:nvSpPr>
            <xdr:cNvPr id="49" name="文字方塊 48">
              <a:extLst>
                <a:ext uri="{FF2B5EF4-FFF2-40B4-BE49-F238E27FC236}">
                  <a16:creationId xmlns:a16="http://schemas.microsoft.com/office/drawing/2014/main" id="{4F57E54D-1885-4B3B-A228-9F5DC2C40BBE}"/>
                </a:ext>
              </a:extLst>
            </xdr:cNvPr>
            <xdr:cNvSpPr txBox="1"/>
          </xdr:nvSpPr>
          <xdr:spPr>
            <a:xfrm>
              <a:off x="4915009" y="510779"/>
              <a:ext cx="895244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E48455A-534D-4E38-9C5E-45A1992A24EA}" type="TxLink">
                <a:rPr lang="en-US" altLang="en-US" sz="1800" b="1" i="0" u="none" strike="noStrike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ctr"/>
                <a:t>82%</a:t>
              </a:fld>
              <a:endParaRPr lang="en-US" altLang="en-US" sz="1800" b="1">
                <a:solidFill>
                  <a:srgbClr val="8D75AB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pic>
        <xdr:nvPicPr>
          <xdr:cNvPr id="55" name="圖形 54" descr="床">
            <a:extLst>
              <a:ext uri="{FF2B5EF4-FFF2-40B4-BE49-F238E27FC236}">
                <a16:creationId xmlns:a16="http://schemas.microsoft.com/office/drawing/2014/main" id="{8BDBA483-8EF1-4D09-98B5-99102B2AE7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8"/>
              </a:ext>
            </a:extLst>
          </a:blip>
          <a:stretch>
            <a:fillRect/>
          </a:stretch>
        </xdr:blipFill>
        <xdr:spPr>
          <a:xfrm>
            <a:off x="1595446" y="107155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5304</xdr:colOff>
      <xdr:row>0</xdr:row>
      <xdr:rowOff>102874</xdr:rowOff>
    </xdr:from>
    <xdr:to>
      <xdr:col>18</xdr:col>
      <xdr:colOff>48504</xdr:colOff>
      <xdr:row>5</xdr:row>
      <xdr:rowOff>112737</xdr:rowOff>
    </xdr:to>
    <xdr:grpSp>
      <xdr:nvGrpSpPr>
        <xdr:cNvPr id="89" name="群組 88">
          <a:extLst>
            <a:ext uri="{FF2B5EF4-FFF2-40B4-BE49-F238E27FC236}">
              <a16:creationId xmlns:a16="http://schemas.microsoft.com/office/drawing/2014/main" id="{FB0932F7-6FF8-4548-A7D3-5CC8EF89B779}"/>
            </a:ext>
          </a:extLst>
        </xdr:cNvPr>
        <xdr:cNvGrpSpPr/>
      </xdr:nvGrpSpPr>
      <xdr:grpSpPr>
        <a:xfrm>
          <a:off x="9149304" y="102874"/>
          <a:ext cx="1872000" cy="1248113"/>
          <a:chOff x="10315246" y="103423"/>
          <a:chExt cx="2160000" cy="1260000"/>
        </a:xfrm>
      </xdr:grpSpPr>
      <xdr:grpSp>
        <xdr:nvGrpSpPr>
          <xdr:cNvPr id="71" name="群組 70">
            <a:extLst>
              <a:ext uri="{FF2B5EF4-FFF2-40B4-BE49-F238E27FC236}">
                <a16:creationId xmlns:a16="http://schemas.microsoft.com/office/drawing/2014/main" id="{387D4785-1B5E-4399-8ADD-6F176BAF4314}"/>
              </a:ext>
            </a:extLst>
          </xdr:cNvPr>
          <xdr:cNvGrpSpPr/>
        </xdr:nvGrpSpPr>
        <xdr:grpSpPr>
          <a:xfrm>
            <a:off x="10315246" y="103423"/>
            <a:ext cx="2160000" cy="1260000"/>
            <a:chOff x="8126876" y="104614"/>
            <a:chExt cx="2160000" cy="1260000"/>
          </a:xfrm>
        </xdr:grpSpPr>
        <xdr:sp macro="" textlink="">
          <xdr:nvSpPr>
            <xdr:cNvPr id="72" name="矩形 71">
              <a:extLst>
                <a:ext uri="{FF2B5EF4-FFF2-40B4-BE49-F238E27FC236}">
                  <a16:creationId xmlns:a16="http://schemas.microsoft.com/office/drawing/2014/main" id="{067337AE-F85C-4BCA-AA9E-9782599061C6}"/>
                </a:ext>
              </a:extLst>
            </xdr:cNvPr>
            <xdr:cNvSpPr/>
          </xdr:nvSpPr>
          <xdr:spPr>
            <a:xfrm>
              <a:off x="8126876" y="104614"/>
              <a:ext cx="2160000" cy="1260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73" name="文字方塊 72">
              <a:extLst>
                <a:ext uri="{FF2B5EF4-FFF2-40B4-BE49-F238E27FC236}">
                  <a16:creationId xmlns:a16="http://schemas.microsoft.com/office/drawing/2014/main" id="{0DEE75A0-1A32-4AC7-8071-D133A3A3746C}"/>
                </a:ext>
              </a:extLst>
            </xdr:cNvPr>
            <xdr:cNvSpPr txBox="1"/>
          </xdr:nvSpPr>
          <xdr:spPr>
            <a:xfrm>
              <a:off x="8629607" y="141526"/>
              <a:ext cx="1600241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altLang="zh-TW" sz="1600" b="1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Total ADR</a:t>
              </a:r>
              <a:endParaRPr lang="zh-TW" altLang="en-US" sz="1600" b="0">
                <a:solidFill>
                  <a:srgbClr val="CEB48A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tranfer!G5">
          <xdr:nvSpPr>
            <xdr:cNvPr id="74" name="文字方塊 73">
              <a:extLst>
                <a:ext uri="{FF2B5EF4-FFF2-40B4-BE49-F238E27FC236}">
                  <a16:creationId xmlns:a16="http://schemas.microsoft.com/office/drawing/2014/main" id="{890B1A6F-ED8B-4781-8BB3-A2D2B6E81928}"/>
                </a:ext>
              </a:extLst>
            </xdr:cNvPr>
            <xdr:cNvSpPr txBox="1"/>
          </xdr:nvSpPr>
          <xdr:spPr>
            <a:xfrm>
              <a:off x="9274964" y="543958"/>
              <a:ext cx="852847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C4DF703C-937E-42C7-B8D1-C80FB14624C3}" type="TxLink">
                <a:rPr lang="en-US" altLang="en-US" sz="1400" b="1" i="0" u="none" strike="noStrike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r"/>
                <a:t>2,318 </a:t>
              </a:fld>
              <a:endParaRPr lang="zh-TW" altLang="en-US" sz="1600" b="1">
                <a:solidFill>
                  <a:srgbClr val="8D75AB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75" name="文字方塊 74">
              <a:extLst>
                <a:ext uri="{FF2B5EF4-FFF2-40B4-BE49-F238E27FC236}">
                  <a16:creationId xmlns:a16="http://schemas.microsoft.com/office/drawing/2014/main" id="{825052DE-4EC8-4BF6-B6E7-D78FC352D017}"/>
                </a:ext>
              </a:extLst>
            </xdr:cNvPr>
            <xdr:cNvSpPr txBox="1"/>
          </xdr:nvSpPr>
          <xdr:spPr>
            <a:xfrm>
              <a:off x="8520071" y="543956"/>
              <a:ext cx="928729" cy="7286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Actual</a:t>
              </a:r>
              <a:b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</a:br>
              <a: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Target</a:t>
              </a:r>
              <a:endParaRPr lang="zh-TW" altLang="en-US" sz="14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tranfer!H5">
          <xdr:nvSpPr>
            <xdr:cNvPr id="76" name="文字方塊 75">
              <a:extLst>
                <a:ext uri="{FF2B5EF4-FFF2-40B4-BE49-F238E27FC236}">
                  <a16:creationId xmlns:a16="http://schemas.microsoft.com/office/drawing/2014/main" id="{CCB28E15-3BF9-4A70-895B-43C178578DBB}"/>
                </a:ext>
              </a:extLst>
            </xdr:cNvPr>
            <xdr:cNvSpPr txBox="1"/>
          </xdr:nvSpPr>
          <xdr:spPr>
            <a:xfrm>
              <a:off x="9274964" y="851139"/>
              <a:ext cx="852847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A757CF65-D154-4495-B46E-0B000965AB5C}" type="TxLink">
                <a:rPr lang="en-US" altLang="en-US" sz="1400" b="1" i="0" u="none" strike="noStrike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r"/>
                <a:t>2,299 </a:t>
              </a:fld>
              <a:endParaRPr lang="zh-TW" altLang="en-US" sz="16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pic>
        <xdr:nvPicPr>
          <xdr:cNvPr id="62" name="圖形 61" descr="標籤">
            <a:extLst>
              <a:ext uri="{FF2B5EF4-FFF2-40B4-BE49-F238E27FC236}">
                <a16:creationId xmlns:a16="http://schemas.microsoft.com/office/drawing/2014/main" id="{84853E86-1CF3-4CB2-B280-5A45A6D58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0"/>
              </a:ext>
            </a:extLst>
          </a:blip>
          <a:stretch>
            <a:fillRect/>
          </a:stretch>
        </xdr:blipFill>
        <xdr:spPr>
          <a:xfrm>
            <a:off x="10417973" y="119062"/>
            <a:ext cx="468000" cy="4680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353654</xdr:colOff>
      <xdr:row>0</xdr:row>
      <xdr:rowOff>35721</xdr:rowOff>
    </xdr:from>
    <xdr:to>
      <xdr:col>15</xdr:col>
      <xdr:colOff>148290</xdr:colOff>
      <xdr:row>5</xdr:row>
      <xdr:rowOff>153773</xdr:rowOff>
    </xdr:to>
    <xdr:grpSp>
      <xdr:nvGrpSpPr>
        <xdr:cNvPr id="121" name="群組 120">
          <a:extLst>
            <a:ext uri="{FF2B5EF4-FFF2-40B4-BE49-F238E27FC236}">
              <a16:creationId xmlns:a16="http://schemas.microsoft.com/office/drawing/2014/main" id="{C6E17137-188C-4E6B-898F-D84F40239E26}"/>
            </a:ext>
          </a:extLst>
        </xdr:cNvPr>
        <xdr:cNvGrpSpPr/>
      </xdr:nvGrpSpPr>
      <xdr:grpSpPr>
        <a:xfrm>
          <a:off x="5230454" y="35721"/>
          <a:ext cx="4061836" cy="1356302"/>
          <a:chOff x="5888615" y="45246"/>
          <a:chExt cx="4584222" cy="1369220"/>
        </a:xfrm>
      </xdr:grpSpPr>
      <xdr:grpSp>
        <xdr:nvGrpSpPr>
          <xdr:cNvPr id="103" name="群組 102">
            <a:extLst>
              <a:ext uri="{FF2B5EF4-FFF2-40B4-BE49-F238E27FC236}">
                <a16:creationId xmlns:a16="http://schemas.microsoft.com/office/drawing/2014/main" id="{8C898976-05E6-44CC-B91C-EEB856DF61B8}"/>
              </a:ext>
            </a:extLst>
          </xdr:cNvPr>
          <xdr:cNvGrpSpPr/>
        </xdr:nvGrpSpPr>
        <xdr:grpSpPr>
          <a:xfrm>
            <a:off x="5888615" y="112948"/>
            <a:ext cx="4320000" cy="1260000"/>
            <a:chOff x="5877820" y="112948"/>
            <a:chExt cx="4320000" cy="1260000"/>
          </a:xfrm>
        </xdr:grpSpPr>
        <xdr:sp macro="" textlink="">
          <xdr:nvSpPr>
            <xdr:cNvPr id="95" name="矩形 94">
              <a:extLst>
                <a:ext uri="{FF2B5EF4-FFF2-40B4-BE49-F238E27FC236}">
                  <a16:creationId xmlns:a16="http://schemas.microsoft.com/office/drawing/2014/main" id="{36CE6D10-6E0E-430A-A285-37CD3F4468DB}"/>
                </a:ext>
              </a:extLst>
            </xdr:cNvPr>
            <xdr:cNvSpPr/>
          </xdr:nvSpPr>
          <xdr:spPr>
            <a:xfrm>
              <a:off x="5877820" y="112948"/>
              <a:ext cx="4320000" cy="1260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6" name="文字方塊 95">
              <a:extLst>
                <a:ext uri="{FF2B5EF4-FFF2-40B4-BE49-F238E27FC236}">
                  <a16:creationId xmlns:a16="http://schemas.microsoft.com/office/drawing/2014/main" id="{E3BE1346-AE0D-4CEC-AACB-B0BA165CF9D8}"/>
                </a:ext>
              </a:extLst>
            </xdr:cNvPr>
            <xdr:cNvSpPr txBox="1"/>
          </xdr:nvSpPr>
          <xdr:spPr>
            <a:xfrm>
              <a:off x="6488860" y="149860"/>
              <a:ext cx="2355098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altLang="zh-TW" sz="1600" b="1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Total Revenue</a:t>
              </a:r>
              <a:endParaRPr lang="zh-TW" altLang="en-US" sz="1600" b="0">
                <a:solidFill>
                  <a:srgbClr val="CEB48A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tranfer!D5">
          <xdr:nvSpPr>
            <xdr:cNvPr id="97" name="文字方塊 96">
              <a:extLst>
                <a:ext uri="{FF2B5EF4-FFF2-40B4-BE49-F238E27FC236}">
                  <a16:creationId xmlns:a16="http://schemas.microsoft.com/office/drawing/2014/main" id="{C933A3D7-5EA5-4E10-B852-AE523D4224AF}"/>
                </a:ext>
              </a:extLst>
            </xdr:cNvPr>
            <xdr:cNvSpPr txBox="1"/>
          </xdr:nvSpPr>
          <xdr:spPr>
            <a:xfrm>
              <a:off x="7271145" y="552292"/>
              <a:ext cx="1418400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7C50801F-0D43-4030-8BAA-DFCEA47DEBA2}" type="TxLink">
                <a:rPr lang="en-US" altLang="en-US" sz="1400" b="1" i="0" u="none" strike="noStrike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r"/>
                <a:t>189,387,705 </a:t>
              </a:fld>
              <a:endParaRPr lang="zh-TW" altLang="en-US" sz="1600" b="1">
                <a:solidFill>
                  <a:srgbClr val="8D75AB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98" name="文字方塊 97">
              <a:extLst>
                <a:ext uri="{FF2B5EF4-FFF2-40B4-BE49-F238E27FC236}">
                  <a16:creationId xmlns:a16="http://schemas.microsoft.com/office/drawing/2014/main" id="{86A08332-455E-4A9D-8262-B664E15A0E83}"/>
                </a:ext>
              </a:extLst>
            </xdr:cNvPr>
            <xdr:cNvSpPr txBox="1"/>
          </xdr:nvSpPr>
          <xdr:spPr>
            <a:xfrm>
              <a:off x="6415050" y="552290"/>
              <a:ext cx="928729" cy="7286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Actual</a:t>
              </a:r>
              <a:b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</a:br>
              <a:r>
                <a:rPr lang="en-US" altLang="zh-TW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Target</a:t>
              </a:r>
              <a:endParaRPr lang="zh-TW" altLang="en-US" sz="14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tranfer!F5">
          <xdr:nvSpPr>
            <xdr:cNvPr id="99" name="文字方塊 98">
              <a:extLst>
                <a:ext uri="{FF2B5EF4-FFF2-40B4-BE49-F238E27FC236}">
                  <a16:creationId xmlns:a16="http://schemas.microsoft.com/office/drawing/2014/main" id="{E982F8F4-BFB2-450A-863A-03C8CEBF51DD}"/>
                </a:ext>
              </a:extLst>
            </xdr:cNvPr>
            <xdr:cNvSpPr txBox="1"/>
          </xdr:nvSpPr>
          <xdr:spPr>
            <a:xfrm>
              <a:off x="7271145" y="859473"/>
              <a:ext cx="1418400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88FE8231-6C58-4820-A1B5-9C436D5833EE}" type="TxLink">
                <a:rPr lang="en-US" altLang="en-US" sz="1400" b="1" i="0" u="none" strike="noStrike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r"/>
                <a:t>227,864,206 </a:t>
              </a:fld>
              <a:endParaRPr lang="zh-TW" altLang="en-US" sz="16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grpSp>
        <xdr:nvGrpSpPr>
          <xdr:cNvPr id="100" name="群組 99">
            <a:extLst>
              <a:ext uri="{FF2B5EF4-FFF2-40B4-BE49-F238E27FC236}">
                <a16:creationId xmlns:a16="http://schemas.microsoft.com/office/drawing/2014/main" id="{4C4EAF11-99AA-40BA-9ECC-BB5A46ED4C64}"/>
              </a:ext>
            </a:extLst>
          </xdr:cNvPr>
          <xdr:cNvGrpSpPr/>
        </xdr:nvGrpSpPr>
        <xdr:grpSpPr>
          <a:xfrm>
            <a:off x="8534389" y="45246"/>
            <a:ext cx="1938448" cy="1369220"/>
            <a:chOff x="4393407" y="47624"/>
            <a:chExt cx="1938448" cy="1369220"/>
          </a:xfrm>
        </xdr:grpSpPr>
        <xdr:graphicFrame macro="">
          <xdr:nvGraphicFramePr>
            <xdr:cNvPr id="101" name="圖表 100">
              <a:extLst>
                <a:ext uri="{FF2B5EF4-FFF2-40B4-BE49-F238E27FC236}">
                  <a16:creationId xmlns:a16="http://schemas.microsoft.com/office/drawing/2014/main" id="{50A029C3-DEE0-48DA-870D-FB529A2C4010}"/>
                </a:ext>
              </a:extLst>
            </xdr:cNvPr>
            <xdr:cNvGraphicFramePr>
              <a:graphicFrameLocks/>
            </xdr:cNvGraphicFramePr>
          </xdr:nvGraphicFramePr>
          <xdr:xfrm>
            <a:off x="4393407" y="47624"/>
            <a:ext cx="1938448" cy="13692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1"/>
            </a:graphicData>
          </a:graphic>
        </xdr:graphicFrame>
        <xdr:sp macro="" textlink="tranfer!J3">
          <xdr:nvSpPr>
            <xdr:cNvPr id="102" name="文字方塊 101">
              <a:extLst>
                <a:ext uri="{FF2B5EF4-FFF2-40B4-BE49-F238E27FC236}">
                  <a16:creationId xmlns:a16="http://schemas.microsoft.com/office/drawing/2014/main" id="{A8300BFA-B64E-4D21-926D-D3FF242EA1EE}"/>
                </a:ext>
              </a:extLst>
            </xdr:cNvPr>
            <xdr:cNvSpPr txBox="1"/>
          </xdr:nvSpPr>
          <xdr:spPr>
            <a:xfrm>
              <a:off x="4924525" y="510779"/>
              <a:ext cx="876212" cy="442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09810F8B-97BA-4667-9719-0E867C6E60EC}" type="TxLink">
                <a:rPr lang="en-US" altLang="en-US" sz="1800" b="1" i="0" u="none" strike="noStrike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pPr algn="ctr"/>
                <a:t>83%</a:t>
              </a:fld>
              <a:endParaRPr lang="en-US" altLang="en-US" sz="1800" b="1">
                <a:solidFill>
                  <a:srgbClr val="8D75AB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pic>
        <xdr:nvPicPr>
          <xdr:cNvPr id="64" name="圖形 63" descr="錢">
            <a:extLst>
              <a:ext uri="{FF2B5EF4-FFF2-40B4-BE49-F238E27FC236}">
                <a16:creationId xmlns:a16="http://schemas.microsoft.com/office/drawing/2014/main" id="{06C54CB9-BCD4-4791-95EA-C47501B136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3"/>
              </a:ext>
            </a:extLst>
          </a:blip>
          <a:stretch>
            <a:fillRect/>
          </a:stretch>
        </xdr:blipFill>
        <xdr:spPr>
          <a:xfrm>
            <a:off x="6024573" y="119063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92495</xdr:colOff>
      <xdr:row>5</xdr:row>
      <xdr:rowOff>210468</xdr:rowOff>
    </xdr:from>
    <xdr:to>
      <xdr:col>10</xdr:col>
      <xdr:colOff>398663</xdr:colOff>
      <xdr:row>14</xdr:row>
      <xdr:rowOff>56755</xdr:rowOff>
    </xdr:to>
    <xdr:grpSp>
      <xdr:nvGrpSpPr>
        <xdr:cNvPr id="86" name="群組 85">
          <a:extLst>
            <a:ext uri="{FF2B5EF4-FFF2-40B4-BE49-F238E27FC236}">
              <a16:creationId xmlns:a16="http://schemas.microsoft.com/office/drawing/2014/main" id="{06FD8CD2-8586-46AE-A32A-B86636E1359C}"/>
            </a:ext>
          </a:extLst>
        </xdr:cNvPr>
        <xdr:cNvGrpSpPr/>
      </xdr:nvGrpSpPr>
      <xdr:grpSpPr>
        <a:xfrm>
          <a:off x="1311695" y="1448718"/>
          <a:ext cx="5182968" cy="2075137"/>
          <a:chOff x="1452459" y="1462085"/>
          <a:chExt cx="5849541" cy="2094901"/>
        </a:xfrm>
      </xdr:grpSpPr>
      <xdr:grpSp>
        <xdr:nvGrpSpPr>
          <xdr:cNvPr id="53" name="群組 52">
            <a:extLst>
              <a:ext uri="{FF2B5EF4-FFF2-40B4-BE49-F238E27FC236}">
                <a16:creationId xmlns:a16="http://schemas.microsoft.com/office/drawing/2014/main" id="{5312351D-6B07-4E11-90A8-D4BF9A3257CE}"/>
              </a:ext>
            </a:extLst>
          </xdr:cNvPr>
          <xdr:cNvGrpSpPr/>
        </xdr:nvGrpSpPr>
        <xdr:grpSpPr>
          <a:xfrm>
            <a:off x="1452459" y="1462085"/>
            <a:ext cx="5849541" cy="2094901"/>
            <a:chOff x="1452459" y="1481133"/>
            <a:chExt cx="5849541" cy="2094901"/>
          </a:xfrm>
        </xdr:grpSpPr>
        <xdr:sp macro="" textlink="">
          <xdr:nvSpPr>
            <xdr:cNvPr id="1239" name="矩形 1238">
              <a:extLst>
                <a:ext uri="{FF2B5EF4-FFF2-40B4-BE49-F238E27FC236}">
                  <a16:creationId xmlns:a16="http://schemas.microsoft.com/office/drawing/2014/main" id="{96477439-377E-47EA-97F4-0D00DDC59129}"/>
                </a:ext>
              </a:extLst>
            </xdr:cNvPr>
            <xdr:cNvSpPr/>
          </xdr:nvSpPr>
          <xdr:spPr>
            <a:xfrm>
              <a:off x="1452459" y="1481133"/>
              <a:ext cx="5849541" cy="1980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graphicFrame macro="">
          <xdr:nvGraphicFramePr>
            <xdr:cNvPr id="1247" name="圖表 1246">
              <a:extLst>
                <a:ext uri="{FF2B5EF4-FFF2-40B4-BE49-F238E27FC236}">
                  <a16:creationId xmlns:a16="http://schemas.microsoft.com/office/drawing/2014/main" id="{19404783-1F57-4734-A306-BDDD7C40DFA1}"/>
                </a:ext>
              </a:extLst>
            </xdr:cNvPr>
            <xdr:cNvGraphicFramePr>
              <a:graphicFrameLocks/>
            </xdr:cNvGraphicFramePr>
          </xdr:nvGraphicFramePr>
          <xdr:xfrm>
            <a:off x="4949432" y="1689757"/>
            <a:ext cx="2253053" cy="1886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4"/>
            </a:graphicData>
          </a:graphic>
        </xdr:graphicFrame>
        <xdr:sp macro="" textlink="">
          <xdr:nvSpPr>
            <xdr:cNvPr id="1248" name="文字方塊 1247">
              <a:extLst>
                <a:ext uri="{FF2B5EF4-FFF2-40B4-BE49-F238E27FC236}">
                  <a16:creationId xmlns:a16="http://schemas.microsoft.com/office/drawing/2014/main" id="{76C0D5CA-C6A2-4C68-8AA6-0CBED524C98A}"/>
                </a:ext>
              </a:extLst>
            </xdr:cNvPr>
            <xdr:cNvSpPr txBox="1"/>
          </xdr:nvSpPr>
          <xdr:spPr>
            <a:xfrm>
              <a:off x="2071689" y="1509710"/>
              <a:ext cx="2762833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altLang="zh-TW" sz="1600" b="1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Revenue Distribution</a:t>
              </a:r>
              <a:endParaRPr lang="zh-TW" altLang="en-US" sz="1600" b="0">
                <a:solidFill>
                  <a:srgbClr val="CEB48A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grpSp>
          <xdr:nvGrpSpPr>
            <xdr:cNvPr id="52" name="群組 51">
              <a:extLst>
                <a:ext uri="{FF2B5EF4-FFF2-40B4-BE49-F238E27FC236}">
                  <a16:creationId xmlns:a16="http://schemas.microsoft.com/office/drawing/2014/main" id="{53432359-2C72-4A3B-A23B-74F1B4CA2E32}"/>
                </a:ext>
              </a:extLst>
            </xdr:cNvPr>
            <xdr:cNvGrpSpPr/>
          </xdr:nvGrpSpPr>
          <xdr:grpSpPr>
            <a:xfrm>
              <a:off x="1915771" y="2018028"/>
              <a:ext cx="3017468" cy="483575"/>
              <a:chOff x="1714558" y="2018028"/>
              <a:chExt cx="3017468" cy="483575"/>
            </a:xfrm>
          </xdr:grpSpPr>
          <xdr:sp macro="" textlink="tranfer!A41">
            <xdr:nvSpPr>
              <xdr:cNvPr id="1249" name="文字方塊 1248">
                <a:extLst>
                  <a:ext uri="{FF2B5EF4-FFF2-40B4-BE49-F238E27FC236}">
                    <a16:creationId xmlns:a16="http://schemas.microsoft.com/office/drawing/2014/main" id="{CA38612B-FADA-472B-BC1B-88F3A0AA87B0}"/>
                  </a:ext>
                </a:extLst>
              </xdr:cNvPr>
              <xdr:cNvSpPr txBox="1"/>
            </xdr:nvSpPr>
            <xdr:spPr>
              <a:xfrm>
                <a:off x="1714558" y="2037260"/>
                <a:ext cx="1056378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DFA756B1-C93C-49ED-930D-2FDF45335557}" type="TxLink">
                  <a:rPr lang="zh-TW" altLang="en-US" sz="12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Group</a:t>
                </a:fld>
                <a:endParaRPr lang="zh-TW" altLang="en-US" sz="12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tranfer!L41">
            <xdr:nvSpPr>
              <xdr:cNvPr id="1250" name="文字方塊 1249">
                <a:extLst>
                  <a:ext uri="{FF2B5EF4-FFF2-40B4-BE49-F238E27FC236}">
                    <a16:creationId xmlns:a16="http://schemas.microsoft.com/office/drawing/2014/main" id="{90D25F6D-386A-4466-B53C-B692C11DB78E}"/>
                  </a:ext>
                </a:extLst>
              </xdr:cNvPr>
              <xdr:cNvSpPr txBox="1"/>
            </xdr:nvSpPr>
            <xdr:spPr>
              <a:xfrm>
                <a:off x="4050991" y="2018028"/>
                <a:ext cx="681035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8AEE5FC5-4461-4897-85CE-9932DF0FDE6B}" type="TxLink">
                  <a:rPr lang="en-US" altLang="en-US" sz="14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37%</a:t>
                </a:fld>
                <a:endParaRPr lang="zh-TW" altLang="en-US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tranfer!D41">
            <xdr:nvSpPr>
              <xdr:cNvPr id="1251" name="文字方塊 1250">
                <a:extLst>
                  <a:ext uri="{FF2B5EF4-FFF2-40B4-BE49-F238E27FC236}">
                    <a16:creationId xmlns:a16="http://schemas.microsoft.com/office/drawing/2014/main" id="{89F1A615-B867-45EF-9097-29A3FE7162D4}"/>
                  </a:ext>
                </a:extLst>
              </xdr:cNvPr>
              <xdr:cNvSpPr txBox="1"/>
            </xdr:nvSpPr>
            <xdr:spPr>
              <a:xfrm>
                <a:off x="2845121" y="2027644"/>
                <a:ext cx="1214437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D3A86EB7-13C6-47A4-B880-BC52AA4CA9D0}" type="TxLink">
                  <a:rPr lang="en-US" altLang="en-US" sz="1400" b="1" i="0" u="none" strike="noStrike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r"/>
                  <a:t>70,061,709 </a:t>
                </a:fld>
                <a:endParaRPr lang="zh-TW" altLang="en-US" sz="1400" b="1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252" name="群組 1251">
              <a:extLst>
                <a:ext uri="{FF2B5EF4-FFF2-40B4-BE49-F238E27FC236}">
                  <a16:creationId xmlns:a16="http://schemas.microsoft.com/office/drawing/2014/main" id="{0567A3BB-959D-485E-9C01-1A280BDAEB11}"/>
                </a:ext>
              </a:extLst>
            </xdr:cNvPr>
            <xdr:cNvGrpSpPr/>
          </xdr:nvGrpSpPr>
          <xdr:grpSpPr>
            <a:xfrm>
              <a:off x="1915771" y="2384741"/>
              <a:ext cx="3017468" cy="483575"/>
              <a:chOff x="1714558" y="2018028"/>
              <a:chExt cx="3017468" cy="483575"/>
            </a:xfrm>
          </xdr:grpSpPr>
          <xdr:sp macro="" textlink="tranfer!A48">
            <xdr:nvSpPr>
              <xdr:cNvPr id="1253" name="文字方塊 1252">
                <a:extLst>
                  <a:ext uri="{FF2B5EF4-FFF2-40B4-BE49-F238E27FC236}">
                    <a16:creationId xmlns:a16="http://schemas.microsoft.com/office/drawing/2014/main" id="{B1620435-FAE6-4BF2-ACD1-131FB508C8F8}"/>
                  </a:ext>
                </a:extLst>
              </xdr:cNvPr>
              <xdr:cNvSpPr txBox="1"/>
            </xdr:nvSpPr>
            <xdr:spPr>
              <a:xfrm>
                <a:off x="1714558" y="2037260"/>
                <a:ext cx="1056378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74968235-10E7-4699-8054-4EB41815EA4F}" type="TxLink">
                  <a:rPr lang="zh-TW" altLang="en-US" sz="12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MICE</a:t>
                </a:fld>
                <a:endParaRPr lang="zh-TW" altLang="en-US" sz="12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tranfer!L48">
            <xdr:nvSpPr>
              <xdr:cNvPr id="1254" name="文字方塊 1253">
                <a:extLst>
                  <a:ext uri="{FF2B5EF4-FFF2-40B4-BE49-F238E27FC236}">
                    <a16:creationId xmlns:a16="http://schemas.microsoft.com/office/drawing/2014/main" id="{C5BEA96E-55EA-4AC6-99ED-E145DAC79504}"/>
                  </a:ext>
                </a:extLst>
              </xdr:cNvPr>
              <xdr:cNvSpPr txBox="1"/>
            </xdr:nvSpPr>
            <xdr:spPr>
              <a:xfrm>
                <a:off x="4050991" y="2018028"/>
                <a:ext cx="681035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A71625AC-D97F-4999-87FC-34E5F7B20771}" type="TxLink">
                  <a:rPr lang="en-US" altLang="en-US" sz="14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35%</a:t>
                </a:fld>
                <a:endParaRPr lang="zh-TW" altLang="en-US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tranfer!D48">
            <xdr:nvSpPr>
              <xdr:cNvPr id="1255" name="文字方塊 1254">
                <a:extLst>
                  <a:ext uri="{FF2B5EF4-FFF2-40B4-BE49-F238E27FC236}">
                    <a16:creationId xmlns:a16="http://schemas.microsoft.com/office/drawing/2014/main" id="{CD692939-6080-4249-9E19-D58FD055A279}"/>
                  </a:ext>
                </a:extLst>
              </xdr:cNvPr>
              <xdr:cNvSpPr txBox="1"/>
            </xdr:nvSpPr>
            <xdr:spPr>
              <a:xfrm>
                <a:off x="2845121" y="2027644"/>
                <a:ext cx="1214437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5BFE62DD-1F72-41E9-ADD2-7695B75789BA}" type="TxLink">
                  <a:rPr lang="en-US" altLang="en-US" sz="1400" b="1" i="0" u="none" strike="noStrike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r"/>
                  <a:t>65,470,585 </a:t>
                </a:fld>
                <a:endParaRPr lang="zh-TW" altLang="en-US" sz="1400" b="1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  <xdr:grpSp>
          <xdr:nvGrpSpPr>
            <xdr:cNvPr id="1256" name="群組 1255">
              <a:extLst>
                <a:ext uri="{FF2B5EF4-FFF2-40B4-BE49-F238E27FC236}">
                  <a16:creationId xmlns:a16="http://schemas.microsoft.com/office/drawing/2014/main" id="{7A5B8690-DA54-4A99-B757-92F3C019EF61}"/>
                </a:ext>
              </a:extLst>
            </xdr:cNvPr>
            <xdr:cNvGrpSpPr/>
          </xdr:nvGrpSpPr>
          <xdr:grpSpPr>
            <a:xfrm>
              <a:off x="1915771" y="2751454"/>
              <a:ext cx="3017468" cy="483575"/>
              <a:chOff x="1714558" y="2018028"/>
              <a:chExt cx="3017468" cy="483575"/>
            </a:xfrm>
          </xdr:grpSpPr>
          <xdr:sp macro="" textlink="tranfer!A53">
            <xdr:nvSpPr>
              <xdr:cNvPr id="1257" name="文字方塊 1256">
                <a:extLst>
                  <a:ext uri="{FF2B5EF4-FFF2-40B4-BE49-F238E27FC236}">
                    <a16:creationId xmlns:a16="http://schemas.microsoft.com/office/drawing/2014/main" id="{491405E9-91B9-409B-B95E-E5AEEAF7269E}"/>
                  </a:ext>
                </a:extLst>
              </xdr:cNvPr>
              <xdr:cNvSpPr txBox="1"/>
            </xdr:nvSpPr>
            <xdr:spPr>
              <a:xfrm>
                <a:off x="1714558" y="2037260"/>
                <a:ext cx="1056378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AC5A8D50-7C0E-443E-A6BB-909C2EC6B931}" type="TxLink">
                  <a:rPr lang="zh-TW" altLang="en-US" sz="12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Corporate</a:t>
                </a:fld>
                <a:endParaRPr lang="zh-TW" altLang="en-US" sz="12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tranfer!L53">
            <xdr:nvSpPr>
              <xdr:cNvPr id="1258" name="文字方塊 1257">
                <a:extLst>
                  <a:ext uri="{FF2B5EF4-FFF2-40B4-BE49-F238E27FC236}">
                    <a16:creationId xmlns:a16="http://schemas.microsoft.com/office/drawing/2014/main" id="{C9E047A6-577D-4B9C-BFFE-40F555575E84}"/>
                  </a:ext>
                </a:extLst>
              </xdr:cNvPr>
              <xdr:cNvSpPr txBox="1"/>
            </xdr:nvSpPr>
            <xdr:spPr>
              <a:xfrm>
                <a:off x="4050991" y="2018028"/>
                <a:ext cx="681035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E78D8092-3447-4324-A491-73DFB9DF9198}" type="TxLink">
                  <a:rPr lang="en-US" altLang="en-US" sz="14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28%</a:t>
                </a:fld>
                <a:endParaRPr lang="zh-TW" altLang="en-US" sz="1400" b="0">
                  <a:solidFill>
                    <a:schemeClr val="bg1">
                      <a:lumMod val="6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sp macro="" textlink="tranfer!D53">
            <xdr:nvSpPr>
              <xdr:cNvPr id="1259" name="文字方塊 1258">
                <a:extLst>
                  <a:ext uri="{FF2B5EF4-FFF2-40B4-BE49-F238E27FC236}">
                    <a16:creationId xmlns:a16="http://schemas.microsoft.com/office/drawing/2014/main" id="{39C37CDE-8BBC-44FD-B5F4-4A301461DF2A}"/>
                  </a:ext>
                </a:extLst>
              </xdr:cNvPr>
              <xdr:cNvSpPr txBox="1"/>
            </xdr:nvSpPr>
            <xdr:spPr>
              <a:xfrm>
                <a:off x="2845121" y="2027644"/>
                <a:ext cx="1214437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98E315CC-ECA3-4200-BDDB-74AF4F30D9F9}" type="TxLink">
                  <a:rPr lang="en-US" altLang="en-US" sz="1400" b="1" i="0" u="none" strike="noStrike">
                    <a:solidFill>
                      <a:srgbClr val="8D75AB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r"/>
                  <a:t>53,855,411 </a:t>
                </a:fld>
                <a:endParaRPr lang="zh-TW" altLang="en-US" sz="1400" b="1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</xdr:grpSp>
      </xdr:grpSp>
      <xdr:pic>
        <xdr:nvPicPr>
          <xdr:cNvPr id="70" name="圖形 69" descr="城市">
            <a:extLst>
              <a:ext uri="{FF2B5EF4-FFF2-40B4-BE49-F238E27FC236}">
                <a16:creationId xmlns:a16="http://schemas.microsoft.com/office/drawing/2014/main" id="{C1BCA8C4-404B-4721-86A1-4FE17ABBAF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1578752" y="1471596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497304</xdr:colOff>
      <xdr:row>5</xdr:row>
      <xdr:rowOff>210467</xdr:rowOff>
    </xdr:from>
    <xdr:to>
      <xdr:col>18</xdr:col>
      <xdr:colOff>48504</xdr:colOff>
      <xdr:row>23</xdr:row>
      <xdr:rowOff>36767</xdr:rowOff>
    </xdr:to>
    <xdr:grpSp>
      <xdr:nvGrpSpPr>
        <xdr:cNvPr id="90" name="群組 89">
          <a:extLst>
            <a:ext uri="{FF2B5EF4-FFF2-40B4-BE49-F238E27FC236}">
              <a16:creationId xmlns:a16="http://schemas.microsoft.com/office/drawing/2014/main" id="{F44D0B54-C747-43BD-9A69-E413CA4E4109}"/>
            </a:ext>
          </a:extLst>
        </xdr:cNvPr>
        <xdr:cNvGrpSpPr/>
      </xdr:nvGrpSpPr>
      <xdr:grpSpPr>
        <a:xfrm>
          <a:off x="6593304" y="1448717"/>
          <a:ext cx="4428000" cy="4284000"/>
          <a:chOff x="7399561" y="1462085"/>
          <a:chExt cx="5072907" cy="4320000"/>
        </a:xfrm>
      </xdr:grpSpPr>
      <xdr:grpSp>
        <xdr:nvGrpSpPr>
          <xdr:cNvPr id="42" name="群組 41">
            <a:extLst>
              <a:ext uri="{FF2B5EF4-FFF2-40B4-BE49-F238E27FC236}">
                <a16:creationId xmlns:a16="http://schemas.microsoft.com/office/drawing/2014/main" id="{87FCADB2-00A7-4949-B295-FFFD04250122}"/>
              </a:ext>
            </a:extLst>
          </xdr:cNvPr>
          <xdr:cNvGrpSpPr/>
        </xdr:nvGrpSpPr>
        <xdr:grpSpPr>
          <a:xfrm>
            <a:off x="7399561" y="1462085"/>
            <a:ext cx="5072907" cy="4320000"/>
            <a:chOff x="7785503" y="1462085"/>
            <a:chExt cx="4691011" cy="4320000"/>
          </a:xfrm>
        </xdr:grpSpPr>
        <xdr:grpSp>
          <xdr:nvGrpSpPr>
            <xdr:cNvPr id="40" name="群組 39">
              <a:extLst>
                <a:ext uri="{FF2B5EF4-FFF2-40B4-BE49-F238E27FC236}">
                  <a16:creationId xmlns:a16="http://schemas.microsoft.com/office/drawing/2014/main" id="{81405BF5-D812-4527-B33C-021C06863D29}"/>
                </a:ext>
              </a:extLst>
            </xdr:cNvPr>
            <xdr:cNvGrpSpPr/>
          </xdr:nvGrpSpPr>
          <xdr:grpSpPr>
            <a:xfrm>
              <a:off x="7785503" y="1462085"/>
              <a:ext cx="4691011" cy="4320000"/>
              <a:chOff x="7785503" y="1471609"/>
              <a:chExt cx="4691011" cy="4320000"/>
            </a:xfrm>
          </xdr:grpSpPr>
          <xdr:sp macro="" textlink="">
            <xdr:nvSpPr>
              <xdr:cNvPr id="27" name="矩形 26">
                <a:extLst>
                  <a:ext uri="{FF2B5EF4-FFF2-40B4-BE49-F238E27FC236}">
                    <a16:creationId xmlns:a16="http://schemas.microsoft.com/office/drawing/2014/main" id="{3F6D4CCF-3223-4A05-A06D-01FDB769F0CA}"/>
                  </a:ext>
                </a:extLst>
              </xdr:cNvPr>
              <xdr:cNvSpPr/>
            </xdr:nvSpPr>
            <xdr:spPr>
              <a:xfrm>
                <a:off x="7785503" y="1471609"/>
                <a:ext cx="4691011" cy="43200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graphicFrame macro="">
            <xdr:nvGraphicFramePr>
              <xdr:cNvPr id="1238" name="圖表 1237">
                <a:extLst>
                  <a:ext uri="{FF2B5EF4-FFF2-40B4-BE49-F238E27FC236}">
                    <a16:creationId xmlns:a16="http://schemas.microsoft.com/office/drawing/2014/main" id="{340CA696-66F0-40F5-B63B-A1AC3EBF31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929985" y="1902618"/>
              <a:ext cx="4512468" cy="380663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7"/>
              </a:graphicData>
            </a:graphic>
          </xdr:graphicFrame>
        </xdr:grpSp>
        <xdr:sp macro="" textlink="">
          <xdr:nvSpPr>
            <xdr:cNvPr id="1246" name="文字方塊 1245">
              <a:extLst>
                <a:ext uri="{FF2B5EF4-FFF2-40B4-BE49-F238E27FC236}">
                  <a16:creationId xmlns:a16="http://schemas.microsoft.com/office/drawing/2014/main" id="{3041BDC7-FFD7-480D-A17A-3FD3F055EED0}"/>
                </a:ext>
              </a:extLst>
            </xdr:cNvPr>
            <xdr:cNvSpPr txBox="1"/>
          </xdr:nvSpPr>
          <xdr:spPr>
            <a:xfrm>
              <a:off x="8282390" y="1505979"/>
              <a:ext cx="2355098" cy="464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altLang="zh-TW" sz="1600" b="1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Market Distribution</a:t>
              </a:r>
              <a:endParaRPr lang="zh-TW" altLang="en-US" sz="1600" b="0">
                <a:solidFill>
                  <a:srgbClr val="CEB48A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</xdr:grpSp>
      <xdr:pic>
        <xdr:nvPicPr>
          <xdr:cNvPr id="80" name="圖形 79" descr="橫條圖">
            <a:extLst>
              <a:ext uri="{FF2B5EF4-FFF2-40B4-BE49-F238E27FC236}">
                <a16:creationId xmlns:a16="http://schemas.microsoft.com/office/drawing/2014/main" id="{861730DF-989A-4F64-8879-D3D7DB8F23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9"/>
              </a:ext>
            </a:extLst>
          </a:blip>
          <a:stretch>
            <a:fillRect/>
          </a:stretch>
        </xdr:blipFill>
        <xdr:spPr>
          <a:xfrm>
            <a:off x="7500938" y="1464470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92495</xdr:colOff>
      <xdr:row>14</xdr:row>
      <xdr:rowOff>36122</xdr:rowOff>
    </xdr:from>
    <xdr:to>
      <xdr:col>10</xdr:col>
      <xdr:colOff>399070</xdr:colOff>
      <xdr:row>23</xdr:row>
      <xdr:rowOff>36321</xdr:rowOff>
    </xdr:to>
    <xdr:grpSp>
      <xdr:nvGrpSpPr>
        <xdr:cNvPr id="85" name="群組 84">
          <a:extLst>
            <a:ext uri="{FF2B5EF4-FFF2-40B4-BE49-F238E27FC236}">
              <a16:creationId xmlns:a16="http://schemas.microsoft.com/office/drawing/2014/main" id="{63A6398D-C9E3-427A-B557-F294D328840E}"/>
            </a:ext>
          </a:extLst>
        </xdr:cNvPr>
        <xdr:cNvGrpSpPr/>
      </xdr:nvGrpSpPr>
      <xdr:grpSpPr>
        <a:xfrm>
          <a:off x="1311695" y="3503222"/>
          <a:ext cx="5183375" cy="2229049"/>
          <a:chOff x="1452459" y="3536157"/>
          <a:chExt cx="5850000" cy="2250279"/>
        </a:xfrm>
      </xdr:grpSpPr>
      <xdr:sp macro="" textlink="">
        <xdr:nvSpPr>
          <xdr:cNvPr id="1245" name="矩形 1244">
            <a:extLst>
              <a:ext uri="{FF2B5EF4-FFF2-40B4-BE49-F238E27FC236}">
                <a16:creationId xmlns:a16="http://schemas.microsoft.com/office/drawing/2014/main" id="{2C7CA474-056D-498E-80B7-59FF4E051071}"/>
              </a:ext>
            </a:extLst>
          </xdr:cNvPr>
          <xdr:cNvSpPr/>
        </xdr:nvSpPr>
        <xdr:spPr>
          <a:xfrm>
            <a:off x="1452459" y="3538533"/>
            <a:ext cx="5850000" cy="224790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graphicFrame macro="">
        <xdr:nvGraphicFramePr>
          <xdr:cNvPr id="1260" name="圖表 1259">
            <a:extLst>
              <a:ext uri="{FF2B5EF4-FFF2-40B4-BE49-F238E27FC236}">
                <a16:creationId xmlns:a16="http://schemas.microsoft.com/office/drawing/2014/main" id="{3C9A55D3-C7CB-4790-AC45-9A06A17D8B29}"/>
              </a:ext>
            </a:extLst>
          </xdr:cNvPr>
          <xdr:cNvGraphicFramePr>
            <a:graphicFrameLocks/>
          </xdr:cNvGraphicFramePr>
        </xdr:nvGraphicFramePr>
        <xdr:xfrm>
          <a:off x="1809751" y="3940968"/>
          <a:ext cx="5476874" cy="183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0"/>
          </a:graphicData>
        </a:graphic>
      </xdr:graphicFrame>
      <xdr:sp macro="" textlink="">
        <xdr:nvSpPr>
          <xdr:cNvPr id="1261" name="文字方塊 1260">
            <a:extLst>
              <a:ext uri="{FF2B5EF4-FFF2-40B4-BE49-F238E27FC236}">
                <a16:creationId xmlns:a16="http://schemas.microsoft.com/office/drawing/2014/main" id="{FCED298C-7695-4812-B13E-AB6356159F09}"/>
              </a:ext>
            </a:extLst>
          </xdr:cNvPr>
          <xdr:cNvSpPr txBox="1"/>
        </xdr:nvSpPr>
        <xdr:spPr>
          <a:xfrm>
            <a:off x="2091930" y="3569490"/>
            <a:ext cx="2765822" cy="464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6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Actual</a:t>
            </a:r>
            <a:r>
              <a:rPr lang="en-US" altLang="zh-TW" sz="1600" b="1" baseline="0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 vs Target</a:t>
            </a:r>
            <a:endParaRPr lang="zh-TW" altLang="en-US" sz="1600" b="0">
              <a:solidFill>
                <a:srgbClr val="CEB48A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82" name="圖形 81" descr="上升趨勢">
            <a:extLst>
              <a:ext uri="{FF2B5EF4-FFF2-40B4-BE49-F238E27FC236}">
                <a16:creationId xmlns:a16="http://schemas.microsoft.com/office/drawing/2014/main" id="{A3C01086-84DF-44D3-BE6E-83ACE71D50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1583530" y="3536157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95250</xdr:colOff>
      <xdr:row>5</xdr:row>
      <xdr:rowOff>209550</xdr:rowOff>
    </xdr:from>
    <xdr:to>
      <xdr:col>2</xdr:col>
      <xdr:colOff>1</xdr:colOff>
      <xdr:row>10</xdr:row>
      <xdr:rowOff>161925</xdr:rowOff>
    </xdr:to>
    <xdr:grpSp>
      <xdr:nvGrpSpPr>
        <xdr:cNvPr id="92" name="群組 91">
          <a:extLst>
            <a:ext uri="{FF2B5EF4-FFF2-40B4-BE49-F238E27FC236}">
              <a16:creationId xmlns:a16="http://schemas.microsoft.com/office/drawing/2014/main" id="{B42263E5-FE73-D861-6FBF-24C5B0701C24}"/>
            </a:ext>
          </a:extLst>
        </xdr:cNvPr>
        <xdr:cNvGrpSpPr/>
      </xdr:nvGrpSpPr>
      <xdr:grpSpPr>
        <a:xfrm>
          <a:off x="95250" y="1447800"/>
          <a:ext cx="1123951" cy="1190625"/>
          <a:chOff x="104775" y="1447800"/>
          <a:chExt cx="1123951" cy="1190625"/>
        </a:xfrm>
      </xdr:grpSpPr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3CAFA610-3745-475B-8073-B7B8430B655C}"/>
              </a:ext>
            </a:extLst>
          </xdr:cNvPr>
          <xdr:cNvSpPr txBox="1"/>
        </xdr:nvSpPr>
        <xdr:spPr>
          <a:xfrm>
            <a:off x="104775" y="1447800"/>
            <a:ext cx="1123951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TW" altLang="en-US" sz="12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年度客房</a:t>
            </a:r>
            <a:br>
              <a:rPr lang="en-US" altLang="zh-TW" sz="12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</a:br>
            <a:r>
              <a:rPr lang="zh-TW" altLang="en-US" sz="12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業績與目標</a:t>
            </a:r>
          </a:p>
        </xdr:txBody>
      </xdr:sp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FDC22085-8387-4525-B127-F4AF0B841189}"/>
              </a:ext>
            </a:extLst>
          </xdr:cNvPr>
          <xdr:cNvSpPr txBox="1"/>
        </xdr:nvSpPr>
        <xdr:spPr>
          <a:xfrm>
            <a:off x="104775" y="1981200"/>
            <a:ext cx="1114425" cy="657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 b="1" baseline="0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Anual Room</a:t>
            </a:r>
          </a:p>
          <a:p>
            <a:pPr algn="ctr"/>
            <a:r>
              <a:rPr lang="en-US" altLang="zh-TW" sz="1100" b="1" baseline="0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Performance</a:t>
            </a:r>
          </a:p>
        </xdr:txBody>
      </xdr:sp>
    </xdr:grpSp>
    <xdr:clientData/>
  </xdr:twoCellAnchor>
  <xdr:twoCellAnchor>
    <xdr:from>
      <xdr:col>0</xdr:col>
      <xdr:colOff>95250</xdr:colOff>
      <xdr:row>14</xdr:row>
      <xdr:rowOff>34573</xdr:rowOff>
    </xdr:from>
    <xdr:to>
      <xdr:col>2</xdr:col>
      <xdr:colOff>9527</xdr:colOff>
      <xdr:row>23</xdr:row>
      <xdr:rowOff>38099</xdr:rowOff>
    </xdr:to>
    <xdr:grpSp>
      <xdr:nvGrpSpPr>
        <xdr:cNvPr id="94" name="群組 93">
          <a:extLst>
            <a:ext uri="{FF2B5EF4-FFF2-40B4-BE49-F238E27FC236}">
              <a16:creationId xmlns:a16="http://schemas.microsoft.com/office/drawing/2014/main" id="{BA499E36-4FF6-2E9D-46C1-D06F9FC2F05E}"/>
            </a:ext>
          </a:extLst>
        </xdr:cNvPr>
        <xdr:cNvGrpSpPr/>
      </xdr:nvGrpSpPr>
      <xdr:grpSpPr>
        <a:xfrm>
          <a:off x="95250" y="3501673"/>
          <a:ext cx="1133477" cy="2232376"/>
          <a:chOff x="95250" y="3501673"/>
          <a:chExt cx="1133477" cy="2232376"/>
        </a:xfrm>
      </xdr:grpSpPr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1009EDE1-1C6C-4829-8936-1D888281FF6D}"/>
              </a:ext>
            </a:extLst>
          </xdr:cNvPr>
          <xdr:cNvSpPr txBox="1"/>
        </xdr:nvSpPr>
        <xdr:spPr>
          <a:xfrm>
            <a:off x="104776" y="3501673"/>
            <a:ext cx="1123951" cy="1156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TW" altLang="en-US" sz="12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業務部</a:t>
            </a:r>
            <a:endParaRPr lang="en-US" altLang="zh-TW" sz="1200" b="1">
              <a:solidFill>
                <a:schemeClr val="bg1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  <a:p>
            <a:pPr algn="ctr"/>
            <a:r>
              <a:rPr lang="zh-TW" altLang="en-US" sz="11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團體業務</a:t>
            </a:r>
            <a:endParaRPr lang="en-US" altLang="zh-TW" sz="1100" b="0">
              <a:solidFill>
                <a:schemeClr val="bg1">
                  <a:lumMod val="6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  <a:p>
            <a:pPr algn="ctr"/>
            <a:r>
              <a:rPr lang="zh-TW" altLang="en-US" sz="11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會展業務</a:t>
            </a:r>
            <a:endParaRPr lang="en-US" altLang="zh-TW" sz="1100" b="0">
              <a:solidFill>
                <a:schemeClr val="bg1">
                  <a:lumMod val="6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  <a:p>
            <a:pPr algn="ctr"/>
            <a:r>
              <a:rPr lang="zh-TW" altLang="en-US" sz="11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商務業務</a:t>
            </a:r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50B58CD-53EB-4044-8E1F-43318CA61F8C}"/>
              </a:ext>
            </a:extLst>
          </xdr:cNvPr>
          <xdr:cNvSpPr txBox="1"/>
        </xdr:nvSpPr>
        <xdr:spPr>
          <a:xfrm>
            <a:off x="95250" y="4467225"/>
            <a:ext cx="1123951" cy="1266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200" b="1">
                <a:solidFill>
                  <a:schemeClr val="bg1">
                    <a:lumMod val="5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Sales Dept.</a:t>
            </a:r>
            <a:endParaRPr lang="en-US" altLang="zh-TW" sz="1100" b="0">
              <a:solidFill>
                <a:schemeClr val="bg1">
                  <a:lumMod val="6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  <a:p>
            <a:pPr algn="ctr"/>
            <a:r>
              <a:rPr lang="en-US" altLang="zh-TW" sz="11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Group</a:t>
            </a:r>
          </a:p>
          <a:p>
            <a:pPr algn="ctr"/>
            <a:r>
              <a:rPr lang="en-US" altLang="zh-TW" sz="11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MICE</a:t>
            </a:r>
          </a:p>
          <a:p>
            <a:pPr algn="ctr"/>
            <a:r>
              <a:rPr lang="en-US" altLang="zh-TW" sz="1100" b="0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Corporate</a:t>
            </a:r>
            <a:endParaRPr lang="zh-TW" altLang="en-US" sz="1100" b="0">
              <a:solidFill>
                <a:schemeClr val="bg1">
                  <a:lumMod val="6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>
    <xdr:from>
      <xdr:col>0</xdr:col>
      <xdr:colOff>95250</xdr:colOff>
      <xdr:row>11</xdr:row>
      <xdr:rowOff>28575</xdr:rowOff>
    </xdr:from>
    <xdr:to>
      <xdr:col>1</xdr:col>
      <xdr:colOff>600075</xdr:colOff>
      <xdr:row>13</xdr:row>
      <xdr:rowOff>190500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BE78FFEE-DE90-4B1E-9994-7CE009AF1894}"/>
            </a:ext>
          </a:extLst>
        </xdr:cNvPr>
        <xdr:cNvSpPr txBox="1"/>
      </xdr:nvSpPr>
      <xdr:spPr>
        <a:xfrm>
          <a:off x="95250" y="2752725"/>
          <a:ext cx="111442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 b="0" baseline="0">
              <a:solidFill>
                <a:schemeClr val="bg1">
                  <a:lumMod val="6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As of</a:t>
          </a:r>
        </a:p>
        <a:p>
          <a:pPr algn="ctr"/>
          <a:r>
            <a:rPr lang="en-US" altLang="zh-TW" sz="1200" b="1" baseline="0">
              <a:solidFill>
                <a:srgbClr val="8D75AB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Oct. 1st</a:t>
          </a:r>
        </a:p>
      </xdr:txBody>
    </xdr:sp>
    <xdr:clientData/>
  </xdr:twoCellAnchor>
  <xdr:twoCellAnchor>
    <xdr:from>
      <xdr:col>0</xdr:col>
      <xdr:colOff>95250</xdr:colOff>
      <xdr:row>0</xdr:row>
      <xdr:rowOff>105964</xdr:rowOff>
    </xdr:from>
    <xdr:to>
      <xdr:col>2</xdr:col>
      <xdr:colOff>9525</xdr:colOff>
      <xdr:row>5</xdr:row>
      <xdr:rowOff>115808</xdr:rowOff>
    </xdr:to>
    <xdr:grpSp>
      <xdr:nvGrpSpPr>
        <xdr:cNvPr id="77" name="群組 76">
          <a:extLst>
            <a:ext uri="{FF2B5EF4-FFF2-40B4-BE49-F238E27FC236}">
              <a16:creationId xmlns:a16="http://schemas.microsoft.com/office/drawing/2014/main" id="{255BFD6D-AE63-483E-DD9F-D814D8D48EA9}"/>
            </a:ext>
          </a:extLst>
        </xdr:cNvPr>
        <xdr:cNvGrpSpPr/>
      </xdr:nvGrpSpPr>
      <xdr:grpSpPr>
        <a:xfrm>
          <a:off x="95250" y="105964"/>
          <a:ext cx="1133475" cy="1248094"/>
          <a:chOff x="95250" y="105964"/>
          <a:chExt cx="1133475" cy="1248094"/>
        </a:xfrm>
      </xdr:grpSpPr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BFA0A9B8-3364-4E62-BB2E-6ED0C10CCAF5}"/>
              </a:ext>
            </a:extLst>
          </xdr:cNvPr>
          <xdr:cNvSpPr/>
        </xdr:nvSpPr>
        <xdr:spPr>
          <a:xfrm>
            <a:off x="115333" y="105964"/>
            <a:ext cx="1113392" cy="124809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8" name="群組 67">
            <a:extLst>
              <a:ext uri="{FF2B5EF4-FFF2-40B4-BE49-F238E27FC236}">
                <a16:creationId xmlns:a16="http://schemas.microsoft.com/office/drawing/2014/main" id="{3805A106-02B0-5358-04C4-09FB58AA8D81}"/>
              </a:ext>
            </a:extLst>
          </xdr:cNvPr>
          <xdr:cNvGrpSpPr/>
        </xdr:nvGrpSpPr>
        <xdr:grpSpPr>
          <a:xfrm>
            <a:off x="95250" y="123825"/>
            <a:ext cx="1123950" cy="1228725"/>
            <a:chOff x="95250" y="123825"/>
            <a:chExt cx="1123950" cy="1228725"/>
          </a:xfrm>
        </xdr:grpSpPr>
        <xdr:pic>
          <xdr:nvPicPr>
            <xdr:cNvPr id="17" name="圖形 16" descr="帳篷 以實心填滿">
              <a:extLst>
                <a:ext uri="{FF2B5EF4-FFF2-40B4-BE49-F238E27FC236}">
                  <a16:creationId xmlns:a16="http://schemas.microsoft.com/office/drawing/2014/main" id="{38A5E662-3ABA-DEE5-C740-7CA185FA55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3">
              <a:extLst>
                <a:ext uri="{96DAC541-7B7A-43D3-8B79-37D633B846F1}">
                  <asvg:svgBlip xmlns:asvg="http://schemas.microsoft.com/office/drawing/2016/SVG/main" r:embed="rId54"/>
                </a:ext>
              </a:extLst>
            </a:blip>
            <a:stretch>
              <a:fillRect/>
            </a:stretch>
          </xdr:blipFill>
          <xdr:spPr>
            <a:xfrm>
              <a:off x="333375" y="123825"/>
              <a:ext cx="676275" cy="676275"/>
            </a:xfrm>
            <a:prstGeom prst="rect">
              <a:avLst/>
            </a:prstGeom>
          </xdr:spPr>
        </xdr:pic>
        <xdr:sp macro="" textlink="">
          <xdr:nvSpPr>
            <xdr:cNvPr id="19" name="文字方塊 18">
              <a:extLst>
                <a:ext uri="{FF2B5EF4-FFF2-40B4-BE49-F238E27FC236}">
                  <a16:creationId xmlns:a16="http://schemas.microsoft.com/office/drawing/2014/main" id="{C7E81047-830C-4CB5-9FCF-62C1C4726579}"/>
                </a:ext>
              </a:extLst>
            </xdr:cNvPr>
            <xdr:cNvSpPr txBox="1"/>
          </xdr:nvSpPr>
          <xdr:spPr>
            <a:xfrm>
              <a:off x="95250" y="561975"/>
              <a:ext cx="1123950" cy="790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100" b="1" baseline="0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Alpha</a:t>
              </a:r>
            </a:p>
            <a:p>
              <a:pPr algn="ctr"/>
              <a:r>
                <a:rPr lang="en-US" altLang="zh-TW" sz="1100" b="1" baseline="0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Hotel</a:t>
              </a:r>
              <a:r>
                <a:rPr lang="zh-TW" altLang="en-US" sz="1100" b="1" baseline="0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 </a:t>
              </a:r>
              <a:r>
                <a:rPr lang="en-US" altLang="zh-TW" sz="1100" b="1" baseline="0">
                  <a:solidFill>
                    <a:srgbClr val="8D75AB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Group</a:t>
              </a:r>
            </a:p>
          </xdr:txBody>
        </xdr:sp>
      </xdr:grpSp>
    </xdr:grpSp>
    <xdr:clientData/>
  </xdr:twoCellAnchor>
  <xdr:twoCellAnchor>
    <xdr:from>
      <xdr:col>18</xdr:col>
      <xdr:colOff>231225</xdr:colOff>
      <xdr:row>0</xdr:row>
      <xdr:rowOff>134880</xdr:rowOff>
    </xdr:from>
    <xdr:to>
      <xdr:col>23</xdr:col>
      <xdr:colOff>517870</xdr:colOff>
      <xdr:row>40</xdr:row>
      <xdr:rowOff>69892</xdr:rowOff>
    </xdr:to>
    <xdr:grpSp>
      <xdr:nvGrpSpPr>
        <xdr:cNvPr id="118" name="群組 117">
          <a:extLst>
            <a:ext uri="{FF2B5EF4-FFF2-40B4-BE49-F238E27FC236}">
              <a16:creationId xmlns:a16="http://schemas.microsoft.com/office/drawing/2014/main" id="{BCA5C0A6-24B7-8FE9-B60F-20E4CE8FB038}"/>
            </a:ext>
          </a:extLst>
        </xdr:cNvPr>
        <xdr:cNvGrpSpPr/>
      </xdr:nvGrpSpPr>
      <xdr:grpSpPr>
        <a:xfrm>
          <a:off x="11204025" y="134880"/>
          <a:ext cx="3334645" cy="9841012"/>
          <a:chOff x="11204025" y="134880"/>
          <a:chExt cx="3334645" cy="9841012"/>
        </a:xfrm>
      </xdr:grpSpPr>
      <xdr:grpSp>
        <xdr:nvGrpSpPr>
          <xdr:cNvPr id="116" name="群組 115">
            <a:extLst>
              <a:ext uri="{FF2B5EF4-FFF2-40B4-BE49-F238E27FC236}">
                <a16:creationId xmlns:a16="http://schemas.microsoft.com/office/drawing/2014/main" id="{62368199-7F4E-4548-8052-35F8834B6F0B}"/>
              </a:ext>
            </a:extLst>
          </xdr:cNvPr>
          <xdr:cNvGrpSpPr/>
        </xdr:nvGrpSpPr>
        <xdr:grpSpPr>
          <a:xfrm>
            <a:off x="11204025" y="6735276"/>
            <a:ext cx="3332538" cy="3240616"/>
            <a:chOff x="12637300" y="6788924"/>
            <a:chExt cx="3761130" cy="3271481"/>
          </a:xfrm>
        </xdr:grpSpPr>
        <xdr:grpSp>
          <xdr:nvGrpSpPr>
            <xdr:cNvPr id="43" name="群組 42">
              <a:extLst>
                <a:ext uri="{FF2B5EF4-FFF2-40B4-BE49-F238E27FC236}">
                  <a16:creationId xmlns:a16="http://schemas.microsoft.com/office/drawing/2014/main" id="{CA40295C-4568-4A9B-9BCF-7A4E73EECAB2}"/>
                </a:ext>
              </a:extLst>
            </xdr:cNvPr>
            <xdr:cNvGrpSpPr/>
          </xdr:nvGrpSpPr>
          <xdr:grpSpPr>
            <a:xfrm>
              <a:off x="12637300" y="6788924"/>
              <a:ext cx="1698878" cy="1440000"/>
              <a:chOff x="12637300" y="7003232"/>
              <a:chExt cx="1698878" cy="1440000"/>
            </a:xfrm>
          </xdr:grpSpPr>
          <xdr:graphicFrame macro="">
            <xdr:nvGraphicFramePr>
              <xdr:cNvPr id="1142" name="圖表 1141">
                <a:extLst>
                  <a:ext uri="{FF2B5EF4-FFF2-40B4-BE49-F238E27FC236}">
                    <a16:creationId xmlns:a16="http://schemas.microsoft.com/office/drawing/2014/main" id="{993B90CD-1473-42AA-A954-BDBAC3CEDB87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12637300" y="7003232"/>
              <a:ext cx="1698878" cy="144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5"/>
              </a:graphicData>
            </a:graphic>
          </xdr:graphicFrame>
          <xdr:grpSp>
            <xdr:nvGrpSpPr>
              <xdr:cNvPr id="1143" name="群組 1142">
                <a:extLst>
                  <a:ext uri="{FF2B5EF4-FFF2-40B4-BE49-F238E27FC236}">
                    <a16:creationId xmlns:a16="http://schemas.microsoft.com/office/drawing/2014/main" id="{62CA2793-011E-41E2-B4D2-A276ED64C0E6}"/>
                  </a:ext>
                </a:extLst>
              </xdr:cNvPr>
              <xdr:cNvGrpSpPr>
                <a:grpSpLocks noChangeAspect="1"/>
              </xdr:cNvGrpSpPr>
            </xdr:nvGrpSpPr>
            <xdr:grpSpPr>
              <a:xfrm>
                <a:off x="13025511" y="7298180"/>
                <a:ext cx="911706" cy="850104"/>
                <a:chOff x="12853385" y="1745458"/>
                <a:chExt cx="1094048" cy="850104"/>
              </a:xfrm>
            </xdr:grpSpPr>
            <xdr:sp macro="" textlink="">
              <xdr:nvSpPr>
                <xdr:cNvPr id="1144" name="文字方塊 1143">
                  <a:extLst>
                    <a:ext uri="{FF2B5EF4-FFF2-40B4-BE49-F238E27FC236}">
                      <a16:creationId xmlns:a16="http://schemas.microsoft.com/office/drawing/2014/main" id="{B4243C6F-1DA5-4475-9B79-A7CD61992DBA}"/>
                    </a:ext>
                  </a:extLst>
                </xdr:cNvPr>
                <xdr:cNvSpPr txBox="1"/>
              </xdr:nvSpPr>
              <xdr:spPr>
                <a:xfrm>
                  <a:off x="12853385" y="1745458"/>
                  <a:ext cx="652465" cy="85010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2800" b="1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C</a:t>
                  </a:r>
                  <a:endParaRPr lang="zh-TW" altLang="en-US" sz="2800" b="1">
                    <a:solidFill>
                      <a:schemeClr val="accent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1145" name="文字方塊 1144">
                  <a:extLst>
                    <a:ext uri="{FF2B5EF4-FFF2-40B4-BE49-F238E27FC236}">
                      <a16:creationId xmlns:a16="http://schemas.microsoft.com/office/drawing/2014/main" id="{A74D8515-0627-4BC9-87D8-42BBF11ABFFE}"/>
                    </a:ext>
                  </a:extLst>
                </xdr:cNvPr>
                <xdr:cNvSpPr txBox="1"/>
              </xdr:nvSpPr>
              <xdr:spPr>
                <a:xfrm>
                  <a:off x="13201962" y="1940721"/>
                  <a:ext cx="718285" cy="3143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dist"/>
                  <a:r>
                    <a:rPr lang="zh-TW" altLang="en-US" sz="1200" b="0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商務</a:t>
                  </a:r>
                  <a:endParaRPr lang="en-US" altLang="zh-TW" sz="1200" b="0">
                    <a:solidFill>
                      <a:schemeClr val="accent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1146" name="文字方塊 1145">
                  <a:extLst>
                    <a:ext uri="{FF2B5EF4-FFF2-40B4-BE49-F238E27FC236}">
                      <a16:creationId xmlns:a16="http://schemas.microsoft.com/office/drawing/2014/main" id="{5C8B8848-EE2C-4165-86B2-094DC53B69C7}"/>
                    </a:ext>
                  </a:extLst>
                </xdr:cNvPr>
                <xdr:cNvSpPr txBox="1"/>
              </xdr:nvSpPr>
              <xdr:spPr>
                <a:xfrm>
                  <a:off x="13200568" y="2098033"/>
                  <a:ext cx="746865" cy="28779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dist"/>
                  <a:r>
                    <a:rPr lang="en-US" altLang="zh-TW" sz="1200" b="1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orp.</a:t>
                  </a:r>
                </a:p>
              </xdr:txBody>
            </xdr:sp>
          </xdr:grpSp>
        </xdr:grpSp>
        <xdr:grpSp>
          <xdr:nvGrpSpPr>
            <xdr:cNvPr id="1147" name="群組 1146">
              <a:extLst>
                <a:ext uri="{FF2B5EF4-FFF2-40B4-BE49-F238E27FC236}">
                  <a16:creationId xmlns:a16="http://schemas.microsoft.com/office/drawing/2014/main" id="{9CDE0FA7-2E90-4350-81E4-1C3CE890EAE1}"/>
                </a:ext>
              </a:extLst>
            </xdr:cNvPr>
            <xdr:cNvGrpSpPr/>
          </xdr:nvGrpSpPr>
          <xdr:grpSpPr>
            <a:xfrm>
              <a:off x="13213654" y="8077192"/>
              <a:ext cx="2676518" cy="549696"/>
              <a:chOff x="13192219" y="2114552"/>
              <a:chExt cx="2676518" cy="549696"/>
            </a:xfrm>
          </xdr:grpSpPr>
          <xdr:sp macro="" textlink="tranfer!A54">
            <xdr:nvSpPr>
              <xdr:cNvPr id="1148" name="文字方塊 1147">
                <a:extLst>
                  <a:ext uri="{FF2B5EF4-FFF2-40B4-BE49-F238E27FC236}">
                    <a16:creationId xmlns:a16="http://schemas.microsoft.com/office/drawing/2014/main" id="{42F4DAA3-6486-4432-A20A-72B4F425CDD1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5104EEF7-DEFC-477C-A057-E8E404FB1789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CS Iris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149" name="直線接點 1148">
                <a:extLst>
                  <a:ext uri="{FF2B5EF4-FFF2-40B4-BE49-F238E27FC236}">
                    <a16:creationId xmlns:a16="http://schemas.microsoft.com/office/drawing/2014/main" id="{39044929-BD03-46A1-8284-03D44924EE08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50" name="群組 1149">
                <a:extLst>
                  <a:ext uri="{FF2B5EF4-FFF2-40B4-BE49-F238E27FC236}">
                    <a16:creationId xmlns:a16="http://schemas.microsoft.com/office/drawing/2014/main" id="{1518D0E0-C6F8-4709-962C-B4AA5C0C7394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54">
              <xdr:nvSpPr>
                <xdr:cNvPr id="1151" name="文字方塊 1150">
                  <a:extLst>
                    <a:ext uri="{FF2B5EF4-FFF2-40B4-BE49-F238E27FC236}">
                      <a16:creationId xmlns:a16="http://schemas.microsoft.com/office/drawing/2014/main" id="{172DDDED-4A17-4460-BF99-93C551B933E5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6978104A-8869-4600-A937-1FF25AF821F9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6,854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54">
              <xdr:nvSpPr>
                <xdr:cNvPr id="1152" name="文字方塊 1151">
                  <a:extLst>
                    <a:ext uri="{FF2B5EF4-FFF2-40B4-BE49-F238E27FC236}">
                      <a16:creationId xmlns:a16="http://schemas.microsoft.com/office/drawing/2014/main" id="{A1BC856B-E202-404F-B76D-F8B3EBC6D7EC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4A25CF59-0BAD-444B-AD3F-93F47F062FAA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13,968,903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153" name="文字方塊 1152">
                  <a:extLst>
                    <a:ext uri="{FF2B5EF4-FFF2-40B4-BE49-F238E27FC236}">
                      <a16:creationId xmlns:a16="http://schemas.microsoft.com/office/drawing/2014/main" id="{89D81B8C-B500-4540-82C5-F67C3388C6E4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154" name="文字方塊 1153">
                  <a:extLst>
                    <a:ext uri="{FF2B5EF4-FFF2-40B4-BE49-F238E27FC236}">
                      <a16:creationId xmlns:a16="http://schemas.microsoft.com/office/drawing/2014/main" id="{95D7857B-6545-4CEC-A3C4-5370F5F91B45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155" name="群組 1154">
              <a:extLst>
                <a:ext uri="{FF2B5EF4-FFF2-40B4-BE49-F238E27FC236}">
                  <a16:creationId xmlns:a16="http://schemas.microsoft.com/office/drawing/2014/main" id="{B50AF145-D09E-4978-BA11-021A7CF9C5A9}"/>
                </a:ext>
              </a:extLst>
            </xdr:cNvPr>
            <xdr:cNvGrpSpPr/>
          </xdr:nvGrpSpPr>
          <xdr:grpSpPr>
            <a:xfrm>
              <a:off x="13213654" y="8555031"/>
              <a:ext cx="2676518" cy="549696"/>
              <a:chOff x="13192219" y="2114552"/>
              <a:chExt cx="2676518" cy="549696"/>
            </a:xfrm>
          </xdr:grpSpPr>
          <xdr:sp macro="" textlink="tranfer!A55">
            <xdr:nvSpPr>
              <xdr:cNvPr id="1156" name="文字方塊 1155">
                <a:extLst>
                  <a:ext uri="{FF2B5EF4-FFF2-40B4-BE49-F238E27FC236}">
                    <a16:creationId xmlns:a16="http://schemas.microsoft.com/office/drawing/2014/main" id="{C2FE0AFA-3546-474B-8FDB-AA93CC08DB8B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DD6B9007-FCF6-4555-9697-9C4403C6F948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CS Jason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157" name="直線接點 1156">
                <a:extLst>
                  <a:ext uri="{FF2B5EF4-FFF2-40B4-BE49-F238E27FC236}">
                    <a16:creationId xmlns:a16="http://schemas.microsoft.com/office/drawing/2014/main" id="{F0F59548-F0CE-4040-A311-09524FCB0081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58" name="群組 1157">
                <a:extLst>
                  <a:ext uri="{FF2B5EF4-FFF2-40B4-BE49-F238E27FC236}">
                    <a16:creationId xmlns:a16="http://schemas.microsoft.com/office/drawing/2014/main" id="{D51C752A-9841-493B-987B-6BA5BB84E57C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55">
              <xdr:nvSpPr>
                <xdr:cNvPr id="1159" name="文字方塊 1158">
                  <a:extLst>
                    <a:ext uri="{FF2B5EF4-FFF2-40B4-BE49-F238E27FC236}">
                      <a16:creationId xmlns:a16="http://schemas.microsoft.com/office/drawing/2014/main" id="{7343A8B5-54A1-472E-BCF9-AEBB8EE2AFD8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316CA491-4596-4575-8BDB-C0E568B96490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10,036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55">
              <xdr:nvSpPr>
                <xdr:cNvPr id="1160" name="文字方塊 1159">
                  <a:extLst>
                    <a:ext uri="{FF2B5EF4-FFF2-40B4-BE49-F238E27FC236}">
                      <a16:creationId xmlns:a16="http://schemas.microsoft.com/office/drawing/2014/main" id="{13708ED2-1D6E-4748-806D-FC4A2909E723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0B46A6B8-9EAD-4F40-8FC5-3B7C853F1EDB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22,718,907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161" name="文字方塊 1160">
                  <a:extLst>
                    <a:ext uri="{FF2B5EF4-FFF2-40B4-BE49-F238E27FC236}">
                      <a16:creationId xmlns:a16="http://schemas.microsoft.com/office/drawing/2014/main" id="{C519FC5B-E4ED-4885-B810-9211647B706F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162" name="文字方塊 1161">
                  <a:extLst>
                    <a:ext uri="{FF2B5EF4-FFF2-40B4-BE49-F238E27FC236}">
                      <a16:creationId xmlns:a16="http://schemas.microsoft.com/office/drawing/2014/main" id="{609EA2E9-B1C2-46E5-BEF0-D8C4B985053A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163" name="群組 1162">
              <a:extLst>
                <a:ext uri="{FF2B5EF4-FFF2-40B4-BE49-F238E27FC236}">
                  <a16:creationId xmlns:a16="http://schemas.microsoft.com/office/drawing/2014/main" id="{B7790A9C-4B30-45CF-8B77-D97DEA41A572}"/>
                </a:ext>
              </a:extLst>
            </xdr:cNvPr>
            <xdr:cNvGrpSpPr/>
          </xdr:nvGrpSpPr>
          <xdr:grpSpPr>
            <a:xfrm>
              <a:off x="13213654" y="9032870"/>
              <a:ext cx="2676518" cy="549696"/>
              <a:chOff x="13192219" y="2114552"/>
              <a:chExt cx="2676518" cy="549696"/>
            </a:xfrm>
          </xdr:grpSpPr>
          <xdr:sp macro="" textlink="tranfer!A56">
            <xdr:nvSpPr>
              <xdr:cNvPr id="1164" name="文字方塊 1163">
                <a:extLst>
                  <a:ext uri="{FF2B5EF4-FFF2-40B4-BE49-F238E27FC236}">
                    <a16:creationId xmlns:a16="http://schemas.microsoft.com/office/drawing/2014/main" id="{28687384-107A-4F56-9FF7-91B2721453D2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41B73518-A4B9-4754-BFC1-84D9E765FF77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CS Kevin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165" name="直線接點 1164">
                <a:extLst>
                  <a:ext uri="{FF2B5EF4-FFF2-40B4-BE49-F238E27FC236}">
                    <a16:creationId xmlns:a16="http://schemas.microsoft.com/office/drawing/2014/main" id="{412B38BF-1E70-4674-9DDC-082739B520CA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66" name="群組 1165">
                <a:extLst>
                  <a:ext uri="{FF2B5EF4-FFF2-40B4-BE49-F238E27FC236}">
                    <a16:creationId xmlns:a16="http://schemas.microsoft.com/office/drawing/2014/main" id="{EF3ABE26-6B4E-405A-8781-FBAA5EE13A09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56">
              <xdr:nvSpPr>
                <xdr:cNvPr id="1167" name="文字方塊 1166">
                  <a:extLst>
                    <a:ext uri="{FF2B5EF4-FFF2-40B4-BE49-F238E27FC236}">
                      <a16:creationId xmlns:a16="http://schemas.microsoft.com/office/drawing/2014/main" id="{078E7415-D70F-4351-8941-B35E0384470F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2AB09B44-28CB-42FE-A4D7-868E5C416475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3,837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56">
              <xdr:nvSpPr>
                <xdr:cNvPr id="1168" name="文字方塊 1167">
                  <a:extLst>
                    <a:ext uri="{FF2B5EF4-FFF2-40B4-BE49-F238E27FC236}">
                      <a16:creationId xmlns:a16="http://schemas.microsoft.com/office/drawing/2014/main" id="{03428108-76FE-48B8-9356-E2FA64F2BA4F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9A893A13-6426-44A0-AA10-4733BF5240DA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10,660,653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169" name="文字方塊 1168">
                  <a:extLst>
                    <a:ext uri="{FF2B5EF4-FFF2-40B4-BE49-F238E27FC236}">
                      <a16:creationId xmlns:a16="http://schemas.microsoft.com/office/drawing/2014/main" id="{F27D791B-2384-4D74-90FA-BB5EA8BC7965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170" name="文字方塊 1169">
                  <a:extLst>
                    <a:ext uri="{FF2B5EF4-FFF2-40B4-BE49-F238E27FC236}">
                      <a16:creationId xmlns:a16="http://schemas.microsoft.com/office/drawing/2014/main" id="{238170EB-AB11-4FF3-9940-DB14D929B473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171" name="群組 1170">
              <a:extLst>
                <a:ext uri="{FF2B5EF4-FFF2-40B4-BE49-F238E27FC236}">
                  <a16:creationId xmlns:a16="http://schemas.microsoft.com/office/drawing/2014/main" id="{079B5564-C178-4F85-9FB9-16CF5772A731}"/>
                </a:ext>
              </a:extLst>
            </xdr:cNvPr>
            <xdr:cNvGrpSpPr/>
          </xdr:nvGrpSpPr>
          <xdr:grpSpPr>
            <a:xfrm>
              <a:off x="13213654" y="9510709"/>
              <a:ext cx="2676518" cy="549696"/>
              <a:chOff x="13192219" y="2114552"/>
              <a:chExt cx="2676518" cy="549696"/>
            </a:xfrm>
          </xdr:grpSpPr>
          <xdr:sp macro="" textlink="tranfer!A57">
            <xdr:nvSpPr>
              <xdr:cNvPr id="1172" name="文字方塊 1171">
                <a:extLst>
                  <a:ext uri="{FF2B5EF4-FFF2-40B4-BE49-F238E27FC236}">
                    <a16:creationId xmlns:a16="http://schemas.microsoft.com/office/drawing/2014/main" id="{8F82F1F8-A781-4DAF-8332-2081229096F2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1DA4D291-3294-406F-80F1-E4DE3AB86000}" type="TxLink">
                  <a:rPr lang="zh-TW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CS Lily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173" name="直線接點 1172">
                <a:extLst>
                  <a:ext uri="{FF2B5EF4-FFF2-40B4-BE49-F238E27FC236}">
                    <a16:creationId xmlns:a16="http://schemas.microsoft.com/office/drawing/2014/main" id="{B10EFD46-DF7C-4FF6-BAE2-5065BFD1BADA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74" name="群組 1173">
                <a:extLst>
                  <a:ext uri="{FF2B5EF4-FFF2-40B4-BE49-F238E27FC236}">
                    <a16:creationId xmlns:a16="http://schemas.microsoft.com/office/drawing/2014/main" id="{A62BB205-07D0-4787-9EBC-F6927BE270A3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57">
              <xdr:nvSpPr>
                <xdr:cNvPr id="1175" name="文字方塊 1174">
                  <a:extLst>
                    <a:ext uri="{FF2B5EF4-FFF2-40B4-BE49-F238E27FC236}">
                      <a16:creationId xmlns:a16="http://schemas.microsoft.com/office/drawing/2014/main" id="{434900ED-58EB-498F-BBF0-D6DE7530DBCC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9053866C-6C30-44E9-8EB9-302C290FC249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3,237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57">
              <xdr:nvSpPr>
                <xdr:cNvPr id="1176" name="文字方塊 1175">
                  <a:extLst>
                    <a:ext uri="{FF2B5EF4-FFF2-40B4-BE49-F238E27FC236}">
                      <a16:creationId xmlns:a16="http://schemas.microsoft.com/office/drawing/2014/main" id="{C4463CDC-8E89-4BC5-8D14-645ED42D7F1F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F3D60941-8F29-49D6-8D44-748F88CBAB04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6,506,948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177" name="文字方塊 1176">
                  <a:extLst>
                    <a:ext uri="{FF2B5EF4-FFF2-40B4-BE49-F238E27FC236}">
                      <a16:creationId xmlns:a16="http://schemas.microsoft.com/office/drawing/2014/main" id="{D8B9D622-F642-4E87-A9B9-CE9A2C9E0C2B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178" name="文字方塊 1177">
                  <a:extLst>
                    <a:ext uri="{FF2B5EF4-FFF2-40B4-BE49-F238E27FC236}">
                      <a16:creationId xmlns:a16="http://schemas.microsoft.com/office/drawing/2014/main" id="{CE894B7A-84A7-423A-B627-95F737355B71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179" name="群組 1178">
              <a:extLst>
                <a:ext uri="{FF2B5EF4-FFF2-40B4-BE49-F238E27FC236}">
                  <a16:creationId xmlns:a16="http://schemas.microsoft.com/office/drawing/2014/main" id="{85A68554-095D-4687-BECB-242858E3C2AB}"/>
                </a:ext>
              </a:extLst>
            </xdr:cNvPr>
            <xdr:cNvGrpSpPr/>
          </xdr:nvGrpSpPr>
          <xdr:grpSpPr>
            <a:xfrm>
              <a:off x="14055178" y="6931653"/>
              <a:ext cx="2343252" cy="1164158"/>
              <a:chOff x="14057556" y="417934"/>
              <a:chExt cx="2343252" cy="1164158"/>
            </a:xfrm>
          </xdr:grpSpPr>
          <xdr:grpSp>
            <xdr:nvGrpSpPr>
              <xdr:cNvPr id="1180" name="群組 1179">
                <a:extLst>
                  <a:ext uri="{FF2B5EF4-FFF2-40B4-BE49-F238E27FC236}">
                    <a16:creationId xmlns:a16="http://schemas.microsoft.com/office/drawing/2014/main" id="{4397B41E-9486-4452-A256-7EAEB2D27DE2}"/>
                  </a:ext>
                </a:extLst>
              </xdr:cNvPr>
              <xdr:cNvGrpSpPr/>
            </xdr:nvGrpSpPr>
            <xdr:grpSpPr>
              <a:xfrm>
                <a:off x="14273556" y="417934"/>
                <a:ext cx="2127252" cy="652190"/>
                <a:chOff x="14273556" y="417934"/>
                <a:chExt cx="2127252" cy="652190"/>
              </a:xfrm>
            </xdr:grpSpPr>
            <xdr:grpSp>
              <xdr:nvGrpSpPr>
                <xdr:cNvPr id="1187" name="群組 1186">
                  <a:extLst>
                    <a:ext uri="{FF2B5EF4-FFF2-40B4-BE49-F238E27FC236}">
                      <a16:creationId xmlns:a16="http://schemas.microsoft.com/office/drawing/2014/main" id="{6B3599C3-564C-4127-8D29-53FF88216F51}"/>
                    </a:ext>
                  </a:extLst>
                </xdr:cNvPr>
                <xdr:cNvGrpSpPr/>
              </xdr:nvGrpSpPr>
              <xdr:grpSpPr>
                <a:xfrm>
                  <a:off x="14273556" y="417934"/>
                  <a:ext cx="1296000" cy="652190"/>
                  <a:chOff x="12851453" y="1382339"/>
                  <a:chExt cx="1296000" cy="652190"/>
                </a:xfrm>
              </xdr:grpSpPr>
              <xdr:sp macro="" textlink="tranfer!C53">
                <xdr:nvSpPr>
                  <xdr:cNvPr id="1190" name="文字方塊 1189">
                    <a:extLst>
                      <a:ext uri="{FF2B5EF4-FFF2-40B4-BE49-F238E27FC236}">
                        <a16:creationId xmlns:a16="http://schemas.microsoft.com/office/drawing/2014/main" id="{1E5CD9B8-88A5-4CBF-906D-7C5089862E24}"/>
                      </a:ext>
                    </a:extLst>
                  </xdr:cNvPr>
                  <xdr:cNvSpPr txBox="1"/>
                </xdr:nvSpPr>
                <xdr:spPr>
                  <a:xfrm>
                    <a:off x="12851453" y="1382339"/>
                    <a:ext cx="1296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FC0D9A08-173A-4F37-AEEA-DB8F9B07F395}" type="TxLink">
                      <a:rPr lang="en-US" altLang="en-US" sz="1600" b="1" i="0" u="none" strike="noStrike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23,963 </a:t>
                    </a:fld>
                    <a:endParaRPr lang="zh-TW" altLang="en-US" sz="1600" b="1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sp macro="" textlink="tranfer!E53">
                <xdr:nvSpPr>
                  <xdr:cNvPr id="1191" name="文字方塊 1190">
                    <a:extLst>
                      <a:ext uri="{FF2B5EF4-FFF2-40B4-BE49-F238E27FC236}">
                        <a16:creationId xmlns:a16="http://schemas.microsoft.com/office/drawing/2014/main" id="{07599571-1C45-4457-9D2F-BE6EF47D73DE}"/>
                      </a:ext>
                    </a:extLst>
                  </xdr:cNvPr>
                  <xdr:cNvSpPr txBox="1"/>
                </xdr:nvSpPr>
                <xdr:spPr>
                  <a:xfrm>
                    <a:off x="13294606" y="1591618"/>
                    <a:ext cx="852847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A56E0346-19AE-4BCE-AC50-CE882EF8B654}" type="TxLink">
                      <a:rPr lang="en-US" altLang="en-US" sz="11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30,942 </a:t>
                    </a:fld>
                    <a:endParaRPr lang="zh-TW" altLang="en-US" sz="11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sp macro="" textlink="">
              <xdr:nvSpPr>
                <xdr:cNvPr id="1188" name="文字方塊 1187">
                  <a:extLst>
                    <a:ext uri="{FF2B5EF4-FFF2-40B4-BE49-F238E27FC236}">
                      <a16:creationId xmlns:a16="http://schemas.microsoft.com/office/drawing/2014/main" id="{A34B3414-9E38-4619-9DD4-E1DF7D52319B}"/>
                    </a:ext>
                  </a:extLst>
                </xdr:cNvPr>
                <xdr:cNvSpPr txBox="1"/>
              </xdr:nvSpPr>
              <xdr:spPr>
                <a:xfrm>
                  <a:off x="15355889" y="476251"/>
                  <a:ext cx="523477" cy="57149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vert="vert" wrap="square" rtlCol="0" anchor="t">
                  <a:spAutoFit/>
                </a:bodyPr>
                <a:lstStyle/>
                <a:p>
                  <a:r>
                    <a:rPr lang="en-US" altLang="zh-TW" sz="160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</a:p>
              </xdr:txBody>
            </xdr:sp>
            <xdr:sp macro="" textlink="tranfer!N53">
              <xdr:nvSpPr>
                <xdr:cNvPr id="1189" name="文字方塊 1188">
                  <a:extLst>
                    <a:ext uri="{FF2B5EF4-FFF2-40B4-BE49-F238E27FC236}">
                      <a16:creationId xmlns:a16="http://schemas.microsoft.com/office/drawing/2014/main" id="{471C020A-A2C3-4E45-9797-2CBC61AA8CB3}"/>
                    </a:ext>
                  </a:extLst>
                </xdr:cNvPr>
                <xdr:cNvSpPr txBox="1"/>
              </xdr:nvSpPr>
              <xdr:spPr>
                <a:xfrm>
                  <a:off x="15644808" y="580935"/>
                  <a:ext cx="756000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94A38406-57B1-446C-B76B-C5DCCA0C2D6B}" type="TxLink">
                    <a:rPr lang="en-US" altLang="en-US" sz="1600" b="1" i="0" u="none" strike="noStrike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77%</a:t>
                  </a:fld>
                  <a:endParaRPr lang="zh-TW" altLang="en-US" sz="1600" b="1">
                    <a:solidFill>
                      <a:schemeClr val="accent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  <xdr:grpSp>
            <xdr:nvGrpSpPr>
              <xdr:cNvPr id="1181" name="群組 1180">
                <a:extLst>
                  <a:ext uri="{FF2B5EF4-FFF2-40B4-BE49-F238E27FC236}">
                    <a16:creationId xmlns:a16="http://schemas.microsoft.com/office/drawing/2014/main" id="{7E570D48-DBF4-4FE5-AC3F-32DF26E4F42D}"/>
                  </a:ext>
                </a:extLst>
              </xdr:cNvPr>
              <xdr:cNvGrpSpPr/>
            </xdr:nvGrpSpPr>
            <xdr:grpSpPr>
              <a:xfrm>
                <a:off x="14057556" y="929902"/>
                <a:ext cx="2343252" cy="652190"/>
                <a:chOff x="14057556" y="929902"/>
                <a:chExt cx="2343252" cy="652190"/>
              </a:xfrm>
            </xdr:grpSpPr>
            <xdr:grpSp>
              <xdr:nvGrpSpPr>
                <xdr:cNvPr id="1182" name="群組 1181">
                  <a:extLst>
                    <a:ext uri="{FF2B5EF4-FFF2-40B4-BE49-F238E27FC236}">
                      <a16:creationId xmlns:a16="http://schemas.microsoft.com/office/drawing/2014/main" id="{704D910C-CC67-4246-AE9C-378A66259045}"/>
                    </a:ext>
                  </a:extLst>
                </xdr:cNvPr>
                <xdr:cNvGrpSpPr/>
              </xdr:nvGrpSpPr>
              <xdr:grpSpPr>
                <a:xfrm>
                  <a:off x="14057556" y="929902"/>
                  <a:ext cx="1512000" cy="652190"/>
                  <a:chOff x="14557622" y="1382339"/>
                  <a:chExt cx="1512000" cy="652190"/>
                </a:xfrm>
              </xdr:grpSpPr>
              <xdr:sp macro="" textlink="tranfer!F53">
                <xdr:nvSpPr>
                  <xdr:cNvPr id="1185" name="文字方塊 1184">
                    <a:extLst>
                      <a:ext uri="{FF2B5EF4-FFF2-40B4-BE49-F238E27FC236}">
                        <a16:creationId xmlns:a16="http://schemas.microsoft.com/office/drawing/2014/main" id="{8861D057-34BC-4BB7-B661-A5ABB69D2BC5}"/>
                      </a:ext>
                    </a:extLst>
                  </xdr:cNvPr>
                  <xdr:cNvSpPr txBox="1"/>
                </xdr:nvSpPr>
                <xdr:spPr>
                  <a:xfrm>
                    <a:off x="14773622" y="1591618"/>
                    <a:ext cx="1296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EC8A3A6D-969F-46D3-8636-6045046ADB1A}" type="TxLink">
                      <a:rPr lang="en-US" altLang="en-US" sz="11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66,637,134 </a:t>
                    </a:fld>
                    <a:endParaRPr lang="zh-TW" altLang="en-US" sz="11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sp macro="" textlink="tranfer!D53">
                <xdr:nvSpPr>
                  <xdr:cNvPr id="1186" name="文字方塊 1185">
                    <a:extLst>
                      <a:ext uri="{FF2B5EF4-FFF2-40B4-BE49-F238E27FC236}">
                        <a16:creationId xmlns:a16="http://schemas.microsoft.com/office/drawing/2014/main" id="{9F9883D9-1921-4E94-9326-672426B4A248}"/>
                      </a:ext>
                    </a:extLst>
                  </xdr:cNvPr>
                  <xdr:cNvSpPr txBox="1"/>
                </xdr:nvSpPr>
                <xdr:spPr>
                  <a:xfrm>
                    <a:off x="14557622" y="1382339"/>
                    <a:ext cx="1512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C761B33D-5DD7-497D-A610-CF6C042EA6CB}" type="TxLink">
                      <a:rPr lang="en-US" altLang="en-US" sz="1600" b="1" i="0" u="none" strike="noStrike">
                        <a:solidFill>
                          <a:schemeClr val="accent1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53,855,411 </a:t>
                    </a:fld>
                    <a:endParaRPr lang="zh-TW" altLang="en-US" sz="1600" b="1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sp macro="" textlink="">
              <xdr:nvSpPr>
                <xdr:cNvPr id="1183" name="文字方塊 1182">
                  <a:extLst>
                    <a:ext uri="{FF2B5EF4-FFF2-40B4-BE49-F238E27FC236}">
                      <a16:creationId xmlns:a16="http://schemas.microsoft.com/office/drawing/2014/main" id="{8CA76BE2-FA99-4021-A856-8F48F8AE92EE}"/>
                    </a:ext>
                  </a:extLst>
                </xdr:cNvPr>
                <xdr:cNvSpPr txBox="1"/>
              </xdr:nvSpPr>
              <xdr:spPr>
                <a:xfrm>
                  <a:off x="15355889" y="997745"/>
                  <a:ext cx="523477" cy="57149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vert="vert" wrap="square" rtlCol="0" anchor="t">
                  <a:spAutoFit/>
                </a:bodyPr>
                <a:lstStyle/>
                <a:p>
                  <a:r>
                    <a:rPr lang="en-US" altLang="zh-TW" sz="160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Rev.</a:t>
                  </a:r>
                </a:p>
              </xdr:txBody>
            </xdr:sp>
            <xdr:sp macro="" textlink="tranfer!O53">
              <xdr:nvSpPr>
                <xdr:cNvPr id="1184" name="文字方塊 1183">
                  <a:extLst>
                    <a:ext uri="{FF2B5EF4-FFF2-40B4-BE49-F238E27FC236}">
                      <a16:creationId xmlns:a16="http://schemas.microsoft.com/office/drawing/2014/main" id="{4985082E-6752-455D-88AC-EB4E54EC6B69}"/>
                    </a:ext>
                  </a:extLst>
                </xdr:cNvPr>
                <xdr:cNvSpPr txBox="1"/>
              </xdr:nvSpPr>
              <xdr:spPr>
                <a:xfrm>
                  <a:off x="15644808" y="1102429"/>
                  <a:ext cx="756000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2F9566DE-C166-4BA0-B385-FC5BC21FC330}" type="TxLink">
                    <a:rPr lang="en-US" altLang="en-US" sz="1600" b="1" i="0" u="none" strike="noStrike">
                      <a:solidFill>
                        <a:schemeClr val="accent1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81%</a:t>
                  </a:fld>
                  <a:endParaRPr lang="zh-TW" altLang="en-US" sz="1600" b="1">
                    <a:solidFill>
                      <a:schemeClr val="accent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  <xdr:grpSp>
        <xdr:nvGrpSpPr>
          <xdr:cNvPr id="112" name="群組 111">
            <a:extLst>
              <a:ext uri="{FF2B5EF4-FFF2-40B4-BE49-F238E27FC236}">
                <a16:creationId xmlns:a16="http://schemas.microsoft.com/office/drawing/2014/main" id="{E1395F3B-BA47-1C04-A2C9-6793737D2D67}"/>
              </a:ext>
            </a:extLst>
          </xdr:cNvPr>
          <xdr:cNvGrpSpPr/>
        </xdr:nvGrpSpPr>
        <xdr:grpSpPr>
          <a:xfrm>
            <a:off x="11206132" y="3909827"/>
            <a:ext cx="3332538" cy="2773122"/>
            <a:chOff x="11206132" y="3909827"/>
            <a:chExt cx="3332538" cy="2773122"/>
          </a:xfrm>
        </xdr:grpSpPr>
        <xdr:grpSp>
          <xdr:nvGrpSpPr>
            <xdr:cNvPr id="50" name="群組 49">
              <a:extLst>
                <a:ext uri="{FF2B5EF4-FFF2-40B4-BE49-F238E27FC236}">
                  <a16:creationId xmlns:a16="http://schemas.microsoft.com/office/drawing/2014/main" id="{CB503834-284C-4A6D-AE8D-A43986BFB570}"/>
                </a:ext>
              </a:extLst>
            </xdr:cNvPr>
            <xdr:cNvGrpSpPr/>
          </xdr:nvGrpSpPr>
          <xdr:grpSpPr>
            <a:xfrm>
              <a:off x="11206132" y="3909827"/>
              <a:ext cx="1505286" cy="1426415"/>
              <a:chOff x="12639678" y="5026812"/>
              <a:chExt cx="1698878" cy="1440000"/>
            </a:xfrm>
          </xdr:grpSpPr>
          <xdr:graphicFrame macro="">
            <xdr:nvGraphicFramePr>
              <xdr:cNvPr id="1107" name="圖表 1106">
                <a:extLst>
                  <a:ext uri="{FF2B5EF4-FFF2-40B4-BE49-F238E27FC236}">
                    <a16:creationId xmlns:a16="http://schemas.microsoft.com/office/drawing/2014/main" id="{3C86A37B-932C-4C56-ADF3-B76C7B3EE1E9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12639678" y="5026812"/>
              <a:ext cx="1698878" cy="144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6"/>
              </a:graphicData>
            </a:graphic>
          </xdr:graphicFrame>
          <xdr:grpSp>
            <xdr:nvGrpSpPr>
              <xdr:cNvPr id="1108" name="群組 1107">
                <a:extLst>
                  <a:ext uri="{FF2B5EF4-FFF2-40B4-BE49-F238E27FC236}">
                    <a16:creationId xmlns:a16="http://schemas.microsoft.com/office/drawing/2014/main" id="{E9ED2747-92EC-4139-BBFE-0415F406DC86}"/>
                  </a:ext>
                </a:extLst>
              </xdr:cNvPr>
              <xdr:cNvGrpSpPr>
                <a:grpSpLocks noChangeAspect="1"/>
              </xdr:cNvGrpSpPr>
            </xdr:nvGrpSpPr>
            <xdr:grpSpPr>
              <a:xfrm>
                <a:off x="12943989" y="5321760"/>
                <a:ext cx="1055639" cy="850104"/>
                <a:chOff x="12713289" y="1745458"/>
                <a:chExt cx="1266767" cy="850104"/>
              </a:xfrm>
            </xdr:grpSpPr>
            <xdr:sp macro="" textlink="">
              <xdr:nvSpPr>
                <xdr:cNvPr id="1109" name="文字方塊 1108">
                  <a:extLst>
                    <a:ext uri="{FF2B5EF4-FFF2-40B4-BE49-F238E27FC236}">
                      <a16:creationId xmlns:a16="http://schemas.microsoft.com/office/drawing/2014/main" id="{AD808B68-B795-4367-96A5-F39F060301F2}"/>
                    </a:ext>
                  </a:extLst>
                </xdr:cNvPr>
                <xdr:cNvSpPr txBox="1"/>
              </xdr:nvSpPr>
              <xdr:spPr>
                <a:xfrm>
                  <a:off x="12713289" y="1745458"/>
                  <a:ext cx="652465" cy="85010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2800" b="1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M</a:t>
                  </a:r>
                  <a:endParaRPr lang="zh-TW" altLang="en-US" sz="2800" b="1">
                    <a:solidFill>
                      <a:schemeClr val="accent3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1110" name="文字方塊 1109">
                  <a:extLst>
                    <a:ext uri="{FF2B5EF4-FFF2-40B4-BE49-F238E27FC236}">
                      <a16:creationId xmlns:a16="http://schemas.microsoft.com/office/drawing/2014/main" id="{16360465-3AE8-4315-A951-28F95A69F452}"/>
                    </a:ext>
                  </a:extLst>
                </xdr:cNvPr>
                <xdr:cNvSpPr txBox="1"/>
              </xdr:nvSpPr>
              <xdr:spPr>
                <a:xfrm>
                  <a:off x="13218894" y="1940721"/>
                  <a:ext cx="761112" cy="3143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dist"/>
                  <a:r>
                    <a:rPr lang="zh-TW" altLang="en-US" sz="1200" b="0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會展</a:t>
                  </a:r>
                  <a:endParaRPr lang="en-US" altLang="zh-TW" sz="1200" b="0">
                    <a:solidFill>
                      <a:schemeClr val="accent3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1111" name="文字方塊 1110">
                  <a:extLst>
                    <a:ext uri="{FF2B5EF4-FFF2-40B4-BE49-F238E27FC236}">
                      <a16:creationId xmlns:a16="http://schemas.microsoft.com/office/drawing/2014/main" id="{470E62D9-8E51-41A3-A496-387146DEE9EC}"/>
                    </a:ext>
                  </a:extLst>
                </xdr:cNvPr>
                <xdr:cNvSpPr txBox="1"/>
              </xdr:nvSpPr>
              <xdr:spPr>
                <a:xfrm>
                  <a:off x="13199962" y="2107649"/>
                  <a:ext cx="780094" cy="28779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none" rtlCol="0" anchor="ctr"/>
                <a:lstStyle/>
                <a:p>
                  <a:pPr algn="dist"/>
                  <a:r>
                    <a:rPr lang="en-US" altLang="zh-TW" sz="1200" b="1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.I.C.E.</a:t>
                  </a:r>
                </a:p>
              </xdr:txBody>
            </xdr:sp>
          </xdr:grpSp>
        </xdr:grpSp>
        <xdr:grpSp>
          <xdr:nvGrpSpPr>
            <xdr:cNvPr id="1112" name="群組 1111">
              <a:extLst>
                <a:ext uri="{FF2B5EF4-FFF2-40B4-BE49-F238E27FC236}">
                  <a16:creationId xmlns:a16="http://schemas.microsoft.com/office/drawing/2014/main" id="{AB0164B5-B329-480B-AA3C-EA7DAB7D5712}"/>
                </a:ext>
              </a:extLst>
            </xdr:cNvPr>
            <xdr:cNvGrpSpPr/>
          </xdr:nvGrpSpPr>
          <xdr:grpSpPr>
            <a:xfrm>
              <a:off x="11716809" y="5197733"/>
              <a:ext cx="2371521" cy="532716"/>
              <a:chOff x="13192219" y="2114552"/>
              <a:chExt cx="2676518" cy="537790"/>
            </a:xfrm>
          </xdr:grpSpPr>
          <xdr:sp macro="" textlink="tranfer!A49">
            <xdr:nvSpPr>
              <xdr:cNvPr id="1113" name="文字方塊 1112">
                <a:extLst>
                  <a:ext uri="{FF2B5EF4-FFF2-40B4-BE49-F238E27FC236}">
                    <a16:creationId xmlns:a16="http://schemas.microsoft.com/office/drawing/2014/main" id="{D1534ADE-265E-47EA-9E06-47926FBC1D0A}"/>
                  </a:ext>
                </a:extLst>
              </xdr:cNvPr>
              <xdr:cNvSpPr txBox="1"/>
            </xdr:nvSpPr>
            <xdr:spPr>
              <a:xfrm>
                <a:off x="13192219" y="2187999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9B59A181-DB7E-40A8-96C1-52817C1EED1F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MS Frank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114" name="直線接點 1113">
                <a:extLst>
                  <a:ext uri="{FF2B5EF4-FFF2-40B4-BE49-F238E27FC236}">
                    <a16:creationId xmlns:a16="http://schemas.microsoft.com/office/drawing/2014/main" id="{BF397688-D8B5-4CA4-A2BB-E35B9FE687EC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3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115" name="群組 1114">
                <a:extLst>
                  <a:ext uri="{FF2B5EF4-FFF2-40B4-BE49-F238E27FC236}">
                    <a16:creationId xmlns:a16="http://schemas.microsoft.com/office/drawing/2014/main" id="{E6B59630-ADBE-4DEB-AC15-78648EAC0141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49">
              <xdr:nvSpPr>
                <xdr:cNvPr id="1116" name="文字方塊 1115">
                  <a:extLst>
                    <a:ext uri="{FF2B5EF4-FFF2-40B4-BE49-F238E27FC236}">
                      <a16:creationId xmlns:a16="http://schemas.microsoft.com/office/drawing/2014/main" id="{E532717E-CE56-4254-A826-8BB816590E41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716062C8-7CD4-4119-A40C-E6935F4CE646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11,285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9">
              <xdr:nvSpPr>
                <xdr:cNvPr id="1117" name="文字方塊 1116">
                  <a:extLst>
                    <a:ext uri="{FF2B5EF4-FFF2-40B4-BE49-F238E27FC236}">
                      <a16:creationId xmlns:a16="http://schemas.microsoft.com/office/drawing/2014/main" id="{C70EEAB3-5679-4DF4-98E6-5F2E3A0DF6DA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8D8B2A7C-8319-4667-BBCB-2CFFAC4B2B58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29,273,458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118" name="文字方塊 1117">
                  <a:extLst>
                    <a:ext uri="{FF2B5EF4-FFF2-40B4-BE49-F238E27FC236}">
                      <a16:creationId xmlns:a16="http://schemas.microsoft.com/office/drawing/2014/main" id="{B07ABB2A-F908-440F-9ED8-0276C329BBD0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119" name="文字方塊 1118">
                  <a:extLst>
                    <a:ext uri="{FF2B5EF4-FFF2-40B4-BE49-F238E27FC236}">
                      <a16:creationId xmlns:a16="http://schemas.microsoft.com/office/drawing/2014/main" id="{7F8E0BDE-F8F2-4E96-937F-7AC68FDC4CE5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128" name="群組 1127">
              <a:extLst>
                <a:ext uri="{FF2B5EF4-FFF2-40B4-BE49-F238E27FC236}">
                  <a16:creationId xmlns:a16="http://schemas.microsoft.com/office/drawing/2014/main" id="{A7FC3262-D337-4B69-BE38-B02155C173E9}"/>
                </a:ext>
              </a:extLst>
            </xdr:cNvPr>
            <xdr:cNvGrpSpPr/>
          </xdr:nvGrpSpPr>
          <xdr:grpSpPr>
            <a:xfrm>
              <a:off x="12462439" y="4041684"/>
              <a:ext cx="2076231" cy="1162700"/>
              <a:chOff x="14057556" y="408318"/>
              <a:chExt cx="2343252" cy="1173774"/>
            </a:xfrm>
          </xdr:grpSpPr>
          <xdr:grpSp>
            <xdr:nvGrpSpPr>
              <xdr:cNvPr id="1129" name="群組 1128">
                <a:extLst>
                  <a:ext uri="{FF2B5EF4-FFF2-40B4-BE49-F238E27FC236}">
                    <a16:creationId xmlns:a16="http://schemas.microsoft.com/office/drawing/2014/main" id="{2F4FB171-FB9F-43B9-9FC1-D30DFB2D34AD}"/>
                  </a:ext>
                </a:extLst>
              </xdr:cNvPr>
              <xdr:cNvGrpSpPr/>
            </xdr:nvGrpSpPr>
            <xdr:grpSpPr>
              <a:xfrm>
                <a:off x="14273556" y="408318"/>
                <a:ext cx="2127252" cy="661806"/>
                <a:chOff x="14273556" y="408318"/>
                <a:chExt cx="2127252" cy="661806"/>
              </a:xfrm>
            </xdr:grpSpPr>
            <xdr:grpSp>
              <xdr:nvGrpSpPr>
                <xdr:cNvPr id="1136" name="群組 1135">
                  <a:extLst>
                    <a:ext uri="{FF2B5EF4-FFF2-40B4-BE49-F238E27FC236}">
                      <a16:creationId xmlns:a16="http://schemas.microsoft.com/office/drawing/2014/main" id="{9E505A09-6396-42BF-A72E-C8774A37CBA7}"/>
                    </a:ext>
                  </a:extLst>
                </xdr:cNvPr>
                <xdr:cNvGrpSpPr/>
              </xdr:nvGrpSpPr>
              <xdr:grpSpPr>
                <a:xfrm>
                  <a:off x="14273556" y="408318"/>
                  <a:ext cx="1296000" cy="661806"/>
                  <a:chOff x="12851453" y="1372723"/>
                  <a:chExt cx="1296000" cy="661806"/>
                </a:xfrm>
              </xdr:grpSpPr>
              <xdr:sp macro="" textlink="tranfer!C48">
                <xdr:nvSpPr>
                  <xdr:cNvPr id="1139" name="文字方塊 1138">
                    <a:extLst>
                      <a:ext uri="{FF2B5EF4-FFF2-40B4-BE49-F238E27FC236}">
                        <a16:creationId xmlns:a16="http://schemas.microsoft.com/office/drawing/2014/main" id="{7301BB63-F511-4919-A995-0E1821C1FD1C}"/>
                      </a:ext>
                    </a:extLst>
                  </xdr:cNvPr>
                  <xdr:cNvSpPr txBox="1"/>
                </xdr:nvSpPr>
                <xdr:spPr>
                  <a:xfrm>
                    <a:off x="12851453" y="1372723"/>
                    <a:ext cx="1296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20FFF568-E494-4A99-B4FC-DE09A610AEA9}" type="TxLink">
                      <a:rPr lang="en-US" altLang="en-US" sz="1600" b="1" i="0" u="none" strike="noStrike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27,598 </a:t>
                    </a:fld>
                    <a:endParaRPr lang="zh-TW" altLang="en-US" sz="1600" b="1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sp macro="" textlink="tranfer!E48">
                <xdr:nvSpPr>
                  <xdr:cNvPr id="1140" name="文字方塊 1139">
                    <a:extLst>
                      <a:ext uri="{FF2B5EF4-FFF2-40B4-BE49-F238E27FC236}">
                        <a16:creationId xmlns:a16="http://schemas.microsoft.com/office/drawing/2014/main" id="{F6E259FD-E8FC-4176-83F7-D8CE403BF143}"/>
                      </a:ext>
                    </a:extLst>
                  </xdr:cNvPr>
                  <xdr:cNvSpPr txBox="1"/>
                </xdr:nvSpPr>
                <xdr:spPr>
                  <a:xfrm>
                    <a:off x="13294606" y="1591618"/>
                    <a:ext cx="852847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B9F580FA-368F-4685-B5B3-264391FB6746}" type="TxLink">
                      <a:rPr lang="en-US" altLang="en-US" sz="11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30,691 </a:t>
                    </a:fld>
                    <a:endParaRPr lang="zh-TW" altLang="en-US" sz="11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sp macro="" textlink="">
              <xdr:nvSpPr>
                <xdr:cNvPr id="1137" name="文字方塊 1136">
                  <a:extLst>
                    <a:ext uri="{FF2B5EF4-FFF2-40B4-BE49-F238E27FC236}">
                      <a16:creationId xmlns:a16="http://schemas.microsoft.com/office/drawing/2014/main" id="{E86AA523-E627-4935-8453-085229A46D17}"/>
                    </a:ext>
                  </a:extLst>
                </xdr:cNvPr>
                <xdr:cNvSpPr txBox="1"/>
              </xdr:nvSpPr>
              <xdr:spPr>
                <a:xfrm>
                  <a:off x="15355889" y="476251"/>
                  <a:ext cx="523477" cy="57149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vert="vert" wrap="square" rtlCol="0" anchor="t">
                  <a:spAutoFit/>
                </a:bodyPr>
                <a:lstStyle/>
                <a:p>
                  <a:r>
                    <a:rPr lang="en-US" altLang="zh-TW" sz="160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</a:p>
              </xdr:txBody>
            </xdr:sp>
            <xdr:sp macro="" textlink="tranfer!N48">
              <xdr:nvSpPr>
                <xdr:cNvPr id="1138" name="文字方塊 1137">
                  <a:extLst>
                    <a:ext uri="{FF2B5EF4-FFF2-40B4-BE49-F238E27FC236}">
                      <a16:creationId xmlns:a16="http://schemas.microsoft.com/office/drawing/2014/main" id="{7448C323-D750-4317-9D79-B4B6E559E6B3}"/>
                    </a:ext>
                  </a:extLst>
                </xdr:cNvPr>
                <xdr:cNvSpPr txBox="1"/>
              </xdr:nvSpPr>
              <xdr:spPr>
                <a:xfrm>
                  <a:off x="15644808" y="580936"/>
                  <a:ext cx="756000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89F3D8B6-FB78-4D1C-8B43-90451047CCD4}" type="TxLink">
                    <a:rPr lang="en-US" altLang="en-US" sz="1600" b="1" i="0" u="none" strike="noStrike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90%</a:t>
                  </a:fld>
                  <a:endParaRPr lang="zh-TW" altLang="en-US" sz="1600" b="1">
                    <a:solidFill>
                      <a:schemeClr val="accent3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  <xdr:grpSp>
            <xdr:nvGrpSpPr>
              <xdr:cNvPr id="1130" name="群組 1129">
                <a:extLst>
                  <a:ext uri="{FF2B5EF4-FFF2-40B4-BE49-F238E27FC236}">
                    <a16:creationId xmlns:a16="http://schemas.microsoft.com/office/drawing/2014/main" id="{44FA7486-042C-471D-BC61-082C0FAE6578}"/>
                  </a:ext>
                </a:extLst>
              </xdr:cNvPr>
              <xdr:cNvGrpSpPr/>
            </xdr:nvGrpSpPr>
            <xdr:grpSpPr>
              <a:xfrm>
                <a:off x="14057556" y="920286"/>
                <a:ext cx="2343252" cy="661806"/>
                <a:chOff x="14057556" y="920286"/>
                <a:chExt cx="2343252" cy="661806"/>
              </a:xfrm>
            </xdr:grpSpPr>
            <xdr:grpSp>
              <xdr:nvGrpSpPr>
                <xdr:cNvPr id="1131" name="群組 1130">
                  <a:extLst>
                    <a:ext uri="{FF2B5EF4-FFF2-40B4-BE49-F238E27FC236}">
                      <a16:creationId xmlns:a16="http://schemas.microsoft.com/office/drawing/2014/main" id="{A04C9526-E4F1-4C42-93FF-BD894E1FC644}"/>
                    </a:ext>
                  </a:extLst>
                </xdr:cNvPr>
                <xdr:cNvGrpSpPr/>
              </xdr:nvGrpSpPr>
              <xdr:grpSpPr>
                <a:xfrm>
                  <a:off x="14057556" y="920286"/>
                  <a:ext cx="1512000" cy="661806"/>
                  <a:chOff x="14557622" y="1372723"/>
                  <a:chExt cx="1512000" cy="661806"/>
                </a:xfrm>
              </xdr:grpSpPr>
              <xdr:sp macro="" textlink="tranfer!F48">
                <xdr:nvSpPr>
                  <xdr:cNvPr id="1134" name="文字方塊 1133">
                    <a:extLst>
                      <a:ext uri="{FF2B5EF4-FFF2-40B4-BE49-F238E27FC236}">
                        <a16:creationId xmlns:a16="http://schemas.microsoft.com/office/drawing/2014/main" id="{D97A6FC3-AB99-47C8-A84B-5EAC4820C2C1}"/>
                      </a:ext>
                    </a:extLst>
                  </xdr:cNvPr>
                  <xdr:cNvSpPr txBox="1"/>
                </xdr:nvSpPr>
                <xdr:spPr>
                  <a:xfrm>
                    <a:off x="14773622" y="1591618"/>
                    <a:ext cx="1296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179670E4-4B84-4B1A-8D8D-A32813FB08AD}" type="TxLink">
                      <a:rPr lang="en-US" altLang="en-US" sz="11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76,212,642 </a:t>
                    </a:fld>
                    <a:endParaRPr lang="zh-TW" altLang="en-US" sz="11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sp macro="" textlink="tranfer!D48">
                <xdr:nvSpPr>
                  <xdr:cNvPr id="1135" name="文字方塊 1134">
                    <a:extLst>
                      <a:ext uri="{FF2B5EF4-FFF2-40B4-BE49-F238E27FC236}">
                        <a16:creationId xmlns:a16="http://schemas.microsoft.com/office/drawing/2014/main" id="{5A0453A5-1DD4-4D35-B75F-6008753D3EB1}"/>
                      </a:ext>
                    </a:extLst>
                  </xdr:cNvPr>
                  <xdr:cNvSpPr txBox="1"/>
                </xdr:nvSpPr>
                <xdr:spPr>
                  <a:xfrm>
                    <a:off x="14557622" y="1372723"/>
                    <a:ext cx="1512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3B2E62CB-9B08-4233-8A53-68E993EDEDD8}" type="TxLink">
                      <a:rPr lang="en-US" altLang="en-US" sz="1600" b="1" i="0" u="none" strike="noStrike">
                        <a:solidFill>
                          <a:schemeClr val="accent3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65,470,585 </a:t>
                    </a:fld>
                    <a:endParaRPr lang="zh-TW" altLang="en-US" sz="1600" b="1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sp macro="" textlink="">
              <xdr:nvSpPr>
                <xdr:cNvPr id="1132" name="文字方塊 1131">
                  <a:extLst>
                    <a:ext uri="{FF2B5EF4-FFF2-40B4-BE49-F238E27FC236}">
                      <a16:creationId xmlns:a16="http://schemas.microsoft.com/office/drawing/2014/main" id="{8D8B1D39-88CA-4EE5-813A-505791B53521}"/>
                    </a:ext>
                  </a:extLst>
                </xdr:cNvPr>
                <xdr:cNvSpPr txBox="1"/>
              </xdr:nvSpPr>
              <xdr:spPr>
                <a:xfrm>
                  <a:off x="15355889" y="997745"/>
                  <a:ext cx="523477" cy="57149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vert="vert" wrap="square" rtlCol="0" anchor="t">
                  <a:spAutoFit/>
                </a:bodyPr>
                <a:lstStyle/>
                <a:p>
                  <a:r>
                    <a:rPr lang="en-US" altLang="zh-TW" sz="160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Rev.</a:t>
                  </a:r>
                </a:p>
              </xdr:txBody>
            </xdr:sp>
            <xdr:sp macro="" textlink="tranfer!O48">
              <xdr:nvSpPr>
                <xdr:cNvPr id="1133" name="文字方塊 1132">
                  <a:extLst>
                    <a:ext uri="{FF2B5EF4-FFF2-40B4-BE49-F238E27FC236}">
                      <a16:creationId xmlns:a16="http://schemas.microsoft.com/office/drawing/2014/main" id="{E10B4736-6A17-404B-9FC2-0BC091973822}"/>
                    </a:ext>
                  </a:extLst>
                </xdr:cNvPr>
                <xdr:cNvSpPr txBox="1"/>
              </xdr:nvSpPr>
              <xdr:spPr>
                <a:xfrm>
                  <a:off x="15644808" y="1102428"/>
                  <a:ext cx="756000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9853D1D2-4622-4FFD-82E6-A1C9A2554445}" type="TxLink">
                    <a:rPr lang="en-US" altLang="en-US" sz="1600" b="1" i="0" u="none" strike="noStrike">
                      <a:solidFill>
                        <a:schemeClr val="accent3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86%</a:t>
                  </a:fld>
                  <a:endParaRPr lang="zh-TW" altLang="en-US" sz="1600" b="1">
                    <a:solidFill>
                      <a:schemeClr val="accent3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7" name="群組 6">
              <a:extLst>
                <a:ext uri="{FF2B5EF4-FFF2-40B4-BE49-F238E27FC236}">
                  <a16:creationId xmlns:a16="http://schemas.microsoft.com/office/drawing/2014/main" id="{6CFB5FCD-3B84-4157-8690-6249C9509503}"/>
                </a:ext>
              </a:extLst>
            </xdr:cNvPr>
            <xdr:cNvGrpSpPr/>
          </xdr:nvGrpSpPr>
          <xdr:grpSpPr>
            <a:xfrm>
              <a:off x="11716809" y="5673983"/>
              <a:ext cx="2371521" cy="532716"/>
              <a:chOff x="13192219" y="2114552"/>
              <a:chExt cx="2676518" cy="537790"/>
            </a:xfrm>
          </xdr:grpSpPr>
          <xdr:sp macro="" textlink="tranfer!A50">
            <xdr:nvSpPr>
              <xdr:cNvPr id="8" name="文字方塊 7">
                <a:extLst>
                  <a:ext uri="{FF2B5EF4-FFF2-40B4-BE49-F238E27FC236}">
                    <a16:creationId xmlns:a16="http://schemas.microsoft.com/office/drawing/2014/main" id="{03741CE2-667D-B60B-D0E0-407DB09E5276}"/>
                  </a:ext>
                </a:extLst>
              </xdr:cNvPr>
              <xdr:cNvSpPr txBox="1"/>
            </xdr:nvSpPr>
            <xdr:spPr>
              <a:xfrm>
                <a:off x="13192219" y="2187999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106F3A74-A0E1-46FB-92FE-CECBEBCFD567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MS Gary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8" name="直線接點 17">
                <a:extLst>
                  <a:ext uri="{FF2B5EF4-FFF2-40B4-BE49-F238E27FC236}">
                    <a16:creationId xmlns:a16="http://schemas.microsoft.com/office/drawing/2014/main" id="{DFFF3A35-5E29-998D-FD13-02DA22182A24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3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3" name="群組 22">
                <a:extLst>
                  <a:ext uri="{FF2B5EF4-FFF2-40B4-BE49-F238E27FC236}">
                    <a16:creationId xmlns:a16="http://schemas.microsoft.com/office/drawing/2014/main" id="{3803BFEF-BF46-60BA-FD15-A80CA9D8520F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50">
              <xdr:nvSpPr>
                <xdr:cNvPr id="44" name="文字方塊 43">
                  <a:extLst>
                    <a:ext uri="{FF2B5EF4-FFF2-40B4-BE49-F238E27FC236}">
                      <a16:creationId xmlns:a16="http://schemas.microsoft.com/office/drawing/2014/main" id="{5C96A950-F3F2-0E14-6C9B-7B8B5FA51466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4C0301FE-B9E7-45BA-962E-A37D73EF328B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10,839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50">
              <xdr:nvSpPr>
                <xdr:cNvPr id="45" name="文字方塊 44">
                  <a:extLst>
                    <a:ext uri="{FF2B5EF4-FFF2-40B4-BE49-F238E27FC236}">
                      <a16:creationId xmlns:a16="http://schemas.microsoft.com/office/drawing/2014/main" id="{AFEE1B8A-6499-750A-2F5F-C604A1325A61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4A22B183-32A3-473F-ADAB-DB72DBF58DC6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25,824,563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46" name="文字方塊 45">
                  <a:extLst>
                    <a:ext uri="{FF2B5EF4-FFF2-40B4-BE49-F238E27FC236}">
                      <a16:creationId xmlns:a16="http://schemas.microsoft.com/office/drawing/2014/main" id="{4D6CB448-3310-1D75-51BA-94746D7990E3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48" name="文字方塊 47">
                  <a:extLst>
                    <a:ext uri="{FF2B5EF4-FFF2-40B4-BE49-F238E27FC236}">
                      <a16:creationId xmlns:a16="http://schemas.microsoft.com/office/drawing/2014/main" id="{149C7C93-25E8-5B05-0616-9DA2DBE68A97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1" name="群組 50">
              <a:extLst>
                <a:ext uri="{FF2B5EF4-FFF2-40B4-BE49-F238E27FC236}">
                  <a16:creationId xmlns:a16="http://schemas.microsoft.com/office/drawing/2014/main" id="{7FA8D781-4B0F-425C-99C9-43E0613E10D4}"/>
                </a:ext>
              </a:extLst>
            </xdr:cNvPr>
            <xdr:cNvGrpSpPr/>
          </xdr:nvGrpSpPr>
          <xdr:grpSpPr>
            <a:xfrm>
              <a:off x="11716809" y="6150233"/>
              <a:ext cx="2371521" cy="532716"/>
              <a:chOff x="13192219" y="2114552"/>
              <a:chExt cx="2676518" cy="537790"/>
            </a:xfrm>
          </xdr:grpSpPr>
          <xdr:sp macro="" textlink="tranfer!A51">
            <xdr:nvSpPr>
              <xdr:cNvPr id="54" name="文字方塊 53">
                <a:extLst>
                  <a:ext uri="{FF2B5EF4-FFF2-40B4-BE49-F238E27FC236}">
                    <a16:creationId xmlns:a16="http://schemas.microsoft.com/office/drawing/2014/main" id="{B2B7C61E-0E28-7A3C-B77D-9BD220418AD0}"/>
                  </a:ext>
                </a:extLst>
              </xdr:cNvPr>
              <xdr:cNvSpPr txBox="1"/>
            </xdr:nvSpPr>
            <xdr:spPr>
              <a:xfrm>
                <a:off x="13192219" y="2187999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27BC84F8-E1D9-4ED8-B1F3-7BC1B0B8B302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t>MS Helen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56" name="直線接點 55">
                <a:extLst>
                  <a:ext uri="{FF2B5EF4-FFF2-40B4-BE49-F238E27FC236}">
                    <a16:creationId xmlns:a16="http://schemas.microsoft.com/office/drawing/2014/main" id="{FC36601F-3FEA-E265-2801-4C25B56A8BDA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3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7" name="群組 56">
                <a:extLst>
                  <a:ext uri="{FF2B5EF4-FFF2-40B4-BE49-F238E27FC236}">
                    <a16:creationId xmlns:a16="http://schemas.microsoft.com/office/drawing/2014/main" id="{F100BBA4-C1FB-DBAD-1A78-C7853B7828FE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51">
              <xdr:nvSpPr>
                <xdr:cNvPr id="60" name="文字方塊 59">
                  <a:extLst>
                    <a:ext uri="{FF2B5EF4-FFF2-40B4-BE49-F238E27FC236}">
                      <a16:creationId xmlns:a16="http://schemas.microsoft.com/office/drawing/2014/main" id="{BC0E1ED2-7D32-D8BC-B684-5F5075058C9D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4C1797A6-2290-4E0C-A0CD-9B922907E472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5,473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51">
              <xdr:nvSpPr>
                <xdr:cNvPr id="61" name="文字方塊 60">
                  <a:extLst>
                    <a:ext uri="{FF2B5EF4-FFF2-40B4-BE49-F238E27FC236}">
                      <a16:creationId xmlns:a16="http://schemas.microsoft.com/office/drawing/2014/main" id="{574F0E37-7C94-382B-5072-8A25CFA92148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2AE09035-7567-4192-B124-53A96B79B92A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10,372,565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63" name="文字方塊 62">
                  <a:extLst>
                    <a:ext uri="{FF2B5EF4-FFF2-40B4-BE49-F238E27FC236}">
                      <a16:creationId xmlns:a16="http://schemas.microsoft.com/office/drawing/2014/main" id="{E8BCB5B2-AFDB-D0E9-478C-D0CC788EE00F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65" name="文字方塊 64">
                  <a:extLst>
                    <a:ext uri="{FF2B5EF4-FFF2-40B4-BE49-F238E27FC236}">
                      <a16:creationId xmlns:a16="http://schemas.microsoft.com/office/drawing/2014/main" id="{E0662AEC-6215-BB45-866D-BEDA1F39AA2B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  <xdr:grpSp>
        <xdr:nvGrpSpPr>
          <xdr:cNvPr id="110" name="群組 109">
            <a:extLst>
              <a:ext uri="{FF2B5EF4-FFF2-40B4-BE49-F238E27FC236}">
                <a16:creationId xmlns:a16="http://schemas.microsoft.com/office/drawing/2014/main" id="{A9EFDA62-C7E6-BF09-BFDB-5D7E124D508C}"/>
              </a:ext>
            </a:extLst>
          </xdr:cNvPr>
          <xdr:cNvGrpSpPr/>
        </xdr:nvGrpSpPr>
        <xdr:grpSpPr>
          <a:xfrm>
            <a:off x="11206134" y="134880"/>
            <a:ext cx="3332535" cy="3717875"/>
            <a:chOff x="11206134" y="134880"/>
            <a:chExt cx="3332535" cy="3717875"/>
          </a:xfrm>
        </xdr:grpSpPr>
        <xdr:grpSp>
          <xdr:nvGrpSpPr>
            <xdr:cNvPr id="26" name="群組 25">
              <a:extLst>
                <a:ext uri="{FF2B5EF4-FFF2-40B4-BE49-F238E27FC236}">
                  <a16:creationId xmlns:a16="http://schemas.microsoft.com/office/drawing/2014/main" id="{FC84370B-BB4E-4BCA-B57A-1899DCCA3A33}"/>
                </a:ext>
              </a:extLst>
            </xdr:cNvPr>
            <xdr:cNvGrpSpPr/>
          </xdr:nvGrpSpPr>
          <xdr:grpSpPr>
            <a:xfrm>
              <a:off x="11716811" y="1410994"/>
              <a:ext cx="2371521" cy="544510"/>
              <a:chOff x="13192219" y="2114552"/>
              <a:chExt cx="2676518" cy="549696"/>
            </a:xfrm>
          </xdr:grpSpPr>
          <xdr:sp macro="" textlink="tranfer!A42">
            <xdr:nvSpPr>
              <xdr:cNvPr id="663" name="文字方塊 662">
                <a:extLst>
                  <a:ext uri="{FF2B5EF4-FFF2-40B4-BE49-F238E27FC236}">
                    <a16:creationId xmlns:a16="http://schemas.microsoft.com/office/drawing/2014/main" id="{DE18CDCA-354C-4C91-80DB-23A843213164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19ADE685-437E-486C-A103-99A3CA3FFE0B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GS Aria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695" name="直線接點 694">
                <a:extLst>
                  <a:ext uri="{FF2B5EF4-FFF2-40B4-BE49-F238E27FC236}">
                    <a16:creationId xmlns:a16="http://schemas.microsoft.com/office/drawing/2014/main" id="{2A34B056-C765-40D6-8A82-CE4ED6EBC6D6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2" name="群組 21">
                <a:extLst>
                  <a:ext uri="{FF2B5EF4-FFF2-40B4-BE49-F238E27FC236}">
                    <a16:creationId xmlns:a16="http://schemas.microsoft.com/office/drawing/2014/main" id="{0B14846C-2EA2-4ADA-80B9-9F8FBDB7CFE6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42">
              <xdr:nvSpPr>
                <xdr:cNvPr id="677" name="文字方塊 676">
                  <a:extLst>
                    <a:ext uri="{FF2B5EF4-FFF2-40B4-BE49-F238E27FC236}">
                      <a16:creationId xmlns:a16="http://schemas.microsoft.com/office/drawing/2014/main" id="{E3A6CE92-9797-4BDA-A53C-0DD0648F5D73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43ACDC4E-E627-4F1B-B851-F2198CC892C5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4,460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678" name="文字方塊 677">
                  <a:extLst>
                    <a:ext uri="{FF2B5EF4-FFF2-40B4-BE49-F238E27FC236}">
                      <a16:creationId xmlns:a16="http://schemas.microsoft.com/office/drawing/2014/main" id="{5ABE74CE-0A9F-41C6-B8CF-FF54D1BFFC11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82F71529-361A-47DB-BE6C-A737B5C6B5AC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12,067,484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738" name="文字方塊 737">
                  <a:extLst>
                    <a:ext uri="{FF2B5EF4-FFF2-40B4-BE49-F238E27FC236}">
                      <a16:creationId xmlns:a16="http://schemas.microsoft.com/office/drawing/2014/main" id="{F32BCF8F-5391-4F77-960E-237E4672CC50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739" name="文字方塊 738">
                  <a:extLst>
                    <a:ext uri="{FF2B5EF4-FFF2-40B4-BE49-F238E27FC236}">
                      <a16:creationId xmlns:a16="http://schemas.microsoft.com/office/drawing/2014/main" id="{0B96B4D5-36E9-42BC-9566-7A846A06417D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018" name="群組 1017">
              <a:extLst>
                <a:ext uri="{FF2B5EF4-FFF2-40B4-BE49-F238E27FC236}">
                  <a16:creationId xmlns:a16="http://schemas.microsoft.com/office/drawing/2014/main" id="{2F769E8C-AE82-436F-864D-EF716C16179C}"/>
                </a:ext>
              </a:extLst>
            </xdr:cNvPr>
            <xdr:cNvGrpSpPr/>
          </xdr:nvGrpSpPr>
          <xdr:grpSpPr>
            <a:xfrm>
              <a:off x="11716811" y="1888256"/>
              <a:ext cx="2371521" cy="544510"/>
              <a:chOff x="13192219" y="2114552"/>
              <a:chExt cx="2676518" cy="549696"/>
            </a:xfrm>
          </xdr:grpSpPr>
          <xdr:sp macro="" textlink="tranfer!A43">
            <xdr:nvSpPr>
              <xdr:cNvPr id="1019" name="文字方塊 1018">
                <a:extLst>
                  <a:ext uri="{FF2B5EF4-FFF2-40B4-BE49-F238E27FC236}">
                    <a16:creationId xmlns:a16="http://schemas.microsoft.com/office/drawing/2014/main" id="{8AB08B67-2127-49A0-A26A-CAB14483D52E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792469B6-1035-4121-8747-7933ED5C2EAA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GS Bella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020" name="直線接點 1019">
                <a:extLst>
                  <a:ext uri="{FF2B5EF4-FFF2-40B4-BE49-F238E27FC236}">
                    <a16:creationId xmlns:a16="http://schemas.microsoft.com/office/drawing/2014/main" id="{DCC4DBCF-2AEB-4B2F-A9BE-3836951616E2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021" name="群組 1020">
                <a:extLst>
                  <a:ext uri="{FF2B5EF4-FFF2-40B4-BE49-F238E27FC236}">
                    <a16:creationId xmlns:a16="http://schemas.microsoft.com/office/drawing/2014/main" id="{125443A3-55B7-4C1D-960F-F446EE8A4C7D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43">
              <xdr:nvSpPr>
                <xdr:cNvPr id="1022" name="文字方塊 1021">
                  <a:extLst>
                    <a:ext uri="{FF2B5EF4-FFF2-40B4-BE49-F238E27FC236}">
                      <a16:creationId xmlns:a16="http://schemas.microsoft.com/office/drawing/2014/main" id="{54704DFA-5287-423D-B498-6DBF91961773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55CB19B1-C466-4178-9FCD-B0441A36FF5D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6,327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3">
              <xdr:nvSpPr>
                <xdr:cNvPr id="1023" name="文字方塊 1022">
                  <a:extLst>
                    <a:ext uri="{FF2B5EF4-FFF2-40B4-BE49-F238E27FC236}">
                      <a16:creationId xmlns:a16="http://schemas.microsoft.com/office/drawing/2014/main" id="{82060615-3DD1-4ACC-B7F7-8AA4760CF6EB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2F123FB8-3538-41AA-8FB7-A35228F18A57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14,890,519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024" name="文字方塊 1023">
                  <a:extLst>
                    <a:ext uri="{FF2B5EF4-FFF2-40B4-BE49-F238E27FC236}">
                      <a16:creationId xmlns:a16="http://schemas.microsoft.com/office/drawing/2014/main" id="{94B0ABD1-E07D-40AD-B1F8-6CAA2E461DCB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025" name="文字方塊 1024">
                  <a:extLst>
                    <a:ext uri="{FF2B5EF4-FFF2-40B4-BE49-F238E27FC236}">
                      <a16:creationId xmlns:a16="http://schemas.microsoft.com/office/drawing/2014/main" id="{79198F89-1390-47CB-BC40-BF01A2378715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026" name="群組 1025">
              <a:extLst>
                <a:ext uri="{FF2B5EF4-FFF2-40B4-BE49-F238E27FC236}">
                  <a16:creationId xmlns:a16="http://schemas.microsoft.com/office/drawing/2014/main" id="{FB531A2D-D969-4B56-B280-64FBB83158EF}"/>
                </a:ext>
              </a:extLst>
            </xdr:cNvPr>
            <xdr:cNvGrpSpPr/>
          </xdr:nvGrpSpPr>
          <xdr:grpSpPr>
            <a:xfrm>
              <a:off x="11716811" y="2365517"/>
              <a:ext cx="2371521" cy="544510"/>
              <a:chOff x="13192219" y="2114552"/>
              <a:chExt cx="2676518" cy="549696"/>
            </a:xfrm>
          </xdr:grpSpPr>
          <xdr:sp macro="" textlink="tranfer!A44">
            <xdr:nvSpPr>
              <xdr:cNvPr id="1027" name="文字方塊 1026">
                <a:extLst>
                  <a:ext uri="{FF2B5EF4-FFF2-40B4-BE49-F238E27FC236}">
                    <a16:creationId xmlns:a16="http://schemas.microsoft.com/office/drawing/2014/main" id="{34DC4E8A-70F5-4CE8-BB62-106AEA81623A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37D225C8-14D7-4F52-8221-49BDDA734D3F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GS Claire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028" name="直線接點 1027">
                <a:extLst>
                  <a:ext uri="{FF2B5EF4-FFF2-40B4-BE49-F238E27FC236}">
                    <a16:creationId xmlns:a16="http://schemas.microsoft.com/office/drawing/2014/main" id="{FE9C369F-4CC7-4650-AF42-FFB645D17D67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029" name="群組 1028">
                <a:extLst>
                  <a:ext uri="{FF2B5EF4-FFF2-40B4-BE49-F238E27FC236}">
                    <a16:creationId xmlns:a16="http://schemas.microsoft.com/office/drawing/2014/main" id="{405032B7-FF86-4BF0-86A9-8D116E70FF94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44">
              <xdr:nvSpPr>
                <xdr:cNvPr id="1030" name="文字方塊 1029">
                  <a:extLst>
                    <a:ext uri="{FF2B5EF4-FFF2-40B4-BE49-F238E27FC236}">
                      <a16:creationId xmlns:a16="http://schemas.microsoft.com/office/drawing/2014/main" id="{CF8296C6-EE50-4DF3-9908-23C46494E129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00CB10F1-C0CC-4D28-B5DA-26231FC59529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5,220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4">
              <xdr:nvSpPr>
                <xdr:cNvPr id="1031" name="文字方塊 1030">
                  <a:extLst>
                    <a:ext uri="{FF2B5EF4-FFF2-40B4-BE49-F238E27FC236}">
                      <a16:creationId xmlns:a16="http://schemas.microsoft.com/office/drawing/2014/main" id="{E90BC007-3D23-485A-A74E-DDEF3B90640E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FBF48E51-A5B4-43C0-97ED-73CFBA4B4DEA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8,328,860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032" name="文字方塊 1031">
                  <a:extLst>
                    <a:ext uri="{FF2B5EF4-FFF2-40B4-BE49-F238E27FC236}">
                      <a16:creationId xmlns:a16="http://schemas.microsoft.com/office/drawing/2014/main" id="{3EF2125D-E77B-47F2-9E87-121E4D3762D0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033" name="文字方塊 1032">
                  <a:extLst>
                    <a:ext uri="{FF2B5EF4-FFF2-40B4-BE49-F238E27FC236}">
                      <a16:creationId xmlns:a16="http://schemas.microsoft.com/office/drawing/2014/main" id="{CFA2803F-4569-45CC-B951-B91174C49CD7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034" name="群組 1033">
              <a:extLst>
                <a:ext uri="{FF2B5EF4-FFF2-40B4-BE49-F238E27FC236}">
                  <a16:creationId xmlns:a16="http://schemas.microsoft.com/office/drawing/2014/main" id="{E0FC9B11-4DE8-483D-8ADA-03BF9DFA5F84}"/>
                </a:ext>
              </a:extLst>
            </xdr:cNvPr>
            <xdr:cNvGrpSpPr/>
          </xdr:nvGrpSpPr>
          <xdr:grpSpPr>
            <a:xfrm>
              <a:off x="11716811" y="2842779"/>
              <a:ext cx="2371521" cy="544510"/>
              <a:chOff x="13192219" y="2114552"/>
              <a:chExt cx="2676518" cy="549696"/>
            </a:xfrm>
          </xdr:grpSpPr>
          <xdr:sp macro="" textlink="tranfer!A45">
            <xdr:nvSpPr>
              <xdr:cNvPr id="1035" name="文字方塊 1034">
                <a:extLst>
                  <a:ext uri="{FF2B5EF4-FFF2-40B4-BE49-F238E27FC236}">
                    <a16:creationId xmlns:a16="http://schemas.microsoft.com/office/drawing/2014/main" id="{C2E5A80D-08DB-4D8F-A3F7-AAAFE7D0AB57}"/>
                  </a:ext>
                </a:extLst>
              </xdr:cNvPr>
              <xdr:cNvSpPr txBox="1"/>
            </xdr:nvSpPr>
            <xdr:spPr>
              <a:xfrm>
                <a:off x="13192219" y="2199905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6A4E3781-EE83-46B5-9CD3-A4EED041B5F2}" type="TxLink">
                  <a:rPr lang="en-US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GS Daisy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036" name="直線接點 1035">
                <a:extLst>
                  <a:ext uri="{FF2B5EF4-FFF2-40B4-BE49-F238E27FC236}">
                    <a16:creationId xmlns:a16="http://schemas.microsoft.com/office/drawing/2014/main" id="{A2597029-914B-42BE-9A88-35D9CE72CC38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037" name="群組 1036">
                <a:extLst>
                  <a:ext uri="{FF2B5EF4-FFF2-40B4-BE49-F238E27FC236}">
                    <a16:creationId xmlns:a16="http://schemas.microsoft.com/office/drawing/2014/main" id="{5EFD5E24-FBA6-40E2-B6C1-D6572D0B7ADD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45">
              <xdr:nvSpPr>
                <xdr:cNvPr id="1038" name="文字方塊 1037">
                  <a:extLst>
                    <a:ext uri="{FF2B5EF4-FFF2-40B4-BE49-F238E27FC236}">
                      <a16:creationId xmlns:a16="http://schemas.microsoft.com/office/drawing/2014/main" id="{D7BA6D32-8C90-4729-A074-59B40288E62C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8909533C-6099-4173-9F7B-669BE2299461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6,520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5">
              <xdr:nvSpPr>
                <xdr:cNvPr id="1039" name="文字方塊 1038">
                  <a:extLst>
                    <a:ext uri="{FF2B5EF4-FFF2-40B4-BE49-F238E27FC236}">
                      <a16:creationId xmlns:a16="http://schemas.microsoft.com/office/drawing/2014/main" id="{5C964652-D3EA-4E0C-9794-14928792EC3C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F406B659-56AC-42D0-8F36-306978812999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19,629,357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040" name="文字方塊 1039">
                  <a:extLst>
                    <a:ext uri="{FF2B5EF4-FFF2-40B4-BE49-F238E27FC236}">
                      <a16:creationId xmlns:a16="http://schemas.microsoft.com/office/drawing/2014/main" id="{863302CA-791B-43AB-9EA0-352B2AE7E480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041" name="文字方塊 1040">
                  <a:extLst>
                    <a:ext uri="{FF2B5EF4-FFF2-40B4-BE49-F238E27FC236}">
                      <a16:creationId xmlns:a16="http://schemas.microsoft.com/office/drawing/2014/main" id="{2EC52A15-5184-49F9-BF38-C3155AFDBFCB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042" name="群組 1041">
              <a:extLst>
                <a:ext uri="{FF2B5EF4-FFF2-40B4-BE49-F238E27FC236}">
                  <a16:creationId xmlns:a16="http://schemas.microsoft.com/office/drawing/2014/main" id="{BD63B96D-AF1D-4A99-AA55-46FD41326E6C}"/>
                </a:ext>
              </a:extLst>
            </xdr:cNvPr>
            <xdr:cNvGrpSpPr/>
          </xdr:nvGrpSpPr>
          <xdr:grpSpPr>
            <a:xfrm>
              <a:off x="11716811" y="3320039"/>
              <a:ext cx="2371521" cy="532716"/>
              <a:chOff x="13192219" y="2114552"/>
              <a:chExt cx="2676518" cy="537790"/>
            </a:xfrm>
          </xdr:grpSpPr>
          <xdr:sp macro="" textlink="tranfer!A46">
            <xdr:nvSpPr>
              <xdr:cNvPr id="1043" name="文字方塊 1042">
                <a:extLst>
                  <a:ext uri="{FF2B5EF4-FFF2-40B4-BE49-F238E27FC236}">
                    <a16:creationId xmlns:a16="http://schemas.microsoft.com/office/drawing/2014/main" id="{C6482B8B-A140-40F5-96FD-EBEAB58699AB}"/>
                  </a:ext>
                </a:extLst>
              </xdr:cNvPr>
              <xdr:cNvSpPr txBox="1"/>
            </xdr:nvSpPr>
            <xdr:spPr>
              <a:xfrm>
                <a:off x="13192219" y="2187999"/>
                <a:ext cx="1332000" cy="4643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fld id="{8EF69174-22FF-4F07-9C30-04C98CAA3C8D}" type="TxLink">
                  <a:rPr lang="zh-TW" altLang="en-US" sz="1600" b="0" i="0" u="none" strike="noStrike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rPr>
                  <a:pPr algn="l"/>
                  <a:t>GS Elaine</a:t>
                </a:fld>
                <a:endParaRPr lang="zh-TW" altLang="en-US" sz="1600" b="0">
                  <a:solidFill>
                    <a:schemeClr val="bg1">
                      <a:lumMod val="50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endParaRPr>
              </a:p>
            </xdr:txBody>
          </xdr:sp>
          <xdr:cxnSp macro="">
            <xdr:nvCxnSpPr>
              <xdr:cNvPr id="1044" name="直線接點 1043">
                <a:extLst>
                  <a:ext uri="{FF2B5EF4-FFF2-40B4-BE49-F238E27FC236}">
                    <a16:creationId xmlns:a16="http://schemas.microsoft.com/office/drawing/2014/main" id="{7A366B45-D473-4167-8A80-21B04B278ED5}"/>
                  </a:ext>
                </a:extLst>
              </xdr:cNvPr>
              <xdr:cNvCxnSpPr/>
            </xdr:nvCxnSpPr>
            <xdr:spPr>
              <a:xfrm>
                <a:off x="13289763" y="2578898"/>
                <a:ext cx="2484000" cy="0"/>
              </a:xfrm>
              <a:prstGeom prst="line">
                <a:avLst/>
              </a:prstGeom>
              <a:ln w="25400"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045" name="群組 1044">
                <a:extLst>
                  <a:ext uri="{FF2B5EF4-FFF2-40B4-BE49-F238E27FC236}">
                    <a16:creationId xmlns:a16="http://schemas.microsoft.com/office/drawing/2014/main" id="{6B63CE13-019A-4BBF-8FD1-6ECC21D4C25E}"/>
                  </a:ext>
                </a:extLst>
              </xdr:cNvPr>
              <xdr:cNvGrpSpPr/>
            </xdr:nvGrpSpPr>
            <xdr:grpSpPr>
              <a:xfrm>
                <a:off x="14430468" y="2114552"/>
                <a:ext cx="1438269" cy="492177"/>
                <a:chOff x="14430468" y="2114552"/>
                <a:chExt cx="1438269" cy="492177"/>
              </a:xfrm>
            </xdr:grpSpPr>
            <xdr:sp macro="" textlink="tranfer!C46">
              <xdr:nvSpPr>
                <xdr:cNvPr id="1046" name="文字方塊 1045">
                  <a:extLst>
                    <a:ext uri="{FF2B5EF4-FFF2-40B4-BE49-F238E27FC236}">
                      <a16:creationId xmlns:a16="http://schemas.microsoft.com/office/drawing/2014/main" id="{8D80B288-3FF3-4C94-B06E-5F21216DF96E}"/>
                    </a:ext>
                  </a:extLst>
                </xdr:cNvPr>
                <xdr:cNvSpPr txBox="1"/>
              </xdr:nvSpPr>
              <xdr:spPr>
                <a:xfrm>
                  <a:off x="14628109" y="2114552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5541769A-D8A3-4E1B-AB85-17EE1CC7B831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7,632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6">
              <xdr:nvSpPr>
                <xdr:cNvPr id="1047" name="文字方塊 1046">
                  <a:extLst>
                    <a:ext uri="{FF2B5EF4-FFF2-40B4-BE49-F238E27FC236}">
                      <a16:creationId xmlns:a16="http://schemas.microsoft.com/office/drawing/2014/main" id="{BC5D9B5F-A37C-46D0-861E-02436054AA75}"/>
                    </a:ext>
                  </a:extLst>
                </xdr:cNvPr>
                <xdr:cNvSpPr txBox="1"/>
              </xdr:nvSpPr>
              <xdr:spPr>
                <a:xfrm>
                  <a:off x="14628109" y="2302671"/>
                  <a:ext cx="1240628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r"/>
                  <a:fld id="{4478CB1C-E653-4777-BA6D-1C3F6C855FFF}" type="TxLink">
                    <a:rPr lang="en-US" altLang="en-US" sz="12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r"/>
                    <a:t>15,145,488 </a:t>
                  </a:fld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C42">
              <xdr:nvSpPr>
                <xdr:cNvPr id="1048" name="文字方塊 1047">
                  <a:extLst>
                    <a:ext uri="{FF2B5EF4-FFF2-40B4-BE49-F238E27FC236}">
                      <a16:creationId xmlns:a16="http://schemas.microsoft.com/office/drawing/2014/main" id="{F02E35C7-A4AB-453B-AEBD-0BDE8FD1FC66}"/>
                    </a:ext>
                  </a:extLst>
                </xdr:cNvPr>
                <xdr:cNvSpPr txBox="1"/>
              </xdr:nvSpPr>
              <xdr:spPr>
                <a:xfrm>
                  <a:off x="14430468" y="2114552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tranfer!D42">
              <xdr:nvSpPr>
                <xdr:cNvPr id="1049" name="文字方塊 1048">
                  <a:extLst>
                    <a:ext uri="{FF2B5EF4-FFF2-40B4-BE49-F238E27FC236}">
                      <a16:creationId xmlns:a16="http://schemas.microsoft.com/office/drawing/2014/main" id="{5374992F-3D1D-4A97-BA8A-46D8CFEFCD3A}"/>
                    </a:ext>
                  </a:extLst>
                </xdr:cNvPr>
                <xdr:cNvSpPr txBox="1"/>
              </xdr:nvSpPr>
              <xdr:spPr>
                <a:xfrm>
                  <a:off x="14430468" y="2302671"/>
                  <a:ext cx="540000" cy="3040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ctr">
                  <a:noAutofit/>
                </a:bodyPr>
                <a:lstStyle/>
                <a:p>
                  <a:pPr algn="l"/>
                  <a:r>
                    <a:rPr lang="en-US" altLang="zh-TW" sz="1200" b="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</a:t>
                  </a:r>
                  <a:endParaRPr lang="zh-TW" altLang="en-US" sz="1200" b="0">
                    <a:solidFill>
                      <a:schemeClr val="bg1">
                        <a:lumMod val="50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38" name="群組 37">
              <a:extLst>
                <a:ext uri="{FF2B5EF4-FFF2-40B4-BE49-F238E27FC236}">
                  <a16:creationId xmlns:a16="http://schemas.microsoft.com/office/drawing/2014/main" id="{F761EC0F-24B8-4C43-A040-71F835C2C433}"/>
                </a:ext>
              </a:extLst>
            </xdr:cNvPr>
            <xdr:cNvGrpSpPr/>
          </xdr:nvGrpSpPr>
          <xdr:grpSpPr>
            <a:xfrm>
              <a:off x="12462438" y="276262"/>
              <a:ext cx="2076231" cy="1153176"/>
              <a:chOff x="14057556" y="417934"/>
              <a:chExt cx="2343252" cy="1164159"/>
            </a:xfrm>
          </xdr:grpSpPr>
          <xdr:grpSp>
            <xdr:nvGrpSpPr>
              <xdr:cNvPr id="36" name="群組 35">
                <a:extLst>
                  <a:ext uri="{FF2B5EF4-FFF2-40B4-BE49-F238E27FC236}">
                    <a16:creationId xmlns:a16="http://schemas.microsoft.com/office/drawing/2014/main" id="{18C09E3A-22EE-432F-A6D1-C45A518E685B}"/>
                  </a:ext>
                </a:extLst>
              </xdr:cNvPr>
              <xdr:cNvGrpSpPr/>
            </xdr:nvGrpSpPr>
            <xdr:grpSpPr>
              <a:xfrm>
                <a:off x="14273556" y="417934"/>
                <a:ext cx="2127252" cy="642576"/>
                <a:chOff x="14273556" y="417934"/>
                <a:chExt cx="2127252" cy="642576"/>
              </a:xfrm>
            </xdr:grpSpPr>
            <xdr:grpSp>
              <xdr:nvGrpSpPr>
                <xdr:cNvPr id="15" name="群組 14">
                  <a:extLst>
                    <a:ext uri="{FF2B5EF4-FFF2-40B4-BE49-F238E27FC236}">
                      <a16:creationId xmlns:a16="http://schemas.microsoft.com/office/drawing/2014/main" id="{A484BE5F-C2E7-48A2-B88B-426FFBC98A2B}"/>
                    </a:ext>
                  </a:extLst>
                </xdr:cNvPr>
                <xdr:cNvGrpSpPr/>
              </xdr:nvGrpSpPr>
              <xdr:grpSpPr>
                <a:xfrm>
                  <a:off x="14273556" y="417934"/>
                  <a:ext cx="1296000" cy="642576"/>
                  <a:chOff x="12851453" y="1382339"/>
                  <a:chExt cx="1296000" cy="642576"/>
                </a:xfrm>
              </xdr:grpSpPr>
              <xdr:sp macro="" textlink="tranfer!C41">
                <xdr:nvSpPr>
                  <xdr:cNvPr id="659" name="文字方塊 658">
                    <a:extLst>
                      <a:ext uri="{FF2B5EF4-FFF2-40B4-BE49-F238E27FC236}">
                        <a16:creationId xmlns:a16="http://schemas.microsoft.com/office/drawing/2014/main" id="{7ED7F006-A5CB-4889-B5BB-9F60F762FFB3}"/>
                      </a:ext>
                    </a:extLst>
                  </xdr:cNvPr>
                  <xdr:cNvSpPr txBox="1"/>
                </xdr:nvSpPr>
                <xdr:spPr>
                  <a:xfrm>
                    <a:off x="12851453" y="1382339"/>
                    <a:ext cx="1296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094B3384-7514-460E-A0A3-211F8C89E5C4}" type="TxLink">
                      <a:rPr lang="en-US" altLang="en-US" sz="1600" b="1" i="0" u="none" strike="noStrike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30,158 </a:t>
                    </a:fld>
                    <a:endParaRPr lang="zh-TW" altLang="en-US" sz="2000" b="1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sp macro="" textlink="tranfer!E41">
                <xdr:nvSpPr>
                  <xdr:cNvPr id="660" name="文字方塊 659">
                    <a:extLst>
                      <a:ext uri="{FF2B5EF4-FFF2-40B4-BE49-F238E27FC236}">
                        <a16:creationId xmlns:a16="http://schemas.microsoft.com/office/drawing/2014/main" id="{C11CBE29-239D-4078-A9B7-E52C39A46A79}"/>
                      </a:ext>
                    </a:extLst>
                  </xdr:cNvPr>
                  <xdr:cNvSpPr txBox="1"/>
                </xdr:nvSpPr>
                <xdr:spPr>
                  <a:xfrm>
                    <a:off x="13294606" y="1582004"/>
                    <a:ext cx="852847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DDBA5657-21CF-4B2D-A0F9-867B75D237E3}" type="TxLink">
                      <a:rPr lang="en-US" altLang="en-US" sz="11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37,469 </a:t>
                    </a:fld>
                    <a:endParaRPr lang="zh-TW" altLang="en-US" sz="14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sp macro="" textlink="">
              <xdr:nvSpPr>
                <xdr:cNvPr id="34" name="文字方塊 33">
                  <a:extLst>
                    <a:ext uri="{FF2B5EF4-FFF2-40B4-BE49-F238E27FC236}">
                      <a16:creationId xmlns:a16="http://schemas.microsoft.com/office/drawing/2014/main" id="{35D6EE79-7B9C-4B98-A7F2-C70A966349E3}"/>
                    </a:ext>
                  </a:extLst>
                </xdr:cNvPr>
                <xdr:cNvSpPr txBox="1"/>
              </xdr:nvSpPr>
              <xdr:spPr>
                <a:xfrm>
                  <a:off x="15355889" y="476251"/>
                  <a:ext cx="523477" cy="57149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vert="vert" wrap="square" rtlCol="0" anchor="t">
                  <a:spAutoFit/>
                </a:bodyPr>
                <a:lstStyle/>
                <a:p>
                  <a:r>
                    <a:rPr lang="en-US" altLang="zh-TW" sz="160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RNs</a:t>
                  </a:r>
                </a:p>
              </xdr:txBody>
            </xdr:sp>
            <xdr:sp macro="" textlink="tranfer!N41">
              <xdr:nvSpPr>
                <xdr:cNvPr id="1104" name="文字方塊 1103">
                  <a:extLst>
                    <a:ext uri="{FF2B5EF4-FFF2-40B4-BE49-F238E27FC236}">
                      <a16:creationId xmlns:a16="http://schemas.microsoft.com/office/drawing/2014/main" id="{8CE67FAE-047E-4564-8B8D-CECE92DBFD58}"/>
                    </a:ext>
                  </a:extLst>
                </xdr:cNvPr>
                <xdr:cNvSpPr txBox="1"/>
              </xdr:nvSpPr>
              <xdr:spPr>
                <a:xfrm>
                  <a:off x="15644808" y="592841"/>
                  <a:ext cx="756000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A66A88FA-A3E0-437E-8C2C-D7921F7EA7DA}" type="TxLink">
                    <a:rPr lang="en-US" altLang="en-US" sz="1600" b="1" i="0" u="none" strike="noStrike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80%</a:t>
                  </a:fld>
                  <a:endParaRPr lang="zh-TW" altLang="en-US" sz="1600" b="1">
                    <a:solidFill>
                      <a:schemeClr val="accent6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  <xdr:grpSp>
            <xdr:nvGrpSpPr>
              <xdr:cNvPr id="37" name="群組 36">
                <a:extLst>
                  <a:ext uri="{FF2B5EF4-FFF2-40B4-BE49-F238E27FC236}">
                    <a16:creationId xmlns:a16="http://schemas.microsoft.com/office/drawing/2014/main" id="{23512A73-A2AF-48B3-B436-7BC0D341007B}"/>
                  </a:ext>
                </a:extLst>
              </xdr:cNvPr>
              <xdr:cNvGrpSpPr/>
            </xdr:nvGrpSpPr>
            <xdr:grpSpPr>
              <a:xfrm>
                <a:off x="14057556" y="929902"/>
                <a:ext cx="2343252" cy="652191"/>
                <a:chOff x="14057556" y="929902"/>
                <a:chExt cx="2343252" cy="652191"/>
              </a:xfrm>
            </xdr:grpSpPr>
            <xdr:grpSp>
              <xdr:nvGrpSpPr>
                <xdr:cNvPr id="14" name="群組 13">
                  <a:extLst>
                    <a:ext uri="{FF2B5EF4-FFF2-40B4-BE49-F238E27FC236}">
                      <a16:creationId xmlns:a16="http://schemas.microsoft.com/office/drawing/2014/main" id="{8E0A813B-AB42-48F7-83A1-3302CD9EB558}"/>
                    </a:ext>
                  </a:extLst>
                </xdr:cNvPr>
                <xdr:cNvGrpSpPr/>
              </xdr:nvGrpSpPr>
              <xdr:grpSpPr>
                <a:xfrm>
                  <a:off x="14057556" y="929902"/>
                  <a:ext cx="1512000" cy="652191"/>
                  <a:chOff x="14557622" y="1382339"/>
                  <a:chExt cx="1512000" cy="652191"/>
                </a:xfrm>
              </xdr:grpSpPr>
              <xdr:sp macro="" textlink="tranfer!F41">
                <xdr:nvSpPr>
                  <xdr:cNvPr id="661" name="文字方塊 660">
                    <a:extLst>
                      <a:ext uri="{FF2B5EF4-FFF2-40B4-BE49-F238E27FC236}">
                        <a16:creationId xmlns:a16="http://schemas.microsoft.com/office/drawing/2014/main" id="{B779FD43-7DDA-4FC0-B2BD-F000F9D5AD11}"/>
                      </a:ext>
                    </a:extLst>
                  </xdr:cNvPr>
                  <xdr:cNvSpPr txBox="1"/>
                </xdr:nvSpPr>
                <xdr:spPr>
                  <a:xfrm>
                    <a:off x="14773622" y="1591619"/>
                    <a:ext cx="1296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C7032A22-DB0E-4721-95D7-6A836F01FF2E}" type="TxLink">
                      <a:rPr lang="en-US" altLang="en-US" sz="1100" b="0" i="0" u="none" strike="noStrike">
                        <a:solidFill>
                          <a:schemeClr val="bg1">
                            <a:lumMod val="50000"/>
                          </a:schemeClr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85,014,430 </a:t>
                    </a:fld>
                    <a:endParaRPr lang="zh-TW" altLang="en-US" sz="1400" b="1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  <xdr:sp macro="" textlink="tranfer!D41">
                <xdr:nvSpPr>
                  <xdr:cNvPr id="662" name="文字方塊 661">
                    <a:extLst>
                      <a:ext uri="{FF2B5EF4-FFF2-40B4-BE49-F238E27FC236}">
                        <a16:creationId xmlns:a16="http://schemas.microsoft.com/office/drawing/2014/main" id="{35B80C8F-0FC0-4BFE-AD52-C722D2E28B98}"/>
                      </a:ext>
                    </a:extLst>
                  </xdr:cNvPr>
                  <xdr:cNvSpPr txBox="1"/>
                </xdr:nvSpPr>
                <xdr:spPr>
                  <a:xfrm>
                    <a:off x="14557622" y="1382339"/>
                    <a:ext cx="1512000" cy="44291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r"/>
                    <a:fld id="{EBFD918F-E736-4122-A7A3-88780F24FE5B}" type="TxLink">
                      <a:rPr lang="en-US" altLang="en-US" sz="1600" b="1" i="0" u="none" strike="noStrike">
                        <a:solidFill>
                          <a:schemeClr val="accent6"/>
                        </a:solidFill>
                        <a:latin typeface="Microsoft YaHei UI" panose="020B0503020204020204" pitchFamily="34" charset="-122"/>
                        <a:ea typeface="Microsoft YaHei UI" panose="020B0503020204020204" pitchFamily="34" charset="-122"/>
                      </a:rPr>
                      <a:pPr algn="r"/>
                      <a:t>70,061,709 </a:t>
                    </a:fld>
                    <a:endParaRPr lang="zh-TW" altLang="en-US" sz="2000" b="1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endParaRPr>
                  </a:p>
                </xdr:txBody>
              </xdr:sp>
            </xdr:grpSp>
            <xdr:sp macro="" textlink="">
              <xdr:nvSpPr>
                <xdr:cNvPr id="1103" name="文字方塊 1102">
                  <a:extLst>
                    <a:ext uri="{FF2B5EF4-FFF2-40B4-BE49-F238E27FC236}">
                      <a16:creationId xmlns:a16="http://schemas.microsoft.com/office/drawing/2014/main" id="{778AE33D-3114-47B7-B31B-7FE9602FF945}"/>
                    </a:ext>
                  </a:extLst>
                </xdr:cNvPr>
                <xdr:cNvSpPr txBox="1"/>
              </xdr:nvSpPr>
              <xdr:spPr>
                <a:xfrm>
                  <a:off x="15355889" y="997745"/>
                  <a:ext cx="523477" cy="57149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vert="vert" wrap="square" rtlCol="0" anchor="t">
                  <a:spAutoFit/>
                </a:bodyPr>
                <a:lstStyle/>
                <a:p>
                  <a:r>
                    <a:rPr lang="en-US" altLang="zh-TW" sz="1600">
                      <a:solidFill>
                        <a:schemeClr val="bg1">
                          <a:lumMod val="50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Rev.</a:t>
                  </a:r>
                </a:p>
              </xdr:txBody>
            </xdr:sp>
            <xdr:sp macro="" textlink="tranfer!O41">
              <xdr:nvSpPr>
                <xdr:cNvPr id="1105" name="文字方塊 1104">
                  <a:extLst>
                    <a:ext uri="{FF2B5EF4-FFF2-40B4-BE49-F238E27FC236}">
                      <a16:creationId xmlns:a16="http://schemas.microsoft.com/office/drawing/2014/main" id="{E251D78F-D4E0-4D13-8E97-E170B428785B}"/>
                    </a:ext>
                  </a:extLst>
                </xdr:cNvPr>
                <xdr:cNvSpPr txBox="1"/>
              </xdr:nvSpPr>
              <xdr:spPr>
                <a:xfrm>
                  <a:off x="15644808" y="1102429"/>
                  <a:ext cx="756000" cy="4643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fld id="{C383A88E-DDDB-43B7-9E61-BA0D4A66862F}" type="TxLink">
                    <a:rPr lang="en-US" altLang="en-US" sz="1600" b="1" i="0" u="none" strike="noStrike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pPr algn="l"/>
                    <a:t>82%</a:t>
                  </a:fld>
                  <a:endParaRPr lang="zh-TW" altLang="en-US" sz="1600" b="1">
                    <a:solidFill>
                      <a:schemeClr val="accent6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109" name="群組 108">
              <a:extLst>
                <a:ext uri="{FF2B5EF4-FFF2-40B4-BE49-F238E27FC236}">
                  <a16:creationId xmlns:a16="http://schemas.microsoft.com/office/drawing/2014/main" id="{C2CE6678-8EC6-F865-86F8-3064A96CB0F2}"/>
                </a:ext>
              </a:extLst>
            </xdr:cNvPr>
            <xdr:cNvGrpSpPr/>
          </xdr:nvGrpSpPr>
          <xdr:grpSpPr>
            <a:xfrm>
              <a:off x="11206134" y="134880"/>
              <a:ext cx="1505287" cy="1426414"/>
              <a:chOff x="11206134" y="134880"/>
              <a:chExt cx="1505287" cy="1426414"/>
            </a:xfrm>
          </xdr:grpSpPr>
          <xdr:graphicFrame macro="">
            <xdr:nvGraphicFramePr>
              <xdr:cNvPr id="1101" name="圖表 1100">
                <a:extLst>
                  <a:ext uri="{FF2B5EF4-FFF2-40B4-BE49-F238E27FC236}">
                    <a16:creationId xmlns:a16="http://schemas.microsoft.com/office/drawing/2014/main" id="{35D797BF-4776-4A92-B27C-83ED4E2BB7EB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11206134" y="134880"/>
              <a:ext cx="1505287" cy="142641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7"/>
              </a:graphicData>
            </a:graphic>
          </xdr:graphicFrame>
          <xdr:grpSp>
            <xdr:nvGrpSpPr>
              <xdr:cNvPr id="108" name="群組 107">
                <a:extLst>
                  <a:ext uri="{FF2B5EF4-FFF2-40B4-BE49-F238E27FC236}">
                    <a16:creationId xmlns:a16="http://schemas.microsoft.com/office/drawing/2014/main" id="{FBB57903-A424-F437-E6C5-272F4B536E85}"/>
                  </a:ext>
                </a:extLst>
              </xdr:cNvPr>
              <xdr:cNvGrpSpPr/>
            </xdr:nvGrpSpPr>
            <xdr:grpSpPr>
              <a:xfrm>
                <a:off x="11529007" y="427045"/>
                <a:ext cx="853073" cy="842084"/>
                <a:chOff x="11529007" y="427045"/>
                <a:chExt cx="853073" cy="842084"/>
              </a:xfrm>
            </xdr:grpSpPr>
            <xdr:sp macro="" textlink="">
              <xdr:nvSpPr>
                <xdr:cNvPr id="647" name="文字方塊 646">
                  <a:extLst>
                    <a:ext uri="{FF2B5EF4-FFF2-40B4-BE49-F238E27FC236}">
                      <a16:creationId xmlns:a16="http://schemas.microsoft.com/office/drawing/2014/main" id="{7D774705-5671-4F67-BDD5-9B89337BAE88}"/>
                    </a:ext>
                  </a:extLst>
                </xdr:cNvPr>
                <xdr:cNvSpPr txBox="1"/>
              </xdr:nvSpPr>
              <xdr:spPr>
                <a:xfrm>
                  <a:off x="11529007" y="427045"/>
                  <a:ext cx="481763" cy="84208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en-US" altLang="zh-TW" sz="2800" b="1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G</a:t>
                  </a:r>
                  <a:endParaRPr lang="zh-TW" altLang="en-US" sz="2800" b="1">
                    <a:solidFill>
                      <a:schemeClr val="accent6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  <xdr:sp macro="" textlink="">
              <xdr:nvSpPr>
                <xdr:cNvPr id="649" name="文字方塊 648">
                  <a:extLst>
                    <a:ext uri="{FF2B5EF4-FFF2-40B4-BE49-F238E27FC236}">
                      <a16:creationId xmlns:a16="http://schemas.microsoft.com/office/drawing/2014/main" id="{CC8B7B9E-69AC-4BBA-B541-B251C3775AFA}"/>
                    </a:ext>
                  </a:extLst>
                </xdr:cNvPr>
                <xdr:cNvSpPr txBox="1"/>
              </xdr:nvSpPr>
              <xdr:spPr>
                <a:xfrm>
                  <a:off x="11806079" y="776294"/>
                  <a:ext cx="576001" cy="28508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dist"/>
                  <a:r>
                    <a:rPr lang="en-US" altLang="zh-TW" sz="1200" b="1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roup</a:t>
                  </a:r>
                </a:p>
              </xdr:txBody>
            </xdr:sp>
            <xdr:sp macro="" textlink="">
              <xdr:nvSpPr>
                <xdr:cNvPr id="2" name="文字方塊 1">
                  <a:extLst>
                    <a:ext uri="{FF2B5EF4-FFF2-40B4-BE49-F238E27FC236}">
                      <a16:creationId xmlns:a16="http://schemas.microsoft.com/office/drawing/2014/main" id="{8FC1C87B-032B-4D8D-9824-F6769B010E68}"/>
                    </a:ext>
                  </a:extLst>
                </xdr:cNvPr>
                <xdr:cNvSpPr txBox="1"/>
              </xdr:nvSpPr>
              <xdr:spPr>
                <a:xfrm>
                  <a:off x="11801476" y="609600"/>
                  <a:ext cx="571500" cy="3113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dist"/>
                  <a:r>
                    <a:rPr lang="zh-TW" altLang="en-US" sz="1200" b="0">
                      <a:solidFill>
                        <a:schemeClr val="accent6"/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</a:rPr>
                    <a:t>團體</a:t>
                  </a:r>
                  <a:endParaRPr lang="en-US" altLang="zh-TW" sz="1200" b="0">
                    <a:solidFill>
                      <a:schemeClr val="accent6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endParaRPr>
                </a:p>
              </xdr:txBody>
            </xdr: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04D1-2F75-49FD-8A35-8FEDDAC926BD}">
  <sheetPr>
    <pageSetUpPr fitToPage="1"/>
  </sheetPr>
  <dimension ref="A1:AD54"/>
  <sheetViews>
    <sheetView showGridLines="0" tabSelected="1" view="pageBreakPreview" zoomScale="80" zoomScaleNormal="80" zoomScaleSheetLayoutView="80" workbookViewId="0">
      <selection activeCell="AA33" sqref="AA33"/>
    </sheetView>
  </sheetViews>
  <sheetFormatPr defaultRowHeight="16.2" x14ac:dyDescent="0.3"/>
  <sheetData>
    <row r="1" spans="1:30" ht="20.10000000000000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0.100000000000001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20.10000000000000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0.100000000000001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0.100000000000001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0.100000000000001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20.100000000000001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20.100000000000001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0.100000000000001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0.100000000000001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20.100000000000001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20.100000000000001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20.100000000000001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20.100000000000001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20.100000000000001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0.100000000000001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0.100000000000001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B19" s="1"/>
      <c r="AC19" s="1"/>
      <c r="AD19" s="1"/>
    </row>
    <row r="20" spans="1:30" ht="20.100000000000001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0.100000000000001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0.100000000000001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1"/>
      <c r="AC22" s="1"/>
      <c r="AD22" s="1"/>
    </row>
    <row r="23" spans="1:30" ht="20.100000000000001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20.100000000000001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0.100000000000001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20.100000000000001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20.100000000000001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20.100000000000001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20.100000000000001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1"/>
      <c r="AC33" s="1"/>
      <c r="AD33" s="1"/>
    </row>
    <row r="34" spans="1:30" ht="20.100000000000001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0.100000000000001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0.100000000000001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0.100000000000001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0.100000000000001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0.100000000000001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0.100000000000001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0.100000000000001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0.100000000000001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0.100000000000001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0.100000000000001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</sheetData>
  <phoneticPr fontId="1" type="noConversion"/>
  <printOptions horizontalCentered="1" verticalCentered="1"/>
  <pageMargins left="0.25" right="0.25" top="0.75" bottom="0.75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F685-FBBC-4CB7-9CA5-B655F312BAE3}">
  <dimension ref="A1:T57"/>
  <sheetViews>
    <sheetView topLeftCell="A19" workbookViewId="0">
      <selection activeCell="K25" sqref="K25"/>
    </sheetView>
  </sheetViews>
  <sheetFormatPr defaultRowHeight="16.2" x14ac:dyDescent="0.3"/>
  <cols>
    <col min="2" max="2" width="21.44140625" customWidth="1"/>
    <col min="3" max="3" width="10.109375" bestFit="1" customWidth="1"/>
    <col min="4" max="4" width="12.5546875" customWidth="1"/>
    <col min="6" max="6" width="12.33203125" bestFit="1" customWidth="1"/>
    <col min="9" max="9" width="9.109375" bestFit="1" customWidth="1"/>
    <col min="10" max="10" width="9.44140625" bestFit="1" customWidth="1"/>
    <col min="12" max="12" width="11.33203125" bestFit="1" customWidth="1"/>
    <col min="14" max="15" width="11" bestFit="1" customWidth="1"/>
    <col min="16" max="16" width="6.109375" customWidth="1"/>
    <col min="17" max="17" width="12.44140625" bestFit="1" customWidth="1"/>
    <col min="18" max="18" width="14.44140625" bestFit="1" customWidth="1"/>
    <col min="19" max="19" width="11.21875" bestFit="1" customWidth="1"/>
    <col min="20" max="20" width="14.44140625" bestFit="1" customWidth="1"/>
  </cols>
  <sheetData>
    <row r="1" spans="1:17" x14ac:dyDescent="0.3">
      <c r="C1" t="s">
        <v>4</v>
      </c>
      <c r="E1" t="s">
        <v>5</v>
      </c>
      <c r="G1" t="s">
        <v>7</v>
      </c>
    </row>
    <row r="2" spans="1:17" x14ac:dyDescent="0.3">
      <c r="C2" t="s">
        <v>2</v>
      </c>
      <c r="D2" t="s">
        <v>3</v>
      </c>
      <c r="E2" t="s">
        <v>2</v>
      </c>
      <c r="F2" t="s">
        <v>3</v>
      </c>
      <c r="G2" t="s">
        <v>4</v>
      </c>
      <c r="H2" t="s">
        <v>5</v>
      </c>
    </row>
    <row r="3" spans="1:17" x14ac:dyDescent="0.3">
      <c r="A3" t="s">
        <v>0</v>
      </c>
      <c r="B3" t="s">
        <v>1</v>
      </c>
      <c r="C3" s="2">
        <f>IFERROR(IF(C5/E5&gt;1,1,C5/E5),"-")</f>
        <v>0.82459422612583044</v>
      </c>
      <c r="D3" s="2">
        <f>IFERROR(IF(D5/F5&gt;1,1,D5/F5),"-")</f>
        <v>0.83114284606463262</v>
      </c>
      <c r="I3" s="2">
        <f>IFERROR(C5/E5,"-")</f>
        <v>0.82459422612583044</v>
      </c>
      <c r="J3" s="2">
        <f>IFERROR(D5/F5,"-")</f>
        <v>0.83114284606463262</v>
      </c>
    </row>
    <row r="4" spans="1:17" x14ac:dyDescent="0.3">
      <c r="C4" s="2">
        <f>1-C3</f>
        <v>0.17540577387416956</v>
      </c>
      <c r="D4" s="2">
        <f>1-D3</f>
        <v>0.16885715393536738</v>
      </c>
      <c r="P4" t="s">
        <v>9</v>
      </c>
      <c r="Q4" t="s">
        <v>10</v>
      </c>
    </row>
    <row r="5" spans="1:17" x14ac:dyDescent="0.3">
      <c r="B5" t="s">
        <v>6</v>
      </c>
      <c r="C5" s="3">
        <v>81719.44</v>
      </c>
      <c r="D5" s="3">
        <v>189387705.03799999</v>
      </c>
      <c r="E5" s="3">
        <v>99102.610000000015</v>
      </c>
      <c r="F5" s="3">
        <v>227864206.41737983</v>
      </c>
      <c r="G5" s="3">
        <f>D5/C5</f>
        <v>2317.53552200064</v>
      </c>
      <c r="H5" s="3">
        <f>F5/E5</f>
        <v>2299.2755328782946</v>
      </c>
      <c r="O5">
        <v>2018</v>
      </c>
      <c r="P5" s="4">
        <v>233786561.00799999</v>
      </c>
      <c r="Q5" s="4">
        <v>230940594.35999998</v>
      </c>
    </row>
    <row r="6" spans="1:17" x14ac:dyDescent="0.3">
      <c r="C6" s="4"/>
      <c r="D6" s="4"/>
      <c r="E6" s="4"/>
      <c r="F6" s="4"/>
      <c r="H6" s="2"/>
      <c r="I6" s="2"/>
      <c r="J6" s="2"/>
      <c r="O6">
        <v>2019</v>
      </c>
      <c r="P6" s="4">
        <v>235219044.22799999</v>
      </c>
      <c r="Q6" s="4">
        <v>263130716.21199995</v>
      </c>
    </row>
    <row r="7" spans="1:17" x14ac:dyDescent="0.3">
      <c r="A7" t="s">
        <v>11</v>
      </c>
      <c r="B7" t="s">
        <v>23</v>
      </c>
      <c r="C7" s="4">
        <v>12933.970000000001</v>
      </c>
      <c r="D7" s="4">
        <v>30465420.355999999</v>
      </c>
      <c r="E7" s="4">
        <v>14230.34</v>
      </c>
      <c r="F7" s="4">
        <v>39594778.215999998</v>
      </c>
      <c r="H7" s="2">
        <f>D7/D$5</f>
        <v>0.16086271466190066</v>
      </c>
      <c r="I7" s="2">
        <f t="shared" ref="I7:I20" si="0">IFERROR(IF(D7/F7&gt;1,1,D7/F7),"-")</f>
        <v>0.76943025642934693</v>
      </c>
      <c r="J7" s="2">
        <f t="shared" ref="J7:J20" si="1">1-I7</f>
        <v>0.23056974357065307</v>
      </c>
      <c r="L7" s="4">
        <f>SUM(D7:D11)</f>
        <v>70061708.835999995</v>
      </c>
      <c r="M7" s="2">
        <f>L7/D$5</f>
        <v>0.36993800005096611</v>
      </c>
      <c r="O7">
        <v>2020</v>
      </c>
      <c r="P7" s="4">
        <v>145887959.14000002</v>
      </c>
      <c r="Q7" s="4">
        <v>201168437.56799999</v>
      </c>
    </row>
    <row r="8" spans="1:17" x14ac:dyDescent="0.3">
      <c r="B8" t="s">
        <v>24</v>
      </c>
      <c r="C8" s="4">
        <v>12894.939999999999</v>
      </c>
      <c r="D8" s="4">
        <v>25352943.027999997</v>
      </c>
      <c r="E8" s="4">
        <v>17023.510000000002</v>
      </c>
      <c r="F8" s="4">
        <v>28669794.09</v>
      </c>
      <c r="H8" s="2">
        <f t="shared" ref="H8:H20" si="2">D8/D$5</f>
        <v>0.13386794577247249</v>
      </c>
      <c r="I8" s="2">
        <f t="shared" si="0"/>
        <v>0.88430851468316207</v>
      </c>
      <c r="J8" s="2">
        <f t="shared" si="1"/>
        <v>0.11569148531683793</v>
      </c>
      <c r="O8">
        <v>2021</v>
      </c>
      <c r="P8" s="4">
        <v>123641747.936</v>
      </c>
      <c r="Q8" s="4">
        <v>172154034.29000002</v>
      </c>
    </row>
    <row r="9" spans="1:17" x14ac:dyDescent="0.3">
      <c r="B9" t="s">
        <v>25</v>
      </c>
      <c r="C9" s="4">
        <v>806.67000000000007</v>
      </c>
      <c r="D9" s="4">
        <v>4664660.63</v>
      </c>
      <c r="E9" s="4">
        <v>902.75000000000011</v>
      </c>
      <c r="F9" s="4">
        <v>4369765.4000000004</v>
      </c>
      <c r="H9" s="2">
        <f t="shared" si="2"/>
        <v>2.4630218889151498E-2</v>
      </c>
      <c r="I9" s="2">
        <f t="shared" si="0"/>
        <v>1</v>
      </c>
      <c r="J9" s="2">
        <f t="shared" si="1"/>
        <v>0</v>
      </c>
      <c r="O9">
        <v>2022</v>
      </c>
      <c r="P9" s="4">
        <v>94472637.840000004</v>
      </c>
      <c r="Q9" s="4">
        <v>105601591.32599999</v>
      </c>
    </row>
    <row r="10" spans="1:17" x14ac:dyDescent="0.3">
      <c r="B10" t="s">
        <v>26</v>
      </c>
      <c r="C10" s="4">
        <v>769.43000000000006</v>
      </c>
      <c r="D10" s="4">
        <v>2961281.9040000001</v>
      </c>
      <c r="E10" s="4">
        <v>1786.3400000000001</v>
      </c>
      <c r="F10" s="4">
        <v>4348302.7419999996</v>
      </c>
      <c r="H10" s="2">
        <f t="shared" si="2"/>
        <v>1.5636083152313553E-2</v>
      </c>
      <c r="I10" s="2">
        <f t="shared" si="0"/>
        <v>0.68102017722849717</v>
      </c>
      <c r="J10" s="2">
        <f t="shared" si="1"/>
        <v>0.31897982277150283</v>
      </c>
      <c r="O10">
        <v>2023</v>
      </c>
      <c r="P10" s="4">
        <f>D5</f>
        <v>189387705.03799999</v>
      </c>
      <c r="Q10" s="4">
        <f>F5</f>
        <v>227864206.41737983</v>
      </c>
    </row>
    <row r="11" spans="1:17" x14ac:dyDescent="0.3">
      <c r="B11" t="s">
        <v>36</v>
      </c>
      <c r="C11" s="4">
        <v>2753.26</v>
      </c>
      <c r="D11" s="4">
        <v>6617402.9179999996</v>
      </c>
      <c r="E11" s="4">
        <v>3526.3500000000004</v>
      </c>
      <c r="F11" s="4">
        <v>8031789.0659999996</v>
      </c>
      <c r="H11" s="2">
        <f t="shared" si="2"/>
        <v>3.4941037575127912E-2</v>
      </c>
      <c r="I11" s="2">
        <f t="shared" si="0"/>
        <v>0.82390148242471284</v>
      </c>
      <c r="J11" s="2">
        <f t="shared" si="1"/>
        <v>0.17609851757528716</v>
      </c>
    </row>
    <row r="12" spans="1:17" x14ac:dyDescent="0.3">
      <c r="A12" t="s">
        <v>12</v>
      </c>
      <c r="B12" t="s">
        <v>28</v>
      </c>
      <c r="C12" s="4">
        <v>10839.300000000001</v>
      </c>
      <c r="D12" s="4">
        <v>25824562.707999997</v>
      </c>
      <c r="E12" s="4">
        <v>18729.37</v>
      </c>
      <c r="F12" s="4">
        <v>44233541.821179464</v>
      </c>
      <c r="H12" s="2">
        <f t="shared" si="2"/>
        <v>0.13635817965489569</v>
      </c>
      <c r="I12" s="2">
        <f t="shared" si="0"/>
        <v>0.58382308186849596</v>
      </c>
      <c r="J12" s="2">
        <f t="shared" si="1"/>
        <v>0.41617691813150404</v>
      </c>
    </row>
    <row r="13" spans="1:17" x14ac:dyDescent="0.3">
      <c r="B13" t="s">
        <v>30</v>
      </c>
      <c r="C13" s="4">
        <v>4171.9500000000007</v>
      </c>
      <c r="D13" s="4">
        <v>6897381.0219999999</v>
      </c>
      <c r="E13" s="4">
        <v>3927.5</v>
      </c>
      <c r="F13" s="4">
        <v>7396775.0896002799</v>
      </c>
      <c r="H13" s="2">
        <f t="shared" si="2"/>
        <v>3.6419370627127377E-2</v>
      </c>
      <c r="I13" s="2">
        <f t="shared" si="0"/>
        <v>0.93248489219275865</v>
      </c>
      <c r="J13" s="2">
        <f t="shared" si="1"/>
        <v>6.7515107807241348E-2</v>
      </c>
    </row>
    <row r="14" spans="1:17" x14ac:dyDescent="0.3">
      <c r="B14" t="s">
        <v>29</v>
      </c>
      <c r="C14" s="4">
        <v>1364.35</v>
      </c>
      <c r="D14" s="4">
        <v>5265969.6179999998</v>
      </c>
      <c r="E14" s="4">
        <v>977.8</v>
      </c>
      <c r="F14" s="4">
        <v>4057762.7159999995</v>
      </c>
      <c r="H14" s="2">
        <f t="shared" si="2"/>
        <v>2.7805234859060154E-2</v>
      </c>
      <c r="I14" s="2">
        <f t="shared" si="0"/>
        <v>1</v>
      </c>
      <c r="J14" s="2">
        <f t="shared" si="1"/>
        <v>0</v>
      </c>
      <c r="L14" s="4">
        <f>SUM(D12:D16)</f>
        <v>65470584.956</v>
      </c>
      <c r="M14" s="2">
        <f>L14/D$5</f>
        <v>0.34569606798320701</v>
      </c>
    </row>
    <row r="15" spans="1:17" x14ac:dyDescent="0.3">
      <c r="B15" t="s">
        <v>27</v>
      </c>
      <c r="C15" s="4">
        <v>7823.34</v>
      </c>
      <c r="D15" s="4">
        <v>17422716.555999998</v>
      </c>
      <c r="E15" s="4">
        <v>5604.45</v>
      </c>
      <c r="F15" s="4">
        <v>14813832.950000001</v>
      </c>
      <c r="H15" s="2">
        <f t="shared" si="2"/>
        <v>9.1994971650900939E-2</v>
      </c>
      <c r="I15" s="2">
        <f t="shared" si="0"/>
        <v>1</v>
      </c>
      <c r="J15" s="2">
        <f t="shared" si="1"/>
        <v>0</v>
      </c>
    </row>
    <row r="16" spans="1:17" x14ac:dyDescent="0.3">
      <c r="B16" t="s">
        <v>31</v>
      </c>
      <c r="C16" s="4">
        <v>3398.93</v>
      </c>
      <c r="D16" s="4">
        <v>10059955.051999999</v>
      </c>
      <c r="E16" s="4">
        <v>1451.88</v>
      </c>
      <c r="F16" s="4">
        <v>5710729.9188324511</v>
      </c>
      <c r="H16" s="2">
        <f t="shared" si="2"/>
        <v>5.311831119122281E-2</v>
      </c>
      <c r="I16" s="2">
        <f t="shared" si="0"/>
        <v>1</v>
      </c>
      <c r="J16" s="2">
        <f t="shared" si="1"/>
        <v>0</v>
      </c>
    </row>
    <row r="17" spans="1:20" x14ac:dyDescent="0.3">
      <c r="A17" t="s">
        <v>44</v>
      </c>
      <c r="B17" t="s">
        <v>34</v>
      </c>
      <c r="C17" s="4">
        <v>11343.09</v>
      </c>
      <c r="D17" s="4">
        <v>26087343.295999996</v>
      </c>
      <c r="E17" s="4">
        <v>14011.420000000002</v>
      </c>
      <c r="F17" s="4">
        <v>31894457.398366317</v>
      </c>
      <c r="H17" s="2">
        <f t="shared" si="2"/>
        <v>0.13774570683332193</v>
      </c>
      <c r="I17" s="2">
        <f t="shared" si="0"/>
        <v>0.81792717054770248</v>
      </c>
      <c r="J17" s="2">
        <f t="shared" si="1"/>
        <v>0.18207282945229752</v>
      </c>
      <c r="L17" s="4">
        <f>SUM(D17:D20)</f>
        <v>53855411.245999992</v>
      </c>
      <c r="M17" s="2">
        <f>L17/D$5</f>
        <v>0.28436593196582688</v>
      </c>
    </row>
    <row r="18" spans="1:20" x14ac:dyDescent="0.3">
      <c r="B18" t="s">
        <v>32</v>
      </c>
      <c r="C18" s="4">
        <v>1988.69</v>
      </c>
      <c r="D18" s="4">
        <v>3267383.1539999996</v>
      </c>
      <c r="E18" s="4">
        <v>1928.56</v>
      </c>
      <c r="F18" s="4">
        <v>2790982.3319195108</v>
      </c>
      <c r="H18" s="2">
        <f t="shared" si="2"/>
        <v>1.7252350955646305E-2</v>
      </c>
      <c r="I18" s="2">
        <f t="shared" si="0"/>
        <v>1</v>
      </c>
      <c r="J18" s="2">
        <f t="shared" si="1"/>
        <v>0</v>
      </c>
    </row>
    <row r="19" spans="1:20" x14ac:dyDescent="0.3">
      <c r="B19" t="s">
        <v>33</v>
      </c>
      <c r="C19" s="4">
        <v>3635.4600000000005</v>
      </c>
      <c r="D19" s="4">
        <v>5841082.2960000001</v>
      </c>
      <c r="E19" s="4">
        <v>4371.9000000000005</v>
      </c>
      <c r="F19" s="4">
        <v>6465302.6409614868</v>
      </c>
      <c r="H19" s="2">
        <f t="shared" si="2"/>
        <v>3.0841929758998913E-2</v>
      </c>
      <c r="I19" s="2">
        <f t="shared" si="0"/>
        <v>0.90345071536068788</v>
      </c>
      <c r="J19" s="2">
        <f t="shared" si="1"/>
        <v>9.6549284639312116E-2</v>
      </c>
    </row>
    <row r="20" spans="1:20" x14ac:dyDescent="0.3">
      <c r="B20" t="s">
        <v>35</v>
      </c>
      <c r="C20" s="4">
        <v>6996.0599999999995</v>
      </c>
      <c r="D20" s="4">
        <v>18659602.5</v>
      </c>
      <c r="E20" s="4">
        <v>10630.44</v>
      </c>
      <c r="F20" s="4">
        <v>25486392.036520302</v>
      </c>
      <c r="H20" s="2">
        <f t="shared" si="2"/>
        <v>9.8525944417859737E-2</v>
      </c>
      <c r="I20" s="2">
        <f t="shared" si="0"/>
        <v>0.73213982086056095</v>
      </c>
      <c r="J20" s="2">
        <f t="shared" si="1"/>
        <v>0.26786017913943905</v>
      </c>
    </row>
    <row r="21" spans="1:20" x14ac:dyDescent="0.3">
      <c r="C21" s="4"/>
      <c r="D21" s="4"/>
      <c r="E21" s="4"/>
      <c r="F21" s="4"/>
      <c r="H21" s="2"/>
      <c r="I21" s="2"/>
      <c r="J21" s="2"/>
      <c r="L21" s="4"/>
      <c r="M21" s="2"/>
    </row>
    <row r="22" spans="1:20" x14ac:dyDescent="0.3">
      <c r="C22" s="4"/>
      <c r="D22" s="4"/>
      <c r="E22" s="4"/>
      <c r="F22" s="4"/>
      <c r="H22" s="2"/>
      <c r="I22" s="2"/>
      <c r="J22" s="2"/>
    </row>
    <row r="23" spans="1:20" x14ac:dyDescent="0.3">
      <c r="C23" s="4"/>
      <c r="D23" s="4"/>
      <c r="E23" s="4"/>
      <c r="F23" s="4"/>
      <c r="H23" s="2"/>
      <c r="I23" s="2"/>
      <c r="J23" s="2"/>
    </row>
    <row r="25" spans="1:20" x14ac:dyDescent="0.3">
      <c r="A25" t="s">
        <v>45</v>
      </c>
      <c r="B25" t="s">
        <v>38</v>
      </c>
      <c r="C25" s="4">
        <v>3468.2010500000001</v>
      </c>
      <c r="D25" s="4">
        <v>10349996.831432</v>
      </c>
      <c r="E25" s="4">
        <v>6053.7662933834845</v>
      </c>
      <c r="F25" s="4">
        <v>17211751.283350099</v>
      </c>
      <c r="G25" s="2">
        <f>IFERROR(C25/E25,"-")</f>
        <v>0.57289972587653404</v>
      </c>
      <c r="H25" s="5">
        <f>1-G25</f>
        <v>0.42710027412346596</v>
      </c>
      <c r="I25" s="2">
        <f>IFERROR(D25/F25,"-")</f>
        <v>0.60133316250300095</v>
      </c>
      <c r="J25" s="5">
        <f>1-I25</f>
        <v>0.39866683749699905</v>
      </c>
      <c r="K25" s="2">
        <f>IFERROR(SUM(C25:C27)/SUM(E25:E27),"-")</f>
        <v>0.70470898369814738</v>
      </c>
      <c r="L25" s="5">
        <f>IFERROR(SUM(D25:D27)/SUM(F25:F27),"-")</f>
        <v>0.7249846849458621</v>
      </c>
      <c r="N25" s="9">
        <f>D25/C25</f>
        <v>2984.2551461749886</v>
      </c>
      <c r="O25" s="9">
        <f>F25/E25</f>
        <v>2843.147628966422</v>
      </c>
      <c r="P25" s="8"/>
      <c r="Q25" s="9">
        <v>3468.2010500000001</v>
      </c>
      <c r="R25" s="10">
        <v>11349996.831431998</v>
      </c>
      <c r="S25" s="10">
        <v>6053.7662933834845</v>
      </c>
      <c r="T25" s="10">
        <v>21211751.28335011</v>
      </c>
    </row>
    <row r="26" spans="1:20" x14ac:dyDescent="0.3">
      <c r="B26" t="s">
        <v>40</v>
      </c>
      <c r="C26" s="4">
        <v>1876.6551600000003</v>
      </c>
      <c r="D26" s="4">
        <v>6285176.1557759997</v>
      </c>
      <c r="E26" s="4">
        <v>2730.3829092327192</v>
      </c>
      <c r="F26" s="4">
        <v>9202956.9410312846</v>
      </c>
      <c r="G26" s="2">
        <f t="shared" ref="G26:G39" si="3">IFERROR(C26/E26,"-")</f>
        <v>0.68732306873667404</v>
      </c>
      <c r="H26" s="5">
        <f t="shared" ref="H26:H30" si="4">1-G26</f>
        <v>0.31267693126332596</v>
      </c>
      <c r="I26" s="2">
        <f t="shared" ref="I26:I39" si="5">IFERROR(D26/F26,"-")</f>
        <v>0.68295181603573618</v>
      </c>
      <c r="J26" s="5">
        <f t="shared" ref="J26:J30" si="6">1-I26</f>
        <v>0.31704818396426382</v>
      </c>
      <c r="K26" s="4">
        <f>SUM(C25:C27)</f>
        <v>16511.754010000004</v>
      </c>
      <c r="L26" s="4">
        <f>SUM(D25:D27)</f>
        <v>41516372.982859999</v>
      </c>
      <c r="M26" s="4"/>
      <c r="N26" s="9">
        <f t="shared" ref="N26:N39" si="7">D26/C26</f>
        <v>3349.1374919279251</v>
      </c>
      <c r="O26" s="9">
        <f t="shared" ref="O26:O39" si="8">F26/E26</f>
        <v>3370.5737425735138</v>
      </c>
      <c r="P26" s="8"/>
      <c r="Q26" s="9">
        <v>1876.6551600000003</v>
      </c>
      <c r="R26" s="10">
        <v>6285176.1557759997</v>
      </c>
      <c r="S26" s="10">
        <v>2730.3829092327192</v>
      </c>
      <c r="T26" s="10">
        <v>9202956.9410312846</v>
      </c>
    </row>
    <row r="27" spans="1:20" x14ac:dyDescent="0.3">
      <c r="B27" t="s">
        <v>8</v>
      </c>
      <c r="C27" s="4">
        <v>11166.897800000002</v>
      </c>
      <c r="D27" s="4">
        <v>24881199.995652001</v>
      </c>
      <c r="E27" s="4">
        <v>14646.450366797819</v>
      </c>
      <c r="F27" s="4">
        <v>30850464.192274861</v>
      </c>
      <c r="G27" s="2">
        <f t="shared" si="3"/>
        <v>0.76243031726747612</v>
      </c>
      <c r="H27" s="5">
        <f t="shared" si="4"/>
        <v>0.23756968273252388</v>
      </c>
      <c r="I27" s="2">
        <f t="shared" si="5"/>
        <v>0.80650974457241398</v>
      </c>
      <c r="J27" s="5">
        <f t="shared" si="6"/>
        <v>0.19349025542758602</v>
      </c>
      <c r="K27" s="4">
        <f>SUM(E25:E27)</f>
        <v>23430.599569414022</v>
      </c>
      <c r="L27" s="4">
        <f>SUM(F25:F27)</f>
        <v>57265172.416656241</v>
      </c>
      <c r="N27" s="9">
        <f t="shared" si="7"/>
        <v>2228.1210450096532</v>
      </c>
      <c r="O27" s="9">
        <f t="shared" si="8"/>
        <v>2106.3440915493134</v>
      </c>
      <c r="P27" s="8"/>
      <c r="Q27" s="9">
        <v>11166.897800000002</v>
      </c>
      <c r="R27" s="10">
        <v>24881199.995652001</v>
      </c>
      <c r="S27" s="10">
        <v>14646.450366797819</v>
      </c>
      <c r="T27" s="10">
        <v>30850464.192274861</v>
      </c>
    </row>
    <row r="28" spans="1:20" x14ac:dyDescent="0.3">
      <c r="A28" t="s">
        <v>46</v>
      </c>
      <c r="B28" t="s">
        <v>37</v>
      </c>
      <c r="C28" s="4">
        <v>9969.6967800000002</v>
      </c>
      <c r="D28" s="4">
        <v>23976844.1796849</v>
      </c>
      <c r="E28" s="4">
        <v>13689.127966414013</v>
      </c>
      <c r="F28" s="4">
        <v>32879676.618383199</v>
      </c>
      <c r="G28" s="2">
        <f t="shared" si="3"/>
        <v>0.72829305157059243</v>
      </c>
      <c r="H28" s="5">
        <f t="shared" si="4"/>
        <v>0.27170694842940757</v>
      </c>
      <c r="I28" s="2">
        <f t="shared" si="5"/>
        <v>0.72922992698411515</v>
      </c>
      <c r="J28" s="5">
        <f t="shared" si="6"/>
        <v>0.27077007301588485</v>
      </c>
      <c r="K28" s="2">
        <f>IFERROR(SUM(C28:C30)/SUM(E28:E30),"-")</f>
        <v>0.72770629049156765</v>
      </c>
      <c r="L28" s="5">
        <f>IFERROR(SUM(D28:D30)/SUM(F28:F30),"-")</f>
        <v>0.72431386467527603</v>
      </c>
      <c r="N28" s="9">
        <f t="shared" si="7"/>
        <v>2404.9722583122434</v>
      </c>
      <c r="O28" s="9">
        <f t="shared" si="8"/>
        <v>2401.8824792238624</v>
      </c>
      <c r="P28" s="8"/>
      <c r="Q28" s="9">
        <v>9469.6967800000002</v>
      </c>
      <c r="R28" s="10">
        <v>16976844.179684944</v>
      </c>
      <c r="S28" s="10">
        <v>13689.127966414013</v>
      </c>
      <c r="T28" s="10">
        <v>22879676.618383218</v>
      </c>
    </row>
    <row r="29" spans="1:20" x14ac:dyDescent="0.3">
      <c r="B29" t="s">
        <v>39</v>
      </c>
      <c r="C29" s="4">
        <v>6319.9122300000008</v>
      </c>
      <c r="D29" s="4">
        <v>17225058.161111999</v>
      </c>
      <c r="E29" s="4">
        <v>8408.0832602125374</v>
      </c>
      <c r="F29" s="4">
        <v>23603129.176829301</v>
      </c>
      <c r="G29" s="2">
        <f t="shared" si="3"/>
        <v>0.75164719882189268</v>
      </c>
      <c r="H29" s="5">
        <f t="shared" si="4"/>
        <v>0.24835280117810732</v>
      </c>
      <c r="I29" s="2">
        <f t="shared" si="5"/>
        <v>0.72977858283390151</v>
      </c>
      <c r="J29" s="5">
        <f t="shared" si="6"/>
        <v>0.27022141716609849</v>
      </c>
      <c r="K29" s="4">
        <f>SUM(C28:C30)</f>
        <v>20147.70031</v>
      </c>
      <c r="L29" s="4">
        <f>SUM(D28:D30)</f>
        <v>51064792.382712901</v>
      </c>
      <c r="N29" s="9">
        <f t="shared" si="7"/>
        <v>2725.5217373662795</v>
      </c>
      <c r="O29" s="9">
        <f t="shared" si="8"/>
        <v>2807.1949868194652</v>
      </c>
      <c r="P29" s="8"/>
      <c r="Q29" s="9">
        <v>6319.9122300000008</v>
      </c>
      <c r="R29" s="10">
        <v>13225058.161111999</v>
      </c>
      <c r="S29" s="10">
        <v>8408.0832602125374</v>
      </c>
      <c r="T29" s="10">
        <v>18603129.176829264</v>
      </c>
    </row>
    <row r="30" spans="1:20" x14ac:dyDescent="0.3">
      <c r="B30" t="s">
        <v>41</v>
      </c>
      <c r="C30" s="4">
        <v>3858.0913000000005</v>
      </c>
      <c r="D30" s="4">
        <v>9862890.0419159997</v>
      </c>
      <c r="E30" s="4">
        <v>5589.3713593095572</v>
      </c>
      <c r="F30" s="4">
        <v>14018112.2088992</v>
      </c>
      <c r="G30" s="2">
        <f t="shared" si="3"/>
        <v>0.69025495927624003</v>
      </c>
      <c r="H30" s="5">
        <f t="shared" si="4"/>
        <v>0.30974504072375997</v>
      </c>
      <c r="I30" s="2">
        <f t="shared" si="5"/>
        <v>0.70358190139573029</v>
      </c>
      <c r="J30" s="5">
        <f t="shared" si="6"/>
        <v>0.29641809860426971</v>
      </c>
      <c r="K30" s="4">
        <f>SUM(E28:E30)</f>
        <v>27686.582585936107</v>
      </c>
      <c r="L30" s="4">
        <f>SUM(F28:F30)</f>
        <v>70500918.004111707</v>
      </c>
      <c r="N30" s="9">
        <f t="shared" si="7"/>
        <v>2556.4169624280271</v>
      </c>
      <c r="O30" s="9">
        <f t="shared" si="8"/>
        <v>2507.9944250887684</v>
      </c>
      <c r="P30" s="8"/>
      <c r="Q30" s="9">
        <v>3858.0913000000005</v>
      </c>
      <c r="R30" s="10">
        <v>7862890.0419159997</v>
      </c>
      <c r="S30" s="10">
        <v>5589.3713593095572</v>
      </c>
      <c r="T30" s="10">
        <v>11018112.208899235</v>
      </c>
    </row>
    <row r="31" spans="1:20" x14ac:dyDescent="0.3">
      <c r="A31" t="s">
        <v>47</v>
      </c>
      <c r="B31" t="s">
        <v>37</v>
      </c>
      <c r="C31" s="4">
        <v>6164.9776700000002</v>
      </c>
      <c r="D31" s="4">
        <v>14005475.4919076</v>
      </c>
      <c r="E31" s="4">
        <v>6496.4991134286965</v>
      </c>
      <c r="F31" s="4">
        <v>13767057.149339501</v>
      </c>
      <c r="G31" s="2">
        <f t="shared" si="3"/>
        <v>0.94896921593610017</v>
      </c>
      <c r="H31" s="5">
        <f t="shared" ref="H31:H33" si="9">1-G31</f>
        <v>5.1030784063899826E-2</v>
      </c>
      <c r="I31" s="2">
        <f t="shared" si="5"/>
        <v>1.0173180324583413</v>
      </c>
      <c r="J31" s="5">
        <f t="shared" ref="J31:J33" si="10">1-I31</f>
        <v>-1.7318032458341293E-2</v>
      </c>
      <c r="K31" s="2">
        <f>IFERROR(SUM(C31:C33)/SUM(E31:E33),"-")</f>
        <v>0.82266944714981882</v>
      </c>
      <c r="L31" s="5">
        <f>IFERROR(SUM(D31:D33)/SUM(F31:F33),"-")</f>
        <v>0.84896820120133454</v>
      </c>
      <c r="N31" s="9">
        <f t="shared" si="7"/>
        <v>2271.7804088830708</v>
      </c>
      <c r="O31" s="9">
        <f t="shared" si="8"/>
        <v>2119.1501621053217</v>
      </c>
      <c r="P31" s="8"/>
      <c r="Q31" s="9">
        <v>6664.9776700000002</v>
      </c>
      <c r="R31" s="10">
        <v>19005475.491907649</v>
      </c>
      <c r="S31" s="10">
        <v>6496.4991134286965</v>
      </c>
      <c r="T31" s="10">
        <v>17767057.14933946</v>
      </c>
    </row>
    <row r="32" spans="1:20" x14ac:dyDescent="0.3">
      <c r="B32" t="s">
        <v>39</v>
      </c>
      <c r="C32" s="4">
        <v>3946.49541</v>
      </c>
      <c r="D32" s="4">
        <v>9225058.1611119993</v>
      </c>
      <c r="E32" s="4">
        <v>4990.9903480549865</v>
      </c>
      <c r="F32" s="4">
        <v>11804662.4843581</v>
      </c>
      <c r="G32" s="2">
        <f t="shared" si="3"/>
        <v>0.79072391144534449</v>
      </c>
      <c r="H32" s="5">
        <f t="shared" si="9"/>
        <v>0.20927608855465551</v>
      </c>
      <c r="I32" s="2">
        <f t="shared" si="5"/>
        <v>0.7814758086760859</v>
      </c>
      <c r="J32" s="5">
        <f t="shared" si="10"/>
        <v>0.2185241913239141</v>
      </c>
      <c r="K32" s="4">
        <f>SUM(C31:C33)</f>
        <v>12459.876480000001</v>
      </c>
      <c r="L32" s="4">
        <f>SUM(D31:D33)</f>
        <v>28447158.759983599</v>
      </c>
      <c r="N32" s="9">
        <f t="shared" si="7"/>
        <v>2337.5317092062701</v>
      </c>
      <c r="O32" s="9">
        <f t="shared" si="8"/>
        <v>2365.1944125595105</v>
      </c>
      <c r="P32" s="8"/>
      <c r="Q32" s="9">
        <v>3946.49541</v>
      </c>
      <c r="R32" s="10">
        <v>13225058.161111999</v>
      </c>
      <c r="S32" s="10">
        <v>4990.9903480549865</v>
      </c>
      <c r="T32" s="10">
        <v>16804662.484358106</v>
      </c>
    </row>
    <row r="33" spans="1:20" x14ac:dyDescent="0.3">
      <c r="B33" t="s">
        <v>41</v>
      </c>
      <c r="C33" s="4">
        <v>2348.4034000000006</v>
      </c>
      <c r="D33" s="4">
        <v>5216625.1069639996</v>
      </c>
      <c r="E33" s="4">
        <v>3658.1763015611123</v>
      </c>
      <c r="F33" s="4">
        <v>7936200.5919709001</v>
      </c>
      <c r="G33" s="2">
        <f t="shared" si="3"/>
        <v>0.64196014801086232</v>
      </c>
      <c r="H33" s="5">
        <f t="shared" si="9"/>
        <v>0.35803985198913768</v>
      </c>
      <c r="I33" s="2">
        <f t="shared" si="5"/>
        <v>0.65732021847352107</v>
      </c>
      <c r="J33" s="5">
        <f t="shared" si="10"/>
        <v>0.34267978152647893</v>
      </c>
      <c r="K33" s="4">
        <f>SUM(E31:E33)</f>
        <v>15145.665763044795</v>
      </c>
      <c r="L33" s="4">
        <f>SUM(F31:F33)</f>
        <v>33507920.225668497</v>
      </c>
      <c r="N33" s="9">
        <f t="shared" si="7"/>
        <v>2221.3496654637779</v>
      </c>
      <c r="O33" s="9">
        <f t="shared" si="8"/>
        <v>2169.4418031695623</v>
      </c>
      <c r="P33" s="8"/>
      <c r="Q33" s="9">
        <v>2348.4034000000006</v>
      </c>
      <c r="R33" s="10">
        <v>7216625.1069640005</v>
      </c>
      <c r="S33" s="10">
        <v>3658.1763015611123</v>
      </c>
      <c r="T33" s="10">
        <v>10936200.59197088</v>
      </c>
    </row>
    <row r="34" spans="1:20" x14ac:dyDescent="0.3">
      <c r="A34" t="s">
        <v>48</v>
      </c>
      <c r="B34" t="s">
        <v>37</v>
      </c>
      <c r="C34" s="4">
        <v>8444.3156000000017</v>
      </c>
      <c r="D34" s="4">
        <v>16814810.120639995</v>
      </c>
      <c r="E34" s="4">
        <v>8311.5613177941141</v>
      </c>
      <c r="F34" s="4">
        <v>14642489.370076755</v>
      </c>
      <c r="G34" s="2">
        <f t="shared" si="3"/>
        <v>1.0159722436170537</v>
      </c>
      <c r="H34" s="5">
        <f t="shared" ref="H34:H36" si="11">1-G34</f>
        <v>-1.5972243617053739E-2</v>
      </c>
      <c r="I34" s="2">
        <f t="shared" si="5"/>
        <v>1.1483573384046686</v>
      </c>
      <c r="J34" s="5">
        <f t="shared" ref="J34:J36" si="12">1-I34</f>
        <v>-0.14835733840466858</v>
      </c>
      <c r="K34" s="2">
        <f>IFERROR(SUM(C34:C36)/SUM(E34:E36),"-")</f>
        <v>1.0642090931562835</v>
      </c>
      <c r="L34" s="5">
        <f>IFERROR(SUM(D34:D36)/SUM(F34:F36),"-")</f>
        <v>1.0933352366462559</v>
      </c>
      <c r="N34" s="9">
        <f t="shared" si="7"/>
        <v>1991.2578966896963</v>
      </c>
      <c r="O34" s="9">
        <f t="shared" si="8"/>
        <v>1761.7014192903612</v>
      </c>
      <c r="P34" s="8"/>
      <c r="Q34" s="9">
        <v>8444.3156000000017</v>
      </c>
      <c r="R34" s="10">
        <v>16814810.120639995</v>
      </c>
      <c r="S34" s="10">
        <v>8311.5613177941141</v>
      </c>
      <c r="T34" s="10">
        <v>14642489.370076755</v>
      </c>
    </row>
    <row r="35" spans="1:20" x14ac:dyDescent="0.3">
      <c r="B35" t="s">
        <v>39</v>
      </c>
      <c r="C35" s="4">
        <v>12970.998900000001</v>
      </c>
      <c r="D35" s="4">
        <v>26188233.9824</v>
      </c>
      <c r="E35" s="4">
        <v>11120.512966754412</v>
      </c>
      <c r="F35" s="4">
        <v>23761676.617713276</v>
      </c>
      <c r="G35" s="2">
        <f t="shared" si="3"/>
        <v>1.1664029293232923</v>
      </c>
      <c r="H35" s="5">
        <f t="shared" si="11"/>
        <v>-0.16640292932329226</v>
      </c>
      <c r="I35" s="2">
        <f t="shared" si="5"/>
        <v>1.1021206291006347</v>
      </c>
      <c r="J35" s="5">
        <f t="shared" si="12"/>
        <v>-0.10212062910063469</v>
      </c>
      <c r="K35" s="4">
        <f>SUM(C34:C36)</f>
        <v>26926.873500000002</v>
      </c>
      <c r="L35" s="4">
        <f>SUM(D34:D36)</f>
        <v>54528102.10968399</v>
      </c>
      <c r="N35" s="9">
        <f t="shared" si="7"/>
        <v>2018.9835944246358</v>
      </c>
      <c r="O35" s="9">
        <f t="shared" si="8"/>
        <v>2136.7428542865377</v>
      </c>
      <c r="P35" s="8"/>
      <c r="Q35" s="9">
        <v>12970.998900000001</v>
      </c>
      <c r="R35" s="10">
        <v>26188233.9824</v>
      </c>
      <c r="S35" s="10">
        <v>11120.512966754412</v>
      </c>
      <c r="T35" s="10">
        <v>23761676.617713276</v>
      </c>
    </row>
    <row r="36" spans="1:20" x14ac:dyDescent="0.3">
      <c r="B36" t="s">
        <v>41</v>
      </c>
      <c r="C36" s="4">
        <v>5511.5590000000011</v>
      </c>
      <c r="D36" s="4">
        <v>11525058.006643999</v>
      </c>
      <c r="E36" s="4">
        <v>5870.1653534712532</v>
      </c>
      <c r="F36" s="4">
        <v>11469011.315948818</v>
      </c>
      <c r="G36" s="2">
        <f t="shared" si="3"/>
        <v>0.93891034887812919</v>
      </c>
      <c r="H36" s="5">
        <f t="shared" si="11"/>
        <v>6.1089651121870814E-2</v>
      </c>
      <c r="I36" s="2">
        <f t="shared" si="5"/>
        <v>1.0048867935649557</v>
      </c>
      <c r="J36" s="5">
        <f t="shared" si="12"/>
        <v>-4.8867935649556937E-3</v>
      </c>
      <c r="K36" s="4">
        <f>SUM(E34:E36)</f>
        <v>25302.239638019779</v>
      </c>
      <c r="L36" s="4">
        <f>SUM(F34:F36)</f>
        <v>49873177.303738847</v>
      </c>
      <c r="N36" s="9">
        <f t="shared" si="7"/>
        <v>2091.0704224782858</v>
      </c>
      <c r="O36" s="9">
        <f t="shared" si="8"/>
        <v>1953.7799406564848</v>
      </c>
      <c r="P36" s="8"/>
      <c r="Q36" s="9">
        <v>5511.5590000000011</v>
      </c>
      <c r="R36" s="10">
        <v>11525058.006643999</v>
      </c>
      <c r="S36" s="10">
        <v>5870.1653534712532</v>
      </c>
      <c r="T36" s="10">
        <v>11469011.315948818</v>
      </c>
    </row>
    <row r="37" spans="1:20" x14ac:dyDescent="0.3">
      <c r="A37" t="s">
        <v>49</v>
      </c>
      <c r="B37" t="s">
        <v>37</v>
      </c>
      <c r="C37" s="4">
        <v>2111.0789000000004</v>
      </c>
      <c r="D37" s="4">
        <v>4885183.5422240002</v>
      </c>
      <c r="E37" s="4">
        <v>2918.3353089796929</v>
      </c>
      <c r="F37" s="4">
        <v>6513455.0928504504</v>
      </c>
      <c r="G37" s="2">
        <f t="shared" si="3"/>
        <v>0.72338462736075204</v>
      </c>
      <c r="H37" s="5">
        <f t="shared" ref="H37:H39" si="13">1-G37</f>
        <v>0.27661537263924796</v>
      </c>
      <c r="I37" s="2">
        <f t="shared" si="5"/>
        <v>0.75001415878129929</v>
      </c>
      <c r="J37" s="5">
        <f t="shared" ref="J37:J39" si="14">1-I37</f>
        <v>0.24998584121870071</v>
      </c>
      <c r="K37" s="2">
        <f>IFERROR(SUM(C37:C39)/SUM(E37:E39),"-")</f>
        <v>0.75266584510512824</v>
      </c>
      <c r="L37" s="5">
        <f>IFERROR(SUM(D37:D39)/SUM(F37:F39),"-")</f>
        <v>0.82703558021140799</v>
      </c>
      <c r="N37" s="9">
        <f t="shared" si="7"/>
        <v>2314.0696173051606</v>
      </c>
      <c r="O37" s="9">
        <f t="shared" si="8"/>
        <v>2231.9077156105418</v>
      </c>
      <c r="P37" s="8"/>
      <c r="Q37" s="9">
        <v>2111.0789000000004</v>
      </c>
      <c r="R37" s="10">
        <v>5885183.5422239983</v>
      </c>
      <c r="S37" s="10">
        <v>2918.3353089796929</v>
      </c>
      <c r="T37" s="10">
        <v>8513455.0928504504</v>
      </c>
    </row>
    <row r="38" spans="1:20" x14ac:dyDescent="0.3">
      <c r="B38" t="s">
        <v>39</v>
      </c>
      <c r="C38" s="4">
        <v>2483.8083000000001</v>
      </c>
      <c r="D38" s="4">
        <v>6547058.4956</v>
      </c>
      <c r="E38" s="4">
        <v>3441.0305157453449</v>
      </c>
      <c r="F38" s="4">
        <v>7840217.2756802728</v>
      </c>
      <c r="G38" s="2">
        <f t="shared" si="3"/>
        <v>0.72182106163682025</v>
      </c>
      <c r="H38" s="5">
        <f t="shared" si="13"/>
        <v>0.27817893836317975</v>
      </c>
      <c r="I38" s="2">
        <f t="shared" si="5"/>
        <v>0.83506084913085921</v>
      </c>
      <c r="J38" s="5">
        <f t="shared" si="14"/>
        <v>0.16493915086914079</v>
      </c>
      <c r="K38" s="4">
        <f>SUM(C37:C39)</f>
        <v>5673.2357000000011</v>
      </c>
      <c r="L38" s="4">
        <f>SUM(D37:D39)</f>
        <v>13825569.067429336</v>
      </c>
      <c r="N38" s="9">
        <f t="shared" si="7"/>
        <v>2635.8952482766081</v>
      </c>
      <c r="O38" s="9">
        <f t="shared" si="8"/>
        <v>2278.4503769453036</v>
      </c>
      <c r="P38" s="8"/>
      <c r="Q38" s="9">
        <v>2483.8083000000001</v>
      </c>
      <c r="R38" s="10">
        <v>6547058.4956</v>
      </c>
      <c r="S38" s="10">
        <v>3441.0305157453449</v>
      </c>
      <c r="T38" s="10">
        <v>7840217.2756802728</v>
      </c>
    </row>
    <row r="39" spans="1:20" x14ac:dyDescent="0.3">
      <c r="B39" t="s">
        <v>41</v>
      </c>
      <c r="C39" s="4">
        <v>1078.3485000000001</v>
      </c>
      <c r="D39" s="4">
        <v>2393327.0296053351</v>
      </c>
      <c r="E39" s="4">
        <v>1178.1566188602615</v>
      </c>
      <c r="F39" s="4">
        <v>2363346.0986738242</v>
      </c>
      <c r="G39" s="2">
        <f t="shared" si="3"/>
        <v>0.91528450694711971</v>
      </c>
      <c r="H39" s="5">
        <f t="shared" si="13"/>
        <v>8.4715493052880286E-2</v>
      </c>
      <c r="I39" s="2">
        <f t="shared" si="5"/>
        <v>1.0126857978813744</v>
      </c>
      <c r="J39" s="5">
        <f t="shared" si="14"/>
        <v>-1.2685797881374361E-2</v>
      </c>
      <c r="K39" s="4">
        <f>SUM(E37:E39)</f>
        <v>7537.5224435852997</v>
      </c>
      <c r="L39" s="4">
        <f>SUM(F37:F39)</f>
        <v>16717018.467204548</v>
      </c>
      <c r="N39" s="9">
        <f t="shared" si="7"/>
        <v>2219.4374356762542</v>
      </c>
      <c r="O39" s="9">
        <f t="shared" si="8"/>
        <v>2005.969376940822</v>
      </c>
      <c r="P39" s="8"/>
      <c r="Q39" s="9">
        <v>1078.3485000000001</v>
      </c>
      <c r="R39" s="10">
        <v>2393327.0296053351</v>
      </c>
      <c r="S39" s="10">
        <v>1178.1566188602615</v>
      </c>
      <c r="T39" s="10">
        <v>2363346.0986738242</v>
      </c>
    </row>
    <row r="41" spans="1:20" x14ac:dyDescent="0.3">
      <c r="A41" t="s">
        <v>11</v>
      </c>
      <c r="C41" s="6">
        <f>SUM(C42:C46)</f>
        <v>30158.27</v>
      </c>
      <c r="D41" s="6">
        <f t="shared" ref="D41:F41" si="15">SUM(D42:D46)</f>
        <v>70061708.835999981</v>
      </c>
      <c r="E41" s="6">
        <f t="shared" si="15"/>
        <v>37469.29</v>
      </c>
      <c r="F41" s="6">
        <f t="shared" si="15"/>
        <v>85014429.513999999</v>
      </c>
      <c r="G41" s="2">
        <f>IFERROR(IF(C41/E41&gt;1,1,C41/E41),"-")</f>
        <v>0.80487967612943823</v>
      </c>
      <c r="H41" s="5">
        <f>1-G41</f>
        <v>0.19512032387056177</v>
      </c>
      <c r="I41" s="2">
        <f t="shared" ref="I41" si="16">IFERROR(IF(D41/F41&gt;1,1,D41/F41),"-")</f>
        <v>0.82411549705761844</v>
      </c>
      <c r="J41" s="5">
        <f>1-I41</f>
        <v>0.17588450294238156</v>
      </c>
      <c r="L41" s="2">
        <f>D41/SUM($D$41,$D$48,$D$53)</f>
        <v>0.36993800005096611</v>
      </c>
      <c r="N41" s="7">
        <f>IFERROR(C41/E41,"-")</f>
        <v>0.80487967612943823</v>
      </c>
      <c r="O41" s="7">
        <f>IFERROR(D41/F41,"-")</f>
        <v>0.82411549705761844</v>
      </c>
    </row>
    <row r="42" spans="1:20" x14ac:dyDescent="0.3">
      <c r="A42" t="s">
        <v>14</v>
      </c>
      <c r="C42" s="6">
        <v>4459.5400000000009</v>
      </c>
      <c r="D42" s="6">
        <v>12067484.309999997</v>
      </c>
      <c r="E42" s="6">
        <v>6452.79</v>
      </c>
      <c r="F42" s="6">
        <v>13323945.263999999</v>
      </c>
    </row>
    <row r="43" spans="1:20" x14ac:dyDescent="0.3">
      <c r="A43" t="s">
        <v>15</v>
      </c>
      <c r="C43" s="6">
        <v>6326.67</v>
      </c>
      <c r="D43" s="6">
        <v>14890519.434</v>
      </c>
      <c r="E43" s="6">
        <v>8857.64</v>
      </c>
      <c r="F43" s="6">
        <v>18365107.109999999</v>
      </c>
    </row>
    <row r="44" spans="1:20" x14ac:dyDescent="0.3">
      <c r="A44" t="s">
        <v>16</v>
      </c>
      <c r="C44" s="6">
        <v>5220.2699999999995</v>
      </c>
      <c r="D44" s="6">
        <v>8328859.5460000001</v>
      </c>
      <c r="E44" s="6">
        <v>7280.27</v>
      </c>
      <c r="F44" s="6">
        <v>11623842.118000001</v>
      </c>
    </row>
    <row r="45" spans="1:20" x14ac:dyDescent="0.3">
      <c r="A45" t="s">
        <v>17</v>
      </c>
      <c r="C45" s="6">
        <v>6519.7999999999993</v>
      </c>
      <c r="D45" s="6">
        <v>19629357.313999996</v>
      </c>
      <c r="E45" s="6">
        <v>9706.89</v>
      </c>
      <c r="F45" s="6">
        <v>25652017.915999997</v>
      </c>
    </row>
    <row r="46" spans="1:20" x14ac:dyDescent="0.3">
      <c r="A46" t="s">
        <v>18</v>
      </c>
      <c r="C46" s="6">
        <v>7631.9900000000016</v>
      </c>
      <c r="D46" s="6">
        <v>15145488.231999999</v>
      </c>
      <c r="E46" s="6">
        <v>5171.7000000000007</v>
      </c>
      <c r="F46" s="6">
        <v>16049517.105999999</v>
      </c>
    </row>
    <row r="47" spans="1:20" x14ac:dyDescent="0.3">
      <c r="C47" s="6"/>
      <c r="D47" s="6"/>
      <c r="E47" s="6"/>
      <c r="F47" s="6"/>
    </row>
    <row r="48" spans="1:20" x14ac:dyDescent="0.3">
      <c r="A48" t="s">
        <v>12</v>
      </c>
      <c r="C48" s="6">
        <f>SUM(C49:C51)</f>
        <v>27597.870000000003</v>
      </c>
      <c r="D48" s="6">
        <f t="shared" ref="D48:F48" si="17">SUM(D49:D51)</f>
        <v>65470584.955999993</v>
      </c>
      <c r="E48" s="6">
        <f t="shared" si="17"/>
        <v>30691</v>
      </c>
      <c r="F48" s="6">
        <f t="shared" si="17"/>
        <v>76212642.495612204</v>
      </c>
      <c r="G48" s="2">
        <f>IFERROR(IF(C48/E48&gt;1,1,C48/E48),"-")</f>
        <v>0.89921703430973254</v>
      </c>
      <c r="H48" s="5">
        <f>1-G48</f>
        <v>0.10078296569026746</v>
      </c>
      <c r="I48" s="2">
        <f t="shared" ref="I48" si="18">IFERROR(IF(D48/F48&gt;1,1,D48/F48),"-")</f>
        <v>0.85905150132760899</v>
      </c>
      <c r="J48" s="5">
        <f>1-I48</f>
        <v>0.14094849867239101</v>
      </c>
      <c r="L48" s="2">
        <f>D48/SUM($D$41,$D$48,$D$53)</f>
        <v>0.34569606798320701</v>
      </c>
      <c r="N48" s="7">
        <f>IFERROR(C48/E48,"-")</f>
        <v>0.89921703430973254</v>
      </c>
      <c r="O48" s="7">
        <f>IFERROR(D48/F48,"-")</f>
        <v>0.85905150132760899</v>
      </c>
    </row>
    <row r="49" spans="1:15" x14ac:dyDescent="0.3">
      <c r="A49" t="s">
        <v>43</v>
      </c>
      <c r="C49" s="6">
        <v>11285.130000000001</v>
      </c>
      <c r="D49" s="6">
        <v>29273457.513999999</v>
      </c>
      <c r="E49" s="6">
        <v>8279.5499999999993</v>
      </c>
      <c r="F49" s="6">
        <v>26191703.23</v>
      </c>
    </row>
    <row r="50" spans="1:15" x14ac:dyDescent="0.3">
      <c r="A50" t="s">
        <v>42</v>
      </c>
      <c r="C50" s="6">
        <v>10839.300000000001</v>
      </c>
      <c r="D50" s="6">
        <v>25824562.707999997</v>
      </c>
      <c r="E50" s="6">
        <v>18729.37</v>
      </c>
      <c r="F50" s="6">
        <v>44233541.821179464</v>
      </c>
    </row>
    <row r="51" spans="1:15" x14ac:dyDescent="0.3">
      <c r="A51" t="s">
        <v>50</v>
      </c>
      <c r="C51" s="6">
        <v>5473.4400000000005</v>
      </c>
      <c r="D51" s="6">
        <v>10372564.733999999</v>
      </c>
      <c r="E51" s="6">
        <v>3682.0800000000004</v>
      </c>
      <c r="F51" s="6">
        <v>5787397.4444327308</v>
      </c>
    </row>
    <row r="52" spans="1:15" x14ac:dyDescent="0.3">
      <c r="C52" s="6"/>
      <c r="D52" s="6"/>
      <c r="E52" s="6"/>
      <c r="F52" s="6"/>
    </row>
    <row r="53" spans="1:15" x14ac:dyDescent="0.3">
      <c r="A53" t="s">
        <v>13</v>
      </c>
      <c r="C53" s="6">
        <f>SUM(C54:C57)</f>
        <v>23963.300000000003</v>
      </c>
      <c r="D53" s="6">
        <f t="shared" ref="D53:F53" si="19">SUM(D54:D57)</f>
        <v>53855411.245999999</v>
      </c>
      <c r="E53" s="6">
        <f t="shared" si="19"/>
        <v>30942.320000000003</v>
      </c>
      <c r="F53" s="6">
        <f t="shared" si="19"/>
        <v>66637134.407767609</v>
      </c>
      <c r="G53" s="2">
        <f>IFERROR(IF(C53/E53&gt;1,1,C53/E53),"-")</f>
        <v>0.77445065528376666</v>
      </c>
      <c r="H53" s="5">
        <f>1-G53</f>
        <v>0.22554934471623334</v>
      </c>
      <c r="I53" s="2">
        <f t="shared" ref="I53" si="20">IFERROR(IF(D53/F53&gt;1,1,D53/F53),"-")</f>
        <v>0.80818918347308621</v>
      </c>
      <c r="J53" s="5">
        <f>1-I53</f>
        <v>0.19181081652691379</v>
      </c>
      <c r="L53" s="2">
        <f>D53/SUM($D$41,$D$48,$D$53)</f>
        <v>0.28436593196582693</v>
      </c>
      <c r="N53" s="7">
        <f>IFERROR(C53/E53,"-")</f>
        <v>0.77445065528376666</v>
      </c>
      <c r="O53" s="7">
        <f>IFERROR(D53/F53,"-")</f>
        <v>0.80818918347308621</v>
      </c>
    </row>
    <row r="54" spans="1:15" x14ac:dyDescent="0.3">
      <c r="A54" t="s">
        <v>19</v>
      </c>
      <c r="C54" s="6">
        <v>6853.58</v>
      </c>
      <c r="D54" s="6">
        <v>13968903.423999999</v>
      </c>
      <c r="E54" s="6">
        <v>7657.9600000000009</v>
      </c>
      <c r="F54" s="6">
        <v>14596471.31984926</v>
      </c>
    </row>
    <row r="55" spans="1:15" x14ac:dyDescent="0.3">
      <c r="A55" t="s">
        <v>20</v>
      </c>
      <c r="C55" s="6">
        <v>10036.19</v>
      </c>
      <c r="D55" s="6">
        <v>22718907.469999999</v>
      </c>
      <c r="E55" s="6">
        <v>10150.94</v>
      </c>
      <c r="F55" s="6">
        <v>22995550.335136857</v>
      </c>
    </row>
    <row r="56" spans="1:15" x14ac:dyDescent="0.3">
      <c r="A56" t="s">
        <v>22</v>
      </c>
      <c r="C56" s="6">
        <v>3836.68</v>
      </c>
      <c r="D56" s="6">
        <v>10660652.576000001</v>
      </c>
      <c r="E56" s="6">
        <v>8073.4400000000005</v>
      </c>
      <c r="F56" s="6">
        <v>18502001.600781504</v>
      </c>
    </row>
    <row r="57" spans="1:15" x14ac:dyDescent="0.3">
      <c r="A57" t="s">
        <v>21</v>
      </c>
      <c r="C57" s="6">
        <v>3236.8500000000004</v>
      </c>
      <c r="D57" s="6">
        <v>6506947.7759999987</v>
      </c>
      <c r="E57" s="6">
        <v>5059.9800000000005</v>
      </c>
      <c r="F57" s="6">
        <v>10543111.151999999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Summary</vt:lpstr>
      <vt:lpstr>tranfer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Blake ≡Ψ≡鬼狼‧芬里爾≡Ψ≡</cp:lastModifiedBy>
  <cp:lastPrinted>2024-10-26T06:04:37Z</cp:lastPrinted>
  <dcterms:created xsi:type="dcterms:W3CDTF">2023-01-16T07:03:13Z</dcterms:created>
  <dcterms:modified xsi:type="dcterms:W3CDTF">2024-10-26T06:06:13Z</dcterms:modified>
</cp:coreProperties>
</file>