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blake\dev\projecteuler\"/>
    </mc:Choice>
  </mc:AlternateContent>
  <bookViews>
    <workbookView xWindow="0" yWindow="0" windowWidth="18945" windowHeight="13830" activeTab="1"/>
  </bookViews>
  <sheets>
    <sheet name="Sheet1" sheetId="1" r:id="rId1"/>
    <sheet name="paths" sheetId="3" r:id="rId2"/>
    <sheet name="solu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U3" i="3"/>
  <c r="T3" i="3" s="1"/>
  <c r="U4" i="3"/>
  <c r="C20" i="3"/>
  <c r="B20" i="3" s="1"/>
  <c r="T20" i="3"/>
  <c r="S20" i="3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M19" i="1"/>
  <c r="M20" i="1"/>
  <c r="M21" i="1"/>
  <c r="L9" i="1"/>
  <c r="L12" i="1"/>
  <c r="L13" i="1"/>
  <c r="L14" i="1"/>
  <c r="L15" i="1"/>
  <c r="L16" i="1"/>
  <c r="L20" i="1"/>
  <c r="L21" i="1"/>
  <c r="K5" i="1"/>
  <c r="L5" i="1" s="1"/>
  <c r="M5" i="1" s="1"/>
  <c r="N5" i="1" s="1"/>
  <c r="H2" i="1"/>
  <c r="K18" i="1"/>
  <c r="K19" i="1"/>
  <c r="K20" i="1"/>
  <c r="K21" i="1"/>
  <c r="J20" i="1"/>
  <c r="J21" i="1"/>
  <c r="J5" i="1"/>
  <c r="I5" i="1"/>
  <c r="I15" i="1"/>
  <c r="I18" i="1"/>
  <c r="I20" i="1"/>
  <c r="H21" i="1"/>
  <c r="H18" i="1"/>
  <c r="H19" i="1"/>
  <c r="H20" i="1"/>
  <c r="G6" i="1"/>
  <c r="K6" i="1" s="1"/>
  <c r="L6" i="1" s="1"/>
  <c r="M6" i="1" s="1"/>
  <c r="N6" i="1" s="1"/>
  <c r="O6" i="1" s="1"/>
  <c r="P6" i="1" s="1"/>
  <c r="G7" i="1"/>
  <c r="L7" i="1" s="1"/>
  <c r="M7" i="1" s="1"/>
  <c r="N7" i="1" s="1"/>
  <c r="O7" i="1" s="1"/>
  <c r="P7" i="1" s="1"/>
  <c r="Q7" i="1" s="1"/>
  <c r="R7" i="1" s="1"/>
  <c r="G8" i="1"/>
  <c r="J8" i="1" s="1"/>
  <c r="G9" i="1"/>
  <c r="M9" i="1" s="1"/>
  <c r="G10" i="1"/>
  <c r="H10" i="1" s="1"/>
  <c r="G11" i="1"/>
  <c r="M11" i="1" s="1"/>
  <c r="G12" i="1"/>
  <c r="I12" i="1" s="1"/>
  <c r="G13" i="1"/>
  <c r="K13" i="1" s="1"/>
  <c r="G14" i="1"/>
  <c r="J14" i="1" s="1"/>
  <c r="G15" i="1"/>
  <c r="K15" i="1" s="1"/>
  <c r="G16" i="1"/>
  <c r="J16" i="1" s="1"/>
  <c r="G17" i="1"/>
  <c r="L17" i="1" s="1"/>
  <c r="G18" i="1"/>
  <c r="L18" i="1" s="1"/>
  <c r="G19" i="1"/>
  <c r="I19" i="1" s="1"/>
  <c r="G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H5" i="1"/>
  <c r="G5" i="1"/>
  <c r="G21" i="1"/>
  <c r="I21" i="1" s="1"/>
  <c r="G3" i="1"/>
  <c r="H3" i="1" s="1"/>
  <c r="I3" i="1" s="1"/>
  <c r="J3" i="1" s="1"/>
  <c r="G4" i="1"/>
  <c r="H4" i="1" s="1"/>
  <c r="G2" i="1"/>
  <c r="D2" i="1"/>
  <c r="D3" i="1"/>
  <c r="D4" i="1"/>
  <c r="D5" i="1"/>
  <c r="D21" i="1"/>
  <c r="E3" i="1"/>
  <c r="E4" i="1"/>
  <c r="E5" i="1"/>
  <c r="E21" i="1"/>
  <c r="E2" i="1"/>
  <c r="S3" i="3" l="1"/>
  <c r="T2" i="3"/>
  <c r="C19" i="3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T19" i="3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R20" i="3"/>
  <c r="Q20" i="3" s="1"/>
  <c r="P20" i="3" s="1"/>
  <c r="K17" i="1"/>
  <c r="L8" i="1"/>
  <c r="I7" i="1"/>
  <c r="K10" i="1"/>
  <c r="K8" i="1"/>
  <c r="H17" i="1"/>
  <c r="M18" i="1"/>
  <c r="H16" i="1"/>
  <c r="M17" i="1"/>
  <c r="I14" i="1"/>
  <c r="M8" i="1"/>
  <c r="N8" i="1" s="1"/>
  <c r="O8" i="1" s="1"/>
  <c r="P8" i="1" s="1"/>
  <c r="Q8" i="1" s="1"/>
  <c r="R8" i="1" s="1"/>
  <c r="S8" i="1" s="1"/>
  <c r="T8" i="1" s="1"/>
  <c r="I6" i="1"/>
  <c r="K9" i="1"/>
  <c r="K7" i="1"/>
  <c r="H15" i="1"/>
  <c r="J19" i="1"/>
  <c r="M16" i="1"/>
  <c r="H14" i="1"/>
  <c r="J18" i="1"/>
  <c r="M15" i="1"/>
  <c r="I16" i="1"/>
  <c r="H12" i="1"/>
  <c r="M13" i="1"/>
  <c r="I17" i="1"/>
  <c r="K16" i="1"/>
  <c r="I11" i="1"/>
  <c r="I8" i="1"/>
  <c r="M12" i="1"/>
  <c r="K11" i="1"/>
  <c r="H13" i="1"/>
  <c r="M14" i="1"/>
  <c r="I13" i="1"/>
  <c r="I9" i="1"/>
  <c r="J15" i="1"/>
  <c r="L10" i="1"/>
  <c r="H11" i="1"/>
  <c r="H7" i="1"/>
  <c r="K12" i="1"/>
  <c r="K14" i="1"/>
  <c r="J13" i="1"/>
  <c r="M10" i="1"/>
  <c r="H8" i="1"/>
  <c r="J11" i="1"/>
  <c r="H6" i="1"/>
  <c r="J9" i="1"/>
  <c r="I4" i="1"/>
  <c r="J4" i="1" s="1"/>
  <c r="K4" i="1" s="1"/>
  <c r="L4" i="1" s="1"/>
  <c r="J7" i="1"/>
  <c r="L19" i="1"/>
  <c r="L11" i="1"/>
  <c r="J17" i="1"/>
  <c r="H9" i="1"/>
  <c r="J12" i="1"/>
  <c r="J10" i="1"/>
  <c r="J6" i="1"/>
  <c r="I10" i="1"/>
  <c r="R3" i="3" l="1"/>
  <c r="S2" i="3"/>
  <c r="B19" i="3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S19" i="3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O20" i="3"/>
  <c r="Q3" i="3" l="1"/>
  <c r="R2" i="3"/>
  <c r="R19" i="3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N20" i="3"/>
  <c r="P3" i="3" l="1"/>
  <c r="Q2" i="3"/>
  <c r="Q19" i="3"/>
  <c r="M20" i="3"/>
  <c r="O3" i="3" l="1"/>
  <c r="P2" i="3"/>
  <c r="Q18" i="3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P19" i="3"/>
  <c r="L20" i="3"/>
  <c r="N3" i="3" l="1"/>
  <c r="O2" i="3"/>
  <c r="P18" i="3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O19" i="3"/>
  <c r="K20" i="3"/>
  <c r="M3" i="3" l="1"/>
  <c r="N2" i="3"/>
  <c r="O18" i="3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N19" i="3"/>
  <c r="J20" i="3"/>
  <c r="L3" i="3" l="1"/>
  <c r="M2" i="3"/>
  <c r="N18" i="3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M19" i="3"/>
  <c r="I20" i="3"/>
  <c r="L2" i="3" l="1"/>
  <c r="K3" i="3"/>
  <c r="M18" i="3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L19" i="3"/>
  <c r="H20" i="3"/>
  <c r="K2" i="3" l="1"/>
  <c r="J3" i="3"/>
  <c r="L18" i="3"/>
  <c r="L17" i="3" s="1"/>
  <c r="L16" i="3" s="1"/>
  <c r="L15" i="3" s="1"/>
  <c r="L14" i="3" s="1"/>
  <c r="L13" i="3" s="1"/>
  <c r="L12" i="3" s="1"/>
  <c r="L11" i="3" s="1"/>
  <c r="L10" i="3" s="1"/>
  <c r="L9" i="3" s="1"/>
  <c r="L8" i="3" s="1"/>
  <c r="L7" i="3" s="1"/>
  <c r="L6" i="3" s="1"/>
  <c r="L5" i="3" s="1"/>
  <c r="L4" i="3" s="1"/>
  <c r="K19" i="3"/>
  <c r="G20" i="3"/>
  <c r="I3" i="3" l="1"/>
  <c r="J2" i="3"/>
  <c r="K18" i="3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J19" i="3"/>
  <c r="F20" i="3"/>
  <c r="I2" i="3" l="1"/>
  <c r="H3" i="3"/>
  <c r="J18" i="3"/>
  <c r="J17" i="3" s="1"/>
  <c r="J16" i="3" s="1"/>
  <c r="J15" i="3" s="1"/>
  <c r="J14" i="3" s="1"/>
  <c r="J13" i="3" s="1"/>
  <c r="J12" i="3" s="1"/>
  <c r="J11" i="3" s="1"/>
  <c r="J10" i="3" s="1"/>
  <c r="J9" i="3" s="1"/>
  <c r="J8" i="3" s="1"/>
  <c r="J7" i="3" s="1"/>
  <c r="J6" i="3" s="1"/>
  <c r="J5" i="3" s="1"/>
  <c r="J4" i="3" s="1"/>
  <c r="I19" i="3"/>
  <c r="E20" i="3"/>
  <c r="H2" i="3" l="1"/>
  <c r="G3" i="3"/>
  <c r="I18" i="3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H19" i="3"/>
  <c r="D20" i="3"/>
  <c r="F3" i="3" l="1"/>
  <c r="G2" i="3"/>
  <c r="H18" i="3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G19" i="3"/>
  <c r="E3" i="3" l="1"/>
  <c r="F2" i="3"/>
  <c r="G18" i="3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F19" i="3"/>
  <c r="D3" i="3" l="1"/>
  <c r="E2" i="3"/>
  <c r="F18" i="3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E19" i="3"/>
  <c r="C3" i="3" l="1"/>
  <c r="D2" i="3"/>
  <c r="E18" i="3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D19" i="3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C4" i="3" s="1"/>
  <c r="B4" i="3" s="1"/>
  <c r="C2" i="3" l="1"/>
  <c r="B3" i="3"/>
  <c r="B2" i="3" s="1"/>
</calcChain>
</file>

<file path=xl/sharedStrings.xml><?xml version="1.0" encoding="utf-8"?>
<sst xmlns="http://schemas.openxmlformats.org/spreadsheetml/2006/main" count="10" uniqueCount="10">
  <si>
    <t>size</t>
  </si>
  <si>
    <t>segs elim on first move</t>
  </si>
  <si>
    <t>segs elim on second move</t>
  </si>
  <si>
    <t>total segs</t>
  </si>
  <si>
    <t>segs in path</t>
  </si>
  <si>
    <t>segs elim on third move</t>
  </si>
  <si>
    <t>4th</t>
  </si>
  <si>
    <t>Sols</t>
  </si>
  <si>
    <t>Boxes</t>
  </si>
  <si>
    <t>My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</si>
</sst>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1" fontId="0" fillId="5" borderId="3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C4" sqref="C4"/>
    </sheetView>
  </sheetViews>
  <sheetFormatPr defaultRowHeight="15" x14ac:dyDescent="0.25"/>
  <cols>
    <col min="1" max="1" width="4.42578125" bestFit="1" customWidth="1"/>
    <col min="2" max="2" width="4.5703125" bestFit="1" customWidth="1"/>
    <col min="3" max="3" width="9" bestFit="1" customWidth="1"/>
    <col min="4" max="4" width="5.140625" bestFit="1" customWidth="1"/>
    <col min="5" max="5" width="7" bestFit="1" customWidth="1"/>
    <col min="6" max="6" width="6.28515625" bestFit="1" customWidth="1"/>
    <col min="7" max="20" width="9.140625" style="1"/>
  </cols>
  <sheetData>
    <row r="1" spans="1:20" s="2" customFormat="1" ht="60" x14ac:dyDescent="0.25">
      <c r="A1" s="7" t="s">
        <v>0</v>
      </c>
      <c r="B1" s="9" t="s">
        <v>7</v>
      </c>
      <c r="C1" s="9" t="s">
        <v>9</v>
      </c>
      <c r="D1" s="3" t="s">
        <v>3</v>
      </c>
      <c r="E1" s="3" t="s">
        <v>4</v>
      </c>
      <c r="F1" s="3" t="s">
        <v>8</v>
      </c>
      <c r="G1" s="4" t="s">
        <v>1</v>
      </c>
      <c r="H1" s="4" t="s">
        <v>2</v>
      </c>
      <c r="I1" s="4" t="s">
        <v>5</v>
      </c>
      <c r="J1" s="4" t="s">
        <v>6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8">
        <v>1</v>
      </c>
      <c r="B2" s="10">
        <v>2</v>
      </c>
      <c r="C2" s="10">
        <f>(A2+(A2-1))*2</f>
        <v>2</v>
      </c>
      <c r="D2" s="5">
        <f>A2*(A2+1)*2</f>
        <v>4</v>
      </c>
      <c r="E2" s="5">
        <f>A2*2</f>
        <v>2</v>
      </c>
      <c r="F2" s="5">
        <f>A2*A2</f>
        <v>1</v>
      </c>
      <c r="G2" s="6">
        <f>A2*2+1</f>
        <v>3</v>
      </c>
      <c r="H2" s="6">
        <f>G2+1</f>
        <v>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8">
        <v>2</v>
      </c>
      <c r="B3" s="10">
        <v>6</v>
      </c>
      <c r="C3" s="10">
        <f>(A3+(A3-1))*2^(A3-1)</f>
        <v>6</v>
      </c>
      <c r="D3" s="5">
        <f>A3*(A3+1)*2</f>
        <v>12</v>
      </c>
      <c r="E3" s="5">
        <f>A3*2</f>
        <v>4</v>
      </c>
      <c r="F3" s="5">
        <f t="shared" ref="F3:F21" si="0">A3*A3</f>
        <v>4</v>
      </c>
      <c r="G3" s="6">
        <f>A3*2+1</f>
        <v>5</v>
      </c>
      <c r="H3" s="6">
        <f>G3*2</f>
        <v>10</v>
      </c>
      <c r="I3" s="6">
        <f>H3+1</f>
        <v>11</v>
      </c>
      <c r="J3" s="6">
        <f>I3+1</f>
        <v>12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8">
        <v>3</v>
      </c>
      <c r="B4" s="10">
        <v>20</v>
      </c>
      <c r="C4" s="10">
        <f t="shared" ref="C4:C21" si="1">(A4+(A4-1))*2^(A4-1)</f>
        <v>20</v>
      </c>
      <c r="D4" s="5">
        <f>A4*(A4+1)*2</f>
        <v>24</v>
      </c>
      <c r="E4" s="5">
        <f>A4*2</f>
        <v>6</v>
      </c>
      <c r="F4" s="5">
        <f t="shared" si="0"/>
        <v>9</v>
      </c>
      <c r="G4" s="6">
        <f>A4*2+1</f>
        <v>7</v>
      </c>
      <c r="H4" s="6">
        <f>G4*2</f>
        <v>14</v>
      </c>
      <c r="I4" s="6">
        <f>G4*3</f>
        <v>21</v>
      </c>
      <c r="J4" s="6">
        <f>I4+1</f>
        <v>22</v>
      </c>
      <c r="K4" s="6">
        <f t="shared" ref="K4:L4" si="2">J4+1</f>
        <v>23</v>
      </c>
      <c r="L4" s="6">
        <f t="shared" si="2"/>
        <v>24</v>
      </c>
      <c r="M4" s="6"/>
      <c r="N4" s="6"/>
      <c r="O4" s="6"/>
      <c r="P4" s="6"/>
      <c r="Q4" s="6"/>
      <c r="R4" s="6"/>
      <c r="S4" s="6"/>
      <c r="T4" s="6"/>
    </row>
    <row r="5" spans="1:20" x14ac:dyDescent="0.25">
      <c r="A5" s="8">
        <v>4</v>
      </c>
      <c r="B5" s="10"/>
      <c r="C5" s="10">
        <f t="shared" si="1"/>
        <v>56</v>
      </c>
      <c r="D5" s="5">
        <f>A5*(A5+1)*2</f>
        <v>40</v>
      </c>
      <c r="E5" s="5">
        <f>A5*2</f>
        <v>8</v>
      </c>
      <c r="F5" s="5">
        <f t="shared" si="0"/>
        <v>16</v>
      </c>
      <c r="G5" s="6">
        <f>A5*2+1</f>
        <v>9</v>
      </c>
      <c r="H5" s="6">
        <f>G5*2</f>
        <v>18</v>
      </c>
      <c r="I5" s="6">
        <f t="shared" ref="I5:I21" si="3">G5*3</f>
        <v>27</v>
      </c>
      <c r="J5" s="6">
        <f>G5*4</f>
        <v>36</v>
      </c>
      <c r="K5" s="6">
        <f>J5+1</f>
        <v>37</v>
      </c>
      <c r="L5" s="6">
        <f t="shared" ref="L5:N5" si="4">K5+1</f>
        <v>38</v>
      </c>
      <c r="M5" s="6">
        <f t="shared" si="4"/>
        <v>39</v>
      </c>
      <c r="N5" s="6">
        <f t="shared" si="4"/>
        <v>40</v>
      </c>
      <c r="O5" s="6"/>
      <c r="P5" s="6"/>
      <c r="Q5" s="6"/>
      <c r="R5" s="6"/>
      <c r="S5" s="6"/>
      <c r="T5" s="6"/>
    </row>
    <row r="6" spans="1:20" x14ac:dyDescent="0.25">
      <c r="A6" s="8">
        <v>5</v>
      </c>
      <c r="B6" s="10"/>
      <c r="C6" s="10">
        <f t="shared" si="1"/>
        <v>144</v>
      </c>
      <c r="D6" s="5">
        <f>A6*(A6+1)*2</f>
        <v>60</v>
      </c>
      <c r="E6" s="5">
        <f>A6*2</f>
        <v>10</v>
      </c>
      <c r="F6" s="5">
        <f t="shared" si="0"/>
        <v>25</v>
      </c>
      <c r="G6" s="6">
        <f>A6*2+1</f>
        <v>11</v>
      </c>
      <c r="H6" s="6">
        <f t="shared" ref="H6:H20" si="5">G6*2</f>
        <v>22</v>
      </c>
      <c r="I6" s="6">
        <f t="shared" si="3"/>
        <v>33</v>
      </c>
      <c r="J6" s="6">
        <f t="shared" ref="J6:J21" si="6">G6*4</f>
        <v>44</v>
      </c>
      <c r="K6" s="6">
        <f>G6*5</f>
        <v>55</v>
      </c>
      <c r="L6" s="6">
        <f>K6+1</f>
        <v>56</v>
      </c>
      <c r="M6" s="6">
        <f t="shared" ref="M6:P6" si="7">L6+1</f>
        <v>57</v>
      </c>
      <c r="N6" s="6">
        <f t="shared" si="7"/>
        <v>58</v>
      </c>
      <c r="O6" s="6">
        <f t="shared" si="7"/>
        <v>59</v>
      </c>
      <c r="P6" s="6">
        <f t="shared" si="7"/>
        <v>60</v>
      </c>
      <c r="Q6" s="6"/>
      <c r="R6" s="6"/>
      <c r="S6" s="6"/>
      <c r="T6" s="6"/>
    </row>
    <row r="7" spans="1:20" x14ac:dyDescent="0.25">
      <c r="A7" s="8">
        <v>6</v>
      </c>
      <c r="B7" s="10"/>
      <c r="C7" s="10">
        <f t="shared" si="1"/>
        <v>352</v>
      </c>
      <c r="D7" s="5">
        <f>A7*(A7+1)*2</f>
        <v>84</v>
      </c>
      <c r="E7" s="5">
        <f>A7*2</f>
        <v>12</v>
      </c>
      <c r="F7" s="5">
        <f t="shared" si="0"/>
        <v>36</v>
      </c>
      <c r="G7" s="6">
        <f>A7*2+1</f>
        <v>13</v>
      </c>
      <c r="H7" s="6">
        <f t="shared" si="5"/>
        <v>26</v>
      </c>
      <c r="I7" s="6">
        <f t="shared" si="3"/>
        <v>39</v>
      </c>
      <c r="J7" s="6">
        <f t="shared" si="6"/>
        <v>52</v>
      </c>
      <c r="K7" s="6">
        <f t="shared" ref="K7:K21" si="8">G7*5</f>
        <v>65</v>
      </c>
      <c r="L7" s="6">
        <f>G7*6</f>
        <v>78</v>
      </c>
      <c r="M7" s="6">
        <f>L7+1</f>
        <v>79</v>
      </c>
      <c r="N7" s="6">
        <f t="shared" ref="N7:R7" si="9">M7+1</f>
        <v>80</v>
      </c>
      <c r="O7" s="6">
        <f t="shared" si="9"/>
        <v>81</v>
      </c>
      <c r="P7" s="6">
        <f t="shared" si="9"/>
        <v>82</v>
      </c>
      <c r="Q7" s="6">
        <f t="shared" si="9"/>
        <v>83</v>
      </c>
      <c r="R7" s="6">
        <f t="shared" si="9"/>
        <v>84</v>
      </c>
      <c r="S7" s="6"/>
      <c r="T7" s="6"/>
    </row>
    <row r="8" spans="1:20" x14ac:dyDescent="0.25">
      <c r="A8" s="8">
        <v>7</v>
      </c>
      <c r="B8" s="10"/>
      <c r="C8" s="10">
        <f t="shared" si="1"/>
        <v>832</v>
      </c>
      <c r="D8" s="5">
        <f>A8*(A8+1)*2</f>
        <v>112</v>
      </c>
      <c r="E8" s="5">
        <f>A8*2</f>
        <v>14</v>
      </c>
      <c r="F8" s="5">
        <f t="shared" si="0"/>
        <v>49</v>
      </c>
      <c r="G8" s="6">
        <f>A8*2+1</f>
        <v>15</v>
      </c>
      <c r="H8" s="6">
        <f t="shared" si="5"/>
        <v>30</v>
      </c>
      <c r="I8" s="6">
        <f t="shared" si="3"/>
        <v>45</v>
      </c>
      <c r="J8" s="6">
        <f t="shared" si="6"/>
        <v>60</v>
      </c>
      <c r="K8" s="6">
        <f t="shared" si="8"/>
        <v>75</v>
      </c>
      <c r="L8" s="6">
        <f t="shared" ref="L8:L21" si="10">G8*6</f>
        <v>90</v>
      </c>
      <c r="M8" s="6">
        <f>G8*7</f>
        <v>105</v>
      </c>
      <c r="N8" s="6">
        <f>M8+1</f>
        <v>106</v>
      </c>
      <c r="O8" s="6">
        <f t="shared" ref="O8:T8" si="11">N8+1</f>
        <v>107</v>
      </c>
      <c r="P8" s="6">
        <f t="shared" si="11"/>
        <v>108</v>
      </c>
      <c r="Q8" s="6">
        <f t="shared" si="11"/>
        <v>109</v>
      </c>
      <c r="R8" s="6">
        <f t="shared" si="11"/>
        <v>110</v>
      </c>
      <c r="S8" s="6">
        <f t="shared" si="11"/>
        <v>111</v>
      </c>
      <c r="T8" s="6">
        <f t="shared" si="11"/>
        <v>112</v>
      </c>
    </row>
    <row r="9" spans="1:20" x14ac:dyDescent="0.25">
      <c r="A9" s="8">
        <v>8</v>
      </c>
      <c r="B9" s="10"/>
      <c r="C9" s="10">
        <f t="shared" si="1"/>
        <v>1920</v>
      </c>
      <c r="D9" s="5">
        <f>A9*(A9+1)*2</f>
        <v>144</v>
      </c>
      <c r="E9" s="5">
        <f>A9*2</f>
        <v>16</v>
      </c>
      <c r="F9" s="5">
        <f t="shared" si="0"/>
        <v>64</v>
      </c>
      <c r="G9" s="6">
        <f>A9*2+1</f>
        <v>17</v>
      </c>
      <c r="H9" s="6">
        <f t="shared" si="5"/>
        <v>34</v>
      </c>
      <c r="I9" s="6">
        <f t="shared" si="3"/>
        <v>51</v>
      </c>
      <c r="J9" s="6">
        <f t="shared" si="6"/>
        <v>68</v>
      </c>
      <c r="K9" s="6">
        <f t="shared" si="8"/>
        <v>85</v>
      </c>
      <c r="L9" s="6">
        <f t="shared" si="10"/>
        <v>102</v>
      </c>
      <c r="M9" s="6">
        <f t="shared" ref="M9:M21" si="12">G9*7</f>
        <v>119</v>
      </c>
      <c r="N9" s="6"/>
      <c r="O9" s="6"/>
      <c r="P9" s="6"/>
      <c r="Q9" s="6"/>
      <c r="R9" s="6"/>
      <c r="S9" s="6"/>
      <c r="T9" s="6"/>
    </row>
    <row r="10" spans="1:20" x14ac:dyDescent="0.25">
      <c r="A10" s="8">
        <v>9</v>
      </c>
      <c r="B10" s="10"/>
      <c r="C10" s="10">
        <f t="shared" si="1"/>
        <v>4352</v>
      </c>
      <c r="D10" s="5">
        <f>A10*(A10+1)*2</f>
        <v>180</v>
      </c>
      <c r="E10" s="5">
        <f>A10*2</f>
        <v>18</v>
      </c>
      <c r="F10" s="5">
        <f t="shared" si="0"/>
        <v>81</v>
      </c>
      <c r="G10" s="6">
        <f>A10*2+1</f>
        <v>19</v>
      </c>
      <c r="H10" s="6">
        <f t="shared" si="5"/>
        <v>38</v>
      </c>
      <c r="I10" s="6">
        <f t="shared" si="3"/>
        <v>57</v>
      </c>
      <c r="J10" s="6">
        <f t="shared" si="6"/>
        <v>76</v>
      </c>
      <c r="K10" s="6">
        <f t="shared" si="8"/>
        <v>95</v>
      </c>
      <c r="L10" s="6">
        <f t="shared" si="10"/>
        <v>114</v>
      </c>
      <c r="M10" s="6">
        <f t="shared" si="12"/>
        <v>133</v>
      </c>
      <c r="N10" s="6"/>
      <c r="O10" s="6"/>
      <c r="P10" s="6"/>
      <c r="Q10" s="6"/>
      <c r="R10" s="6"/>
      <c r="S10" s="6"/>
      <c r="T10" s="6"/>
    </row>
    <row r="11" spans="1:20" x14ac:dyDescent="0.25">
      <c r="A11" s="8">
        <v>10</v>
      </c>
      <c r="B11" s="10"/>
      <c r="C11" s="10">
        <f t="shared" si="1"/>
        <v>9728</v>
      </c>
      <c r="D11" s="5">
        <f>A11*(A11+1)*2</f>
        <v>220</v>
      </c>
      <c r="E11" s="5">
        <f>A11*2</f>
        <v>20</v>
      </c>
      <c r="F11" s="5">
        <f t="shared" si="0"/>
        <v>100</v>
      </c>
      <c r="G11" s="6">
        <f>A11*2+1</f>
        <v>21</v>
      </c>
      <c r="H11" s="6">
        <f t="shared" si="5"/>
        <v>42</v>
      </c>
      <c r="I11" s="6">
        <f t="shared" si="3"/>
        <v>63</v>
      </c>
      <c r="J11" s="6">
        <f t="shared" si="6"/>
        <v>84</v>
      </c>
      <c r="K11" s="6">
        <f t="shared" si="8"/>
        <v>105</v>
      </c>
      <c r="L11" s="6">
        <f t="shared" si="10"/>
        <v>126</v>
      </c>
      <c r="M11" s="6">
        <f t="shared" si="12"/>
        <v>147</v>
      </c>
      <c r="N11" s="6"/>
      <c r="O11" s="6"/>
      <c r="P11" s="6"/>
      <c r="Q11" s="6"/>
      <c r="R11" s="6"/>
      <c r="S11" s="6"/>
      <c r="T11" s="6"/>
    </row>
    <row r="12" spans="1:20" x14ac:dyDescent="0.25">
      <c r="A12" s="8">
        <v>11</v>
      </c>
      <c r="B12" s="10"/>
      <c r="C12" s="10">
        <f t="shared" si="1"/>
        <v>21504</v>
      </c>
      <c r="D12" s="5">
        <f>A12*(A12+1)*2</f>
        <v>264</v>
      </c>
      <c r="E12" s="5">
        <f>A12*2</f>
        <v>22</v>
      </c>
      <c r="F12" s="5">
        <f t="shared" si="0"/>
        <v>121</v>
      </c>
      <c r="G12" s="6">
        <f>A12*2+1</f>
        <v>23</v>
      </c>
      <c r="H12" s="6">
        <f t="shared" si="5"/>
        <v>46</v>
      </c>
      <c r="I12" s="6">
        <f t="shared" si="3"/>
        <v>69</v>
      </c>
      <c r="J12" s="6">
        <f t="shared" si="6"/>
        <v>92</v>
      </c>
      <c r="K12" s="6">
        <f t="shared" si="8"/>
        <v>115</v>
      </c>
      <c r="L12" s="6">
        <f t="shared" si="10"/>
        <v>138</v>
      </c>
      <c r="M12" s="6">
        <f t="shared" si="12"/>
        <v>161</v>
      </c>
      <c r="N12" s="6"/>
      <c r="O12" s="6"/>
      <c r="P12" s="6"/>
      <c r="Q12" s="6"/>
      <c r="R12" s="6"/>
      <c r="S12" s="6"/>
      <c r="T12" s="6"/>
    </row>
    <row r="13" spans="1:20" x14ac:dyDescent="0.25">
      <c r="A13" s="8">
        <v>12</v>
      </c>
      <c r="B13" s="10"/>
      <c r="C13" s="10">
        <f t="shared" si="1"/>
        <v>47104</v>
      </c>
      <c r="D13" s="5">
        <f>A13*(A13+1)*2</f>
        <v>312</v>
      </c>
      <c r="E13" s="5">
        <f>A13*2</f>
        <v>24</v>
      </c>
      <c r="F13" s="5">
        <f t="shared" si="0"/>
        <v>144</v>
      </c>
      <c r="G13" s="6">
        <f>A13*2+1</f>
        <v>25</v>
      </c>
      <c r="H13" s="6">
        <f t="shared" si="5"/>
        <v>50</v>
      </c>
      <c r="I13" s="6">
        <f t="shared" si="3"/>
        <v>75</v>
      </c>
      <c r="J13" s="6">
        <f t="shared" si="6"/>
        <v>100</v>
      </c>
      <c r="K13" s="6">
        <f t="shared" si="8"/>
        <v>125</v>
      </c>
      <c r="L13" s="6">
        <f t="shared" si="10"/>
        <v>150</v>
      </c>
      <c r="M13" s="6">
        <f t="shared" si="12"/>
        <v>175</v>
      </c>
      <c r="N13" s="6"/>
      <c r="O13" s="6"/>
      <c r="P13" s="6"/>
      <c r="Q13" s="6"/>
      <c r="R13" s="6"/>
      <c r="S13" s="6"/>
      <c r="T13" s="6"/>
    </row>
    <row r="14" spans="1:20" x14ac:dyDescent="0.25">
      <c r="A14" s="8">
        <v>13</v>
      </c>
      <c r="B14" s="10"/>
      <c r="C14" s="10">
        <f t="shared" si="1"/>
        <v>102400</v>
      </c>
      <c r="D14" s="5">
        <f>A14*(A14+1)*2</f>
        <v>364</v>
      </c>
      <c r="E14" s="5">
        <f>A14*2</f>
        <v>26</v>
      </c>
      <c r="F14" s="5">
        <f t="shared" si="0"/>
        <v>169</v>
      </c>
      <c r="G14" s="6">
        <f>A14*2+1</f>
        <v>27</v>
      </c>
      <c r="H14" s="6">
        <f t="shared" si="5"/>
        <v>54</v>
      </c>
      <c r="I14" s="6">
        <f t="shared" si="3"/>
        <v>81</v>
      </c>
      <c r="J14" s="6">
        <f t="shared" si="6"/>
        <v>108</v>
      </c>
      <c r="K14" s="6">
        <f t="shared" si="8"/>
        <v>135</v>
      </c>
      <c r="L14" s="6">
        <f t="shared" si="10"/>
        <v>162</v>
      </c>
      <c r="M14" s="6">
        <f t="shared" si="12"/>
        <v>189</v>
      </c>
      <c r="N14" s="6"/>
      <c r="O14" s="6"/>
      <c r="P14" s="6"/>
      <c r="Q14" s="6"/>
      <c r="R14" s="6"/>
      <c r="S14" s="6"/>
      <c r="T14" s="6"/>
    </row>
    <row r="15" spans="1:20" x14ac:dyDescent="0.25">
      <c r="A15" s="8">
        <v>14</v>
      </c>
      <c r="B15" s="10"/>
      <c r="C15" s="10">
        <f t="shared" si="1"/>
        <v>221184</v>
      </c>
      <c r="D15" s="5">
        <f>A15*(A15+1)*2</f>
        <v>420</v>
      </c>
      <c r="E15" s="5">
        <f>A15*2</f>
        <v>28</v>
      </c>
      <c r="F15" s="5">
        <f t="shared" si="0"/>
        <v>196</v>
      </c>
      <c r="G15" s="6">
        <f>A15*2+1</f>
        <v>29</v>
      </c>
      <c r="H15" s="6">
        <f t="shared" si="5"/>
        <v>58</v>
      </c>
      <c r="I15" s="6">
        <f t="shared" si="3"/>
        <v>87</v>
      </c>
      <c r="J15" s="6">
        <f t="shared" si="6"/>
        <v>116</v>
      </c>
      <c r="K15" s="6">
        <f t="shared" si="8"/>
        <v>145</v>
      </c>
      <c r="L15" s="6">
        <f t="shared" si="10"/>
        <v>174</v>
      </c>
      <c r="M15" s="6">
        <f t="shared" si="12"/>
        <v>203</v>
      </c>
      <c r="N15" s="6"/>
      <c r="O15" s="6"/>
      <c r="P15" s="6"/>
      <c r="Q15" s="6"/>
      <c r="R15" s="6"/>
      <c r="S15" s="6"/>
      <c r="T15" s="6"/>
    </row>
    <row r="16" spans="1:20" x14ac:dyDescent="0.25">
      <c r="A16" s="8">
        <v>15</v>
      </c>
      <c r="B16" s="10"/>
      <c r="C16" s="10">
        <f t="shared" si="1"/>
        <v>475136</v>
      </c>
      <c r="D16" s="5">
        <f>A16*(A16+1)*2</f>
        <v>480</v>
      </c>
      <c r="E16" s="5">
        <f>A16*2</f>
        <v>30</v>
      </c>
      <c r="F16" s="5">
        <f t="shared" si="0"/>
        <v>225</v>
      </c>
      <c r="G16" s="6">
        <f>A16*2+1</f>
        <v>31</v>
      </c>
      <c r="H16" s="6">
        <f t="shared" si="5"/>
        <v>62</v>
      </c>
      <c r="I16" s="6">
        <f t="shared" si="3"/>
        <v>93</v>
      </c>
      <c r="J16" s="6">
        <f t="shared" si="6"/>
        <v>124</v>
      </c>
      <c r="K16" s="6">
        <f t="shared" si="8"/>
        <v>155</v>
      </c>
      <c r="L16" s="6">
        <f t="shared" si="10"/>
        <v>186</v>
      </c>
      <c r="M16" s="6">
        <f t="shared" si="12"/>
        <v>217</v>
      </c>
      <c r="N16" s="6"/>
      <c r="O16" s="6"/>
      <c r="P16" s="6"/>
      <c r="Q16" s="6"/>
      <c r="R16" s="6"/>
      <c r="S16" s="6"/>
      <c r="T16" s="6"/>
    </row>
    <row r="17" spans="1:20" x14ac:dyDescent="0.25">
      <c r="A17" s="8">
        <v>16</v>
      </c>
      <c r="B17" s="10"/>
      <c r="C17" s="10">
        <f t="shared" si="1"/>
        <v>1015808</v>
      </c>
      <c r="D17" s="5">
        <f>A17*(A17+1)*2</f>
        <v>544</v>
      </c>
      <c r="E17" s="5">
        <f>A17*2</f>
        <v>32</v>
      </c>
      <c r="F17" s="5">
        <f t="shared" si="0"/>
        <v>256</v>
      </c>
      <c r="G17" s="6">
        <f>A17*2+1</f>
        <v>33</v>
      </c>
      <c r="H17" s="6">
        <f t="shared" si="5"/>
        <v>66</v>
      </c>
      <c r="I17" s="6">
        <f t="shared" si="3"/>
        <v>99</v>
      </c>
      <c r="J17" s="6">
        <f t="shared" si="6"/>
        <v>132</v>
      </c>
      <c r="K17" s="6">
        <f t="shared" si="8"/>
        <v>165</v>
      </c>
      <c r="L17" s="6">
        <f t="shared" si="10"/>
        <v>198</v>
      </c>
      <c r="M17" s="6">
        <f t="shared" si="12"/>
        <v>231</v>
      </c>
      <c r="N17" s="6"/>
      <c r="O17" s="6"/>
      <c r="P17" s="6"/>
      <c r="Q17" s="6"/>
      <c r="R17" s="6"/>
      <c r="S17" s="6"/>
      <c r="T17" s="6"/>
    </row>
    <row r="18" spans="1:20" x14ac:dyDescent="0.25">
      <c r="A18" s="8">
        <v>17</v>
      </c>
      <c r="B18" s="10"/>
      <c r="C18" s="10">
        <f t="shared" si="1"/>
        <v>2162688</v>
      </c>
      <c r="D18" s="5">
        <f>A18*(A18+1)*2</f>
        <v>612</v>
      </c>
      <c r="E18" s="5">
        <f>A18*2</f>
        <v>34</v>
      </c>
      <c r="F18" s="5">
        <f t="shared" si="0"/>
        <v>289</v>
      </c>
      <c r="G18" s="6">
        <f>A18*2+1</f>
        <v>35</v>
      </c>
      <c r="H18" s="6">
        <f t="shared" si="5"/>
        <v>70</v>
      </c>
      <c r="I18" s="6">
        <f t="shared" si="3"/>
        <v>105</v>
      </c>
      <c r="J18" s="6">
        <f t="shared" si="6"/>
        <v>140</v>
      </c>
      <c r="K18" s="6">
        <f t="shared" si="8"/>
        <v>175</v>
      </c>
      <c r="L18" s="6">
        <f t="shared" si="10"/>
        <v>210</v>
      </c>
      <c r="M18" s="6">
        <f t="shared" si="12"/>
        <v>245</v>
      </c>
      <c r="N18" s="6"/>
      <c r="O18" s="6"/>
      <c r="P18" s="6"/>
      <c r="Q18" s="6"/>
      <c r="R18" s="6"/>
      <c r="S18" s="6"/>
      <c r="T18" s="6"/>
    </row>
    <row r="19" spans="1:20" x14ac:dyDescent="0.25">
      <c r="A19" s="8">
        <v>18</v>
      </c>
      <c r="B19" s="10"/>
      <c r="C19" s="10">
        <f t="shared" si="1"/>
        <v>4587520</v>
      </c>
      <c r="D19" s="5">
        <f>A19*(A19+1)*2</f>
        <v>684</v>
      </c>
      <c r="E19" s="5">
        <f>A19*2</f>
        <v>36</v>
      </c>
      <c r="F19" s="5">
        <f t="shared" si="0"/>
        <v>324</v>
      </c>
      <c r="G19" s="6">
        <f>A19*2+1</f>
        <v>37</v>
      </c>
      <c r="H19" s="6">
        <f t="shared" si="5"/>
        <v>74</v>
      </c>
      <c r="I19" s="6">
        <f t="shared" si="3"/>
        <v>111</v>
      </c>
      <c r="J19" s="6">
        <f t="shared" si="6"/>
        <v>148</v>
      </c>
      <c r="K19" s="6">
        <f t="shared" si="8"/>
        <v>185</v>
      </c>
      <c r="L19" s="6">
        <f t="shared" si="10"/>
        <v>222</v>
      </c>
      <c r="M19" s="6">
        <f t="shared" si="12"/>
        <v>259</v>
      </c>
      <c r="N19" s="6"/>
      <c r="O19" s="6"/>
      <c r="P19" s="6"/>
      <c r="Q19" s="6"/>
      <c r="R19" s="6"/>
      <c r="S19" s="6"/>
      <c r="T19" s="6"/>
    </row>
    <row r="20" spans="1:20" x14ac:dyDescent="0.25">
      <c r="A20" s="8">
        <v>19</v>
      </c>
      <c r="B20" s="10"/>
      <c r="C20" s="10">
        <f t="shared" si="1"/>
        <v>9699328</v>
      </c>
      <c r="D20" s="5">
        <f>A20*(A20+1)*2</f>
        <v>760</v>
      </c>
      <c r="E20" s="5">
        <f>A20*2</f>
        <v>38</v>
      </c>
      <c r="F20" s="5">
        <f t="shared" si="0"/>
        <v>361</v>
      </c>
      <c r="G20" s="6">
        <f>A20*2+1</f>
        <v>39</v>
      </c>
      <c r="H20" s="6">
        <f t="shared" si="5"/>
        <v>78</v>
      </c>
      <c r="I20" s="6">
        <f t="shared" si="3"/>
        <v>117</v>
      </c>
      <c r="J20" s="6">
        <f t="shared" si="6"/>
        <v>156</v>
      </c>
      <c r="K20" s="6">
        <f t="shared" si="8"/>
        <v>195</v>
      </c>
      <c r="L20" s="6">
        <f t="shared" si="10"/>
        <v>234</v>
      </c>
      <c r="M20" s="6">
        <f t="shared" si="12"/>
        <v>273</v>
      </c>
      <c r="N20" s="6"/>
      <c r="O20" s="6"/>
      <c r="P20" s="6"/>
      <c r="Q20" s="6"/>
      <c r="R20" s="6"/>
      <c r="S20" s="6"/>
      <c r="T20" s="6"/>
    </row>
    <row r="21" spans="1:20" x14ac:dyDescent="0.25">
      <c r="A21" s="8">
        <v>20</v>
      </c>
      <c r="B21" s="10"/>
      <c r="C21" s="10">
        <f t="shared" si="1"/>
        <v>20447232</v>
      </c>
      <c r="D21" s="5">
        <f>A21*(A21+1)*2</f>
        <v>840</v>
      </c>
      <c r="E21" s="5">
        <f>A21*2</f>
        <v>40</v>
      </c>
      <c r="F21" s="5">
        <f t="shared" si="0"/>
        <v>400</v>
      </c>
      <c r="G21" s="6">
        <f>A21*2+1</f>
        <v>41</v>
      </c>
      <c r="H21" s="6">
        <f>G21*2</f>
        <v>82</v>
      </c>
      <c r="I21" s="6">
        <f t="shared" si="3"/>
        <v>123</v>
      </c>
      <c r="J21" s="6">
        <f t="shared" si="6"/>
        <v>164</v>
      </c>
      <c r="K21" s="6">
        <f t="shared" si="8"/>
        <v>205</v>
      </c>
      <c r="L21" s="6">
        <f t="shared" si="10"/>
        <v>246</v>
      </c>
      <c r="M21" s="6">
        <f t="shared" si="12"/>
        <v>287</v>
      </c>
      <c r="N21" s="6"/>
      <c r="O21" s="6"/>
      <c r="P21" s="6"/>
      <c r="Q21" s="6"/>
      <c r="R21" s="6"/>
      <c r="S21" s="6"/>
      <c r="T2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abSelected="1" topLeftCell="P16" zoomScaleNormal="100" workbookViewId="0">
      <selection activeCell="U18" sqref="U18"/>
    </sheetView>
  </sheetViews>
  <sheetFormatPr defaultColWidth="13.140625" defaultRowHeight="65.25" customHeight="1" x14ac:dyDescent="0.25"/>
  <cols>
    <col min="2" max="2" width="13.140625" bestFit="1" customWidth="1"/>
  </cols>
  <sheetData>
    <row r="1" spans="2:22" ht="65.25" customHeight="1" thickBot="1" x14ac:dyDescent="0.3"/>
    <row r="2" spans="2:22" ht="65.25" customHeight="1" thickTop="1" thickBot="1" x14ac:dyDescent="0.3">
      <c r="B2" s="25">
        <f t="shared" ref="B2:B3" si="0">B3+C2</f>
        <v>137846528820</v>
      </c>
      <c r="C2" s="19">
        <f t="shared" ref="C2:C3" si="1">C3+D2</f>
        <v>68923264410</v>
      </c>
      <c r="D2" s="19">
        <f t="shared" ref="D2:D3" si="2">D3+E2</f>
        <v>33578000610</v>
      </c>
      <c r="E2" s="19">
        <f t="shared" ref="E2:E3" si="3">E3+F2</f>
        <v>15905368710</v>
      </c>
      <c r="F2" s="19">
        <f t="shared" ref="F2:F3" si="4">F3+G2</f>
        <v>7307872110</v>
      </c>
      <c r="G2" s="19">
        <f t="shared" ref="G2:G3" si="5">G3+H2</f>
        <v>3247943160</v>
      </c>
      <c r="H2" s="19">
        <f t="shared" ref="H2:H3" si="6">H3+I2</f>
        <v>1391975640</v>
      </c>
      <c r="I2" s="19">
        <f t="shared" ref="I2:I3" si="7">I3+J2</f>
        <v>573166440</v>
      </c>
      <c r="J2" s="19">
        <f t="shared" ref="J2:J3" si="8">J3+K2</f>
        <v>225792840</v>
      </c>
      <c r="K2" s="19">
        <f t="shared" ref="K2:K3" si="9">K3+L2</f>
        <v>84672315</v>
      </c>
      <c r="L2" s="19">
        <f t="shared" ref="L2:L3" si="10">L3+M2</f>
        <v>30045015</v>
      </c>
      <c r="M2" s="19">
        <f t="shared" ref="M2:M3" si="11">M3+N2</f>
        <v>10015005</v>
      </c>
      <c r="N2" s="19">
        <f t="shared" ref="N2:N3" si="12">N3+O2</f>
        <v>3108105</v>
      </c>
      <c r="O2" s="19">
        <f t="shared" ref="O2:O3" si="13">O3+P2</f>
        <v>888030</v>
      </c>
      <c r="P2" s="19">
        <f t="shared" ref="P2:P3" si="14">P3+Q2</f>
        <v>230230</v>
      </c>
      <c r="Q2" s="19">
        <f t="shared" ref="Q2:Q3" si="15">Q3+R2</f>
        <v>53130</v>
      </c>
      <c r="R2" s="19">
        <f t="shared" ref="R2:R3" si="16">R3+S2</f>
        <v>10626</v>
      </c>
      <c r="S2" s="19">
        <f t="shared" ref="S2:S3" si="17">S3+T2</f>
        <v>1771</v>
      </c>
      <c r="T2" s="19">
        <f t="shared" ref="T2:T3" si="18">T3+U2</f>
        <v>231</v>
      </c>
      <c r="U2" s="19">
        <f t="shared" ref="U2:U3" si="19">U3+1</f>
        <v>21</v>
      </c>
      <c r="V2" s="24">
        <v>1</v>
      </c>
    </row>
    <row r="3" spans="2:22" ht="65.25" customHeight="1" thickTop="1" thickBot="1" x14ac:dyDescent="0.3">
      <c r="B3" s="19">
        <f t="shared" si="0"/>
        <v>68923264410</v>
      </c>
      <c r="C3" s="22">
        <f t="shared" si="1"/>
        <v>35345263800</v>
      </c>
      <c r="D3" s="19">
        <f t="shared" si="2"/>
        <v>17672631900</v>
      </c>
      <c r="E3" s="19">
        <f t="shared" si="3"/>
        <v>8597496600</v>
      </c>
      <c r="F3" s="19">
        <f t="shared" si="4"/>
        <v>4059928950</v>
      </c>
      <c r="G3" s="19">
        <f t="shared" si="5"/>
        <v>1855967520</v>
      </c>
      <c r="H3" s="19">
        <f t="shared" si="6"/>
        <v>818809200</v>
      </c>
      <c r="I3" s="19">
        <f t="shared" si="7"/>
        <v>347373600</v>
      </c>
      <c r="J3" s="19">
        <f t="shared" si="8"/>
        <v>141120525</v>
      </c>
      <c r="K3" s="19">
        <f t="shared" si="9"/>
        <v>54627300</v>
      </c>
      <c r="L3" s="19">
        <f t="shared" si="10"/>
        <v>20030010</v>
      </c>
      <c r="M3" s="19">
        <f t="shared" si="11"/>
        <v>6906900</v>
      </c>
      <c r="N3" s="19">
        <f t="shared" si="12"/>
        <v>2220075</v>
      </c>
      <c r="O3" s="19">
        <f t="shared" si="13"/>
        <v>657800</v>
      </c>
      <c r="P3" s="19">
        <f t="shared" si="14"/>
        <v>177100</v>
      </c>
      <c r="Q3" s="19">
        <f t="shared" si="15"/>
        <v>42504</v>
      </c>
      <c r="R3" s="19">
        <f t="shared" si="16"/>
        <v>8855</v>
      </c>
      <c r="S3" s="19">
        <f t="shared" si="17"/>
        <v>1540</v>
      </c>
      <c r="T3" s="19">
        <f t="shared" si="18"/>
        <v>210</v>
      </c>
      <c r="U3" s="19">
        <f t="shared" si="19"/>
        <v>20</v>
      </c>
      <c r="V3" s="24">
        <v>1</v>
      </c>
    </row>
    <row r="4" spans="2:22" ht="65.25" customHeight="1" thickTop="1" thickBot="1" x14ac:dyDescent="0.3">
      <c r="B4" s="19">
        <f t="shared" ref="B4:B20" si="20">B5+C4</f>
        <v>33578000610</v>
      </c>
      <c r="C4" s="19">
        <f t="shared" ref="C4:C20" si="21">C5+D4</f>
        <v>17672631900</v>
      </c>
      <c r="D4" s="22">
        <f t="shared" ref="D4:D20" si="22">D5+E4</f>
        <v>9075135300</v>
      </c>
      <c r="E4" s="19">
        <f t="shared" ref="E4:E20" si="23">E5+F4</f>
        <v>4537567650</v>
      </c>
      <c r="F4" s="19">
        <f t="shared" ref="F4:F20" si="24">F5+G4</f>
        <v>2203961430</v>
      </c>
      <c r="G4" s="19">
        <f t="shared" ref="G4:G20" si="25">G5+H4</f>
        <v>1037158320</v>
      </c>
      <c r="H4" s="19">
        <f t="shared" ref="H4:H20" si="26">H5+I4</f>
        <v>471435600</v>
      </c>
      <c r="I4" s="19">
        <f t="shared" ref="I4:I20" si="27">I5+J4</f>
        <v>206253075</v>
      </c>
      <c r="J4" s="19">
        <f t="shared" ref="J4:J20" si="28">J5+K4</f>
        <v>86493225</v>
      </c>
      <c r="K4" s="19">
        <f t="shared" ref="K4:K20" si="29">K5+L4</f>
        <v>34597290</v>
      </c>
      <c r="L4" s="19">
        <f t="shared" ref="L4:L20" si="30">L5+M4</f>
        <v>13123110</v>
      </c>
      <c r="M4" s="19">
        <f t="shared" ref="M4:M20" si="31">M5+N4</f>
        <v>4686825</v>
      </c>
      <c r="N4" s="19">
        <f t="shared" ref="N4:N20" si="32">N5+O4</f>
        <v>1562275</v>
      </c>
      <c r="O4" s="19">
        <f t="shared" ref="O4:O20" si="33">O5+P4</f>
        <v>480700</v>
      </c>
      <c r="P4" s="19">
        <f t="shared" ref="P4:P20" si="34">P5+Q4</f>
        <v>134596</v>
      </c>
      <c r="Q4" s="19">
        <f t="shared" ref="Q4:Q20" si="35">Q5+R4</f>
        <v>33649</v>
      </c>
      <c r="R4" s="19">
        <f t="shared" ref="R4:R19" si="36">R5+S4</f>
        <v>7315</v>
      </c>
      <c r="S4" s="19">
        <f t="shared" ref="S4:S20" si="37">S5+T4</f>
        <v>1330</v>
      </c>
      <c r="T4" s="19">
        <f t="shared" ref="T4:T20" si="38">T5+U4</f>
        <v>190</v>
      </c>
      <c r="U4" s="19">
        <f>U5+1</f>
        <v>19</v>
      </c>
      <c r="V4" s="24">
        <v>1</v>
      </c>
    </row>
    <row r="5" spans="2:22" ht="65.25" customHeight="1" thickTop="1" thickBot="1" x14ac:dyDescent="0.3">
      <c r="B5" s="19">
        <f t="shared" si="20"/>
        <v>15905368710</v>
      </c>
      <c r="C5" s="19">
        <f t="shared" si="21"/>
        <v>8597496600</v>
      </c>
      <c r="D5" s="19">
        <f t="shared" si="22"/>
        <v>4537567650</v>
      </c>
      <c r="E5" s="22">
        <f t="shared" si="23"/>
        <v>2333606220</v>
      </c>
      <c r="F5" s="19">
        <f t="shared" si="24"/>
        <v>1166803110</v>
      </c>
      <c r="G5" s="19">
        <f t="shared" si="25"/>
        <v>565722720</v>
      </c>
      <c r="H5" s="19">
        <f t="shared" si="26"/>
        <v>265182525</v>
      </c>
      <c r="I5" s="19">
        <f t="shared" si="27"/>
        <v>119759850</v>
      </c>
      <c r="J5" s="19">
        <f t="shared" si="28"/>
        <v>51895935</v>
      </c>
      <c r="K5" s="19">
        <f t="shared" si="29"/>
        <v>21474180</v>
      </c>
      <c r="L5" s="19">
        <f t="shared" si="30"/>
        <v>8436285</v>
      </c>
      <c r="M5" s="19">
        <f t="shared" si="31"/>
        <v>3124550</v>
      </c>
      <c r="N5" s="19">
        <f t="shared" si="32"/>
        <v>1081575</v>
      </c>
      <c r="O5" s="19">
        <f t="shared" si="33"/>
        <v>346104</v>
      </c>
      <c r="P5" s="19">
        <f t="shared" si="34"/>
        <v>100947</v>
      </c>
      <c r="Q5" s="19">
        <f t="shared" si="35"/>
        <v>26334</v>
      </c>
      <c r="R5" s="19">
        <f t="shared" si="36"/>
        <v>5985</v>
      </c>
      <c r="S5" s="19">
        <f t="shared" si="37"/>
        <v>1140</v>
      </c>
      <c r="T5" s="19">
        <f t="shared" si="38"/>
        <v>171</v>
      </c>
      <c r="U5" s="19">
        <v>18</v>
      </c>
      <c r="V5" s="24">
        <v>1</v>
      </c>
    </row>
    <row r="6" spans="2:22" ht="65.25" customHeight="1" thickTop="1" thickBot="1" x14ac:dyDescent="0.3">
      <c r="B6" s="19">
        <f t="shared" si="20"/>
        <v>7307872110</v>
      </c>
      <c r="C6" s="19">
        <f t="shared" si="21"/>
        <v>4059928950</v>
      </c>
      <c r="D6" s="19">
        <f t="shared" si="22"/>
        <v>2203961430</v>
      </c>
      <c r="E6" s="19">
        <f t="shared" si="23"/>
        <v>1166803110</v>
      </c>
      <c r="F6" s="22">
        <f t="shared" si="24"/>
        <v>601080390</v>
      </c>
      <c r="G6" s="19">
        <f t="shared" si="25"/>
        <v>300540195</v>
      </c>
      <c r="H6" s="19">
        <f t="shared" si="26"/>
        <v>145422675</v>
      </c>
      <c r="I6" s="19">
        <f t="shared" si="27"/>
        <v>67863915</v>
      </c>
      <c r="J6" s="19">
        <f t="shared" si="28"/>
        <v>30421755</v>
      </c>
      <c r="K6" s="19">
        <f t="shared" si="29"/>
        <v>13037895</v>
      </c>
      <c r="L6" s="19">
        <f t="shared" si="30"/>
        <v>5311735</v>
      </c>
      <c r="M6" s="19">
        <f t="shared" si="31"/>
        <v>2042975</v>
      </c>
      <c r="N6" s="19">
        <f t="shared" si="32"/>
        <v>735471</v>
      </c>
      <c r="O6" s="19">
        <f t="shared" si="33"/>
        <v>245157</v>
      </c>
      <c r="P6" s="19">
        <f t="shared" si="34"/>
        <v>74613</v>
      </c>
      <c r="Q6" s="19">
        <f t="shared" si="35"/>
        <v>20349</v>
      </c>
      <c r="R6" s="19">
        <f t="shared" si="36"/>
        <v>4845</v>
      </c>
      <c r="S6" s="19">
        <f t="shared" si="37"/>
        <v>969</v>
      </c>
      <c r="T6" s="19">
        <f t="shared" si="38"/>
        <v>153</v>
      </c>
      <c r="U6" s="19">
        <v>17</v>
      </c>
      <c r="V6" s="24">
        <v>1</v>
      </c>
    </row>
    <row r="7" spans="2:22" ht="65.25" customHeight="1" thickTop="1" thickBot="1" x14ac:dyDescent="0.3">
      <c r="B7" s="19">
        <f t="shared" si="20"/>
        <v>3247943160</v>
      </c>
      <c r="C7" s="19">
        <f t="shared" si="21"/>
        <v>1855967520</v>
      </c>
      <c r="D7" s="19">
        <f t="shared" si="22"/>
        <v>1037158320</v>
      </c>
      <c r="E7" s="19">
        <f t="shared" si="23"/>
        <v>565722720</v>
      </c>
      <c r="F7" s="19">
        <f t="shared" si="24"/>
        <v>300540195</v>
      </c>
      <c r="G7" s="22">
        <f t="shared" si="25"/>
        <v>155117520</v>
      </c>
      <c r="H7" s="19">
        <f t="shared" si="26"/>
        <v>77558760</v>
      </c>
      <c r="I7" s="19">
        <f t="shared" si="27"/>
        <v>37442160</v>
      </c>
      <c r="J7" s="19">
        <f t="shared" si="28"/>
        <v>17383860</v>
      </c>
      <c r="K7" s="19">
        <f t="shared" si="29"/>
        <v>7726160</v>
      </c>
      <c r="L7" s="19">
        <f t="shared" si="30"/>
        <v>3268760</v>
      </c>
      <c r="M7" s="19">
        <f t="shared" si="31"/>
        <v>1307504</v>
      </c>
      <c r="N7" s="19">
        <f t="shared" si="32"/>
        <v>490314</v>
      </c>
      <c r="O7" s="19">
        <f t="shared" si="33"/>
        <v>170544</v>
      </c>
      <c r="P7" s="19">
        <f t="shared" si="34"/>
        <v>54264</v>
      </c>
      <c r="Q7" s="19">
        <f t="shared" si="35"/>
        <v>15504</v>
      </c>
      <c r="R7" s="19">
        <f t="shared" si="36"/>
        <v>3876</v>
      </c>
      <c r="S7" s="19">
        <f t="shared" si="37"/>
        <v>816</v>
      </c>
      <c r="T7" s="19">
        <f t="shared" si="38"/>
        <v>136</v>
      </c>
      <c r="U7" s="19">
        <v>16</v>
      </c>
      <c r="V7" s="24">
        <v>1</v>
      </c>
    </row>
    <row r="8" spans="2:22" ht="65.25" customHeight="1" thickTop="1" thickBot="1" x14ac:dyDescent="0.3">
      <c r="B8" s="19">
        <f t="shared" si="20"/>
        <v>1391975640</v>
      </c>
      <c r="C8" s="19">
        <f t="shared" si="21"/>
        <v>818809200</v>
      </c>
      <c r="D8" s="19">
        <f t="shared" si="22"/>
        <v>471435600</v>
      </c>
      <c r="E8" s="19">
        <f t="shared" si="23"/>
        <v>265182525</v>
      </c>
      <c r="F8" s="19">
        <f t="shared" si="24"/>
        <v>145422675</v>
      </c>
      <c r="G8" s="19">
        <f t="shared" si="25"/>
        <v>77558760</v>
      </c>
      <c r="H8" s="22">
        <f t="shared" si="26"/>
        <v>40116600</v>
      </c>
      <c r="I8" s="19">
        <f t="shared" si="27"/>
        <v>20058300</v>
      </c>
      <c r="J8" s="19">
        <f t="shared" si="28"/>
        <v>9657700</v>
      </c>
      <c r="K8" s="19">
        <f t="shared" si="29"/>
        <v>4457400</v>
      </c>
      <c r="L8" s="19">
        <f t="shared" si="30"/>
        <v>1961256</v>
      </c>
      <c r="M8" s="19">
        <f t="shared" si="31"/>
        <v>817190</v>
      </c>
      <c r="N8" s="19">
        <f t="shared" si="32"/>
        <v>319770</v>
      </c>
      <c r="O8" s="19">
        <f t="shared" si="33"/>
        <v>116280</v>
      </c>
      <c r="P8" s="19">
        <f t="shared" si="34"/>
        <v>38760</v>
      </c>
      <c r="Q8" s="19">
        <f t="shared" si="35"/>
        <v>11628</v>
      </c>
      <c r="R8" s="19">
        <f t="shared" si="36"/>
        <v>3060</v>
      </c>
      <c r="S8" s="19">
        <f t="shared" si="37"/>
        <v>680</v>
      </c>
      <c r="T8" s="19">
        <f t="shared" si="38"/>
        <v>120</v>
      </c>
      <c r="U8" s="19">
        <v>15</v>
      </c>
      <c r="V8" s="24">
        <v>1</v>
      </c>
    </row>
    <row r="9" spans="2:22" ht="65.25" customHeight="1" thickTop="1" thickBot="1" x14ac:dyDescent="0.3">
      <c r="B9" s="19">
        <f t="shared" si="20"/>
        <v>573166440</v>
      </c>
      <c r="C9" s="19">
        <f t="shared" si="21"/>
        <v>347373600</v>
      </c>
      <c r="D9" s="19">
        <f t="shared" si="22"/>
        <v>206253075</v>
      </c>
      <c r="E9" s="19">
        <f t="shared" si="23"/>
        <v>119759850</v>
      </c>
      <c r="F9" s="19">
        <f t="shared" si="24"/>
        <v>67863915</v>
      </c>
      <c r="G9" s="19">
        <f t="shared" si="25"/>
        <v>37442160</v>
      </c>
      <c r="H9" s="19">
        <f t="shared" si="26"/>
        <v>20058300</v>
      </c>
      <c r="I9" s="22">
        <f t="shared" si="27"/>
        <v>10400600</v>
      </c>
      <c r="J9" s="19">
        <f t="shared" si="28"/>
        <v>5200300</v>
      </c>
      <c r="K9" s="19">
        <f t="shared" si="29"/>
        <v>2496144</v>
      </c>
      <c r="L9" s="19">
        <f t="shared" si="30"/>
        <v>1144066</v>
      </c>
      <c r="M9" s="19">
        <f t="shared" si="31"/>
        <v>497420</v>
      </c>
      <c r="N9" s="19">
        <f t="shared" si="32"/>
        <v>203490</v>
      </c>
      <c r="O9" s="19">
        <f t="shared" si="33"/>
        <v>77520</v>
      </c>
      <c r="P9" s="19">
        <f t="shared" si="34"/>
        <v>27132</v>
      </c>
      <c r="Q9" s="19">
        <f t="shared" si="35"/>
        <v>8568</v>
      </c>
      <c r="R9" s="19">
        <f t="shared" si="36"/>
        <v>2380</v>
      </c>
      <c r="S9" s="19">
        <f t="shared" si="37"/>
        <v>560</v>
      </c>
      <c r="T9" s="19">
        <f t="shared" si="38"/>
        <v>105</v>
      </c>
      <c r="U9" s="19">
        <v>14</v>
      </c>
      <c r="V9" s="24">
        <v>1</v>
      </c>
    </row>
    <row r="10" spans="2:22" ht="65.25" customHeight="1" thickTop="1" thickBot="1" x14ac:dyDescent="0.3">
      <c r="B10" s="19">
        <f t="shared" si="20"/>
        <v>225792840</v>
      </c>
      <c r="C10" s="19">
        <f t="shared" si="21"/>
        <v>141120525</v>
      </c>
      <c r="D10" s="19">
        <f t="shared" si="22"/>
        <v>86493225</v>
      </c>
      <c r="E10" s="19">
        <f t="shared" si="23"/>
        <v>51895935</v>
      </c>
      <c r="F10" s="19">
        <f t="shared" si="24"/>
        <v>30421755</v>
      </c>
      <c r="G10" s="19">
        <f t="shared" si="25"/>
        <v>17383860</v>
      </c>
      <c r="H10" s="19">
        <f t="shared" si="26"/>
        <v>9657700</v>
      </c>
      <c r="I10" s="19">
        <f t="shared" si="27"/>
        <v>5200300</v>
      </c>
      <c r="J10" s="22">
        <f t="shared" si="28"/>
        <v>2704156</v>
      </c>
      <c r="K10" s="19">
        <f t="shared" si="29"/>
        <v>1352078</v>
      </c>
      <c r="L10" s="19">
        <f t="shared" si="30"/>
        <v>646646</v>
      </c>
      <c r="M10" s="19">
        <f t="shared" si="31"/>
        <v>293930</v>
      </c>
      <c r="N10" s="19">
        <f t="shared" si="32"/>
        <v>125970</v>
      </c>
      <c r="O10" s="19">
        <f t="shared" si="33"/>
        <v>50388</v>
      </c>
      <c r="P10" s="19">
        <f t="shared" si="34"/>
        <v>18564</v>
      </c>
      <c r="Q10" s="19">
        <f t="shared" si="35"/>
        <v>6188</v>
      </c>
      <c r="R10" s="19">
        <f t="shared" si="36"/>
        <v>1820</v>
      </c>
      <c r="S10" s="19">
        <f t="shared" si="37"/>
        <v>455</v>
      </c>
      <c r="T10" s="19">
        <f t="shared" si="38"/>
        <v>91</v>
      </c>
      <c r="U10" s="19">
        <v>13</v>
      </c>
      <c r="V10" s="24">
        <v>1</v>
      </c>
    </row>
    <row r="11" spans="2:22" ht="65.25" customHeight="1" thickTop="1" thickBot="1" x14ac:dyDescent="0.3">
      <c r="B11" s="19">
        <f t="shared" si="20"/>
        <v>84672315</v>
      </c>
      <c r="C11" s="19">
        <f t="shared" si="21"/>
        <v>54627300</v>
      </c>
      <c r="D11" s="19">
        <f t="shared" si="22"/>
        <v>34597290</v>
      </c>
      <c r="E11" s="19">
        <f t="shared" si="23"/>
        <v>21474180</v>
      </c>
      <c r="F11" s="19">
        <f t="shared" si="24"/>
        <v>13037895</v>
      </c>
      <c r="G11" s="19">
        <f t="shared" si="25"/>
        <v>7726160</v>
      </c>
      <c r="H11" s="19">
        <f t="shared" si="26"/>
        <v>4457400</v>
      </c>
      <c r="I11" s="19">
        <f t="shared" si="27"/>
        <v>2496144</v>
      </c>
      <c r="J11" s="19">
        <f t="shared" si="28"/>
        <v>1352078</v>
      </c>
      <c r="K11" s="22">
        <f t="shared" si="29"/>
        <v>705432</v>
      </c>
      <c r="L11" s="19">
        <f t="shared" si="30"/>
        <v>352716</v>
      </c>
      <c r="M11" s="19">
        <f t="shared" si="31"/>
        <v>167960</v>
      </c>
      <c r="N11" s="19">
        <f t="shared" si="32"/>
        <v>75582</v>
      </c>
      <c r="O11" s="19">
        <f t="shared" si="33"/>
        <v>31824</v>
      </c>
      <c r="P11" s="19">
        <f t="shared" si="34"/>
        <v>12376</v>
      </c>
      <c r="Q11" s="19">
        <f t="shared" si="35"/>
        <v>4368</v>
      </c>
      <c r="R11" s="19">
        <f t="shared" si="36"/>
        <v>1365</v>
      </c>
      <c r="S11" s="19">
        <f t="shared" si="37"/>
        <v>364</v>
      </c>
      <c r="T11" s="19">
        <f t="shared" si="38"/>
        <v>78</v>
      </c>
      <c r="U11" s="19">
        <v>12</v>
      </c>
      <c r="V11" s="24">
        <v>1</v>
      </c>
    </row>
    <row r="12" spans="2:22" ht="65.25" customHeight="1" thickTop="1" thickBot="1" x14ac:dyDescent="0.3">
      <c r="B12" s="19">
        <f t="shared" si="20"/>
        <v>30045015</v>
      </c>
      <c r="C12" s="19">
        <f t="shared" si="21"/>
        <v>20030010</v>
      </c>
      <c r="D12" s="19">
        <f t="shared" si="22"/>
        <v>13123110</v>
      </c>
      <c r="E12" s="19">
        <f t="shared" si="23"/>
        <v>8436285</v>
      </c>
      <c r="F12" s="19">
        <f t="shared" si="24"/>
        <v>5311735</v>
      </c>
      <c r="G12" s="19">
        <f t="shared" si="25"/>
        <v>3268760</v>
      </c>
      <c r="H12" s="19">
        <f t="shared" si="26"/>
        <v>1961256</v>
      </c>
      <c r="I12" s="19">
        <f t="shared" si="27"/>
        <v>1144066</v>
      </c>
      <c r="J12" s="19">
        <f t="shared" si="28"/>
        <v>646646</v>
      </c>
      <c r="K12" s="19">
        <f t="shared" si="29"/>
        <v>352716</v>
      </c>
      <c r="L12" s="22">
        <f t="shared" si="30"/>
        <v>184756</v>
      </c>
      <c r="M12" s="19">
        <f t="shared" si="31"/>
        <v>92378</v>
      </c>
      <c r="N12" s="19">
        <f t="shared" si="32"/>
        <v>43758</v>
      </c>
      <c r="O12" s="19">
        <f t="shared" si="33"/>
        <v>19448</v>
      </c>
      <c r="P12" s="19">
        <f t="shared" si="34"/>
        <v>8008</v>
      </c>
      <c r="Q12" s="19">
        <f t="shared" si="35"/>
        <v>3003</v>
      </c>
      <c r="R12" s="19">
        <f t="shared" si="36"/>
        <v>1001</v>
      </c>
      <c r="S12" s="19">
        <f t="shared" si="37"/>
        <v>286</v>
      </c>
      <c r="T12" s="19">
        <f t="shared" si="38"/>
        <v>66</v>
      </c>
      <c r="U12" s="19">
        <v>11</v>
      </c>
      <c r="V12" s="24">
        <v>1</v>
      </c>
    </row>
    <row r="13" spans="2:22" ht="65.25" customHeight="1" thickTop="1" thickBot="1" x14ac:dyDescent="0.3">
      <c r="B13" s="19">
        <f t="shared" si="20"/>
        <v>10015005</v>
      </c>
      <c r="C13" s="19">
        <f t="shared" si="21"/>
        <v>6906900</v>
      </c>
      <c r="D13" s="19">
        <f t="shared" si="22"/>
        <v>4686825</v>
      </c>
      <c r="E13" s="19">
        <f t="shared" si="23"/>
        <v>3124550</v>
      </c>
      <c r="F13" s="19">
        <f t="shared" si="24"/>
        <v>2042975</v>
      </c>
      <c r="G13" s="19">
        <f t="shared" si="25"/>
        <v>1307504</v>
      </c>
      <c r="H13" s="19">
        <f t="shared" si="26"/>
        <v>817190</v>
      </c>
      <c r="I13" s="19">
        <f t="shared" si="27"/>
        <v>497420</v>
      </c>
      <c r="J13" s="19">
        <f t="shared" si="28"/>
        <v>293930</v>
      </c>
      <c r="K13" s="19">
        <f t="shared" si="29"/>
        <v>167960</v>
      </c>
      <c r="L13" s="19">
        <f t="shared" si="30"/>
        <v>92378</v>
      </c>
      <c r="M13" s="22">
        <f t="shared" si="31"/>
        <v>48620</v>
      </c>
      <c r="N13" s="19">
        <f t="shared" si="32"/>
        <v>24310</v>
      </c>
      <c r="O13" s="19">
        <f t="shared" si="33"/>
        <v>11440</v>
      </c>
      <c r="P13" s="19">
        <f t="shared" si="34"/>
        <v>5005</v>
      </c>
      <c r="Q13" s="19">
        <f t="shared" si="35"/>
        <v>2002</v>
      </c>
      <c r="R13" s="19">
        <f t="shared" si="36"/>
        <v>715</v>
      </c>
      <c r="S13" s="19">
        <f t="shared" si="37"/>
        <v>220</v>
      </c>
      <c r="T13" s="19">
        <f t="shared" si="38"/>
        <v>55</v>
      </c>
      <c r="U13" s="19">
        <v>10</v>
      </c>
      <c r="V13" s="24">
        <v>1</v>
      </c>
    </row>
    <row r="14" spans="2:22" ht="65.25" customHeight="1" thickTop="1" thickBot="1" x14ac:dyDescent="0.3">
      <c r="B14" s="19">
        <f t="shared" si="20"/>
        <v>3108105</v>
      </c>
      <c r="C14" s="19">
        <f t="shared" si="21"/>
        <v>2220075</v>
      </c>
      <c r="D14" s="19">
        <f t="shared" si="22"/>
        <v>1562275</v>
      </c>
      <c r="E14" s="19">
        <f t="shared" si="23"/>
        <v>1081575</v>
      </c>
      <c r="F14" s="19">
        <f t="shared" si="24"/>
        <v>735471</v>
      </c>
      <c r="G14" s="19">
        <f t="shared" si="25"/>
        <v>490314</v>
      </c>
      <c r="H14" s="19">
        <f t="shared" si="26"/>
        <v>319770</v>
      </c>
      <c r="I14" s="19">
        <f t="shared" si="27"/>
        <v>203490</v>
      </c>
      <c r="J14" s="19">
        <f t="shared" si="28"/>
        <v>125970</v>
      </c>
      <c r="K14" s="19">
        <f t="shared" si="29"/>
        <v>75582</v>
      </c>
      <c r="L14" s="19">
        <f t="shared" si="30"/>
        <v>43758</v>
      </c>
      <c r="M14" s="19">
        <f t="shared" si="31"/>
        <v>24310</v>
      </c>
      <c r="N14" s="22">
        <f t="shared" si="32"/>
        <v>12870</v>
      </c>
      <c r="O14" s="19">
        <f t="shared" si="33"/>
        <v>6435</v>
      </c>
      <c r="P14" s="19">
        <f t="shared" si="34"/>
        <v>3003</v>
      </c>
      <c r="Q14" s="19">
        <f t="shared" si="35"/>
        <v>1287</v>
      </c>
      <c r="R14" s="19">
        <f t="shared" si="36"/>
        <v>495</v>
      </c>
      <c r="S14" s="19">
        <f t="shared" si="37"/>
        <v>165</v>
      </c>
      <c r="T14" s="19">
        <f t="shared" si="38"/>
        <v>45</v>
      </c>
      <c r="U14" s="19">
        <v>9</v>
      </c>
      <c r="V14" s="24">
        <v>1</v>
      </c>
    </row>
    <row r="15" spans="2:22" ht="65.25" customHeight="1" thickTop="1" thickBot="1" x14ac:dyDescent="0.3">
      <c r="B15" s="19">
        <f t="shared" si="20"/>
        <v>888030</v>
      </c>
      <c r="C15" s="19">
        <f t="shared" si="21"/>
        <v>657800</v>
      </c>
      <c r="D15" s="19">
        <f t="shared" si="22"/>
        <v>480700</v>
      </c>
      <c r="E15" s="19">
        <f t="shared" si="23"/>
        <v>346104</v>
      </c>
      <c r="F15" s="19">
        <f t="shared" si="24"/>
        <v>245157</v>
      </c>
      <c r="G15" s="19">
        <f t="shared" si="25"/>
        <v>170544</v>
      </c>
      <c r="H15" s="19">
        <f t="shared" si="26"/>
        <v>116280</v>
      </c>
      <c r="I15" s="19">
        <f t="shared" si="27"/>
        <v>77520</v>
      </c>
      <c r="J15" s="19">
        <f t="shared" si="28"/>
        <v>50388</v>
      </c>
      <c r="K15" s="19">
        <f t="shared" si="29"/>
        <v>31824</v>
      </c>
      <c r="L15" s="19">
        <f t="shared" si="30"/>
        <v>19448</v>
      </c>
      <c r="M15" s="19">
        <f t="shared" si="31"/>
        <v>11440</v>
      </c>
      <c r="N15" s="19">
        <f t="shared" si="32"/>
        <v>6435</v>
      </c>
      <c r="O15" s="22">
        <f t="shared" si="33"/>
        <v>3432</v>
      </c>
      <c r="P15" s="19">
        <f t="shared" si="34"/>
        <v>1716</v>
      </c>
      <c r="Q15" s="19">
        <f t="shared" si="35"/>
        <v>792</v>
      </c>
      <c r="R15" s="19">
        <f t="shared" si="36"/>
        <v>330</v>
      </c>
      <c r="S15" s="19">
        <f t="shared" si="37"/>
        <v>120</v>
      </c>
      <c r="T15" s="19">
        <f t="shared" si="38"/>
        <v>36</v>
      </c>
      <c r="U15" s="19">
        <v>8</v>
      </c>
      <c r="V15" s="24">
        <v>1</v>
      </c>
    </row>
    <row r="16" spans="2:22" ht="65.25" customHeight="1" thickTop="1" thickBot="1" x14ac:dyDescent="0.3">
      <c r="B16" s="19">
        <f t="shared" si="20"/>
        <v>230230</v>
      </c>
      <c r="C16" s="19">
        <f t="shared" si="21"/>
        <v>177100</v>
      </c>
      <c r="D16" s="19">
        <f t="shared" si="22"/>
        <v>134596</v>
      </c>
      <c r="E16" s="19">
        <f t="shared" si="23"/>
        <v>100947</v>
      </c>
      <c r="F16" s="19">
        <f t="shared" si="24"/>
        <v>74613</v>
      </c>
      <c r="G16" s="19">
        <f t="shared" si="25"/>
        <v>54264</v>
      </c>
      <c r="H16" s="19">
        <f t="shared" si="26"/>
        <v>38760</v>
      </c>
      <c r="I16" s="19">
        <f t="shared" si="27"/>
        <v>27132</v>
      </c>
      <c r="J16" s="19">
        <f t="shared" si="28"/>
        <v>18564</v>
      </c>
      <c r="K16" s="19">
        <f t="shared" si="29"/>
        <v>12376</v>
      </c>
      <c r="L16" s="19">
        <f t="shared" si="30"/>
        <v>8008</v>
      </c>
      <c r="M16" s="19">
        <f t="shared" si="31"/>
        <v>5005</v>
      </c>
      <c r="N16" s="19">
        <f t="shared" si="32"/>
        <v>3003</v>
      </c>
      <c r="O16" s="19">
        <f t="shared" si="33"/>
        <v>1716</v>
      </c>
      <c r="P16" s="22">
        <f t="shared" si="34"/>
        <v>924</v>
      </c>
      <c r="Q16" s="19">
        <f t="shared" si="35"/>
        <v>462</v>
      </c>
      <c r="R16" s="19">
        <f t="shared" si="36"/>
        <v>210</v>
      </c>
      <c r="S16" s="19">
        <f t="shared" si="37"/>
        <v>84</v>
      </c>
      <c r="T16" s="19">
        <f t="shared" si="38"/>
        <v>28</v>
      </c>
      <c r="U16" s="19">
        <v>7</v>
      </c>
      <c r="V16" s="24">
        <v>1</v>
      </c>
    </row>
    <row r="17" spans="2:22" ht="65.25" customHeight="1" thickTop="1" thickBot="1" x14ac:dyDescent="0.3">
      <c r="B17" s="19">
        <f t="shared" si="20"/>
        <v>53130</v>
      </c>
      <c r="C17" s="19">
        <f t="shared" si="21"/>
        <v>42504</v>
      </c>
      <c r="D17" s="19">
        <f t="shared" si="22"/>
        <v>33649</v>
      </c>
      <c r="E17" s="19">
        <f t="shared" si="23"/>
        <v>26334</v>
      </c>
      <c r="F17" s="19">
        <f t="shared" si="24"/>
        <v>20349</v>
      </c>
      <c r="G17" s="19">
        <f t="shared" si="25"/>
        <v>15504</v>
      </c>
      <c r="H17" s="19">
        <f t="shared" si="26"/>
        <v>11628</v>
      </c>
      <c r="I17" s="19">
        <f t="shared" si="27"/>
        <v>8568</v>
      </c>
      <c r="J17" s="19">
        <f t="shared" si="28"/>
        <v>6188</v>
      </c>
      <c r="K17" s="19">
        <f t="shared" si="29"/>
        <v>4368</v>
      </c>
      <c r="L17" s="19">
        <f t="shared" si="30"/>
        <v>3003</v>
      </c>
      <c r="M17" s="19">
        <f t="shared" si="31"/>
        <v>2002</v>
      </c>
      <c r="N17" s="19">
        <f t="shared" si="32"/>
        <v>1287</v>
      </c>
      <c r="O17" s="19">
        <f t="shared" si="33"/>
        <v>792</v>
      </c>
      <c r="P17" s="19">
        <f t="shared" si="34"/>
        <v>462</v>
      </c>
      <c r="Q17" s="22">
        <f t="shared" si="35"/>
        <v>252</v>
      </c>
      <c r="R17" s="19">
        <f t="shared" si="36"/>
        <v>126</v>
      </c>
      <c r="S17" s="19">
        <f t="shared" si="37"/>
        <v>56</v>
      </c>
      <c r="T17" s="19">
        <f t="shared" si="38"/>
        <v>21</v>
      </c>
      <c r="U17" s="19">
        <v>6</v>
      </c>
      <c r="V17" s="24">
        <v>1</v>
      </c>
    </row>
    <row r="18" spans="2:22" ht="65.25" customHeight="1" thickTop="1" thickBot="1" x14ac:dyDescent="0.3">
      <c r="B18" s="19">
        <f t="shared" si="20"/>
        <v>10626</v>
      </c>
      <c r="C18" s="19">
        <f t="shared" si="21"/>
        <v>8855</v>
      </c>
      <c r="D18" s="19">
        <f t="shared" si="22"/>
        <v>7315</v>
      </c>
      <c r="E18" s="19">
        <f t="shared" si="23"/>
        <v>5985</v>
      </c>
      <c r="F18" s="19">
        <f t="shared" si="24"/>
        <v>4845</v>
      </c>
      <c r="G18" s="19">
        <f t="shared" si="25"/>
        <v>3876</v>
      </c>
      <c r="H18" s="19">
        <f t="shared" si="26"/>
        <v>3060</v>
      </c>
      <c r="I18" s="19">
        <f t="shared" si="27"/>
        <v>2380</v>
      </c>
      <c r="J18" s="19">
        <f t="shared" si="28"/>
        <v>1820</v>
      </c>
      <c r="K18" s="19">
        <f t="shared" si="29"/>
        <v>1365</v>
      </c>
      <c r="L18" s="19">
        <f t="shared" si="30"/>
        <v>1001</v>
      </c>
      <c r="M18" s="19">
        <f t="shared" si="31"/>
        <v>715</v>
      </c>
      <c r="N18" s="19">
        <f t="shared" si="32"/>
        <v>495</v>
      </c>
      <c r="O18" s="19">
        <f t="shared" si="33"/>
        <v>330</v>
      </c>
      <c r="P18" s="19">
        <f t="shared" si="34"/>
        <v>210</v>
      </c>
      <c r="Q18" s="19">
        <f t="shared" si="35"/>
        <v>126</v>
      </c>
      <c r="R18" s="22">
        <f t="shared" si="36"/>
        <v>70</v>
      </c>
      <c r="S18" s="19">
        <f t="shared" si="37"/>
        <v>35</v>
      </c>
      <c r="T18" s="19">
        <f t="shared" si="38"/>
        <v>15</v>
      </c>
      <c r="U18" s="19">
        <v>5</v>
      </c>
      <c r="V18" s="24">
        <v>1</v>
      </c>
    </row>
    <row r="19" spans="2:22" ht="65.25" customHeight="1" thickTop="1" thickBot="1" x14ac:dyDescent="0.3">
      <c r="B19" s="19">
        <f t="shared" si="20"/>
        <v>1771</v>
      </c>
      <c r="C19" s="19">
        <f t="shared" si="21"/>
        <v>1540</v>
      </c>
      <c r="D19" s="19">
        <f t="shared" si="22"/>
        <v>1330</v>
      </c>
      <c r="E19" s="19">
        <f t="shared" si="23"/>
        <v>1140</v>
      </c>
      <c r="F19" s="19">
        <f t="shared" si="24"/>
        <v>969</v>
      </c>
      <c r="G19" s="19">
        <f t="shared" si="25"/>
        <v>816</v>
      </c>
      <c r="H19" s="19">
        <f t="shared" si="26"/>
        <v>680</v>
      </c>
      <c r="I19" s="19">
        <f t="shared" si="27"/>
        <v>560</v>
      </c>
      <c r="J19" s="19">
        <f t="shared" si="28"/>
        <v>455</v>
      </c>
      <c r="K19" s="19">
        <f t="shared" si="29"/>
        <v>364</v>
      </c>
      <c r="L19" s="19">
        <f t="shared" si="30"/>
        <v>286</v>
      </c>
      <c r="M19" s="19">
        <f t="shared" si="31"/>
        <v>220</v>
      </c>
      <c r="N19" s="19">
        <f t="shared" si="32"/>
        <v>165</v>
      </c>
      <c r="O19" s="19">
        <f t="shared" si="33"/>
        <v>120</v>
      </c>
      <c r="P19" s="19">
        <f t="shared" si="34"/>
        <v>84</v>
      </c>
      <c r="Q19" s="19">
        <f t="shared" si="35"/>
        <v>56</v>
      </c>
      <c r="R19" s="19">
        <f t="shared" si="36"/>
        <v>35</v>
      </c>
      <c r="S19" s="22">
        <f t="shared" si="37"/>
        <v>20</v>
      </c>
      <c r="T19" s="19">
        <f t="shared" si="38"/>
        <v>10</v>
      </c>
      <c r="U19" s="19">
        <v>4</v>
      </c>
      <c r="V19" s="24">
        <v>1</v>
      </c>
    </row>
    <row r="20" spans="2:22" ht="65.25" customHeight="1" thickTop="1" thickBot="1" x14ac:dyDescent="0.3">
      <c r="B20" s="19">
        <f t="shared" si="20"/>
        <v>231</v>
      </c>
      <c r="C20" s="19">
        <f t="shared" si="21"/>
        <v>210</v>
      </c>
      <c r="D20" s="19">
        <f t="shared" si="22"/>
        <v>190</v>
      </c>
      <c r="E20" s="19">
        <f t="shared" si="23"/>
        <v>171</v>
      </c>
      <c r="F20" s="19">
        <f t="shared" si="24"/>
        <v>153</v>
      </c>
      <c r="G20" s="19">
        <f t="shared" si="25"/>
        <v>136</v>
      </c>
      <c r="H20" s="19">
        <f t="shared" si="26"/>
        <v>120</v>
      </c>
      <c r="I20" s="19">
        <f t="shared" si="27"/>
        <v>105</v>
      </c>
      <c r="J20" s="19">
        <f t="shared" si="28"/>
        <v>91</v>
      </c>
      <c r="K20" s="19">
        <f t="shared" si="29"/>
        <v>78</v>
      </c>
      <c r="L20" s="19">
        <f t="shared" si="30"/>
        <v>66</v>
      </c>
      <c r="M20" s="19">
        <f t="shared" si="31"/>
        <v>55</v>
      </c>
      <c r="N20" s="19">
        <f t="shared" si="32"/>
        <v>45</v>
      </c>
      <c r="O20" s="19">
        <f t="shared" si="33"/>
        <v>36</v>
      </c>
      <c r="P20" s="19">
        <f t="shared" si="34"/>
        <v>28</v>
      </c>
      <c r="Q20" s="19">
        <f t="shared" si="35"/>
        <v>21</v>
      </c>
      <c r="R20" s="20">
        <f>R21+S20</f>
        <v>15</v>
      </c>
      <c r="S20" s="20">
        <f t="shared" si="37"/>
        <v>10</v>
      </c>
      <c r="T20" s="23">
        <f t="shared" si="38"/>
        <v>6</v>
      </c>
      <c r="U20" s="20">
        <v>3</v>
      </c>
      <c r="V20" s="24">
        <v>1</v>
      </c>
    </row>
    <row r="21" spans="2:22" ht="65.25" customHeight="1" thickTop="1" thickBot="1" x14ac:dyDescent="0.3">
      <c r="B21" s="19">
        <v>21</v>
      </c>
      <c r="C21" s="19">
        <v>20</v>
      </c>
      <c r="D21" s="19">
        <v>19</v>
      </c>
      <c r="E21" s="19">
        <v>18</v>
      </c>
      <c r="F21" s="19">
        <v>17</v>
      </c>
      <c r="G21" s="19">
        <v>16</v>
      </c>
      <c r="H21" s="19">
        <v>15</v>
      </c>
      <c r="I21" s="19">
        <v>14</v>
      </c>
      <c r="J21" s="19">
        <v>13</v>
      </c>
      <c r="K21" s="19">
        <v>12</v>
      </c>
      <c r="L21" s="19">
        <v>11</v>
      </c>
      <c r="M21" s="19">
        <v>10</v>
      </c>
      <c r="N21" s="19">
        <v>9</v>
      </c>
      <c r="O21" s="19">
        <v>8</v>
      </c>
      <c r="P21" s="19">
        <v>7</v>
      </c>
      <c r="Q21" s="21">
        <v>6</v>
      </c>
      <c r="R21" s="19">
        <v>5</v>
      </c>
      <c r="S21" s="19">
        <v>4</v>
      </c>
      <c r="T21" s="19">
        <v>3</v>
      </c>
      <c r="U21" s="22">
        <v>2</v>
      </c>
      <c r="V21" s="24">
        <v>1</v>
      </c>
    </row>
    <row r="22" spans="2:22" ht="65.25" customHeight="1" thickTop="1" thickBot="1" x14ac:dyDescent="0.3"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24">
        <v>1</v>
      </c>
      <c r="O22" s="24">
        <v>1</v>
      </c>
      <c r="P22" s="24">
        <v>1</v>
      </c>
      <c r="Q22" s="24">
        <v>1</v>
      </c>
      <c r="R22" s="24">
        <v>1</v>
      </c>
      <c r="S22" s="24">
        <v>1</v>
      </c>
      <c r="T22" s="24">
        <v>1</v>
      </c>
      <c r="U22" s="24">
        <v>1</v>
      </c>
      <c r="V22" s="24">
        <v>0</v>
      </c>
    </row>
    <row r="23" spans="2:22" ht="65.25" customHeight="1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4"/>
  <sheetViews>
    <sheetView workbookViewId="0">
      <selection activeCell="A15" sqref="A15:XFD24"/>
    </sheetView>
  </sheetViews>
  <sheetFormatPr defaultRowHeight="15" x14ac:dyDescent="0.25"/>
  <cols>
    <col min="1" max="58" width="3.140625" customWidth="1"/>
  </cols>
  <sheetData>
    <row r="1" spans="2:44" ht="15.75" thickBot="1" x14ac:dyDescent="0.3"/>
    <row r="2" spans="2:44" ht="16.5" thickTop="1" thickBot="1" x14ac:dyDescent="0.3">
      <c r="B2" s="12"/>
      <c r="E2">
        <v>2</v>
      </c>
      <c r="F2" s="11"/>
      <c r="I2" s="13"/>
    </row>
    <row r="3" spans="2:44" ht="16.5" thickTop="1" thickBot="1" x14ac:dyDescent="0.3"/>
    <row r="4" spans="2:44" ht="16.5" thickTop="1" thickBot="1" x14ac:dyDescent="0.3">
      <c r="B4" s="12"/>
      <c r="C4" s="12"/>
      <c r="D4" s="15"/>
      <c r="E4">
        <v>6</v>
      </c>
      <c r="F4" s="14"/>
      <c r="G4" s="13"/>
      <c r="I4" s="17"/>
      <c r="J4" s="15"/>
      <c r="L4" s="13"/>
      <c r="O4" s="11"/>
      <c r="R4" s="13"/>
      <c r="U4" s="11"/>
    </row>
    <row r="5" spans="2:44" ht="16.5" thickTop="1" thickBot="1" x14ac:dyDescent="0.3">
      <c r="B5" s="12"/>
      <c r="C5" s="12"/>
      <c r="D5" s="15"/>
      <c r="F5" s="15"/>
      <c r="G5" s="16"/>
      <c r="I5" s="11"/>
      <c r="J5" s="18"/>
      <c r="M5" s="13"/>
      <c r="P5" s="11"/>
      <c r="S5" s="11"/>
      <c r="V5" s="13"/>
    </row>
    <row r="6" spans="2:44" ht="16.5" thickTop="1" thickBot="1" x14ac:dyDescent="0.3"/>
    <row r="7" spans="2:44" ht="16.5" thickTop="1" thickBot="1" x14ac:dyDescent="0.3">
      <c r="B7" s="12"/>
      <c r="C7" s="12"/>
      <c r="D7" s="12"/>
      <c r="E7">
        <v>20</v>
      </c>
      <c r="F7" s="14"/>
      <c r="G7" s="14"/>
      <c r="H7" s="13"/>
      <c r="J7" s="13"/>
      <c r="N7" s="14"/>
      <c r="O7" s="13"/>
      <c r="R7" s="14"/>
      <c r="S7" s="13"/>
      <c r="V7" s="14"/>
      <c r="W7" s="13"/>
      <c r="Z7" s="13"/>
      <c r="AD7" s="13"/>
      <c r="AH7" s="13"/>
      <c r="AL7" s="13"/>
      <c r="AP7" s="13"/>
      <c r="AQ7" s="11"/>
    </row>
    <row r="8" spans="2:44" ht="16.5" thickTop="1" thickBot="1" x14ac:dyDescent="0.3">
      <c r="B8" s="12"/>
      <c r="C8" s="12"/>
      <c r="D8" s="12"/>
      <c r="G8" s="15"/>
      <c r="H8" s="16"/>
      <c r="K8" s="13"/>
      <c r="O8" s="16"/>
      <c r="S8" s="16"/>
      <c r="T8" s="11"/>
      <c r="X8" s="13"/>
      <c r="AA8" s="11"/>
      <c r="AD8" s="16"/>
      <c r="AE8" s="11"/>
      <c r="AI8" s="13"/>
      <c r="AL8" s="16"/>
      <c r="AR8" s="13"/>
    </row>
    <row r="9" spans="2:44" ht="16.5" thickTop="1" thickBot="1" x14ac:dyDescent="0.3">
      <c r="B9" s="12"/>
      <c r="C9" s="12"/>
      <c r="D9" s="12"/>
      <c r="H9" s="16"/>
      <c r="L9" s="13"/>
      <c r="P9" s="11"/>
      <c r="T9" s="16"/>
      <c r="X9" s="16"/>
      <c r="AB9" s="13"/>
      <c r="AE9" s="16"/>
      <c r="AF9" s="18"/>
      <c r="AJ9" s="11"/>
      <c r="AM9" s="11"/>
      <c r="AN9" s="18"/>
      <c r="AR9" s="16"/>
    </row>
    <row r="10" spans="2:44" ht="15.75" thickTop="1" x14ac:dyDescent="0.25"/>
    <row r="11" spans="2:44" ht="15.75" thickBot="1" x14ac:dyDescent="0.3">
      <c r="F11" s="17"/>
      <c r="I11" s="16"/>
      <c r="J11" s="11"/>
      <c r="M11" s="16"/>
      <c r="Q11" s="16"/>
      <c r="V11" s="17"/>
      <c r="Z11" s="17"/>
      <c r="AC11" s="16"/>
      <c r="AD11" s="11"/>
      <c r="AE11" s="18"/>
      <c r="AG11" s="16"/>
      <c r="AH11" s="11"/>
      <c r="AK11" s="16"/>
      <c r="AL11" s="11"/>
      <c r="AM11" s="18"/>
      <c r="AN11" s="18"/>
      <c r="AO11" s="16"/>
      <c r="AP11" s="11"/>
    </row>
    <row r="12" spans="2:44" ht="16.5" thickTop="1" thickBot="1" x14ac:dyDescent="0.3">
      <c r="F12" s="17"/>
      <c r="G12" s="15"/>
      <c r="J12" s="13"/>
      <c r="K12" s="11"/>
      <c r="M12" s="16"/>
      <c r="N12" s="11"/>
      <c r="O12" s="18"/>
      <c r="P12" s="18"/>
      <c r="Q12" s="16"/>
      <c r="R12" s="11"/>
      <c r="S12" s="18"/>
      <c r="V12" s="17"/>
      <c r="W12" s="15"/>
      <c r="Z12" s="14"/>
      <c r="AA12" s="13"/>
      <c r="AE12" s="13"/>
      <c r="AF12" s="11"/>
      <c r="AH12" s="13"/>
      <c r="AI12" s="18"/>
      <c r="AJ12" s="18"/>
      <c r="AL12" s="15"/>
      <c r="AM12" s="15"/>
      <c r="AN12" s="13"/>
      <c r="AP12" s="13"/>
    </row>
    <row r="13" spans="2:44" ht="16.5" thickTop="1" thickBot="1" x14ac:dyDescent="0.3">
      <c r="F13" s="11"/>
      <c r="G13" s="18"/>
      <c r="H13" s="18"/>
      <c r="K13" s="13"/>
      <c r="L13" s="11"/>
      <c r="P13" s="13"/>
      <c r="S13" s="13"/>
      <c r="T13" s="11"/>
      <c r="V13" s="13"/>
      <c r="W13" s="18"/>
      <c r="X13" s="18"/>
      <c r="Z13" s="15"/>
      <c r="AA13" s="16"/>
      <c r="AB13" s="18"/>
      <c r="AF13" s="13"/>
      <c r="AJ13" s="13"/>
      <c r="AL13" s="15"/>
      <c r="AM13" s="15"/>
      <c r="AN13" s="16"/>
      <c r="AP13" s="16"/>
      <c r="AQ13" s="11"/>
      <c r="AR13" s="18"/>
    </row>
    <row r="14" spans="2:4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paths</vt:lpstr>
      <vt:lpstr>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Garretson, Blake</dc:creator>
  <cp:lastModifiedBy>Garretson, Blake</cp:lastModifiedBy>
  <dcterms:created xsi:type="dcterms:W3CDTF">2015-05-26T14:36:08Z</dcterms:created>
  <dcterms:modified xsi:type="dcterms:W3CDTF">2015-05-26T19:18:34Z</dcterms:modified>
</cp:coreProperties>
</file>