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/github/MU-Software-Engineering/assignments/13b.-example/"/>
    </mc:Choice>
  </mc:AlternateContent>
  <xr:revisionPtr revIDLastSave="0" documentId="13_ncr:1_{38B16141-3C0F-674F-BB27-41A618D6DE69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Beer is good" sheetId="1" r:id="rId1"/>
    <sheet name="Wine is fin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E3" i="2"/>
  <c r="E2" i="2"/>
  <c r="F16" i="1"/>
  <c r="F15" i="1"/>
  <c r="F14" i="1"/>
  <c r="F13" i="1"/>
  <c r="F12" i="1"/>
  <c r="F11" i="1"/>
  <c r="F10" i="1"/>
  <c r="F9" i="1"/>
  <c r="F8" i="1"/>
  <c r="F7" i="1"/>
  <c r="F6" i="1"/>
  <c r="F5" i="1"/>
  <c r="E5" i="1"/>
  <c r="D5" i="1"/>
  <c r="F4" i="1"/>
  <c r="F3" i="1"/>
  <c r="E2" i="1"/>
  <c r="D2" i="1"/>
  <c r="F2" i="1" s="1"/>
</calcChain>
</file>

<file path=xl/sharedStrings.xml><?xml version="1.0" encoding="utf-8"?>
<sst xmlns="http://schemas.openxmlformats.org/spreadsheetml/2006/main" count="62" uniqueCount="40">
  <si>
    <t>Source</t>
  </si>
  <si>
    <t>Days</t>
  </si>
  <si>
    <t>Type</t>
  </si>
  <si>
    <t>Cost (w/tip)</t>
  </si>
  <si>
    <t>Volume (oz)</t>
  </si>
  <si>
    <t>Dollars / Ounce</t>
  </si>
  <si>
    <t>Cost ($)</t>
  </si>
  <si>
    <t>oz / $</t>
  </si>
  <si>
    <t>Castilo san Simon</t>
  </si>
  <si>
    <t>Hy-Vee</t>
  </si>
  <si>
    <t>Cabernet Sauvignon</t>
  </si>
  <si>
    <t>30 rack (Natty)</t>
  </si>
  <si>
    <t>Stone Hill</t>
  </si>
  <si>
    <t>Steinberg White</t>
  </si>
  <si>
    <t>Beringer</t>
  </si>
  <si>
    <t>Moscato</t>
  </si>
  <si>
    <t>Big 12</t>
  </si>
  <si>
    <t>Sat</t>
  </si>
  <si>
    <t>Pitchers (10pm-12am)</t>
  </si>
  <si>
    <t>Mon</t>
  </si>
  <si>
    <t>Bottles</t>
  </si>
  <si>
    <t>24 pack (Bud Select)</t>
  </si>
  <si>
    <t>Pitcher (Bud Select)</t>
  </si>
  <si>
    <t>Bottle (Bud Select</t>
  </si>
  <si>
    <t>Wed</t>
  </si>
  <si>
    <t>Drafts (domestic)</t>
  </si>
  <si>
    <t>Sun</t>
  </si>
  <si>
    <t>Pitchers (domestic)</t>
  </si>
  <si>
    <t>Bottles (domestic)</t>
  </si>
  <si>
    <t>Shakespeare's</t>
  </si>
  <si>
    <t>Pitcher (Stag)</t>
  </si>
  <si>
    <t>Harpos</t>
  </si>
  <si>
    <t>Tue</t>
  </si>
  <si>
    <t>Bottle (domestic)</t>
  </si>
  <si>
    <t>Shiloh's</t>
  </si>
  <si>
    <t>Pitcher (Coors)</t>
  </si>
  <si>
    <t>Understudy</t>
  </si>
  <si>
    <t>Mon,Tue</t>
  </si>
  <si>
    <t>Draft (domestic)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</si>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</sst>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0"/>
      <color rgb="FF000000"/>
      <name val="Arial"/>
    </font>
    <font>
      <b/>
      <sz val="10"/>
      <name val="Courier New"/>
    </font>
    <font>
      <b/>
      <sz val="10"/>
      <name val="Arial"/>
    </font>
    <font>
      <sz val="10"/>
      <name val="Courier New"/>
    </font>
    <font>
      <sz val="10"/>
      <name val="Arial"/>
    </font>
    <font>
      <i/>
      <sz val="1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/>
    <xf numFmtId="2" fontId="4" fillId="0" borderId="0" xfId="0" applyNumberFormat="1" applyFont="1" applyAlignment="1"/>
    <xf numFmtId="0" fontId="3" fillId="0" borderId="0" xfId="0" applyFont="1" applyAlignment="1"/>
    <xf numFmtId="2" fontId="4" fillId="0" borderId="0" xfId="0" applyNumberFormat="1" applyFont="1"/>
    <xf numFmtId="164" fontId="3" fillId="0" borderId="0" xfId="0" applyNumberFormat="1" applyFont="1" applyAlignment="1"/>
    <xf numFmtId="2" fontId="3" fillId="0" borderId="0" xfId="0" applyNumberFormat="1" applyFont="1"/>
    <xf numFmtId="164" fontId="3" fillId="0" borderId="0" xfId="0" applyNumberFormat="1" applyFont="1"/>
    <xf numFmtId="164" fontId="5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9"/>
  <sheetViews>
    <sheetView tabSelected="1" workbookViewId="0">
      <selection activeCell="B16" sqref="B16"/>
    </sheetView>
  </sheetViews>
  <sheetFormatPr baseColWidth="10" defaultColWidth="14.5" defaultRowHeight="15.75" customHeight="1" x14ac:dyDescent="0.15"/>
  <cols>
    <col min="1" max="1" width="18.5" customWidth="1"/>
    <col min="2" max="2" width="16" customWidth="1"/>
    <col min="3" max="3" width="25.1640625" customWidth="1"/>
    <col min="4" max="4" width="14.83203125" customWidth="1"/>
    <col min="5" max="5" width="12.832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">
      <c r="A2" s="6" t="s">
        <v>9</v>
      </c>
      <c r="B2" s="6" t="s">
        <v>39</v>
      </c>
      <c r="C2" s="6" t="s">
        <v>11</v>
      </c>
      <c r="D2" s="8">
        <f>13.99+(13.99*0.0798)</f>
        <v>15.106401999999999</v>
      </c>
      <c r="E2" s="3">
        <f>30*12</f>
        <v>360</v>
      </c>
      <c r="F2" s="9">
        <f t="shared" ref="F2:F16" si="0">D2/E2</f>
        <v>4.1962227777777777E-2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2">
      <c r="A3" s="6" t="s">
        <v>16</v>
      </c>
      <c r="B3" s="6" t="s">
        <v>17</v>
      </c>
      <c r="C3" s="6" t="s">
        <v>18</v>
      </c>
      <c r="D3" s="8">
        <v>3</v>
      </c>
      <c r="E3" s="6">
        <v>50</v>
      </c>
      <c r="F3" s="9">
        <f t="shared" si="0"/>
        <v>0.06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6" t="s">
        <v>16</v>
      </c>
      <c r="B4" s="6" t="s">
        <v>19</v>
      </c>
      <c r="C4" s="6" t="s">
        <v>20</v>
      </c>
      <c r="D4" s="8">
        <v>1</v>
      </c>
      <c r="E4" s="6">
        <v>16</v>
      </c>
      <c r="F4" s="9">
        <f t="shared" si="0"/>
        <v>6.25E-2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6" t="s">
        <v>9</v>
      </c>
      <c r="B5" s="6" t="s">
        <v>39</v>
      </c>
      <c r="C5" s="6" t="s">
        <v>21</v>
      </c>
      <c r="D5" s="10">
        <f>17.99*1.08</f>
        <v>19.429199999999998</v>
      </c>
      <c r="E5" s="3">
        <f>24*12</f>
        <v>288</v>
      </c>
      <c r="F5" s="9">
        <f t="shared" si="0"/>
        <v>6.7462499999999995E-2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6" t="s">
        <v>16</v>
      </c>
      <c r="B6" s="6" t="s">
        <v>17</v>
      </c>
      <c r="C6" s="6" t="s">
        <v>22</v>
      </c>
      <c r="D6" s="8">
        <v>7.5</v>
      </c>
      <c r="E6" s="6">
        <v>100</v>
      </c>
      <c r="F6" s="9">
        <f t="shared" si="0"/>
        <v>7.4999999999999997E-2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6" t="s">
        <v>16</v>
      </c>
      <c r="B7" s="6" t="s">
        <v>19</v>
      </c>
      <c r="C7" s="6" t="s">
        <v>23</v>
      </c>
      <c r="D7" s="11">
        <v>1.75</v>
      </c>
      <c r="E7" s="6">
        <v>20</v>
      </c>
      <c r="F7" s="9">
        <f t="shared" si="0"/>
        <v>8.7499999999999994E-2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6" t="s">
        <v>16</v>
      </c>
      <c r="B8" s="6" t="s">
        <v>24</v>
      </c>
      <c r="C8" s="6" t="s">
        <v>25</v>
      </c>
      <c r="D8" s="8">
        <v>2</v>
      </c>
      <c r="E8" s="6">
        <v>20</v>
      </c>
      <c r="F8" s="9">
        <f t="shared" si="0"/>
        <v>0.1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6" t="s">
        <v>16</v>
      </c>
      <c r="B9" s="6" t="s">
        <v>26</v>
      </c>
      <c r="C9" s="6" t="s">
        <v>27</v>
      </c>
      <c r="D9" s="8">
        <v>5</v>
      </c>
      <c r="E9" s="6">
        <v>50</v>
      </c>
      <c r="F9" s="9">
        <f t="shared" si="0"/>
        <v>0.1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6" t="s">
        <v>16</v>
      </c>
      <c r="B10" s="6" t="s">
        <v>24</v>
      </c>
      <c r="C10" s="6" t="s">
        <v>28</v>
      </c>
      <c r="D10" s="8">
        <v>1.75</v>
      </c>
      <c r="E10" s="6">
        <v>16</v>
      </c>
      <c r="F10" s="9">
        <f t="shared" si="0"/>
        <v>0.109375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6" t="s">
        <v>29</v>
      </c>
      <c r="B11" s="6" t="s">
        <v>39</v>
      </c>
      <c r="C11" s="6" t="s">
        <v>30</v>
      </c>
      <c r="D11" s="8">
        <v>7</v>
      </c>
      <c r="E11" s="6">
        <v>60</v>
      </c>
      <c r="F11" s="9">
        <f t="shared" si="0"/>
        <v>0.11666666666666667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6" t="s">
        <v>31</v>
      </c>
      <c r="B12" s="6" t="s">
        <v>32</v>
      </c>
      <c r="C12" s="6" t="s">
        <v>33</v>
      </c>
      <c r="D12" s="8">
        <v>2.5</v>
      </c>
      <c r="E12" s="6">
        <v>20</v>
      </c>
      <c r="F12" s="9">
        <f t="shared" si="0"/>
        <v>0.125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6" t="s">
        <v>34</v>
      </c>
      <c r="B13" s="6" t="s">
        <v>39</v>
      </c>
      <c r="C13" s="6" t="s">
        <v>35</v>
      </c>
      <c r="D13" s="8">
        <v>6.5</v>
      </c>
      <c r="E13" s="6">
        <v>50</v>
      </c>
      <c r="F13" s="9">
        <f t="shared" si="0"/>
        <v>0.13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6" t="s">
        <v>29</v>
      </c>
      <c r="B14" s="6" t="s">
        <v>39</v>
      </c>
      <c r="C14" s="6" t="s">
        <v>30</v>
      </c>
      <c r="D14" s="8">
        <v>8</v>
      </c>
      <c r="E14" s="6">
        <v>60</v>
      </c>
      <c r="F14" s="9">
        <f t="shared" si="0"/>
        <v>0.13333333333333333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6" t="s">
        <v>16</v>
      </c>
      <c r="B15" s="6" t="s">
        <v>39</v>
      </c>
      <c r="C15" s="6" t="s">
        <v>22</v>
      </c>
      <c r="D15" s="8">
        <v>7.5</v>
      </c>
      <c r="E15" s="6">
        <v>50</v>
      </c>
      <c r="F15" s="9">
        <f t="shared" si="0"/>
        <v>0.15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6" t="s">
        <v>36</v>
      </c>
      <c r="B16" s="6" t="s">
        <v>37</v>
      </c>
      <c r="C16" s="6" t="s">
        <v>38</v>
      </c>
      <c r="D16" s="8">
        <v>3.6</v>
      </c>
      <c r="E16" s="6">
        <v>16</v>
      </c>
      <c r="F16" s="9">
        <f t="shared" si="0"/>
        <v>0.22500000000000001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/>
      <c r="B17" s="3"/>
      <c r="C17" s="3"/>
      <c r="D17" s="3"/>
      <c r="E17" s="3"/>
      <c r="F17" s="9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3"/>
      <c r="C18" s="3"/>
      <c r="D18" s="3"/>
      <c r="E18" s="3"/>
      <c r="F18" s="9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3"/>
      <c r="C19" s="3"/>
      <c r="D19" s="10"/>
      <c r="E19" s="3"/>
      <c r="F19" s="9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3"/>
      <c r="C20" s="3"/>
      <c r="D20" s="10"/>
      <c r="E20" s="3"/>
      <c r="F20" s="9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3"/>
      <c r="C21" s="3"/>
      <c r="D21" s="10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3"/>
      <c r="C22" s="3"/>
      <c r="D22" s="10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4"/>
  <sheetViews>
    <sheetView workbookViewId="0"/>
  </sheetViews>
  <sheetFormatPr baseColWidth="10" defaultColWidth="14.5" defaultRowHeight="15.75" customHeight="1" x14ac:dyDescent="0.15"/>
  <cols>
    <col min="1" max="1" width="21" customWidth="1"/>
    <col min="2" max="2" width="24.5" customWidth="1"/>
  </cols>
  <sheetData>
    <row r="1" spans="1:5" ht="15.75" customHeight="1" x14ac:dyDescent="0.15">
      <c r="A1" s="2" t="s">
        <v>2</v>
      </c>
      <c r="B1" s="2" t="s">
        <v>0</v>
      </c>
      <c r="C1" s="2" t="s">
        <v>6</v>
      </c>
      <c r="D1" s="2" t="s">
        <v>4</v>
      </c>
      <c r="E1" s="2" t="s">
        <v>7</v>
      </c>
    </row>
    <row r="2" spans="1:5" ht="15.75" customHeight="1" x14ac:dyDescent="0.15">
      <c r="A2" s="4" t="s">
        <v>8</v>
      </c>
      <c r="B2" s="4" t="s">
        <v>10</v>
      </c>
      <c r="C2" s="5">
        <v>2.6</v>
      </c>
      <c r="D2" s="4">
        <v>25.361000000000001</v>
      </c>
      <c r="E2" s="7">
        <f t="shared" ref="E2:E4" si="0">D2/C2</f>
        <v>9.7542307692307695</v>
      </c>
    </row>
    <row r="3" spans="1:5" ht="15.75" customHeight="1" x14ac:dyDescent="0.15">
      <c r="A3" s="4" t="s">
        <v>12</v>
      </c>
      <c r="B3" s="4" t="s">
        <v>13</v>
      </c>
      <c r="C3" s="5">
        <v>11.49</v>
      </c>
      <c r="D3" s="4">
        <v>25.361000000000001</v>
      </c>
      <c r="E3" s="7">
        <f t="shared" si="0"/>
        <v>2.207223672758921</v>
      </c>
    </row>
    <row r="4" spans="1:5" ht="15.75" customHeight="1" x14ac:dyDescent="0.15">
      <c r="A4" s="4" t="s">
        <v>14</v>
      </c>
      <c r="B4" s="4" t="s">
        <v>15</v>
      </c>
      <c r="C4" s="5">
        <v>10.5</v>
      </c>
      <c r="D4" s="4">
        <v>50.720999999999997</v>
      </c>
      <c r="E4" s="7">
        <f t="shared" si="0"/>
        <v>4.8305714285714281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Beer is good</vt:lpstr>
      <vt:lpstr>Wine is 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2020-05-11T00:44:55Z</dcterms:modified>
</cp:coreProperties>
</file>