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Summary Stats" sheetId="4" r:id="rId1"/>
    <sheet name="Data" sheetId="2" r:id="rId2"/>
    <sheet name="Scatterplot" sheetId="3" r:id="rId3"/>
  </sheets>
  <calcPr calcId="145621"/>
</workbook>
</file>

<file path=xl/calcChain.xml><?xml version="1.0" encoding="utf-8"?>
<calcChain xmlns="http://schemas.openxmlformats.org/spreadsheetml/2006/main">
  <c r="G122" i="2" l="1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21" i="2"/>
  <c r="G52" i="2" l="1"/>
  <c r="G53" i="2"/>
  <c r="G46" i="2"/>
  <c r="G48" i="2"/>
  <c r="G55" i="2"/>
  <c r="G57" i="2"/>
  <c r="G61" i="2"/>
  <c r="G59" i="2"/>
  <c r="G58" i="2"/>
  <c r="G49" i="2"/>
  <c r="G50" i="2"/>
  <c r="G60" i="2"/>
  <c r="G71" i="2"/>
  <c r="G75" i="2"/>
  <c r="G79" i="2"/>
  <c r="G80" i="2"/>
  <c r="G81" i="2"/>
  <c r="G78" i="2"/>
  <c r="G67" i="2"/>
  <c r="G51" i="2"/>
  <c r="G62" i="2"/>
  <c r="G68" i="2"/>
  <c r="G76" i="2"/>
  <c r="G77" i="2"/>
  <c r="G73" i="2"/>
  <c r="G74" i="2"/>
  <c r="G63" i="2"/>
  <c r="G54" i="2"/>
  <c r="G64" i="2"/>
  <c r="G69" i="2"/>
  <c r="G72" i="2"/>
  <c r="G70" i="2"/>
  <c r="G65" i="2"/>
  <c r="G66" i="2"/>
  <c r="G56" i="2"/>
  <c r="G47" i="2"/>
  <c r="G206" i="2" l="1"/>
  <c r="G207" i="2"/>
  <c r="G212" i="2"/>
  <c r="G215" i="2"/>
  <c r="G213" i="2"/>
  <c r="G208" i="2"/>
  <c r="G216" i="2"/>
  <c r="G209" i="2"/>
  <c r="G210" i="2"/>
  <c r="G214" i="2"/>
  <c r="G211" i="2"/>
  <c r="F211" i="2"/>
  <c r="F214" i="2"/>
  <c r="F210" i="2"/>
  <c r="F209" i="2"/>
  <c r="F216" i="2"/>
  <c r="F208" i="2"/>
  <c r="F213" i="2"/>
  <c r="F215" i="2"/>
  <c r="F212" i="2"/>
  <c r="F207" i="2"/>
  <c r="F206" i="2"/>
  <c r="G106" i="2" l="1"/>
  <c r="G107" i="2"/>
  <c r="G83" i="2"/>
  <c r="G84" i="2"/>
  <c r="G85" i="2"/>
  <c r="G86" i="2"/>
  <c r="G108" i="2"/>
  <c r="G87" i="2"/>
  <c r="G88" i="2"/>
  <c r="G89" i="2"/>
  <c r="G109" i="2"/>
  <c r="G90" i="2"/>
  <c r="G91" i="2"/>
  <c r="G92" i="2"/>
  <c r="G93" i="2"/>
  <c r="G94" i="2"/>
  <c r="G115" i="2"/>
  <c r="G95" i="2"/>
  <c r="G96" i="2"/>
  <c r="G110" i="2"/>
  <c r="G111" i="2"/>
  <c r="G104" i="2"/>
  <c r="G118" i="2"/>
  <c r="G112" i="2"/>
  <c r="G97" i="2"/>
  <c r="G98" i="2"/>
  <c r="G99" i="2"/>
  <c r="G100" i="2"/>
  <c r="G113" i="2"/>
  <c r="G101" i="2"/>
  <c r="G102" i="2"/>
  <c r="G103" i="2"/>
  <c r="G114" i="2"/>
  <c r="G105" i="2"/>
  <c r="G116" i="2"/>
  <c r="G117" i="2"/>
  <c r="G119" i="2"/>
  <c r="G120" i="2"/>
  <c r="G184" i="2"/>
  <c r="G185" i="2"/>
  <c r="G192" i="2"/>
  <c r="G186" i="2"/>
  <c r="G178" i="2"/>
  <c r="G179" i="2"/>
  <c r="G180" i="2"/>
  <c r="G181" i="2"/>
  <c r="G193" i="2"/>
  <c r="G194" i="2"/>
  <c r="G198" i="2"/>
  <c r="G195" i="2"/>
  <c r="G182" i="2"/>
  <c r="G183" i="2"/>
  <c r="G196" i="2"/>
  <c r="G197" i="2"/>
  <c r="G201" i="2"/>
  <c r="G203" i="2"/>
  <c r="G187" i="2"/>
  <c r="G188" i="2"/>
  <c r="G200" i="2"/>
  <c r="G204" i="2"/>
  <c r="G202" i="2"/>
  <c r="G189" i="2"/>
  <c r="G199" i="2"/>
  <c r="G205" i="2"/>
  <c r="G190" i="2"/>
  <c r="G191" i="2"/>
  <c r="G4" i="2"/>
  <c r="G13" i="2"/>
  <c r="G16" i="2"/>
  <c r="G22" i="2"/>
  <c r="G25" i="2"/>
  <c r="G17" i="2"/>
  <c r="G2" i="2"/>
  <c r="G5" i="2"/>
  <c r="G14" i="2"/>
  <c r="G26" i="2"/>
  <c r="G18" i="2"/>
  <c r="G19" i="2"/>
  <c r="G6" i="2"/>
  <c r="G3" i="2"/>
  <c r="G20" i="2"/>
  <c r="G27" i="2"/>
  <c r="G39" i="2"/>
  <c r="G37" i="2"/>
  <c r="G28" i="2"/>
  <c r="G21" i="2"/>
  <c r="G7" i="2"/>
  <c r="G8" i="2"/>
  <c r="G15" i="2"/>
  <c r="G9" i="2"/>
  <c r="G10" i="2"/>
  <c r="G29" i="2"/>
  <c r="G33" i="2"/>
  <c r="G40" i="2"/>
  <c r="G41" i="2"/>
  <c r="G42" i="2"/>
  <c r="G30" i="2"/>
  <c r="G11" i="2"/>
  <c r="G31" i="2"/>
  <c r="G44" i="2"/>
  <c r="G45" i="2"/>
  <c r="G43" i="2"/>
  <c r="G34" i="2"/>
  <c r="G23" i="2"/>
  <c r="G12" i="2"/>
  <c r="G32" i="2"/>
  <c r="G35" i="2"/>
  <c r="G38" i="2"/>
  <c r="G36" i="2"/>
  <c r="G24" i="2"/>
  <c r="G148" i="2"/>
  <c r="G158" i="2"/>
  <c r="G173" i="2"/>
  <c r="G174" i="2"/>
  <c r="G176" i="2"/>
  <c r="G177" i="2"/>
  <c r="G169" i="2"/>
  <c r="G165" i="2"/>
  <c r="G159" i="2"/>
  <c r="G166" i="2"/>
  <c r="G160" i="2"/>
  <c r="G149" i="2"/>
  <c r="G155" i="2"/>
  <c r="G167" i="2"/>
  <c r="G175" i="2"/>
  <c r="G170" i="2"/>
  <c r="G161" i="2"/>
  <c r="G168" i="2"/>
  <c r="G171" i="2"/>
  <c r="G172" i="2"/>
  <c r="G162" i="2"/>
  <c r="G150" i="2"/>
  <c r="G151" i="2"/>
  <c r="G152" i="2"/>
  <c r="G156" i="2"/>
  <c r="G163" i="2"/>
  <c r="G157" i="2"/>
  <c r="G153" i="2"/>
  <c r="G164" i="2"/>
  <c r="G154" i="2"/>
  <c r="G82" i="2"/>
  <c r="C82" i="2"/>
  <c r="F154" i="2" l="1"/>
  <c r="F164" i="2"/>
  <c r="F153" i="2"/>
  <c r="F157" i="2"/>
  <c r="F163" i="2"/>
  <c r="F156" i="2"/>
  <c r="F152" i="2"/>
  <c r="F151" i="2"/>
  <c r="F150" i="2"/>
  <c r="F162" i="2"/>
  <c r="F172" i="2"/>
  <c r="F171" i="2"/>
  <c r="F168" i="2"/>
  <c r="F161" i="2"/>
  <c r="F170" i="2"/>
  <c r="F175" i="2"/>
  <c r="F167" i="2"/>
  <c r="F155" i="2"/>
  <c r="F149" i="2"/>
  <c r="F160" i="2"/>
  <c r="F166" i="2"/>
  <c r="F159" i="2"/>
  <c r="F165" i="2"/>
  <c r="F169" i="2"/>
  <c r="F177" i="2"/>
  <c r="F176" i="2"/>
  <c r="F174" i="2"/>
  <c r="F173" i="2"/>
  <c r="F158" i="2"/>
  <c r="F148" i="2"/>
  <c r="C185" i="2" l="1"/>
  <c r="C192" i="2"/>
  <c r="C186" i="2"/>
  <c r="C178" i="2"/>
  <c r="C179" i="2"/>
  <c r="C180" i="2"/>
  <c r="C181" i="2"/>
  <c r="C193" i="2"/>
  <c r="C194" i="2"/>
  <c r="C198" i="2"/>
  <c r="C195" i="2"/>
  <c r="C182" i="2"/>
  <c r="C183" i="2"/>
  <c r="C196" i="2"/>
  <c r="C197" i="2"/>
  <c r="C201" i="2"/>
  <c r="C203" i="2"/>
  <c r="C187" i="2"/>
  <c r="C188" i="2"/>
  <c r="C200" i="2"/>
  <c r="C204" i="2"/>
  <c r="C202" i="2"/>
  <c r="C189" i="2"/>
  <c r="C199" i="2"/>
  <c r="C205" i="2"/>
  <c r="C190" i="2"/>
  <c r="C191" i="2"/>
  <c r="C184" i="2"/>
  <c r="C106" i="2" l="1"/>
  <c r="C107" i="2"/>
  <c r="C83" i="2"/>
  <c r="C84" i="2"/>
  <c r="C85" i="2"/>
  <c r="C86" i="2"/>
  <c r="C108" i="2"/>
  <c r="C87" i="2"/>
  <c r="C88" i="2"/>
  <c r="C89" i="2"/>
  <c r="C109" i="2"/>
  <c r="C90" i="2"/>
  <c r="C91" i="2"/>
  <c r="C92" i="2"/>
  <c r="C93" i="2"/>
  <c r="C94" i="2"/>
  <c r="C115" i="2"/>
  <c r="C95" i="2"/>
  <c r="C96" i="2"/>
  <c r="C110" i="2"/>
  <c r="C111" i="2"/>
  <c r="C104" i="2"/>
  <c r="C118" i="2"/>
  <c r="C112" i="2"/>
  <c r="C97" i="2"/>
  <c r="C98" i="2"/>
  <c r="C99" i="2"/>
  <c r="C100" i="2"/>
  <c r="C113" i="2"/>
  <c r="C101" i="2"/>
  <c r="C102" i="2"/>
  <c r="C103" i="2"/>
  <c r="C114" i="2"/>
  <c r="C105" i="2"/>
  <c r="C116" i="2"/>
  <c r="C117" i="2"/>
  <c r="C119" i="2"/>
  <c r="C120" i="2"/>
</calcChain>
</file>

<file path=xl/sharedStrings.xml><?xml version="1.0" encoding="utf-8"?>
<sst xmlns="http://schemas.openxmlformats.org/spreadsheetml/2006/main" count="237" uniqueCount="22">
  <si>
    <t>OAT</t>
  </si>
  <si>
    <t>Cooling Load (kBTUh)</t>
  </si>
  <si>
    <t>Customer</t>
  </si>
  <si>
    <t>Faulkner</t>
  </si>
  <si>
    <t>Modeled CL</t>
  </si>
  <si>
    <t>Eqpt. Max</t>
  </si>
  <si>
    <t>Brick</t>
  </si>
  <si>
    <t>Hansen</t>
  </si>
  <si>
    <t>% Ept. Max</t>
  </si>
  <si>
    <t>Kitchen</t>
  </si>
  <si>
    <t>Percentage of MCL</t>
  </si>
  <si>
    <t>Cruz</t>
  </si>
  <si>
    <t>Gray</t>
  </si>
  <si>
    <t>Job Name</t>
  </si>
  <si>
    <t>Hemingway</t>
  </si>
  <si>
    <t>Laxx</t>
  </si>
  <si>
    <t>Observations</t>
  </si>
  <si>
    <t>Avg Load</t>
  </si>
  <si>
    <t>Percent</t>
  </si>
  <si>
    <t>Modeled Load</t>
  </si>
  <si>
    <t>Maintained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</si>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</sst>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9" fontId="0" fillId="0" borderId="0" xfId="1" applyFont="1"/>
    <xf numFmtId="164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Cooling Load Under Peak Conditions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Faulkner</c:v>
          </c:tx>
          <c:spPr>
            <a:ln w="28575">
              <a:noFill/>
            </a:ln>
          </c:spPr>
          <c:xVal>
            <c:numRef>
              <c:f>Data!$B$2:$B$40</c:f>
              <c:numCache>
                <c:formatCode>0.0</c:formatCode>
                <c:ptCount val="39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104</c:v>
                </c:pt>
                <c:pt idx="36">
                  <c:v>104</c:v>
                </c:pt>
                <c:pt idx="37">
                  <c:v>105</c:v>
                </c:pt>
                <c:pt idx="38">
                  <c:v>105</c:v>
                </c:pt>
              </c:numCache>
            </c:numRef>
          </c:xVal>
          <c:yVal>
            <c:numRef>
              <c:f>Data!$C$2:$C$40</c:f>
              <c:numCache>
                <c:formatCode>0%</c:formatCode>
                <c:ptCount val="39"/>
                <c:pt idx="0">
                  <c:v>0.63130434782608691</c:v>
                </c:pt>
                <c:pt idx="1">
                  <c:v>0.74608695652173918</c:v>
                </c:pt>
                <c:pt idx="2">
                  <c:v>0.45913043478260873</c:v>
                </c:pt>
                <c:pt idx="3">
                  <c:v>0.63130434782608691</c:v>
                </c:pt>
                <c:pt idx="4">
                  <c:v>0.74608695652173918</c:v>
                </c:pt>
                <c:pt idx="5">
                  <c:v>0.68869565217391304</c:v>
                </c:pt>
                <c:pt idx="6">
                  <c:v>0.63130434782608691</c:v>
                </c:pt>
                <c:pt idx="7">
                  <c:v>0.68869565217391304</c:v>
                </c:pt>
                <c:pt idx="8">
                  <c:v>0.22956521739130437</c:v>
                </c:pt>
                <c:pt idx="9">
                  <c:v>0.51652173913043486</c:v>
                </c:pt>
                <c:pt idx="10">
                  <c:v>0.91826086956521746</c:v>
                </c:pt>
                <c:pt idx="11">
                  <c:v>0.51652173913043486</c:v>
                </c:pt>
                <c:pt idx="12">
                  <c:v>0.57391304347826089</c:v>
                </c:pt>
                <c:pt idx="13">
                  <c:v>0.68869565217391304</c:v>
                </c:pt>
                <c:pt idx="14">
                  <c:v>0.68869565217391304</c:v>
                </c:pt>
                <c:pt idx="15">
                  <c:v>0.68869565217391304</c:v>
                </c:pt>
                <c:pt idx="16">
                  <c:v>0.8034782608695652</c:v>
                </c:pt>
                <c:pt idx="17">
                  <c:v>0.74608695652173918</c:v>
                </c:pt>
                <c:pt idx="18">
                  <c:v>0.8034782608695652</c:v>
                </c:pt>
                <c:pt idx="19">
                  <c:v>0.68869565217391304</c:v>
                </c:pt>
                <c:pt idx="20">
                  <c:v>0.68869565217391304</c:v>
                </c:pt>
                <c:pt idx="21">
                  <c:v>0.63130434782608691</c:v>
                </c:pt>
                <c:pt idx="22">
                  <c:v>0.68869565217391304</c:v>
                </c:pt>
                <c:pt idx="23">
                  <c:v>0.91826086956521746</c:v>
                </c:pt>
                <c:pt idx="24">
                  <c:v>0.76521739130434785</c:v>
                </c:pt>
                <c:pt idx="25">
                  <c:v>0.68869565217391304</c:v>
                </c:pt>
                <c:pt idx="26">
                  <c:v>0.97565217391304349</c:v>
                </c:pt>
                <c:pt idx="27">
                  <c:v>0.68869565217391304</c:v>
                </c:pt>
                <c:pt idx="28">
                  <c:v>0.51652173913043486</c:v>
                </c:pt>
                <c:pt idx="29">
                  <c:v>0.57391304347826089</c:v>
                </c:pt>
                <c:pt idx="30">
                  <c:v>0.68869565217391304</c:v>
                </c:pt>
                <c:pt idx="31">
                  <c:v>0.51652173913043486</c:v>
                </c:pt>
                <c:pt idx="32">
                  <c:v>0.68869565217391304</c:v>
                </c:pt>
                <c:pt idx="33">
                  <c:v>0.68869565217391304</c:v>
                </c:pt>
                <c:pt idx="34">
                  <c:v>0.74608695652173918</c:v>
                </c:pt>
                <c:pt idx="35">
                  <c:v>0.97565217391304349</c:v>
                </c:pt>
                <c:pt idx="36">
                  <c:v>0.91826086956521746</c:v>
                </c:pt>
                <c:pt idx="37">
                  <c:v>0.91826086956521746</c:v>
                </c:pt>
                <c:pt idx="38">
                  <c:v>0.8034782608695652</c:v>
                </c:pt>
              </c:numCache>
            </c:numRef>
          </c:yVal>
          <c:smooth val="0"/>
        </c:ser>
        <c:ser>
          <c:idx val="1"/>
          <c:order val="1"/>
          <c:tx>
            <c:v>Hemmingway</c:v>
          </c:tx>
          <c:spPr>
            <a:ln w="28575">
              <a:noFill/>
            </a:ln>
          </c:spPr>
          <c:xVal>
            <c:numRef>
              <c:f>Data!$B$41:$B$68</c:f>
              <c:numCache>
                <c:formatCode>0.0</c:formatCode>
                <c:ptCount val="28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106</c:v>
                </c:pt>
                <c:pt idx="4">
                  <c:v>106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101</c:v>
                </c:pt>
                <c:pt idx="18">
                  <c:v>102</c:v>
                </c:pt>
                <c:pt idx="19">
                  <c:v>102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105</c:v>
                </c:pt>
              </c:numCache>
            </c:numRef>
          </c:xVal>
          <c:yVal>
            <c:numRef>
              <c:f>Data!$C$41:$C$68</c:f>
              <c:numCache>
                <c:formatCode>0%</c:formatCode>
                <c:ptCount val="28"/>
                <c:pt idx="0">
                  <c:v>0.8034782608695652</c:v>
                </c:pt>
                <c:pt idx="1">
                  <c:v>0.97565217391304349</c:v>
                </c:pt>
                <c:pt idx="2">
                  <c:v>0.8034782608695652</c:v>
                </c:pt>
                <c:pt idx="3">
                  <c:v>0.74608695652173918</c:v>
                </c:pt>
                <c:pt idx="4">
                  <c:v>0.97565217391304349</c:v>
                </c:pt>
                <c:pt idx="5">
                  <c:v>0.96923076923076923</c:v>
                </c:pt>
                <c:pt idx="6">
                  <c:v>0.91538461538461546</c:v>
                </c:pt>
                <c:pt idx="7">
                  <c:v>0.93346153846153845</c:v>
                </c:pt>
                <c:pt idx="8">
                  <c:v>0.67307692307692313</c:v>
                </c:pt>
                <c:pt idx="9">
                  <c:v>0.4523076923076923</c:v>
                </c:pt>
                <c:pt idx="10">
                  <c:v>0.7</c:v>
                </c:pt>
                <c:pt idx="11">
                  <c:v>0.78961538461538461</c:v>
                </c:pt>
                <c:pt idx="12">
                  <c:v>1.0769230769230769</c:v>
                </c:pt>
                <c:pt idx="13">
                  <c:v>1.0538461538461539</c:v>
                </c:pt>
                <c:pt idx="14">
                  <c:v>1.0230769230769232</c:v>
                </c:pt>
                <c:pt idx="15">
                  <c:v>0.43076923076923074</c:v>
                </c:pt>
                <c:pt idx="16">
                  <c:v>0.78961538461538461</c:v>
                </c:pt>
                <c:pt idx="17">
                  <c:v>1.0769230769230769</c:v>
                </c:pt>
                <c:pt idx="18">
                  <c:v>1.0769230769230769</c:v>
                </c:pt>
                <c:pt idx="19">
                  <c:v>0.5526923076923077</c:v>
                </c:pt>
                <c:pt idx="20">
                  <c:v>0.89730769230769225</c:v>
                </c:pt>
                <c:pt idx="21">
                  <c:v>1.0307692307692309</c:v>
                </c:pt>
                <c:pt idx="22">
                  <c:v>1.0230769230769232</c:v>
                </c:pt>
                <c:pt idx="23">
                  <c:v>0.62692307692307692</c:v>
                </c:pt>
                <c:pt idx="24">
                  <c:v>1.0769230769230769</c:v>
                </c:pt>
                <c:pt idx="25">
                  <c:v>0.82692307692307687</c:v>
                </c:pt>
                <c:pt idx="26">
                  <c:v>1.0769230769230769</c:v>
                </c:pt>
                <c:pt idx="27">
                  <c:v>1.0769230769230769</c:v>
                </c:pt>
              </c:numCache>
            </c:numRef>
          </c:yVal>
          <c:smooth val="0"/>
        </c:ser>
        <c:ser>
          <c:idx val="2"/>
          <c:order val="2"/>
          <c:tx>
            <c:v>Brick</c:v>
          </c:tx>
          <c:spPr>
            <a:ln w="28575">
              <a:noFill/>
            </a:ln>
          </c:spPr>
          <c:xVal>
            <c:numRef>
              <c:f>Data!$B$69:$B$112</c:f>
              <c:numCache>
                <c:formatCode>0.0</c:formatCode>
                <c:ptCount val="44"/>
                <c:pt idx="0">
                  <c:v>105</c:v>
                </c:pt>
                <c:pt idx="1">
                  <c:v>105</c:v>
                </c:pt>
                <c:pt idx="2">
                  <c:v>106</c:v>
                </c:pt>
                <c:pt idx="3">
                  <c:v>106</c:v>
                </c:pt>
                <c:pt idx="4">
                  <c:v>108</c:v>
                </c:pt>
                <c:pt idx="5">
                  <c:v>108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112</c:v>
                </c:pt>
                <c:pt idx="13" formatCode="0">
                  <c:v>98</c:v>
                </c:pt>
                <c:pt idx="14" formatCode="0">
                  <c:v>98</c:v>
                </c:pt>
                <c:pt idx="15" formatCode="0">
                  <c:v>98</c:v>
                </c:pt>
                <c:pt idx="16" formatCode="0">
                  <c:v>98</c:v>
                </c:pt>
                <c:pt idx="17" formatCode="0">
                  <c:v>98</c:v>
                </c:pt>
                <c:pt idx="18" formatCode="0">
                  <c:v>98</c:v>
                </c:pt>
                <c:pt idx="19" formatCode="0">
                  <c:v>98</c:v>
                </c:pt>
                <c:pt idx="20" formatCode="0">
                  <c:v>98</c:v>
                </c:pt>
                <c:pt idx="21" formatCode="0">
                  <c:v>98</c:v>
                </c:pt>
                <c:pt idx="22" formatCode="0">
                  <c:v>98</c:v>
                </c:pt>
                <c:pt idx="23" formatCode="0">
                  <c:v>98</c:v>
                </c:pt>
                <c:pt idx="24" formatCode="0">
                  <c:v>98</c:v>
                </c:pt>
                <c:pt idx="25" formatCode="0">
                  <c:v>98</c:v>
                </c:pt>
                <c:pt idx="26" formatCode="0">
                  <c:v>98</c:v>
                </c:pt>
                <c:pt idx="27" formatCode="0">
                  <c:v>98</c:v>
                </c:pt>
                <c:pt idx="28" formatCode="0">
                  <c:v>98</c:v>
                </c:pt>
                <c:pt idx="29" formatCode="0">
                  <c:v>98</c:v>
                </c:pt>
                <c:pt idx="30" formatCode="0">
                  <c:v>98</c:v>
                </c:pt>
                <c:pt idx="31" formatCode="0">
                  <c:v>98</c:v>
                </c:pt>
                <c:pt idx="32" formatCode="0">
                  <c:v>98</c:v>
                </c:pt>
                <c:pt idx="33" formatCode="0">
                  <c:v>98</c:v>
                </c:pt>
                <c:pt idx="34" formatCode="0">
                  <c:v>98</c:v>
                </c:pt>
                <c:pt idx="35" formatCode="0">
                  <c:v>99</c:v>
                </c:pt>
                <c:pt idx="36" formatCode="0">
                  <c:v>99</c:v>
                </c:pt>
                <c:pt idx="37" formatCode="0">
                  <c:v>100</c:v>
                </c:pt>
                <c:pt idx="38" formatCode="0">
                  <c:v>101</c:v>
                </c:pt>
                <c:pt idx="39" formatCode="0">
                  <c:v>101</c:v>
                </c:pt>
                <c:pt idx="40" formatCode="0">
                  <c:v>101</c:v>
                </c:pt>
                <c:pt idx="41" formatCode="0">
                  <c:v>101</c:v>
                </c:pt>
                <c:pt idx="42" formatCode="0">
                  <c:v>101</c:v>
                </c:pt>
                <c:pt idx="43" formatCode="0">
                  <c:v>101</c:v>
                </c:pt>
              </c:numCache>
            </c:numRef>
          </c:xVal>
          <c:yVal>
            <c:numRef>
              <c:f>Data!$C$69:$C$112</c:f>
              <c:numCache>
                <c:formatCode>0%</c:formatCode>
                <c:ptCount val="44"/>
                <c:pt idx="0">
                  <c:v>0.81538461538461537</c:v>
                </c:pt>
                <c:pt idx="1">
                  <c:v>1.0769230769230769</c:v>
                </c:pt>
                <c:pt idx="2">
                  <c:v>0.93692307692307686</c:v>
                </c:pt>
                <c:pt idx="3">
                  <c:v>1.0769230769230769</c:v>
                </c:pt>
                <c:pt idx="4">
                  <c:v>1.0769230769230769</c:v>
                </c:pt>
                <c:pt idx="5">
                  <c:v>1.0769230769230769</c:v>
                </c:pt>
                <c:pt idx="6">
                  <c:v>0.9638461538461538</c:v>
                </c:pt>
                <c:pt idx="7">
                  <c:v>1.0769230769230769</c:v>
                </c:pt>
                <c:pt idx="8">
                  <c:v>1.0769230769230769</c:v>
                </c:pt>
                <c:pt idx="9">
                  <c:v>1.0769230769230769</c:v>
                </c:pt>
                <c:pt idx="10">
                  <c:v>1.0769230769230769</c:v>
                </c:pt>
                <c:pt idx="11">
                  <c:v>1.0769230769230769</c:v>
                </c:pt>
                <c:pt idx="12">
                  <c:v>1.0769230769230769</c:v>
                </c:pt>
                <c:pt idx="13">
                  <c:v>0.62</c:v>
                </c:pt>
                <c:pt idx="14">
                  <c:v>0.68653846153846154</c:v>
                </c:pt>
                <c:pt idx="15">
                  <c:v>0.6973076923076923</c:v>
                </c:pt>
                <c:pt idx="16">
                  <c:v>0.6973076923076923</c:v>
                </c:pt>
                <c:pt idx="17">
                  <c:v>0.70346153846153847</c:v>
                </c:pt>
                <c:pt idx="18">
                  <c:v>0.75807692307692309</c:v>
                </c:pt>
                <c:pt idx="19">
                  <c:v>0.75884615384615384</c:v>
                </c:pt>
                <c:pt idx="20">
                  <c:v>0.76423076923076927</c:v>
                </c:pt>
                <c:pt idx="21">
                  <c:v>0.78576923076923078</c:v>
                </c:pt>
                <c:pt idx="22">
                  <c:v>0.8126923076923076</c:v>
                </c:pt>
                <c:pt idx="23">
                  <c:v>0.85807692307692307</c:v>
                </c:pt>
                <c:pt idx="24">
                  <c:v>0.8584615384615385</c:v>
                </c:pt>
                <c:pt idx="25">
                  <c:v>0.8584615384615385</c:v>
                </c:pt>
                <c:pt idx="26">
                  <c:v>0.875</c:v>
                </c:pt>
                <c:pt idx="27">
                  <c:v>0.89692307692307693</c:v>
                </c:pt>
                <c:pt idx="28">
                  <c:v>1.0134615384615384</c:v>
                </c:pt>
                <c:pt idx="29">
                  <c:v>1.0188461538461537</c:v>
                </c:pt>
                <c:pt idx="30">
                  <c:v>1.0249999999999999</c:v>
                </c:pt>
                <c:pt idx="31">
                  <c:v>1.0411538461538461</c:v>
                </c:pt>
                <c:pt idx="32">
                  <c:v>1.0573076923076923</c:v>
                </c:pt>
                <c:pt idx="33">
                  <c:v>1.1019230769230768</c:v>
                </c:pt>
                <c:pt idx="34">
                  <c:v>1.1234615384615385</c:v>
                </c:pt>
                <c:pt idx="35">
                  <c:v>0.99076923076923085</c:v>
                </c:pt>
                <c:pt idx="36">
                  <c:v>1.168076923076923</c:v>
                </c:pt>
                <c:pt idx="37">
                  <c:v>0.63076923076923075</c:v>
                </c:pt>
                <c:pt idx="38">
                  <c:v>0.65884615384615386</c:v>
                </c:pt>
                <c:pt idx="39">
                  <c:v>0.72</c:v>
                </c:pt>
                <c:pt idx="40">
                  <c:v>0.7696153846153847</c:v>
                </c:pt>
                <c:pt idx="41">
                  <c:v>0.89730769230769225</c:v>
                </c:pt>
                <c:pt idx="42">
                  <c:v>0.91884615384615387</c:v>
                </c:pt>
                <c:pt idx="43">
                  <c:v>1.0126923076923076</c:v>
                </c:pt>
              </c:numCache>
            </c:numRef>
          </c:yVal>
          <c:smooth val="0"/>
        </c:ser>
        <c:ser>
          <c:idx val="3"/>
          <c:order val="3"/>
          <c:tx>
            <c:v>Hansen</c:v>
          </c:tx>
          <c:spPr>
            <a:ln w="28575">
              <a:noFill/>
            </a:ln>
          </c:spPr>
          <c:xVal>
            <c:numRef>
              <c:f>Data!$B$113:$B$142</c:f>
              <c:numCache>
                <c:formatCode>0</c:formatCode>
                <c:ptCount val="30"/>
                <c:pt idx="0">
                  <c:v>102</c:v>
                </c:pt>
                <c:pt idx="1">
                  <c:v>102</c:v>
                </c:pt>
                <c:pt idx="2">
                  <c:v>103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 formatCode="0.0">
                  <c:v>98</c:v>
                </c:pt>
                <c:pt idx="9" formatCode="0.0">
                  <c:v>101</c:v>
                </c:pt>
                <c:pt idx="10" formatCode="0.0">
                  <c:v>104</c:v>
                </c:pt>
                <c:pt idx="11" formatCode="0.0">
                  <c:v>105</c:v>
                </c:pt>
                <c:pt idx="12" formatCode="0.0">
                  <c:v>104</c:v>
                </c:pt>
                <c:pt idx="13" formatCode="0.0">
                  <c:v>100</c:v>
                </c:pt>
                <c:pt idx="14" formatCode="0.0">
                  <c:v>99</c:v>
                </c:pt>
                <c:pt idx="15" formatCode="0.0">
                  <c:v>100</c:v>
                </c:pt>
                <c:pt idx="16" formatCode="0.0">
                  <c:v>99</c:v>
                </c:pt>
                <c:pt idx="17" formatCode="0.0">
                  <c:v>98</c:v>
                </c:pt>
                <c:pt idx="18" formatCode="0.0">
                  <c:v>98</c:v>
                </c:pt>
                <c:pt idx="19" formatCode="0.0">
                  <c:v>104</c:v>
                </c:pt>
                <c:pt idx="20" formatCode="0.0">
                  <c:v>105</c:v>
                </c:pt>
                <c:pt idx="21" formatCode="0.0">
                  <c:v>109</c:v>
                </c:pt>
                <c:pt idx="22" formatCode="0.0">
                  <c:v>107</c:v>
                </c:pt>
                <c:pt idx="23" formatCode="0.0">
                  <c:v>102</c:v>
                </c:pt>
                <c:pt idx="24" formatCode="0.0">
                  <c:v>98</c:v>
                </c:pt>
                <c:pt idx="25" formatCode="0.0">
                  <c:v>102</c:v>
                </c:pt>
                <c:pt idx="26" formatCode="0.0">
                  <c:v>103</c:v>
                </c:pt>
                <c:pt idx="27" formatCode="0.0">
                  <c:v>103</c:v>
                </c:pt>
                <c:pt idx="28" formatCode="0.0">
                  <c:v>100</c:v>
                </c:pt>
                <c:pt idx="29" formatCode="0.0">
                  <c:v>98</c:v>
                </c:pt>
              </c:numCache>
            </c:numRef>
          </c:xVal>
          <c:yVal>
            <c:numRef>
              <c:f>Data!$C$113:$C$142</c:f>
              <c:numCache>
                <c:formatCode>0%</c:formatCode>
                <c:ptCount val="30"/>
                <c:pt idx="0">
                  <c:v>1.051923076923077</c:v>
                </c:pt>
                <c:pt idx="1">
                  <c:v>1.1569230769230769</c:v>
                </c:pt>
                <c:pt idx="2">
                  <c:v>0.87423076923076926</c:v>
                </c:pt>
                <c:pt idx="3">
                  <c:v>1.168076923076923</c:v>
                </c:pt>
                <c:pt idx="4">
                  <c:v>1.1903846153846154</c:v>
                </c:pt>
                <c:pt idx="5">
                  <c:v>1.0019230769230769</c:v>
                </c:pt>
                <c:pt idx="6">
                  <c:v>1.323076923076923</c:v>
                </c:pt>
                <c:pt idx="7">
                  <c:v>1.323076923076923</c:v>
                </c:pt>
                <c:pt idx="8">
                  <c:v>0.70142180094786732</c:v>
                </c:pt>
                <c:pt idx="9">
                  <c:v>0.79146919431279616</c:v>
                </c:pt>
                <c:pt idx="10">
                  <c:v>0.81042654028436023</c:v>
                </c:pt>
                <c:pt idx="11">
                  <c:v>0.86255924170616105</c:v>
                </c:pt>
                <c:pt idx="12">
                  <c:v>0.81990521327014221</c:v>
                </c:pt>
                <c:pt idx="13">
                  <c:v>0.81516587677725105</c:v>
                </c:pt>
                <c:pt idx="14">
                  <c:v>0.51184834123222744</c:v>
                </c:pt>
                <c:pt idx="15">
                  <c:v>0.74881516587677721</c:v>
                </c:pt>
                <c:pt idx="16">
                  <c:v>0.70142180094786732</c:v>
                </c:pt>
                <c:pt idx="17">
                  <c:v>0.69194312796208524</c:v>
                </c:pt>
                <c:pt idx="18">
                  <c:v>0.67298578199052128</c:v>
                </c:pt>
                <c:pt idx="19">
                  <c:v>0.5781990521327014</c:v>
                </c:pt>
                <c:pt idx="20">
                  <c:v>0.5781990521327014</c:v>
                </c:pt>
                <c:pt idx="21">
                  <c:v>0.62559241706161128</c:v>
                </c:pt>
                <c:pt idx="22">
                  <c:v>0.59715639810426535</c:v>
                </c:pt>
                <c:pt idx="23">
                  <c:v>0.5308056872037914</c:v>
                </c:pt>
                <c:pt idx="24">
                  <c:v>0.38388625592417058</c:v>
                </c:pt>
                <c:pt idx="25">
                  <c:v>0.44075829383886256</c:v>
                </c:pt>
                <c:pt idx="26">
                  <c:v>0.45971563981042646</c:v>
                </c:pt>
                <c:pt idx="27">
                  <c:v>0.45497630331753552</c:v>
                </c:pt>
                <c:pt idx="28">
                  <c:v>0.3981042654028436</c:v>
                </c:pt>
                <c:pt idx="29">
                  <c:v>0.3981042654028436</c:v>
                </c:pt>
              </c:numCache>
            </c:numRef>
          </c:yVal>
          <c:smooth val="0"/>
        </c:ser>
        <c:ser>
          <c:idx val="4"/>
          <c:order val="4"/>
          <c:tx>
            <c:v>Kitchen</c:v>
          </c:tx>
          <c:spPr>
            <a:ln w="28575">
              <a:noFill/>
            </a:ln>
          </c:spPr>
          <c:xVal>
            <c:numRef>
              <c:f>Data!$B$143:$B$153</c:f>
              <c:numCache>
                <c:formatCode>0.0</c:formatCode>
                <c:ptCount val="11"/>
                <c:pt idx="0">
                  <c:v>99</c:v>
                </c:pt>
                <c:pt idx="1">
                  <c:v>101</c:v>
                </c:pt>
                <c:pt idx="2">
                  <c:v>101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</c:numCache>
            </c:numRef>
          </c:xVal>
          <c:yVal>
            <c:numRef>
              <c:f>Data!$C$143:$C$153</c:f>
              <c:numCache>
                <c:formatCode>0%</c:formatCode>
                <c:ptCount val="11"/>
                <c:pt idx="0">
                  <c:v>0.80568720379146919</c:v>
                </c:pt>
                <c:pt idx="1">
                  <c:v>0.83886255924170605</c:v>
                </c:pt>
                <c:pt idx="2">
                  <c:v>0.85308056872037907</c:v>
                </c:pt>
                <c:pt idx="3">
                  <c:v>0.81990521327014221</c:v>
                </c:pt>
                <c:pt idx="4">
                  <c:v>0.77251184834123221</c:v>
                </c:pt>
                <c:pt idx="5">
                  <c:v>0.44806866952789698</c:v>
                </c:pt>
                <c:pt idx="6">
                  <c:v>0.44806866952789698</c:v>
                </c:pt>
                <c:pt idx="7">
                  <c:v>0.67210300429184544</c:v>
                </c:pt>
                <c:pt idx="8">
                  <c:v>0.89613733905579396</c:v>
                </c:pt>
                <c:pt idx="9">
                  <c:v>0.62660944206008584</c:v>
                </c:pt>
                <c:pt idx="10">
                  <c:v>0.81244635193133041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Data!$A$154</c:f>
              <c:strCache>
                <c:ptCount val="1"/>
                <c:pt idx="0">
                  <c:v>Hansen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Data!$B$154:$B$189</c:f>
              <c:numCache>
                <c:formatCode>0.0</c:formatCode>
                <c:ptCount val="36"/>
                <c:pt idx="0">
                  <c:v>98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106</c:v>
                </c:pt>
                <c:pt idx="23">
                  <c:v>106</c:v>
                </c:pt>
                <c:pt idx="24">
                  <c:v>97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</c:numCache>
            </c:numRef>
          </c:xVal>
          <c:yVal>
            <c:numRef>
              <c:f>Data!$C$154:$C$189</c:f>
              <c:numCache>
                <c:formatCode>0%</c:formatCode>
                <c:ptCount val="36"/>
                <c:pt idx="0">
                  <c:v>0.53648068669527893</c:v>
                </c:pt>
                <c:pt idx="1">
                  <c:v>0.59227467811158796</c:v>
                </c:pt>
                <c:pt idx="2">
                  <c:v>0.53776824034334758</c:v>
                </c:pt>
                <c:pt idx="3">
                  <c:v>0.71673819742489264</c:v>
                </c:pt>
                <c:pt idx="4">
                  <c:v>0.63519313304721026</c:v>
                </c:pt>
                <c:pt idx="5">
                  <c:v>0.49287553648068666</c:v>
                </c:pt>
                <c:pt idx="6">
                  <c:v>0.87673819742489267</c:v>
                </c:pt>
                <c:pt idx="7">
                  <c:v>0.76394849785407726</c:v>
                </c:pt>
                <c:pt idx="8">
                  <c:v>0.89613733905579396</c:v>
                </c:pt>
                <c:pt idx="9">
                  <c:v>0.67381974248927035</c:v>
                </c:pt>
                <c:pt idx="10">
                  <c:v>0.76394849785407726</c:v>
                </c:pt>
                <c:pt idx="11">
                  <c:v>0.40300429184549358</c:v>
                </c:pt>
                <c:pt idx="12">
                  <c:v>0.38197424892703863</c:v>
                </c:pt>
                <c:pt idx="13">
                  <c:v>0.67210300429184544</c:v>
                </c:pt>
                <c:pt idx="14">
                  <c:v>0.81115879828326176</c:v>
                </c:pt>
                <c:pt idx="15">
                  <c:v>0.67210300429184544</c:v>
                </c:pt>
                <c:pt idx="16">
                  <c:v>0.80686695278969955</c:v>
                </c:pt>
                <c:pt idx="17">
                  <c:v>0.67811158798283266</c:v>
                </c:pt>
                <c:pt idx="18">
                  <c:v>0.89613733905579396</c:v>
                </c:pt>
                <c:pt idx="19">
                  <c:v>0.62060085836909873</c:v>
                </c:pt>
                <c:pt idx="20">
                  <c:v>0.90145922746781115</c:v>
                </c:pt>
                <c:pt idx="21">
                  <c:v>0.63948497854077258</c:v>
                </c:pt>
                <c:pt idx="22">
                  <c:v>0.93424892703862661</c:v>
                </c:pt>
                <c:pt idx="23">
                  <c:v>0.71673819742489264</c:v>
                </c:pt>
                <c:pt idx="24">
                  <c:v>0.86011904761904756</c:v>
                </c:pt>
                <c:pt idx="25">
                  <c:v>0.58134920634920639</c:v>
                </c:pt>
                <c:pt idx="26">
                  <c:v>0.94444444444444442</c:v>
                </c:pt>
                <c:pt idx="27">
                  <c:v>1</c:v>
                </c:pt>
                <c:pt idx="28">
                  <c:v>0.65625</c:v>
                </c:pt>
                <c:pt idx="29">
                  <c:v>1</c:v>
                </c:pt>
                <c:pt idx="30">
                  <c:v>0.80605158730158732</c:v>
                </c:pt>
                <c:pt idx="31">
                  <c:v>0.77827380952380953</c:v>
                </c:pt>
                <c:pt idx="32">
                  <c:v>0.94444444444444442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Data!$A$190</c:f>
              <c:strCache>
                <c:ptCount val="1"/>
                <c:pt idx="0">
                  <c:v>Hemingway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Data!$B$190:$B$216</c:f>
              <c:numCache>
                <c:formatCode>0.0</c:formatCode>
                <c:ptCount val="27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102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104</c:v>
                </c:pt>
                <c:pt idx="13">
                  <c:v>105</c:v>
                </c:pt>
                <c:pt idx="14">
                  <c:v>105</c:v>
                </c:pt>
                <c:pt idx="15">
                  <c:v>107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</c:numCache>
            </c:numRef>
          </c:xVal>
          <c:yVal>
            <c:numRef>
              <c:f>Data!$C$190:$C$216</c:f>
              <c:numCache>
                <c:formatCode>0%</c:formatCode>
                <c:ptCount val="27"/>
                <c:pt idx="0">
                  <c:v>0.84474206349206349</c:v>
                </c:pt>
                <c:pt idx="1">
                  <c:v>0.85317460317460314</c:v>
                </c:pt>
                <c:pt idx="2">
                  <c:v>1</c:v>
                </c:pt>
                <c:pt idx="3">
                  <c:v>0.66765873015873023</c:v>
                </c:pt>
                <c:pt idx="4">
                  <c:v>0.8928571428571429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0.91666666666666663</c:v>
                </c:pt>
                <c:pt idx="16">
                  <c:v>0.94417613636363629</c:v>
                </c:pt>
                <c:pt idx="17">
                  <c:v>0.61079545454545447</c:v>
                </c:pt>
                <c:pt idx="18">
                  <c:v>0.61363636363636365</c:v>
                </c:pt>
                <c:pt idx="19">
                  <c:v>0.72159090909090895</c:v>
                </c:pt>
                <c:pt idx="20">
                  <c:v>0.55681818181818177</c:v>
                </c:pt>
                <c:pt idx="21">
                  <c:v>0.66477272727272718</c:v>
                </c:pt>
                <c:pt idx="22">
                  <c:v>0.44431818181818178</c:v>
                </c:pt>
                <c:pt idx="23">
                  <c:v>0.5</c:v>
                </c:pt>
                <c:pt idx="24">
                  <c:v>0.77840909090909083</c:v>
                </c:pt>
                <c:pt idx="25">
                  <c:v>0.55681818181818177</c:v>
                </c:pt>
                <c:pt idx="2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13728"/>
        <c:axId val="194514304"/>
      </c:scatterChart>
      <c:valAx>
        <c:axId val="1945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Outdoor</a:t>
                </a:r>
                <a:r>
                  <a:rPr lang="en-US" baseline="0"/>
                  <a:t> Temp (F)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4514304"/>
        <c:crosses val="autoZero"/>
        <c:crossBetween val="midCat"/>
      </c:valAx>
      <c:valAx>
        <c:axId val="19451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Cooling Load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4513728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2" sqref="E2"/>
    </sheetView>
  </sheetViews>
  <sheetFormatPr defaultRowHeight="15" x14ac:dyDescent="0.25"/>
  <cols>
    <col min="1" max="1" width="11.85546875" customWidth="1"/>
    <col min="2" max="6" width="16.5703125" customWidth="1"/>
  </cols>
  <sheetData>
    <row r="1" spans="1:6" x14ac:dyDescent="0.25">
      <c r="A1" t="s">
        <v>13</v>
      </c>
      <c r="B1" t="s">
        <v>16</v>
      </c>
      <c r="C1" t="s">
        <v>17</v>
      </c>
      <c r="D1" t="s">
        <v>19</v>
      </c>
      <c r="E1" t="s">
        <v>18</v>
      </c>
      <c r="F1" t="s">
        <v>20</v>
      </c>
    </row>
    <row r="2" spans="1:6" x14ac:dyDescent="0.25">
      <c r="A2" t="s">
        <v>6</v>
      </c>
      <c r="B2">
        <v>44</v>
      </c>
      <c r="C2">
        <v>16.45</v>
      </c>
      <c r="D2">
        <v>23</v>
      </c>
      <c r="E2" s="4">
        <v>0.72</v>
      </c>
      <c r="F2" t="s">
        <v>21</v>
      </c>
    </row>
    <row r="3" spans="1:6" x14ac:dyDescent="0.25">
      <c r="A3" t="s">
        <v>11</v>
      </c>
      <c r="B3">
        <v>36</v>
      </c>
    </row>
    <row r="4" spans="1:6" x14ac:dyDescent="0.25">
      <c r="A4" t="s">
        <v>3</v>
      </c>
      <c r="B4">
        <v>39</v>
      </c>
    </row>
    <row r="5" spans="1:6" x14ac:dyDescent="0.25">
      <c r="A5" t="s">
        <v>12</v>
      </c>
      <c r="B5">
        <v>27</v>
      </c>
    </row>
    <row r="6" spans="1:6" x14ac:dyDescent="0.25">
      <c r="A6" t="s">
        <v>7</v>
      </c>
      <c r="B6">
        <v>30</v>
      </c>
    </row>
    <row r="7" spans="1:6" x14ac:dyDescent="0.25">
      <c r="A7" t="s">
        <v>14</v>
      </c>
      <c r="B7">
        <v>28</v>
      </c>
    </row>
    <row r="8" spans="1:6" x14ac:dyDescent="0.25">
      <c r="A8" t="s">
        <v>9</v>
      </c>
      <c r="B8">
        <v>11</v>
      </c>
    </row>
    <row r="9" spans="1:6" x14ac:dyDescent="0.25">
      <c r="A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zoomScale="115" zoomScaleNormal="115" workbookViewId="0">
      <pane ySplit="1" topLeftCell="A23" activePane="bottomLeft" state="frozen"/>
      <selection pane="bottomLeft" activeCell="C45" sqref="C45:E45"/>
    </sheetView>
  </sheetViews>
  <sheetFormatPr defaultRowHeight="15" x14ac:dyDescent="0.25"/>
  <cols>
    <col min="1" max="1" width="13.28515625" bestFit="1" customWidth="1"/>
    <col min="2" max="2" width="9.140625" style="1"/>
    <col min="3" max="3" width="22.5703125" style="2" customWidth="1"/>
    <col min="4" max="4" width="24.42578125" customWidth="1"/>
    <col min="5" max="6" width="20" customWidth="1"/>
    <col min="7" max="7" width="10.7109375" style="2" bestFit="1" customWidth="1"/>
  </cols>
  <sheetData>
    <row r="1" spans="1:7" x14ac:dyDescent="0.25">
      <c r="A1" t="s">
        <v>2</v>
      </c>
      <c r="B1" s="1" t="s">
        <v>0</v>
      </c>
      <c r="C1" s="2" t="s">
        <v>10</v>
      </c>
      <c r="D1" t="s">
        <v>1</v>
      </c>
      <c r="E1" t="s">
        <v>4</v>
      </c>
      <c r="F1" t="s">
        <v>5</v>
      </c>
      <c r="G1" s="2" t="s">
        <v>8</v>
      </c>
    </row>
    <row r="2" spans="1:7" x14ac:dyDescent="0.25">
      <c r="A2" t="s">
        <v>6</v>
      </c>
      <c r="B2" s="3">
        <v>97</v>
      </c>
      <c r="C2" s="2">
        <v>0.63130434782608691</v>
      </c>
      <c r="D2">
        <v>14.52</v>
      </c>
      <c r="E2">
        <v>23</v>
      </c>
      <c r="F2">
        <v>26.4</v>
      </c>
      <c r="G2" s="2">
        <f>D2/F2</f>
        <v>0.55000000000000004</v>
      </c>
    </row>
    <row r="3" spans="1:7" x14ac:dyDescent="0.25">
      <c r="A3" t="s">
        <v>6</v>
      </c>
      <c r="B3" s="3">
        <v>97</v>
      </c>
      <c r="C3" s="2">
        <v>0.74608695652173918</v>
      </c>
      <c r="D3">
        <v>17.16</v>
      </c>
      <c r="E3">
        <v>23</v>
      </c>
      <c r="F3">
        <v>26.4</v>
      </c>
      <c r="G3" s="2">
        <f>D3/F3</f>
        <v>0.65</v>
      </c>
    </row>
    <row r="4" spans="1:7" x14ac:dyDescent="0.25">
      <c r="A4" t="s">
        <v>6</v>
      </c>
      <c r="B4" s="3">
        <v>98</v>
      </c>
      <c r="C4" s="2">
        <v>0.45913043478260873</v>
      </c>
      <c r="D4">
        <v>10.56</v>
      </c>
      <c r="E4">
        <v>23</v>
      </c>
      <c r="F4">
        <v>26.4</v>
      </c>
      <c r="G4" s="2">
        <f>D4/F4</f>
        <v>0.4</v>
      </c>
    </row>
    <row r="5" spans="1:7" x14ac:dyDescent="0.25">
      <c r="A5" t="s">
        <v>6</v>
      </c>
      <c r="B5" s="3">
        <v>98</v>
      </c>
      <c r="C5" s="2">
        <v>0.63130434782608691</v>
      </c>
      <c r="D5">
        <v>14.52</v>
      </c>
      <c r="E5">
        <v>23</v>
      </c>
      <c r="F5">
        <v>26.4</v>
      </c>
      <c r="G5" s="2">
        <f>D5/F5</f>
        <v>0.55000000000000004</v>
      </c>
    </row>
    <row r="6" spans="1:7" x14ac:dyDescent="0.25">
      <c r="A6" t="s">
        <v>6</v>
      </c>
      <c r="B6" s="3">
        <v>98</v>
      </c>
      <c r="C6" s="2">
        <v>0.74608695652173918</v>
      </c>
      <c r="D6">
        <v>17.16</v>
      </c>
      <c r="E6">
        <v>23</v>
      </c>
      <c r="F6">
        <v>26.4</v>
      </c>
      <c r="G6" s="2">
        <f>D6/F6</f>
        <v>0.65</v>
      </c>
    </row>
    <row r="7" spans="1:7" x14ac:dyDescent="0.25">
      <c r="A7" t="s">
        <v>6</v>
      </c>
      <c r="B7" s="3">
        <v>98</v>
      </c>
      <c r="C7" s="2">
        <v>0.68869565217391304</v>
      </c>
      <c r="D7">
        <v>15.84</v>
      </c>
      <c r="E7">
        <v>23</v>
      </c>
      <c r="F7">
        <v>26.4</v>
      </c>
      <c r="G7" s="2">
        <f>D7/F7</f>
        <v>0.6</v>
      </c>
    </row>
    <row r="8" spans="1:7" x14ac:dyDescent="0.25">
      <c r="A8" t="s">
        <v>6</v>
      </c>
      <c r="B8" s="3">
        <v>98</v>
      </c>
      <c r="C8" s="2">
        <v>0.63130434782608691</v>
      </c>
      <c r="D8">
        <v>14.52</v>
      </c>
      <c r="E8">
        <v>23</v>
      </c>
      <c r="F8">
        <v>26.4</v>
      </c>
      <c r="G8" s="2">
        <f>D8/F8</f>
        <v>0.55000000000000004</v>
      </c>
    </row>
    <row r="9" spans="1:7" x14ac:dyDescent="0.25">
      <c r="A9" t="s">
        <v>6</v>
      </c>
      <c r="B9" s="3">
        <v>98</v>
      </c>
      <c r="C9" s="2">
        <v>0.68869565217391304</v>
      </c>
      <c r="D9">
        <v>15.84</v>
      </c>
      <c r="E9">
        <v>23</v>
      </c>
      <c r="F9">
        <v>26.4</v>
      </c>
      <c r="G9" s="2">
        <f>D9/F9</f>
        <v>0.6</v>
      </c>
    </row>
    <row r="10" spans="1:7" x14ac:dyDescent="0.25">
      <c r="A10" t="s">
        <v>6</v>
      </c>
      <c r="B10" s="3">
        <v>98</v>
      </c>
      <c r="C10" s="2">
        <v>0.22956521739130437</v>
      </c>
      <c r="D10">
        <v>5.28</v>
      </c>
      <c r="E10">
        <v>23</v>
      </c>
      <c r="F10">
        <v>26.4</v>
      </c>
      <c r="G10" s="2">
        <f>D10/F10</f>
        <v>0.2</v>
      </c>
    </row>
    <row r="11" spans="1:7" x14ac:dyDescent="0.25">
      <c r="A11" t="s">
        <v>6</v>
      </c>
      <c r="B11" s="3">
        <v>98</v>
      </c>
      <c r="C11" s="2">
        <v>0.51652173913043486</v>
      </c>
      <c r="D11">
        <v>11.88</v>
      </c>
      <c r="E11">
        <v>23</v>
      </c>
      <c r="F11">
        <v>26.4</v>
      </c>
      <c r="G11" s="2">
        <f>D11/F11</f>
        <v>0.45000000000000007</v>
      </c>
    </row>
    <row r="12" spans="1:7" x14ac:dyDescent="0.25">
      <c r="A12" t="s">
        <v>6</v>
      </c>
      <c r="B12" s="3">
        <v>98</v>
      </c>
      <c r="C12" s="2">
        <v>0.91826086956521746</v>
      </c>
      <c r="D12">
        <v>21.12</v>
      </c>
      <c r="E12">
        <v>23</v>
      </c>
      <c r="F12">
        <v>26.4</v>
      </c>
      <c r="G12" s="2">
        <f>D12/F12</f>
        <v>0.8</v>
      </c>
    </row>
    <row r="13" spans="1:7" x14ac:dyDescent="0.25">
      <c r="A13" t="s">
        <v>6</v>
      </c>
      <c r="B13" s="3">
        <v>99</v>
      </c>
      <c r="C13" s="2">
        <v>0.51652173913043486</v>
      </c>
      <c r="D13">
        <v>11.88</v>
      </c>
      <c r="E13">
        <v>23</v>
      </c>
      <c r="F13">
        <v>26.4</v>
      </c>
      <c r="G13" s="2">
        <f>D13/F13</f>
        <v>0.45000000000000007</v>
      </c>
    </row>
    <row r="14" spans="1:7" x14ac:dyDescent="0.25">
      <c r="A14" t="s">
        <v>6</v>
      </c>
      <c r="B14" s="3">
        <v>99</v>
      </c>
      <c r="C14" s="2">
        <v>0.57391304347826089</v>
      </c>
      <c r="D14">
        <v>13.2</v>
      </c>
      <c r="E14">
        <v>23</v>
      </c>
      <c r="F14">
        <v>26.4</v>
      </c>
      <c r="G14" s="2">
        <f>D14/F14</f>
        <v>0.5</v>
      </c>
    </row>
    <row r="15" spans="1:7" x14ac:dyDescent="0.25">
      <c r="A15" t="s">
        <v>6</v>
      </c>
      <c r="B15" s="3">
        <v>99</v>
      </c>
      <c r="C15" s="2">
        <v>0.68869565217391304</v>
      </c>
      <c r="D15">
        <v>15.84</v>
      </c>
      <c r="E15">
        <v>23</v>
      </c>
      <c r="F15">
        <v>26.4</v>
      </c>
      <c r="G15" s="2">
        <f>D15/F15</f>
        <v>0.6</v>
      </c>
    </row>
    <row r="16" spans="1:7" x14ac:dyDescent="0.25">
      <c r="A16" t="s">
        <v>6</v>
      </c>
      <c r="B16" s="3">
        <v>100</v>
      </c>
      <c r="C16" s="2">
        <v>0.68869565217391304</v>
      </c>
      <c r="D16">
        <v>15.84</v>
      </c>
      <c r="E16">
        <v>23</v>
      </c>
      <c r="F16">
        <v>26.4</v>
      </c>
      <c r="G16" s="2">
        <f>D16/F16</f>
        <v>0.6</v>
      </c>
    </row>
    <row r="17" spans="1:7" x14ac:dyDescent="0.25">
      <c r="A17" t="s">
        <v>6</v>
      </c>
      <c r="B17" s="3">
        <v>100</v>
      </c>
      <c r="C17" s="2">
        <v>0.68869565217391304</v>
      </c>
      <c r="D17">
        <v>15.84</v>
      </c>
      <c r="E17">
        <v>23</v>
      </c>
      <c r="F17">
        <v>26.4</v>
      </c>
      <c r="G17" s="2">
        <f>D17/F17</f>
        <v>0.6</v>
      </c>
    </row>
    <row r="18" spans="1:7" x14ac:dyDescent="0.25">
      <c r="A18" t="s">
        <v>6</v>
      </c>
      <c r="B18" s="3">
        <v>100</v>
      </c>
      <c r="C18" s="2">
        <v>0.8034782608695652</v>
      </c>
      <c r="D18">
        <v>18.48</v>
      </c>
      <c r="E18">
        <v>23</v>
      </c>
      <c r="F18">
        <v>26.4</v>
      </c>
      <c r="G18" s="2">
        <f>D18/F18</f>
        <v>0.70000000000000007</v>
      </c>
    </row>
    <row r="19" spans="1:7" x14ac:dyDescent="0.25">
      <c r="A19" t="s">
        <v>6</v>
      </c>
      <c r="B19" s="3">
        <v>100</v>
      </c>
      <c r="C19" s="2">
        <v>0.74608695652173918</v>
      </c>
      <c r="D19">
        <v>17.16</v>
      </c>
      <c r="E19">
        <v>23</v>
      </c>
      <c r="F19">
        <v>26.4</v>
      </c>
      <c r="G19" s="2">
        <f>D19/F19</f>
        <v>0.65</v>
      </c>
    </row>
    <row r="20" spans="1:7" x14ac:dyDescent="0.25">
      <c r="A20" t="s">
        <v>6</v>
      </c>
      <c r="B20" s="3">
        <v>100</v>
      </c>
      <c r="C20" s="2">
        <v>0.8034782608695652</v>
      </c>
      <c r="D20">
        <v>18.48</v>
      </c>
      <c r="E20">
        <v>23</v>
      </c>
      <c r="F20">
        <v>26.4</v>
      </c>
      <c r="G20" s="2">
        <f>D20/F20</f>
        <v>0.70000000000000007</v>
      </c>
    </row>
    <row r="21" spans="1:7" x14ac:dyDescent="0.25">
      <c r="A21" t="s">
        <v>6</v>
      </c>
      <c r="B21" s="3">
        <v>100</v>
      </c>
      <c r="C21" s="2">
        <v>0.68869565217391304</v>
      </c>
      <c r="D21">
        <v>15.84</v>
      </c>
      <c r="E21">
        <v>23</v>
      </c>
      <c r="F21">
        <v>26.4</v>
      </c>
      <c r="G21" s="2">
        <f>D21/F21</f>
        <v>0.6</v>
      </c>
    </row>
    <row r="22" spans="1:7" x14ac:dyDescent="0.25">
      <c r="A22" t="s">
        <v>6</v>
      </c>
      <c r="B22" s="3">
        <v>101</v>
      </c>
      <c r="C22" s="2">
        <v>0.68869565217391304</v>
      </c>
      <c r="D22">
        <v>15.84</v>
      </c>
      <c r="E22">
        <v>23</v>
      </c>
      <c r="F22">
        <v>26.4</v>
      </c>
      <c r="G22" s="2">
        <f>D22/F22</f>
        <v>0.6</v>
      </c>
    </row>
    <row r="23" spans="1:7" x14ac:dyDescent="0.25">
      <c r="A23" t="s">
        <v>6</v>
      </c>
      <c r="B23" s="3">
        <v>101</v>
      </c>
      <c r="C23" s="2">
        <v>0.63130434782608691</v>
      </c>
      <c r="D23">
        <v>14.52</v>
      </c>
      <c r="E23">
        <v>23</v>
      </c>
      <c r="F23">
        <v>26.4</v>
      </c>
      <c r="G23" s="2">
        <f>D23/F23</f>
        <v>0.55000000000000004</v>
      </c>
    </row>
    <row r="24" spans="1:7" x14ac:dyDescent="0.25">
      <c r="A24" t="s">
        <v>6</v>
      </c>
      <c r="B24" s="3">
        <v>101</v>
      </c>
      <c r="C24" s="2">
        <v>0.68869565217391304</v>
      </c>
      <c r="D24">
        <v>15.84</v>
      </c>
      <c r="E24">
        <v>23</v>
      </c>
      <c r="F24">
        <v>26.4</v>
      </c>
      <c r="G24" s="2">
        <f>D24/F24</f>
        <v>0.6</v>
      </c>
    </row>
    <row r="25" spans="1:7" x14ac:dyDescent="0.25">
      <c r="A25" t="s">
        <v>6</v>
      </c>
      <c r="B25" s="3">
        <v>102</v>
      </c>
      <c r="C25" s="2">
        <v>0.91826086956521746</v>
      </c>
      <c r="D25">
        <v>21.12</v>
      </c>
      <c r="E25">
        <v>23</v>
      </c>
      <c r="F25">
        <v>26.4</v>
      </c>
      <c r="G25" s="2">
        <f>D25/F25</f>
        <v>0.8</v>
      </c>
    </row>
    <row r="26" spans="1:7" x14ac:dyDescent="0.25">
      <c r="A26" t="s">
        <v>6</v>
      </c>
      <c r="B26" s="3">
        <v>102</v>
      </c>
      <c r="C26" s="2">
        <v>0.76521739130434785</v>
      </c>
      <c r="D26">
        <v>17.600000000000001</v>
      </c>
      <c r="E26">
        <v>23</v>
      </c>
      <c r="F26">
        <v>26.4</v>
      </c>
      <c r="G26" s="2">
        <f>D26/F26</f>
        <v>0.66666666666666674</v>
      </c>
    </row>
    <row r="27" spans="1:7" x14ac:dyDescent="0.25">
      <c r="A27" t="s">
        <v>6</v>
      </c>
      <c r="B27" s="3">
        <v>102</v>
      </c>
      <c r="C27" s="2">
        <v>0.68869565217391304</v>
      </c>
      <c r="D27">
        <v>15.84</v>
      </c>
      <c r="E27">
        <v>23</v>
      </c>
      <c r="F27">
        <v>26.4</v>
      </c>
      <c r="G27" s="2">
        <f>D27/F27</f>
        <v>0.6</v>
      </c>
    </row>
    <row r="28" spans="1:7" x14ac:dyDescent="0.25">
      <c r="A28" t="s">
        <v>6</v>
      </c>
      <c r="B28" s="3">
        <v>102</v>
      </c>
      <c r="C28" s="2">
        <v>0.97565217391304349</v>
      </c>
      <c r="D28">
        <v>22.44</v>
      </c>
      <c r="E28">
        <v>23</v>
      </c>
      <c r="F28">
        <v>26.4</v>
      </c>
      <c r="G28" s="2">
        <f>D28/F28</f>
        <v>0.85000000000000009</v>
      </c>
    </row>
    <row r="29" spans="1:7" x14ac:dyDescent="0.25">
      <c r="A29" t="s">
        <v>6</v>
      </c>
      <c r="B29" s="3">
        <v>102</v>
      </c>
      <c r="C29" s="2">
        <v>0.68869565217391304</v>
      </c>
      <c r="D29">
        <v>15.84</v>
      </c>
      <c r="E29">
        <v>23</v>
      </c>
      <c r="F29">
        <v>26.4</v>
      </c>
      <c r="G29" s="2">
        <f>D29/F29</f>
        <v>0.6</v>
      </c>
    </row>
    <row r="30" spans="1:7" x14ac:dyDescent="0.25">
      <c r="A30" t="s">
        <v>6</v>
      </c>
      <c r="B30" s="3">
        <v>102</v>
      </c>
      <c r="C30" s="2">
        <v>0.51652173913043486</v>
      </c>
      <c r="D30">
        <v>11.88</v>
      </c>
      <c r="E30">
        <v>23</v>
      </c>
      <c r="F30">
        <v>26.4</v>
      </c>
      <c r="G30" s="2">
        <f>D30/F30</f>
        <v>0.45000000000000007</v>
      </c>
    </row>
    <row r="31" spans="1:7" x14ac:dyDescent="0.25">
      <c r="A31" t="s">
        <v>6</v>
      </c>
      <c r="B31" s="3">
        <v>102</v>
      </c>
      <c r="C31" s="2">
        <v>0.57391304347826089</v>
      </c>
      <c r="D31">
        <v>13.2</v>
      </c>
      <c r="E31">
        <v>23</v>
      </c>
      <c r="F31">
        <v>26.4</v>
      </c>
      <c r="G31" s="2">
        <f>D31/F31</f>
        <v>0.5</v>
      </c>
    </row>
    <row r="32" spans="1:7" x14ac:dyDescent="0.25">
      <c r="A32" t="s">
        <v>6</v>
      </c>
      <c r="B32" s="3">
        <v>102</v>
      </c>
      <c r="C32" s="2">
        <v>0.68869565217391304</v>
      </c>
      <c r="D32">
        <v>15.84</v>
      </c>
      <c r="E32">
        <v>23</v>
      </c>
      <c r="F32">
        <v>26.4</v>
      </c>
      <c r="G32" s="2">
        <f>D32/F32</f>
        <v>0.6</v>
      </c>
    </row>
    <row r="33" spans="1:7" x14ac:dyDescent="0.25">
      <c r="A33" t="s">
        <v>6</v>
      </c>
      <c r="B33" s="3">
        <v>103</v>
      </c>
      <c r="C33" s="2">
        <v>0.51652173913043486</v>
      </c>
      <c r="D33">
        <v>11.88</v>
      </c>
      <c r="E33">
        <v>23</v>
      </c>
      <c r="F33">
        <v>26.4</v>
      </c>
      <c r="G33" s="2">
        <f>D33/F33</f>
        <v>0.45000000000000007</v>
      </c>
    </row>
    <row r="34" spans="1:7" x14ac:dyDescent="0.25">
      <c r="A34" t="s">
        <v>6</v>
      </c>
      <c r="B34" s="3">
        <v>103</v>
      </c>
      <c r="C34" s="2">
        <v>0.68869565217391304</v>
      </c>
      <c r="D34">
        <v>15.84</v>
      </c>
      <c r="E34">
        <v>23</v>
      </c>
      <c r="F34">
        <v>26.4</v>
      </c>
      <c r="G34" s="2">
        <f>D34/F34</f>
        <v>0.6</v>
      </c>
    </row>
    <row r="35" spans="1:7" x14ac:dyDescent="0.25">
      <c r="A35" t="s">
        <v>6</v>
      </c>
      <c r="B35" s="3">
        <v>103</v>
      </c>
      <c r="C35" s="2">
        <v>0.68869565217391304</v>
      </c>
      <c r="D35">
        <v>15.84</v>
      </c>
      <c r="E35">
        <v>23</v>
      </c>
      <c r="F35">
        <v>26.4</v>
      </c>
      <c r="G35" s="2">
        <f>D35/F35</f>
        <v>0.6</v>
      </c>
    </row>
    <row r="36" spans="1:7" x14ac:dyDescent="0.25">
      <c r="A36" t="s">
        <v>6</v>
      </c>
      <c r="B36" s="3">
        <v>103</v>
      </c>
      <c r="C36" s="2">
        <v>0.74608695652173918</v>
      </c>
      <c r="D36">
        <v>17.16</v>
      </c>
      <c r="E36">
        <v>23</v>
      </c>
      <c r="F36">
        <v>26.4</v>
      </c>
      <c r="G36" s="2">
        <f>D36/F36</f>
        <v>0.65</v>
      </c>
    </row>
    <row r="37" spans="1:7" x14ac:dyDescent="0.25">
      <c r="A37" t="s">
        <v>6</v>
      </c>
      <c r="B37" s="3">
        <v>104</v>
      </c>
      <c r="C37" s="2">
        <v>0.97565217391304349</v>
      </c>
      <c r="D37">
        <v>22.44</v>
      </c>
      <c r="E37">
        <v>23</v>
      </c>
      <c r="F37">
        <v>26.4</v>
      </c>
      <c r="G37" s="2">
        <f>D37/F37</f>
        <v>0.85000000000000009</v>
      </c>
    </row>
    <row r="38" spans="1:7" x14ac:dyDescent="0.25">
      <c r="A38" t="s">
        <v>6</v>
      </c>
      <c r="B38" s="3">
        <v>104</v>
      </c>
      <c r="C38" s="2">
        <v>0.91826086956521746</v>
      </c>
      <c r="D38">
        <v>21.12</v>
      </c>
      <c r="E38">
        <v>23</v>
      </c>
      <c r="F38">
        <v>26.4</v>
      </c>
      <c r="G38" s="2">
        <f>D38/F38</f>
        <v>0.8</v>
      </c>
    </row>
    <row r="39" spans="1:7" x14ac:dyDescent="0.25">
      <c r="A39" t="s">
        <v>6</v>
      </c>
      <c r="B39" s="3">
        <v>105</v>
      </c>
      <c r="C39" s="2">
        <v>0.91826086956521746</v>
      </c>
      <c r="D39">
        <v>21.12</v>
      </c>
      <c r="E39">
        <v>23</v>
      </c>
      <c r="F39">
        <v>26.4</v>
      </c>
      <c r="G39" s="2">
        <f>D39/F39</f>
        <v>0.8</v>
      </c>
    </row>
    <row r="40" spans="1:7" x14ac:dyDescent="0.25">
      <c r="A40" t="s">
        <v>6</v>
      </c>
      <c r="B40" s="3">
        <v>105</v>
      </c>
      <c r="C40" s="2">
        <v>0.8034782608695652</v>
      </c>
      <c r="D40">
        <v>18.48</v>
      </c>
      <c r="E40">
        <v>23</v>
      </c>
      <c r="F40">
        <v>26.4</v>
      </c>
      <c r="G40" s="2">
        <f>D40/F40</f>
        <v>0.70000000000000007</v>
      </c>
    </row>
    <row r="41" spans="1:7" x14ac:dyDescent="0.25">
      <c r="A41" t="s">
        <v>6</v>
      </c>
      <c r="B41" s="3">
        <v>105</v>
      </c>
      <c r="C41" s="2">
        <v>0.8034782608695652</v>
      </c>
      <c r="D41">
        <v>18.48</v>
      </c>
      <c r="E41">
        <v>23</v>
      </c>
      <c r="F41">
        <v>26.4</v>
      </c>
      <c r="G41" s="2">
        <f>D41/F41</f>
        <v>0.70000000000000007</v>
      </c>
    </row>
    <row r="42" spans="1:7" x14ac:dyDescent="0.25">
      <c r="A42" t="s">
        <v>6</v>
      </c>
      <c r="B42" s="3">
        <v>105</v>
      </c>
      <c r="C42" s="2">
        <v>0.97565217391304349</v>
      </c>
      <c r="D42">
        <v>22.44</v>
      </c>
      <c r="E42">
        <v>23</v>
      </c>
      <c r="F42">
        <v>26.4</v>
      </c>
      <c r="G42" s="2">
        <f>D42/F42</f>
        <v>0.85000000000000009</v>
      </c>
    </row>
    <row r="43" spans="1:7" x14ac:dyDescent="0.25">
      <c r="A43" t="s">
        <v>6</v>
      </c>
      <c r="B43" s="3">
        <v>105</v>
      </c>
      <c r="C43" s="2">
        <v>0.8034782608695652</v>
      </c>
      <c r="D43">
        <v>18.48</v>
      </c>
      <c r="E43">
        <v>23</v>
      </c>
      <c r="F43">
        <v>26.4</v>
      </c>
      <c r="G43" s="2">
        <f>D43/F43</f>
        <v>0.70000000000000007</v>
      </c>
    </row>
    <row r="44" spans="1:7" x14ac:dyDescent="0.25">
      <c r="A44" t="s">
        <v>6</v>
      </c>
      <c r="B44" s="3">
        <v>106</v>
      </c>
      <c r="C44" s="2">
        <v>0.74608695652173918</v>
      </c>
      <c r="D44">
        <v>17.16</v>
      </c>
      <c r="E44">
        <v>23</v>
      </c>
      <c r="F44">
        <v>26.4</v>
      </c>
      <c r="G44" s="2">
        <f>D44/F44</f>
        <v>0.65</v>
      </c>
    </row>
    <row r="45" spans="1:7" x14ac:dyDescent="0.25">
      <c r="A45" t="s">
        <v>6</v>
      </c>
      <c r="B45" s="3">
        <v>106</v>
      </c>
      <c r="C45" s="2">
        <v>0.97565217391304349</v>
      </c>
      <c r="D45">
        <v>22.44</v>
      </c>
      <c r="E45">
        <v>23</v>
      </c>
      <c r="F45">
        <v>26.4</v>
      </c>
      <c r="G45" s="2">
        <f>D45/F45</f>
        <v>0.85000000000000009</v>
      </c>
    </row>
    <row r="46" spans="1:7" x14ac:dyDescent="0.25">
      <c r="A46" t="s">
        <v>11</v>
      </c>
      <c r="B46" s="3">
        <v>97</v>
      </c>
      <c r="C46" s="2">
        <v>0.96923076923076923</v>
      </c>
      <c r="D46">
        <v>25.2</v>
      </c>
      <c r="E46">
        <v>26</v>
      </c>
      <c r="F46">
        <v>28</v>
      </c>
      <c r="G46" s="2">
        <f>E46/F46</f>
        <v>0.9285714285714286</v>
      </c>
    </row>
    <row r="47" spans="1:7" x14ac:dyDescent="0.25">
      <c r="A47" t="s">
        <v>11</v>
      </c>
      <c r="B47" s="3">
        <v>98</v>
      </c>
      <c r="C47" s="2">
        <v>0.91538461538461546</v>
      </c>
      <c r="D47" s="3">
        <v>23.8</v>
      </c>
      <c r="E47">
        <v>26</v>
      </c>
      <c r="F47">
        <v>28</v>
      </c>
      <c r="G47" s="2">
        <f>E47/F47</f>
        <v>0.9285714285714286</v>
      </c>
    </row>
    <row r="48" spans="1:7" x14ac:dyDescent="0.25">
      <c r="A48" t="s">
        <v>11</v>
      </c>
      <c r="B48" s="3">
        <v>98</v>
      </c>
      <c r="C48" s="2">
        <v>0.93346153846153845</v>
      </c>
      <c r="D48">
        <v>24.27</v>
      </c>
      <c r="E48">
        <v>26</v>
      </c>
      <c r="F48">
        <v>28</v>
      </c>
      <c r="G48" s="2">
        <f>E48/F48</f>
        <v>0.9285714285714286</v>
      </c>
    </row>
    <row r="49" spans="1:7" x14ac:dyDescent="0.25">
      <c r="A49" t="s">
        <v>11</v>
      </c>
      <c r="B49" s="3">
        <v>98</v>
      </c>
      <c r="C49" s="2">
        <v>0.67307692307692313</v>
      </c>
      <c r="D49">
        <v>17.5</v>
      </c>
      <c r="E49">
        <v>26</v>
      </c>
      <c r="F49">
        <v>28</v>
      </c>
      <c r="G49" s="2">
        <f>E49/F49</f>
        <v>0.9285714285714286</v>
      </c>
    </row>
    <row r="50" spans="1:7" x14ac:dyDescent="0.25">
      <c r="A50" t="s">
        <v>11</v>
      </c>
      <c r="B50" s="3">
        <v>98</v>
      </c>
      <c r="C50" s="2">
        <v>0.4523076923076923</v>
      </c>
      <c r="D50">
        <v>11.76</v>
      </c>
      <c r="E50">
        <v>26</v>
      </c>
      <c r="F50">
        <v>28</v>
      </c>
      <c r="G50" s="2">
        <f>E50/F50</f>
        <v>0.9285714285714286</v>
      </c>
    </row>
    <row r="51" spans="1:7" x14ac:dyDescent="0.25">
      <c r="A51" t="s">
        <v>11</v>
      </c>
      <c r="B51" s="3">
        <v>98</v>
      </c>
      <c r="C51" s="2">
        <v>0.7</v>
      </c>
      <c r="D51">
        <v>18.2</v>
      </c>
      <c r="E51">
        <v>26</v>
      </c>
      <c r="F51">
        <v>28</v>
      </c>
      <c r="G51" s="2">
        <f>E51/F51</f>
        <v>0.9285714285714286</v>
      </c>
    </row>
    <row r="52" spans="1:7" x14ac:dyDescent="0.25">
      <c r="A52" t="s">
        <v>11</v>
      </c>
      <c r="B52" s="3">
        <v>99</v>
      </c>
      <c r="C52" s="2">
        <v>0.78961538461538461</v>
      </c>
      <c r="D52">
        <v>20.53</v>
      </c>
      <c r="E52">
        <v>26</v>
      </c>
      <c r="F52">
        <v>28</v>
      </c>
      <c r="G52" s="2">
        <f>E52/F52</f>
        <v>0.9285714285714286</v>
      </c>
    </row>
    <row r="53" spans="1:7" x14ac:dyDescent="0.25">
      <c r="A53" t="s">
        <v>11</v>
      </c>
      <c r="B53" s="3">
        <v>99</v>
      </c>
      <c r="C53" s="2">
        <v>1.0769230769230769</v>
      </c>
      <c r="D53">
        <v>28</v>
      </c>
      <c r="E53">
        <v>26</v>
      </c>
      <c r="F53">
        <v>28</v>
      </c>
      <c r="G53" s="2">
        <f>E53/F53</f>
        <v>0.9285714285714286</v>
      </c>
    </row>
    <row r="54" spans="1:7" x14ac:dyDescent="0.25">
      <c r="A54" t="s">
        <v>11</v>
      </c>
      <c r="B54" s="3">
        <v>99</v>
      </c>
      <c r="C54" s="2">
        <v>1.0538461538461539</v>
      </c>
      <c r="D54">
        <v>27.4</v>
      </c>
      <c r="E54">
        <v>26</v>
      </c>
      <c r="F54">
        <v>28</v>
      </c>
      <c r="G54" s="2">
        <f>E54/F54</f>
        <v>0.9285714285714286</v>
      </c>
    </row>
    <row r="55" spans="1:7" x14ac:dyDescent="0.25">
      <c r="A55" t="s">
        <v>11</v>
      </c>
      <c r="B55" s="3">
        <v>100</v>
      </c>
      <c r="C55" s="2">
        <v>1.0230769230769232</v>
      </c>
      <c r="D55">
        <v>26.6</v>
      </c>
      <c r="E55">
        <v>26</v>
      </c>
      <c r="F55">
        <v>28</v>
      </c>
      <c r="G55" s="2">
        <f>E55/F55</f>
        <v>0.9285714285714286</v>
      </c>
    </row>
    <row r="56" spans="1:7" x14ac:dyDescent="0.25">
      <c r="A56" t="s">
        <v>11</v>
      </c>
      <c r="B56" s="3">
        <v>100</v>
      </c>
      <c r="C56" s="2">
        <v>0.43076923076923074</v>
      </c>
      <c r="D56">
        <v>11.2</v>
      </c>
      <c r="E56">
        <v>26</v>
      </c>
      <c r="F56">
        <v>28</v>
      </c>
      <c r="G56" s="2">
        <f>E56/F56</f>
        <v>0.9285714285714286</v>
      </c>
    </row>
    <row r="57" spans="1:7" x14ac:dyDescent="0.25">
      <c r="A57" t="s">
        <v>11</v>
      </c>
      <c r="B57" s="3">
        <v>101</v>
      </c>
      <c r="C57" s="2">
        <v>0.78961538461538461</v>
      </c>
      <c r="D57">
        <v>20.53</v>
      </c>
      <c r="E57">
        <v>26</v>
      </c>
      <c r="F57">
        <v>28</v>
      </c>
      <c r="G57" s="2">
        <f>E57/F57</f>
        <v>0.9285714285714286</v>
      </c>
    </row>
    <row r="58" spans="1:7" x14ac:dyDescent="0.25">
      <c r="A58" t="s">
        <v>11</v>
      </c>
      <c r="B58" s="3">
        <v>101</v>
      </c>
      <c r="C58" s="2">
        <v>1.0769230769230769</v>
      </c>
      <c r="D58">
        <v>28</v>
      </c>
      <c r="E58">
        <v>26</v>
      </c>
      <c r="F58">
        <v>28</v>
      </c>
      <c r="G58" s="2">
        <f>E58/F58</f>
        <v>0.9285714285714286</v>
      </c>
    </row>
    <row r="59" spans="1:7" x14ac:dyDescent="0.25">
      <c r="A59" t="s">
        <v>11</v>
      </c>
      <c r="B59" s="3">
        <v>102</v>
      </c>
      <c r="C59" s="2">
        <v>1.0769230769230769</v>
      </c>
      <c r="D59">
        <v>28</v>
      </c>
      <c r="E59">
        <v>26</v>
      </c>
      <c r="F59">
        <v>28</v>
      </c>
      <c r="G59" s="2">
        <f>E59/F59</f>
        <v>0.9285714285714286</v>
      </c>
    </row>
    <row r="60" spans="1:7" x14ac:dyDescent="0.25">
      <c r="A60" t="s">
        <v>11</v>
      </c>
      <c r="B60" s="3">
        <v>102</v>
      </c>
      <c r="C60" s="2">
        <v>0.5526923076923077</v>
      </c>
      <c r="D60">
        <v>14.37</v>
      </c>
      <c r="E60">
        <v>26</v>
      </c>
      <c r="F60">
        <v>28</v>
      </c>
      <c r="G60" s="2">
        <f>E60/F60</f>
        <v>0.9285714285714286</v>
      </c>
    </row>
    <row r="61" spans="1:7" x14ac:dyDescent="0.25">
      <c r="A61" t="s">
        <v>11</v>
      </c>
      <c r="B61" s="3">
        <v>103</v>
      </c>
      <c r="C61" s="2">
        <v>0.89730769230769225</v>
      </c>
      <c r="D61">
        <v>23.33</v>
      </c>
      <c r="E61">
        <v>26</v>
      </c>
      <c r="F61">
        <v>28</v>
      </c>
      <c r="G61" s="2">
        <f>E61/F61</f>
        <v>0.9285714285714286</v>
      </c>
    </row>
    <row r="62" spans="1:7" x14ac:dyDescent="0.25">
      <c r="A62" t="s">
        <v>11</v>
      </c>
      <c r="B62" s="3">
        <v>103</v>
      </c>
      <c r="C62" s="2">
        <v>1.0307692307692309</v>
      </c>
      <c r="D62">
        <v>26.8</v>
      </c>
      <c r="E62">
        <v>26</v>
      </c>
      <c r="F62">
        <v>28</v>
      </c>
      <c r="G62" s="2">
        <f>E62/F62</f>
        <v>0.9285714285714286</v>
      </c>
    </row>
    <row r="63" spans="1:7" x14ac:dyDescent="0.25">
      <c r="A63" t="s">
        <v>11</v>
      </c>
      <c r="B63" s="3">
        <v>103</v>
      </c>
      <c r="C63" s="2">
        <v>1.0230769230769232</v>
      </c>
      <c r="D63">
        <v>26.6</v>
      </c>
      <c r="E63">
        <v>26</v>
      </c>
      <c r="F63">
        <v>28</v>
      </c>
      <c r="G63" s="2">
        <f>E63/F63</f>
        <v>0.9285714285714286</v>
      </c>
    </row>
    <row r="64" spans="1:7" x14ac:dyDescent="0.25">
      <c r="A64" t="s">
        <v>11</v>
      </c>
      <c r="B64" s="3">
        <v>103</v>
      </c>
      <c r="C64" s="2">
        <v>0.62692307692307692</v>
      </c>
      <c r="D64">
        <v>16.3</v>
      </c>
      <c r="E64">
        <v>26</v>
      </c>
      <c r="F64">
        <v>28</v>
      </c>
      <c r="G64" s="2">
        <f>E64/F64</f>
        <v>0.9285714285714286</v>
      </c>
    </row>
    <row r="65" spans="1:7" x14ac:dyDescent="0.25">
      <c r="A65" t="s">
        <v>11</v>
      </c>
      <c r="B65" s="3">
        <v>103</v>
      </c>
      <c r="C65" s="2">
        <v>1.0769230769230769</v>
      </c>
      <c r="D65">
        <v>28</v>
      </c>
      <c r="E65">
        <v>26</v>
      </c>
      <c r="F65">
        <v>28</v>
      </c>
      <c r="G65" s="2">
        <f>E65/F65</f>
        <v>0.9285714285714286</v>
      </c>
    </row>
    <row r="66" spans="1:7" x14ac:dyDescent="0.25">
      <c r="A66" t="s">
        <v>11</v>
      </c>
      <c r="B66" s="3">
        <v>104</v>
      </c>
      <c r="C66" s="2">
        <v>0.82692307692307687</v>
      </c>
      <c r="D66">
        <v>21.5</v>
      </c>
      <c r="E66">
        <v>26</v>
      </c>
      <c r="F66">
        <v>28</v>
      </c>
      <c r="G66" s="2">
        <f>E66/F66</f>
        <v>0.9285714285714286</v>
      </c>
    </row>
    <row r="67" spans="1:7" x14ac:dyDescent="0.25">
      <c r="A67" t="s">
        <v>11</v>
      </c>
      <c r="B67" s="3">
        <v>105</v>
      </c>
      <c r="C67" s="2">
        <v>1.0769230769230769</v>
      </c>
      <c r="D67">
        <v>28</v>
      </c>
      <c r="E67">
        <v>26</v>
      </c>
      <c r="F67">
        <v>28</v>
      </c>
      <c r="G67" s="2">
        <f>E67/F67</f>
        <v>0.9285714285714286</v>
      </c>
    </row>
    <row r="68" spans="1:7" x14ac:dyDescent="0.25">
      <c r="A68" t="s">
        <v>11</v>
      </c>
      <c r="B68" s="3">
        <v>105</v>
      </c>
      <c r="C68" s="2">
        <v>1.0769230769230769</v>
      </c>
      <c r="D68">
        <v>28</v>
      </c>
      <c r="E68">
        <v>26</v>
      </c>
      <c r="F68">
        <v>28</v>
      </c>
      <c r="G68" s="2">
        <f>E68/F68</f>
        <v>0.9285714285714286</v>
      </c>
    </row>
    <row r="69" spans="1:7" x14ac:dyDescent="0.25">
      <c r="A69" t="s">
        <v>11</v>
      </c>
      <c r="B69" s="3">
        <v>105</v>
      </c>
      <c r="C69" s="2">
        <v>0.81538461538461537</v>
      </c>
      <c r="D69">
        <v>21.2</v>
      </c>
      <c r="E69">
        <v>26</v>
      </c>
      <c r="F69">
        <v>28</v>
      </c>
      <c r="G69" s="2">
        <f>E69/F69</f>
        <v>0.9285714285714286</v>
      </c>
    </row>
    <row r="70" spans="1:7" x14ac:dyDescent="0.25">
      <c r="A70" t="s">
        <v>11</v>
      </c>
      <c r="B70" s="3">
        <v>105</v>
      </c>
      <c r="C70" s="2">
        <v>1.0769230769230769</v>
      </c>
      <c r="D70">
        <v>28</v>
      </c>
      <c r="E70">
        <v>26</v>
      </c>
      <c r="F70">
        <v>28</v>
      </c>
      <c r="G70" s="2">
        <f>E70/F70</f>
        <v>0.9285714285714286</v>
      </c>
    </row>
    <row r="71" spans="1:7" x14ac:dyDescent="0.25">
      <c r="A71" t="s">
        <v>11</v>
      </c>
      <c r="B71" s="3">
        <v>106</v>
      </c>
      <c r="C71" s="2">
        <v>0.93692307692307686</v>
      </c>
      <c r="D71">
        <v>24.36</v>
      </c>
      <c r="E71">
        <v>26</v>
      </c>
      <c r="F71">
        <v>28</v>
      </c>
      <c r="G71" s="2">
        <f>E71/F71</f>
        <v>0.9285714285714286</v>
      </c>
    </row>
    <row r="72" spans="1:7" x14ac:dyDescent="0.25">
      <c r="A72" t="s">
        <v>11</v>
      </c>
      <c r="B72" s="3">
        <v>106</v>
      </c>
      <c r="C72" s="2">
        <v>1.0769230769230769</v>
      </c>
      <c r="D72">
        <v>28</v>
      </c>
      <c r="E72">
        <v>26</v>
      </c>
      <c r="F72">
        <v>28</v>
      </c>
      <c r="G72" s="2">
        <f>E72/F72</f>
        <v>0.9285714285714286</v>
      </c>
    </row>
    <row r="73" spans="1:7" x14ac:dyDescent="0.25">
      <c r="A73" t="s">
        <v>11</v>
      </c>
      <c r="B73" s="3">
        <v>108</v>
      </c>
      <c r="C73" s="2">
        <v>1.0769230769230769</v>
      </c>
      <c r="D73">
        <v>28</v>
      </c>
      <c r="E73">
        <v>26</v>
      </c>
      <c r="F73">
        <v>28</v>
      </c>
      <c r="G73" s="2">
        <f>E73/F73</f>
        <v>0.9285714285714286</v>
      </c>
    </row>
    <row r="74" spans="1:7" x14ac:dyDescent="0.25">
      <c r="A74" t="s">
        <v>11</v>
      </c>
      <c r="B74" s="3">
        <v>108</v>
      </c>
      <c r="C74" s="2">
        <v>1.0769230769230769</v>
      </c>
      <c r="D74">
        <v>28</v>
      </c>
      <c r="E74">
        <v>26</v>
      </c>
      <c r="F74">
        <v>28</v>
      </c>
      <c r="G74" s="2">
        <f>E74/F74</f>
        <v>0.9285714285714286</v>
      </c>
    </row>
    <row r="75" spans="1:7" x14ac:dyDescent="0.25">
      <c r="A75" t="s">
        <v>11</v>
      </c>
      <c r="B75" s="3">
        <v>109</v>
      </c>
      <c r="C75" s="2">
        <v>0.9638461538461538</v>
      </c>
      <c r="D75">
        <v>25.06</v>
      </c>
      <c r="E75">
        <v>26</v>
      </c>
      <c r="F75">
        <v>28</v>
      </c>
      <c r="G75" s="2">
        <f>E75/F75</f>
        <v>0.9285714285714286</v>
      </c>
    </row>
    <row r="76" spans="1:7" x14ac:dyDescent="0.25">
      <c r="A76" t="s">
        <v>11</v>
      </c>
      <c r="B76" s="3">
        <v>109</v>
      </c>
      <c r="C76" s="2">
        <v>1.0769230769230769</v>
      </c>
      <c r="D76">
        <v>28</v>
      </c>
      <c r="E76">
        <v>26</v>
      </c>
      <c r="F76">
        <v>28</v>
      </c>
      <c r="G76" s="2">
        <f>E76/F76</f>
        <v>0.9285714285714286</v>
      </c>
    </row>
    <row r="77" spans="1:7" x14ac:dyDescent="0.25">
      <c r="A77" t="s">
        <v>11</v>
      </c>
      <c r="B77" s="3">
        <v>109</v>
      </c>
      <c r="C77" s="2">
        <v>1.0769230769230769</v>
      </c>
      <c r="D77">
        <v>28</v>
      </c>
      <c r="E77">
        <v>26</v>
      </c>
      <c r="F77">
        <v>28</v>
      </c>
      <c r="G77" s="2">
        <f>E77/F77</f>
        <v>0.9285714285714286</v>
      </c>
    </row>
    <row r="78" spans="1:7" x14ac:dyDescent="0.25">
      <c r="A78" t="s">
        <v>11</v>
      </c>
      <c r="B78" s="3">
        <v>110</v>
      </c>
      <c r="C78" s="2">
        <v>1.0769230769230769</v>
      </c>
      <c r="D78">
        <v>28</v>
      </c>
      <c r="E78">
        <v>26</v>
      </c>
      <c r="F78">
        <v>28</v>
      </c>
      <c r="G78" s="2">
        <f>E78/F78</f>
        <v>0.9285714285714286</v>
      </c>
    </row>
    <row r="79" spans="1:7" x14ac:dyDescent="0.25">
      <c r="A79" t="s">
        <v>11</v>
      </c>
      <c r="B79" s="3">
        <v>111</v>
      </c>
      <c r="C79" s="2">
        <v>1.0769230769230769</v>
      </c>
      <c r="D79">
        <v>28</v>
      </c>
      <c r="E79">
        <v>26</v>
      </c>
      <c r="F79">
        <v>28</v>
      </c>
      <c r="G79" s="2">
        <f>E79/F79</f>
        <v>0.9285714285714286</v>
      </c>
    </row>
    <row r="80" spans="1:7" x14ac:dyDescent="0.25">
      <c r="A80" t="s">
        <v>11</v>
      </c>
      <c r="B80" s="3">
        <v>112</v>
      </c>
      <c r="C80" s="2">
        <v>1.0769230769230769</v>
      </c>
      <c r="D80">
        <v>28</v>
      </c>
      <c r="E80">
        <v>26</v>
      </c>
      <c r="F80">
        <v>28</v>
      </c>
      <c r="G80" s="2">
        <f>E80/F80</f>
        <v>0.9285714285714286</v>
      </c>
    </row>
    <row r="81" spans="1:7" x14ac:dyDescent="0.25">
      <c r="A81" t="s">
        <v>11</v>
      </c>
      <c r="B81" s="3">
        <v>112</v>
      </c>
      <c r="C81" s="2">
        <v>1.0769230769230769</v>
      </c>
      <c r="D81">
        <v>28</v>
      </c>
      <c r="E81">
        <v>26</v>
      </c>
      <c r="F81">
        <v>28</v>
      </c>
      <c r="G81" s="2">
        <f>E81/F81</f>
        <v>0.9285714285714286</v>
      </c>
    </row>
    <row r="82" spans="1:7" x14ac:dyDescent="0.25">
      <c r="A82" t="s">
        <v>3</v>
      </c>
      <c r="B82" s="1">
        <v>98</v>
      </c>
      <c r="C82" s="2">
        <f>D82/E82</f>
        <v>0.62</v>
      </c>
      <c r="D82">
        <v>16.12</v>
      </c>
      <c r="E82">
        <v>26</v>
      </c>
      <c r="F82">
        <v>34.4</v>
      </c>
      <c r="G82" s="2">
        <f>D82/F82</f>
        <v>0.46860465116279076</v>
      </c>
    </row>
    <row r="83" spans="1:7" x14ac:dyDescent="0.25">
      <c r="A83" t="s">
        <v>3</v>
      </c>
      <c r="B83" s="1">
        <v>98</v>
      </c>
      <c r="C83" s="2">
        <f>D83/E83</f>
        <v>0.68653846153846154</v>
      </c>
      <c r="D83">
        <v>17.850000000000001</v>
      </c>
      <c r="E83">
        <v>26</v>
      </c>
      <c r="F83">
        <v>34.4</v>
      </c>
      <c r="G83" s="2">
        <f>D83/F83</f>
        <v>0.51889534883720934</v>
      </c>
    </row>
    <row r="84" spans="1:7" x14ac:dyDescent="0.25">
      <c r="A84" t="s">
        <v>3</v>
      </c>
      <c r="B84" s="1">
        <v>98</v>
      </c>
      <c r="C84" s="2">
        <f>D84/E84</f>
        <v>0.6973076923076923</v>
      </c>
      <c r="D84">
        <v>18.13</v>
      </c>
      <c r="E84">
        <v>26</v>
      </c>
      <c r="F84">
        <v>34.4</v>
      </c>
      <c r="G84" s="2">
        <f>D84/F84</f>
        <v>0.52703488372093021</v>
      </c>
    </row>
    <row r="85" spans="1:7" x14ac:dyDescent="0.25">
      <c r="A85" t="s">
        <v>3</v>
      </c>
      <c r="B85" s="1">
        <v>98</v>
      </c>
      <c r="C85" s="2">
        <f>D85/E85</f>
        <v>0.6973076923076923</v>
      </c>
      <c r="D85">
        <v>18.13</v>
      </c>
      <c r="E85">
        <v>26</v>
      </c>
      <c r="F85">
        <v>34.4</v>
      </c>
      <c r="G85" s="2">
        <f>D85/F85</f>
        <v>0.52703488372093021</v>
      </c>
    </row>
    <row r="86" spans="1:7" x14ac:dyDescent="0.25">
      <c r="A86" t="s">
        <v>3</v>
      </c>
      <c r="B86" s="1">
        <v>98</v>
      </c>
      <c r="C86" s="2">
        <f>D86/E86</f>
        <v>0.70346153846153847</v>
      </c>
      <c r="D86">
        <v>18.29</v>
      </c>
      <c r="E86">
        <v>26</v>
      </c>
      <c r="F86">
        <v>34.4</v>
      </c>
      <c r="G86" s="2">
        <f>D86/F86</f>
        <v>0.53168604651162787</v>
      </c>
    </row>
    <row r="87" spans="1:7" x14ac:dyDescent="0.25">
      <c r="A87" t="s">
        <v>3</v>
      </c>
      <c r="B87" s="1">
        <v>98</v>
      </c>
      <c r="C87" s="2">
        <f>D87/E87</f>
        <v>0.75807692307692309</v>
      </c>
      <c r="D87">
        <v>19.71</v>
      </c>
      <c r="E87">
        <v>26</v>
      </c>
      <c r="F87">
        <v>34.4</v>
      </c>
      <c r="G87" s="2">
        <f>D87/F87</f>
        <v>0.57296511627906976</v>
      </c>
    </row>
    <row r="88" spans="1:7" x14ac:dyDescent="0.25">
      <c r="A88" t="s">
        <v>3</v>
      </c>
      <c r="B88" s="1">
        <v>98</v>
      </c>
      <c r="C88" s="2">
        <f>D88/E88</f>
        <v>0.75884615384615384</v>
      </c>
      <c r="D88">
        <v>19.73</v>
      </c>
      <c r="E88">
        <v>26</v>
      </c>
      <c r="F88">
        <v>34.4</v>
      </c>
      <c r="G88" s="2">
        <f>D88/F88</f>
        <v>0.57354651162790704</v>
      </c>
    </row>
    <row r="89" spans="1:7" x14ac:dyDescent="0.25">
      <c r="A89" t="s">
        <v>3</v>
      </c>
      <c r="B89" s="1">
        <v>98</v>
      </c>
      <c r="C89" s="2">
        <f>D89/E89</f>
        <v>0.76423076923076927</v>
      </c>
      <c r="D89">
        <v>19.87</v>
      </c>
      <c r="E89">
        <v>26</v>
      </c>
      <c r="F89">
        <v>34.4</v>
      </c>
      <c r="G89" s="2">
        <f>D89/F89</f>
        <v>0.57761627906976754</v>
      </c>
    </row>
    <row r="90" spans="1:7" x14ac:dyDescent="0.25">
      <c r="A90" t="s">
        <v>3</v>
      </c>
      <c r="B90" s="1">
        <v>98</v>
      </c>
      <c r="C90" s="2">
        <f>D90/E90</f>
        <v>0.78576923076923078</v>
      </c>
      <c r="D90">
        <v>20.43</v>
      </c>
      <c r="E90">
        <v>26</v>
      </c>
      <c r="F90">
        <v>34.4</v>
      </c>
      <c r="G90" s="2">
        <f>D90/F90</f>
        <v>0.59389534883720929</v>
      </c>
    </row>
    <row r="91" spans="1:7" x14ac:dyDescent="0.25">
      <c r="A91" t="s">
        <v>3</v>
      </c>
      <c r="B91" s="1">
        <v>98</v>
      </c>
      <c r="C91" s="2">
        <f>D91/E91</f>
        <v>0.8126923076923076</v>
      </c>
      <c r="D91">
        <v>21.13</v>
      </c>
      <c r="E91">
        <v>26</v>
      </c>
      <c r="F91">
        <v>34.4</v>
      </c>
      <c r="G91" s="2">
        <f>D91/F91</f>
        <v>0.61424418604651165</v>
      </c>
    </row>
    <row r="92" spans="1:7" x14ac:dyDescent="0.25">
      <c r="A92" t="s">
        <v>3</v>
      </c>
      <c r="B92" s="1">
        <v>98</v>
      </c>
      <c r="C92" s="2">
        <f>D92/E92</f>
        <v>0.85807692307692307</v>
      </c>
      <c r="D92">
        <v>22.31</v>
      </c>
      <c r="E92">
        <v>26</v>
      </c>
      <c r="F92">
        <v>34.4</v>
      </c>
      <c r="G92" s="2">
        <f>D92/F92</f>
        <v>0.648546511627907</v>
      </c>
    </row>
    <row r="93" spans="1:7" x14ac:dyDescent="0.25">
      <c r="A93" t="s">
        <v>3</v>
      </c>
      <c r="B93" s="1">
        <v>98</v>
      </c>
      <c r="C93" s="2">
        <f>D93/E93</f>
        <v>0.8584615384615385</v>
      </c>
      <c r="D93">
        <v>22.32</v>
      </c>
      <c r="E93">
        <v>26</v>
      </c>
      <c r="F93">
        <v>34.4</v>
      </c>
      <c r="G93" s="2">
        <f>D93/F93</f>
        <v>0.64883720930232558</v>
      </c>
    </row>
    <row r="94" spans="1:7" x14ac:dyDescent="0.25">
      <c r="A94" t="s">
        <v>3</v>
      </c>
      <c r="B94" s="1">
        <v>98</v>
      </c>
      <c r="C94" s="2">
        <f>D94/E94</f>
        <v>0.8584615384615385</v>
      </c>
      <c r="D94">
        <v>22.32</v>
      </c>
      <c r="E94">
        <v>26</v>
      </c>
      <c r="F94">
        <v>34.4</v>
      </c>
      <c r="G94" s="2">
        <f>D94/F94</f>
        <v>0.64883720930232558</v>
      </c>
    </row>
    <row r="95" spans="1:7" x14ac:dyDescent="0.25">
      <c r="A95" t="s">
        <v>3</v>
      </c>
      <c r="B95" s="1">
        <v>98</v>
      </c>
      <c r="C95" s="2">
        <f>D95/E95</f>
        <v>0.875</v>
      </c>
      <c r="D95">
        <v>22.75</v>
      </c>
      <c r="E95">
        <v>26</v>
      </c>
      <c r="F95">
        <v>34.4</v>
      </c>
      <c r="G95" s="2">
        <f>D95/F95</f>
        <v>0.66133720930232565</v>
      </c>
    </row>
    <row r="96" spans="1:7" x14ac:dyDescent="0.25">
      <c r="A96" t="s">
        <v>3</v>
      </c>
      <c r="B96" s="1">
        <v>98</v>
      </c>
      <c r="C96" s="2">
        <f>D96/E96</f>
        <v>0.89692307692307693</v>
      </c>
      <c r="D96">
        <v>23.32</v>
      </c>
      <c r="E96">
        <v>26</v>
      </c>
      <c r="F96">
        <v>34.4</v>
      </c>
      <c r="G96" s="2">
        <f>D96/F96</f>
        <v>0.6779069767441861</v>
      </c>
    </row>
    <row r="97" spans="1:7" x14ac:dyDescent="0.25">
      <c r="A97" t="s">
        <v>3</v>
      </c>
      <c r="B97" s="1">
        <v>98</v>
      </c>
      <c r="C97" s="2">
        <f>D97/E97</f>
        <v>1.0134615384615384</v>
      </c>
      <c r="D97">
        <v>26.35</v>
      </c>
      <c r="E97">
        <v>26</v>
      </c>
      <c r="F97">
        <v>34.4</v>
      </c>
      <c r="G97" s="2">
        <f>D97/F97</f>
        <v>0.76598837209302328</v>
      </c>
    </row>
    <row r="98" spans="1:7" x14ac:dyDescent="0.25">
      <c r="A98" t="s">
        <v>3</v>
      </c>
      <c r="B98" s="1">
        <v>98</v>
      </c>
      <c r="C98" s="2">
        <f>D98/E98</f>
        <v>1.0188461538461537</v>
      </c>
      <c r="D98">
        <v>26.49</v>
      </c>
      <c r="E98">
        <v>26</v>
      </c>
      <c r="F98">
        <v>34.4</v>
      </c>
      <c r="G98" s="2">
        <f>D98/F98</f>
        <v>0.77005813953488367</v>
      </c>
    </row>
    <row r="99" spans="1:7" x14ac:dyDescent="0.25">
      <c r="A99" t="s">
        <v>3</v>
      </c>
      <c r="B99" s="1">
        <v>98</v>
      </c>
      <c r="C99" s="2">
        <f>D99/E99</f>
        <v>1.0249999999999999</v>
      </c>
      <c r="D99">
        <v>26.65</v>
      </c>
      <c r="E99">
        <v>26</v>
      </c>
      <c r="F99">
        <v>34.4</v>
      </c>
      <c r="G99" s="2">
        <f>D99/F99</f>
        <v>0.77470930232558144</v>
      </c>
    </row>
    <row r="100" spans="1:7" x14ac:dyDescent="0.25">
      <c r="A100" t="s">
        <v>3</v>
      </c>
      <c r="B100" s="1">
        <v>98</v>
      </c>
      <c r="C100" s="2">
        <f>D100/E100</f>
        <v>1.0411538461538461</v>
      </c>
      <c r="D100">
        <v>27.07</v>
      </c>
      <c r="E100">
        <v>26</v>
      </c>
      <c r="F100">
        <v>34.4</v>
      </c>
      <c r="G100" s="2">
        <f>D100/F100</f>
        <v>0.78691860465116281</v>
      </c>
    </row>
    <row r="101" spans="1:7" x14ac:dyDescent="0.25">
      <c r="A101" t="s">
        <v>3</v>
      </c>
      <c r="B101" s="1">
        <v>98</v>
      </c>
      <c r="C101" s="2">
        <f>D101/E101</f>
        <v>1.0573076923076923</v>
      </c>
      <c r="D101">
        <v>27.49</v>
      </c>
      <c r="E101">
        <v>26</v>
      </c>
      <c r="F101">
        <v>34.4</v>
      </c>
      <c r="G101" s="2">
        <f>D101/F101</f>
        <v>0.79912790697674418</v>
      </c>
    </row>
    <row r="102" spans="1:7" x14ac:dyDescent="0.25">
      <c r="A102" t="s">
        <v>3</v>
      </c>
      <c r="B102" s="1">
        <v>98</v>
      </c>
      <c r="C102" s="2">
        <f>D102/E102</f>
        <v>1.1019230769230768</v>
      </c>
      <c r="D102">
        <v>28.65</v>
      </c>
      <c r="E102">
        <v>26</v>
      </c>
      <c r="F102">
        <v>34.4</v>
      </c>
      <c r="G102" s="2">
        <f>D102/F102</f>
        <v>0.83284883720930236</v>
      </c>
    </row>
    <row r="103" spans="1:7" x14ac:dyDescent="0.25">
      <c r="A103" t="s">
        <v>3</v>
      </c>
      <c r="B103" s="1">
        <v>98</v>
      </c>
      <c r="C103" s="2">
        <f>D103/E103</f>
        <v>1.1234615384615385</v>
      </c>
      <c r="D103">
        <v>29.21</v>
      </c>
      <c r="E103">
        <v>26</v>
      </c>
      <c r="F103">
        <v>34.4</v>
      </c>
      <c r="G103" s="2">
        <f>D103/F103</f>
        <v>0.84912790697674423</v>
      </c>
    </row>
    <row r="104" spans="1:7" x14ac:dyDescent="0.25">
      <c r="A104" t="s">
        <v>3</v>
      </c>
      <c r="B104" s="1">
        <v>99</v>
      </c>
      <c r="C104" s="2">
        <f>D104/E104</f>
        <v>0.99076923076923085</v>
      </c>
      <c r="D104">
        <v>25.76</v>
      </c>
      <c r="E104">
        <v>26</v>
      </c>
      <c r="F104">
        <v>34.4</v>
      </c>
      <c r="G104" s="2">
        <f>D104/F104</f>
        <v>0.74883720930232567</v>
      </c>
    </row>
    <row r="105" spans="1:7" x14ac:dyDescent="0.25">
      <c r="A105" t="s">
        <v>3</v>
      </c>
      <c r="B105" s="1">
        <v>99</v>
      </c>
      <c r="C105" s="2">
        <f>D105/E105</f>
        <v>1.168076923076923</v>
      </c>
      <c r="D105">
        <v>30.37</v>
      </c>
      <c r="E105">
        <v>26</v>
      </c>
      <c r="F105">
        <v>34.4</v>
      </c>
      <c r="G105" s="2">
        <f>D105/F105</f>
        <v>0.88284883720930241</v>
      </c>
    </row>
    <row r="106" spans="1:7" x14ac:dyDescent="0.25">
      <c r="A106" t="s">
        <v>3</v>
      </c>
      <c r="B106" s="1">
        <v>100</v>
      </c>
      <c r="C106" s="2">
        <f>D106/E106</f>
        <v>0.63076923076923075</v>
      </c>
      <c r="D106">
        <v>16.399999999999999</v>
      </c>
      <c r="E106">
        <v>26</v>
      </c>
      <c r="F106">
        <v>34.4</v>
      </c>
      <c r="G106" s="2">
        <f>D106/F106</f>
        <v>0.47674418604651159</v>
      </c>
    </row>
    <row r="107" spans="1:7" x14ac:dyDescent="0.25">
      <c r="A107" t="s">
        <v>3</v>
      </c>
      <c r="B107" s="1">
        <v>101</v>
      </c>
      <c r="C107" s="2">
        <f>D107/E107</f>
        <v>0.65884615384615386</v>
      </c>
      <c r="D107">
        <v>17.13</v>
      </c>
      <c r="E107">
        <v>26</v>
      </c>
      <c r="F107">
        <v>34.4</v>
      </c>
      <c r="G107" s="2">
        <f>D107/F107</f>
        <v>0.49796511627906975</v>
      </c>
    </row>
    <row r="108" spans="1:7" x14ac:dyDescent="0.25">
      <c r="A108" t="s">
        <v>3</v>
      </c>
      <c r="B108" s="1">
        <v>101</v>
      </c>
      <c r="C108" s="2">
        <f>D108/E108</f>
        <v>0.72</v>
      </c>
      <c r="D108">
        <v>18.72</v>
      </c>
      <c r="E108">
        <v>26</v>
      </c>
      <c r="F108">
        <v>34.4</v>
      </c>
      <c r="G108" s="2">
        <f>D108/F108</f>
        <v>0.54418604651162794</v>
      </c>
    </row>
    <row r="109" spans="1:7" x14ac:dyDescent="0.25">
      <c r="A109" t="s">
        <v>3</v>
      </c>
      <c r="B109" s="1">
        <v>101</v>
      </c>
      <c r="C109" s="2">
        <f>D109/E109</f>
        <v>0.7696153846153847</v>
      </c>
      <c r="D109">
        <v>20.010000000000002</v>
      </c>
      <c r="E109">
        <v>26</v>
      </c>
      <c r="F109">
        <v>34.4</v>
      </c>
      <c r="G109" s="2">
        <f>D109/F109</f>
        <v>0.58168604651162803</v>
      </c>
    </row>
    <row r="110" spans="1:7" x14ac:dyDescent="0.25">
      <c r="A110" t="s">
        <v>3</v>
      </c>
      <c r="B110" s="1">
        <v>101</v>
      </c>
      <c r="C110" s="2">
        <f>D110/E110</f>
        <v>0.89730769230769225</v>
      </c>
      <c r="D110">
        <v>23.33</v>
      </c>
      <c r="E110">
        <v>26</v>
      </c>
      <c r="F110">
        <v>34.4</v>
      </c>
      <c r="G110" s="2">
        <f>D110/F110</f>
        <v>0.67819767441860468</v>
      </c>
    </row>
    <row r="111" spans="1:7" x14ac:dyDescent="0.25">
      <c r="A111" t="s">
        <v>3</v>
      </c>
      <c r="B111" s="1">
        <v>101</v>
      </c>
      <c r="C111" s="2">
        <f>D111/E111</f>
        <v>0.91884615384615387</v>
      </c>
      <c r="D111">
        <v>23.89</v>
      </c>
      <c r="E111">
        <v>26</v>
      </c>
      <c r="F111">
        <v>34.4</v>
      </c>
      <c r="G111" s="2">
        <f>D111/F111</f>
        <v>0.69447674418604655</v>
      </c>
    </row>
    <row r="112" spans="1:7" x14ac:dyDescent="0.25">
      <c r="A112" t="s">
        <v>3</v>
      </c>
      <c r="B112" s="1">
        <v>101</v>
      </c>
      <c r="C112" s="2">
        <f>D112/E112</f>
        <v>1.0126923076923076</v>
      </c>
      <c r="D112">
        <v>26.33</v>
      </c>
      <c r="E112">
        <v>26</v>
      </c>
      <c r="F112">
        <v>34.4</v>
      </c>
      <c r="G112" s="2">
        <f>D112/F112</f>
        <v>0.76540697674418601</v>
      </c>
    </row>
    <row r="113" spans="1:7" x14ac:dyDescent="0.25">
      <c r="A113" t="s">
        <v>3</v>
      </c>
      <c r="B113" s="1">
        <v>102</v>
      </c>
      <c r="C113" s="2">
        <f>D113/E113</f>
        <v>1.051923076923077</v>
      </c>
      <c r="D113">
        <v>27.35</v>
      </c>
      <c r="E113">
        <v>26</v>
      </c>
      <c r="F113">
        <v>34.4</v>
      </c>
      <c r="G113" s="2">
        <f>D113/F113</f>
        <v>0.7950581395348838</v>
      </c>
    </row>
    <row r="114" spans="1:7" x14ac:dyDescent="0.25">
      <c r="A114" t="s">
        <v>3</v>
      </c>
      <c r="B114" s="1">
        <v>102</v>
      </c>
      <c r="C114" s="2">
        <f>D114/E114</f>
        <v>1.1569230769230769</v>
      </c>
      <c r="D114">
        <v>30.08</v>
      </c>
      <c r="E114">
        <v>26</v>
      </c>
      <c r="F114">
        <v>34.4</v>
      </c>
      <c r="G114" s="2">
        <f>D114/F114</f>
        <v>0.87441860465116272</v>
      </c>
    </row>
    <row r="115" spans="1:7" x14ac:dyDescent="0.25">
      <c r="A115" t="s">
        <v>3</v>
      </c>
      <c r="B115" s="1">
        <v>103</v>
      </c>
      <c r="C115" s="2">
        <f>D115/E115</f>
        <v>0.87423076923076926</v>
      </c>
      <c r="D115">
        <v>22.73</v>
      </c>
      <c r="E115">
        <v>26</v>
      </c>
      <c r="F115">
        <v>34.4</v>
      </c>
      <c r="G115" s="2">
        <f>D115/F115</f>
        <v>0.66075581395348837</v>
      </c>
    </row>
    <row r="116" spans="1:7" x14ac:dyDescent="0.25">
      <c r="A116" t="s">
        <v>3</v>
      </c>
      <c r="B116" s="1">
        <v>103</v>
      </c>
      <c r="C116" s="2">
        <f>D116/E116</f>
        <v>1.168076923076923</v>
      </c>
      <c r="D116">
        <v>30.37</v>
      </c>
      <c r="E116">
        <v>26</v>
      </c>
      <c r="F116">
        <v>34.4</v>
      </c>
      <c r="G116" s="2">
        <f>D116/F116</f>
        <v>0.88284883720930241</v>
      </c>
    </row>
    <row r="117" spans="1:7" x14ac:dyDescent="0.25">
      <c r="A117" t="s">
        <v>3</v>
      </c>
      <c r="B117" s="1">
        <v>104</v>
      </c>
      <c r="C117" s="2">
        <f>D117/E117</f>
        <v>1.1903846153846154</v>
      </c>
      <c r="D117">
        <v>30.95</v>
      </c>
      <c r="E117">
        <v>26</v>
      </c>
      <c r="F117">
        <v>34.4</v>
      </c>
      <c r="G117" s="2">
        <f>D117/F117</f>
        <v>0.89970930232558144</v>
      </c>
    </row>
    <row r="118" spans="1:7" x14ac:dyDescent="0.25">
      <c r="A118" t="s">
        <v>3</v>
      </c>
      <c r="B118" s="1">
        <v>105</v>
      </c>
      <c r="C118" s="2">
        <f>D118/E118</f>
        <v>1.0019230769230769</v>
      </c>
      <c r="D118">
        <v>26.05</v>
      </c>
      <c r="E118">
        <v>26</v>
      </c>
      <c r="F118">
        <v>34.4</v>
      </c>
      <c r="G118" s="2">
        <f>D118/F118</f>
        <v>0.75726744186046513</v>
      </c>
    </row>
    <row r="119" spans="1:7" x14ac:dyDescent="0.25">
      <c r="A119" t="s">
        <v>3</v>
      </c>
      <c r="B119" s="1">
        <v>106</v>
      </c>
      <c r="C119" s="2">
        <f>D119/E119</f>
        <v>1.323076923076923</v>
      </c>
      <c r="D119">
        <v>34.4</v>
      </c>
      <c r="E119">
        <v>26</v>
      </c>
      <c r="F119">
        <v>34.4</v>
      </c>
      <c r="G119" s="2">
        <f>D119/F119</f>
        <v>1</v>
      </c>
    </row>
    <row r="120" spans="1:7" x14ac:dyDescent="0.25">
      <c r="A120" t="s">
        <v>3</v>
      </c>
      <c r="B120" s="1">
        <v>106</v>
      </c>
      <c r="C120" s="2">
        <f>D120/E120</f>
        <v>1.323076923076923</v>
      </c>
      <c r="D120">
        <v>34.4</v>
      </c>
      <c r="E120">
        <v>26</v>
      </c>
      <c r="F120">
        <v>34.4</v>
      </c>
      <c r="G120" s="2">
        <f>D120/F120</f>
        <v>1</v>
      </c>
    </row>
    <row r="121" spans="1:7" x14ac:dyDescent="0.25">
      <c r="A121" t="s">
        <v>12</v>
      </c>
      <c r="B121" s="3">
        <v>98</v>
      </c>
      <c r="C121" s="2">
        <f>D121/E121</f>
        <v>0.70142180094786732</v>
      </c>
      <c r="D121" s="3">
        <v>14.8</v>
      </c>
      <c r="E121">
        <v>21.1</v>
      </c>
      <c r="F121">
        <v>19.78</v>
      </c>
      <c r="G121" s="2">
        <f>D121/F121</f>
        <v>0.74823053589484323</v>
      </c>
    </row>
    <row r="122" spans="1:7" x14ac:dyDescent="0.25">
      <c r="A122" t="s">
        <v>12</v>
      </c>
      <c r="B122" s="3">
        <v>101</v>
      </c>
      <c r="C122" s="2">
        <f>D122/E122</f>
        <v>0.79146919431279616</v>
      </c>
      <c r="D122">
        <v>16.7</v>
      </c>
      <c r="E122">
        <v>21.1</v>
      </c>
      <c r="F122">
        <v>19.78</v>
      </c>
      <c r="G122" s="2">
        <f>D122/F122</f>
        <v>0.84428715874620819</v>
      </c>
    </row>
    <row r="123" spans="1:7" x14ac:dyDescent="0.25">
      <c r="A123" t="s">
        <v>12</v>
      </c>
      <c r="B123" s="3">
        <v>104</v>
      </c>
      <c r="C123" s="2">
        <f>D123/E123</f>
        <v>0.81042654028436023</v>
      </c>
      <c r="D123">
        <v>17.100000000000001</v>
      </c>
      <c r="E123">
        <v>21.1</v>
      </c>
      <c r="F123">
        <v>19.78</v>
      </c>
      <c r="G123" s="2">
        <f>D123/F123</f>
        <v>0.86450960566228519</v>
      </c>
    </row>
    <row r="124" spans="1:7" x14ac:dyDescent="0.25">
      <c r="A124" t="s">
        <v>12</v>
      </c>
      <c r="B124" s="3">
        <v>105</v>
      </c>
      <c r="C124" s="2">
        <f>D124/E124</f>
        <v>0.86255924170616105</v>
      </c>
      <c r="D124">
        <v>18.2</v>
      </c>
      <c r="E124">
        <v>21.1</v>
      </c>
      <c r="F124">
        <v>19.78</v>
      </c>
      <c r="G124" s="2">
        <f>D124/F124</f>
        <v>0.92012133468149637</v>
      </c>
    </row>
    <row r="125" spans="1:7" x14ac:dyDescent="0.25">
      <c r="A125" t="s">
        <v>12</v>
      </c>
      <c r="B125" s="3">
        <v>104</v>
      </c>
      <c r="C125" s="2">
        <f>D125/E125</f>
        <v>0.81990521327014221</v>
      </c>
      <c r="D125">
        <v>17.3</v>
      </c>
      <c r="E125">
        <v>21.1</v>
      </c>
      <c r="F125">
        <v>19.78</v>
      </c>
      <c r="G125" s="2">
        <f>D125/F125</f>
        <v>0.87462082912032357</v>
      </c>
    </row>
    <row r="126" spans="1:7" x14ac:dyDescent="0.25">
      <c r="A126" t="s">
        <v>12</v>
      </c>
      <c r="B126" s="3">
        <v>100</v>
      </c>
      <c r="C126" s="2">
        <f>D126/E126</f>
        <v>0.81516587677725105</v>
      </c>
      <c r="D126">
        <v>17.2</v>
      </c>
      <c r="E126">
        <v>21.1</v>
      </c>
      <c r="F126">
        <v>19.78</v>
      </c>
      <c r="G126" s="2">
        <f>D126/F126</f>
        <v>0.86956521739130421</v>
      </c>
    </row>
    <row r="127" spans="1:7" x14ac:dyDescent="0.25">
      <c r="A127" t="s">
        <v>12</v>
      </c>
      <c r="B127" s="3">
        <v>99</v>
      </c>
      <c r="C127" s="2">
        <f>D127/E127</f>
        <v>0.51184834123222744</v>
      </c>
      <c r="D127">
        <v>10.8</v>
      </c>
      <c r="E127">
        <v>21.1</v>
      </c>
      <c r="F127">
        <v>19.78</v>
      </c>
      <c r="G127" s="2">
        <f>D127/F127</f>
        <v>0.54600606673407481</v>
      </c>
    </row>
    <row r="128" spans="1:7" x14ac:dyDescent="0.25">
      <c r="A128" t="s">
        <v>12</v>
      </c>
      <c r="B128" s="3">
        <v>100</v>
      </c>
      <c r="C128" s="2">
        <f>D128/E128</f>
        <v>0.74881516587677721</v>
      </c>
      <c r="D128">
        <v>15.8</v>
      </c>
      <c r="E128">
        <v>21.1</v>
      </c>
      <c r="F128">
        <v>19.78</v>
      </c>
      <c r="G128" s="2">
        <f>D128/F128</f>
        <v>0.79878665318503539</v>
      </c>
    </row>
    <row r="129" spans="1:7" x14ac:dyDescent="0.25">
      <c r="A129" t="s">
        <v>12</v>
      </c>
      <c r="B129" s="3">
        <v>99</v>
      </c>
      <c r="C129" s="2">
        <f>D129/E129</f>
        <v>0.70142180094786732</v>
      </c>
      <c r="D129">
        <v>14.8</v>
      </c>
      <c r="E129">
        <v>21.1</v>
      </c>
      <c r="F129">
        <v>19.78</v>
      </c>
      <c r="G129" s="2">
        <f>D129/F129</f>
        <v>0.74823053589484323</v>
      </c>
    </row>
    <row r="130" spans="1:7" x14ac:dyDescent="0.25">
      <c r="A130" t="s">
        <v>12</v>
      </c>
      <c r="B130" s="3">
        <v>98</v>
      </c>
      <c r="C130" s="2">
        <f>D130/E130</f>
        <v>0.69194312796208524</v>
      </c>
      <c r="D130">
        <v>14.6</v>
      </c>
      <c r="E130">
        <v>21.1</v>
      </c>
      <c r="F130">
        <v>19.78</v>
      </c>
      <c r="G130" s="2">
        <f>D130/F130</f>
        <v>0.73811931243680484</v>
      </c>
    </row>
    <row r="131" spans="1:7" x14ac:dyDescent="0.25">
      <c r="A131" t="s">
        <v>12</v>
      </c>
      <c r="B131" s="3">
        <v>98</v>
      </c>
      <c r="C131" s="2">
        <f>D131/E131</f>
        <v>0.67298578199052128</v>
      </c>
      <c r="D131">
        <v>14.2</v>
      </c>
      <c r="E131">
        <v>21.1</v>
      </c>
      <c r="F131">
        <v>19.78</v>
      </c>
      <c r="G131" s="2">
        <f>D131/F131</f>
        <v>0.71789686552072796</v>
      </c>
    </row>
    <row r="132" spans="1:7" x14ac:dyDescent="0.25">
      <c r="A132" t="s">
        <v>12</v>
      </c>
      <c r="B132" s="3">
        <v>104</v>
      </c>
      <c r="C132" s="2">
        <f>D132/E132</f>
        <v>0.5781990521327014</v>
      </c>
      <c r="D132">
        <v>12.2</v>
      </c>
      <c r="E132">
        <v>21.1</v>
      </c>
      <c r="F132">
        <v>19.78</v>
      </c>
      <c r="G132" s="2">
        <f>D132/F132</f>
        <v>0.61678463094034375</v>
      </c>
    </row>
    <row r="133" spans="1:7" x14ac:dyDescent="0.25">
      <c r="A133" t="s">
        <v>12</v>
      </c>
      <c r="B133" s="3">
        <v>105</v>
      </c>
      <c r="C133" s="2">
        <f>D133/E133</f>
        <v>0.5781990521327014</v>
      </c>
      <c r="D133">
        <v>12.2</v>
      </c>
      <c r="E133">
        <v>21.1</v>
      </c>
      <c r="F133">
        <v>19.78</v>
      </c>
      <c r="G133" s="2">
        <f>D133/F133</f>
        <v>0.61678463094034375</v>
      </c>
    </row>
    <row r="134" spans="1:7" x14ac:dyDescent="0.25">
      <c r="A134" t="s">
        <v>12</v>
      </c>
      <c r="B134" s="3">
        <v>109</v>
      </c>
      <c r="C134" s="2">
        <f>D134/E134</f>
        <v>0.62559241706161128</v>
      </c>
      <c r="D134">
        <v>13.2</v>
      </c>
      <c r="E134">
        <v>21.1</v>
      </c>
      <c r="F134">
        <v>19.78</v>
      </c>
      <c r="G134" s="2">
        <f>D134/F134</f>
        <v>0.6673407482305358</v>
      </c>
    </row>
    <row r="135" spans="1:7" x14ac:dyDescent="0.25">
      <c r="A135" t="s">
        <v>12</v>
      </c>
      <c r="B135" s="3">
        <v>107</v>
      </c>
      <c r="C135" s="2">
        <f>D135/E135</f>
        <v>0.59715639810426535</v>
      </c>
      <c r="D135">
        <v>12.6</v>
      </c>
      <c r="E135">
        <v>21.1</v>
      </c>
      <c r="F135">
        <v>19.78</v>
      </c>
      <c r="G135" s="2">
        <f>D135/F135</f>
        <v>0.63700707785642052</v>
      </c>
    </row>
    <row r="136" spans="1:7" x14ac:dyDescent="0.25">
      <c r="A136" t="s">
        <v>12</v>
      </c>
      <c r="B136" s="3">
        <v>102</v>
      </c>
      <c r="C136" s="2">
        <f>D136/E136</f>
        <v>0.5308056872037914</v>
      </c>
      <c r="D136">
        <v>11.2</v>
      </c>
      <c r="E136">
        <v>21.1</v>
      </c>
      <c r="F136">
        <v>19.78</v>
      </c>
      <c r="G136" s="2">
        <f>D136/F136</f>
        <v>0.56622851365015159</v>
      </c>
    </row>
    <row r="137" spans="1:7" x14ac:dyDescent="0.25">
      <c r="A137" t="s">
        <v>12</v>
      </c>
      <c r="B137" s="3">
        <v>98</v>
      </c>
      <c r="C137" s="2">
        <f>D137/E137</f>
        <v>0.38388625592417058</v>
      </c>
      <c r="D137">
        <v>8.1</v>
      </c>
      <c r="E137">
        <v>21.1</v>
      </c>
      <c r="F137">
        <v>19.78</v>
      </c>
      <c r="G137" s="2">
        <f>D137/F137</f>
        <v>0.40950455005055608</v>
      </c>
    </row>
    <row r="138" spans="1:7" x14ac:dyDescent="0.25">
      <c r="A138" t="s">
        <v>12</v>
      </c>
      <c r="B138" s="3">
        <v>102</v>
      </c>
      <c r="C138" s="2">
        <f>D138/E138</f>
        <v>0.44075829383886256</v>
      </c>
      <c r="D138">
        <v>9.3000000000000007</v>
      </c>
      <c r="E138">
        <v>21.1</v>
      </c>
      <c r="F138">
        <v>19.78</v>
      </c>
      <c r="G138" s="2">
        <f>D138/F138</f>
        <v>0.47017189079878668</v>
      </c>
    </row>
    <row r="139" spans="1:7" x14ac:dyDescent="0.25">
      <c r="A139" t="s">
        <v>12</v>
      </c>
      <c r="B139" s="3">
        <v>103</v>
      </c>
      <c r="C139" s="2">
        <f>D139/E139</f>
        <v>0.45971563981042646</v>
      </c>
      <c r="D139">
        <v>9.6999999999999993</v>
      </c>
      <c r="E139">
        <v>21.1</v>
      </c>
      <c r="F139">
        <v>19.78</v>
      </c>
      <c r="G139" s="2">
        <f>D139/F139</f>
        <v>0.49039433771486346</v>
      </c>
    </row>
    <row r="140" spans="1:7" x14ac:dyDescent="0.25">
      <c r="A140" t="s">
        <v>12</v>
      </c>
      <c r="B140" s="3">
        <v>103</v>
      </c>
      <c r="C140" s="2">
        <f>D140/E140</f>
        <v>0.45497630331753552</v>
      </c>
      <c r="D140">
        <v>9.6</v>
      </c>
      <c r="E140">
        <v>21.1</v>
      </c>
      <c r="F140">
        <v>19.78</v>
      </c>
      <c r="G140" s="2">
        <f>D140/F140</f>
        <v>0.48533872598584427</v>
      </c>
    </row>
    <row r="141" spans="1:7" x14ac:dyDescent="0.25">
      <c r="A141" t="s">
        <v>12</v>
      </c>
      <c r="B141" s="3">
        <v>100</v>
      </c>
      <c r="C141" s="2">
        <f>D141/E141</f>
        <v>0.3981042654028436</v>
      </c>
      <c r="D141">
        <v>8.4</v>
      </c>
      <c r="E141">
        <v>21.1</v>
      </c>
      <c r="F141">
        <v>19.78</v>
      </c>
      <c r="G141" s="2">
        <f>D141/F141</f>
        <v>0.42467138523761372</v>
      </c>
    </row>
    <row r="142" spans="1:7" x14ac:dyDescent="0.25">
      <c r="A142" t="s">
        <v>12</v>
      </c>
      <c r="B142" s="3">
        <v>98</v>
      </c>
      <c r="C142" s="2">
        <f>D142/E142</f>
        <v>0.3981042654028436</v>
      </c>
      <c r="D142">
        <v>8.4</v>
      </c>
      <c r="E142">
        <v>21.1</v>
      </c>
      <c r="F142">
        <v>19.78</v>
      </c>
      <c r="G142" s="2">
        <f>D142/F142</f>
        <v>0.42467138523761372</v>
      </c>
    </row>
    <row r="143" spans="1:7" x14ac:dyDescent="0.25">
      <c r="A143" t="s">
        <v>12</v>
      </c>
      <c r="B143" s="3">
        <v>99</v>
      </c>
      <c r="C143" s="2">
        <f>D143/E143</f>
        <v>0.80568720379146919</v>
      </c>
      <c r="D143">
        <v>17</v>
      </c>
      <c r="E143">
        <v>21.1</v>
      </c>
      <c r="F143">
        <v>19.78</v>
      </c>
      <c r="G143" s="2">
        <f>D143/F143</f>
        <v>0.85945399393326583</v>
      </c>
    </row>
    <row r="144" spans="1:7" x14ac:dyDescent="0.25">
      <c r="A144" t="s">
        <v>12</v>
      </c>
      <c r="B144" s="3">
        <v>101</v>
      </c>
      <c r="C144" s="2">
        <f>D144/E144</f>
        <v>0.83886255924170605</v>
      </c>
      <c r="D144">
        <v>17.7</v>
      </c>
      <c r="E144">
        <v>21.1</v>
      </c>
      <c r="F144">
        <v>19.78</v>
      </c>
      <c r="G144" s="2">
        <f>D144/F144</f>
        <v>0.89484327603640035</v>
      </c>
    </row>
    <row r="145" spans="1:7" x14ac:dyDescent="0.25">
      <c r="A145" t="s">
        <v>12</v>
      </c>
      <c r="B145" s="3">
        <v>101</v>
      </c>
      <c r="C145" s="2">
        <f>D145/E145</f>
        <v>0.85308056872037907</v>
      </c>
      <c r="D145">
        <v>18</v>
      </c>
      <c r="E145">
        <v>21.1</v>
      </c>
      <c r="F145">
        <v>19.78</v>
      </c>
      <c r="G145" s="2">
        <f>D145/F145</f>
        <v>0.91001011122345798</v>
      </c>
    </row>
    <row r="146" spans="1:7" x14ac:dyDescent="0.25">
      <c r="A146" t="s">
        <v>12</v>
      </c>
      <c r="B146" s="3">
        <v>100</v>
      </c>
      <c r="C146" s="2">
        <f>D146/E146</f>
        <v>0.81990521327014221</v>
      </c>
      <c r="D146">
        <v>17.3</v>
      </c>
      <c r="E146">
        <v>21.1</v>
      </c>
      <c r="F146">
        <v>19.78</v>
      </c>
      <c r="G146" s="2">
        <f>D146/F146</f>
        <v>0.87462082912032357</v>
      </c>
    </row>
    <row r="147" spans="1:7" x14ac:dyDescent="0.25">
      <c r="A147" t="s">
        <v>12</v>
      </c>
      <c r="B147" s="3">
        <v>98</v>
      </c>
      <c r="C147" s="2">
        <f>D147/E147</f>
        <v>0.77251184834123221</v>
      </c>
      <c r="D147">
        <v>16.3</v>
      </c>
      <c r="E147">
        <v>21.1</v>
      </c>
      <c r="F147">
        <v>19.78</v>
      </c>
      <c r="G147" s="2">
        <f>D147/F147</f>
        <v>0.82406471183013141</v>
      </c>
    </row>
    <row r="148" spans="1:7" x14ac:dyDescent="0.25">
      <c r="A148" t="s">
        <v>7</v>
      </c>
      <c r="B148" s="3">
        <v>98</v>
      </c>
      <c r="C148" s="2">
        <v>0.44806866952789698</v>
      </c>
      <c r="D148" s="3">
        <v>10.44</v>
      </c>
      <c r="E148">
        <v>23.3</v>
      </c>
      <c r="F148">
        <f>33.5*0.8</f>
        <v>26.8</v>
      </c>
      <c r="G148" s="2">
        <f>D148/F148</f>
        <v>0.38955223880597012</v>
      </c>
    </row>
    <row r="149" spans="1:7" x14ac:dyDescent="0.25">
      <c r="A149" t="s">
        <v>7</v>
      </c>
      <c r="B149" s="3">
        <v>98</v>
      </c>
      <c r="C149" s="2">
        <v>0.44806866952789698</v>
      </c>
      <c r="D149" s="3">
        <v>10.44</v>
      </c>
      <c r="E149">
        <v>23.3</v>
      </c>
      <c r="F149">
        <f>33.5*0.8</f>
        <v>26.8</v>
      </c>
      <c r="G149" s="2">
        <f>D149/F149</f>
        <v>0.38955223880597012</v>
      </c>
    </row>
    <row r="150" spans="1:7" x14ac:dyDescent="0.25">
      <c r="A150" t="s">
        <v>7</v>
      </c>
      <c r="B150" s="3">
        <v>98</v>
      </c>
      <c r="C150" s="2">
        <v>0.67210300429184544</v>
      </c>
      <c r="D150" s="3">
        <v>15.66</v>
      </c>
      <c r="E150">
        <v>23.3</v>
      </c>
      <c r="F150">
        <f>33.5*0.8</f>
        <v>26.8</v>
      </c>
      <c r="G150" s="2">
        <f>D150/F150</f>
        <v>0.58432835820895523</v>
      </c>
    </row>
    <row r="151" spans="1:7" x14ac:dyDescent="0.25">
      <c r="A151" t="s">
        <v>7</v>
      </c>
      <c r="B151" s="3">
        <v>98</v>
      </c>
      <c r="C151" s="2">
        <v>0.89613733905579396</v>
      </c>
      <c r="D151" s="3">
        <v>20.88</v>
      </c>
      <c r="E151">
        <v>23.3</v>
      </c>
      <c r="F151">
        <f>33.5*0.8</f>
        <v>26.8</v>
      </c>
      <c r="G151" s="2">
        <f>D151/F151</f>
        <v>0.77910447761194024</v>
      </c>
    </row>
    <row r="152" spans="1:7" x14ac:dyDescent="0.25">
      <c r="A152" t="s">
        <v>7</v>
      </c>
      <c r="B152" s="3">
        <v>98</v>
      </c>
      <c r="C152" s="2">
        <v>0.62660944206008584</v>
      </c>
      <c r="D152" s="3">
        <v>14.6</v>
      </c>
      <c r="E152">
        <v>23.3</v>
      </c>
      <c r="F152">
        <f>33.5*0.8</f>
        <v>26.8</v>
      </c>
      <c r="G152" s="2">
        <f>D152/F152</f>
        <v>0.54477611940298509</v>
      </c>
    </row>
    <row r="153" spans="1:7" x14ac:dyDescent="0.25">
      <c r="A153" t="s">
        <v>7</v>
      </c>
      <c r="B153" s="3">
        <v>98</v>
      </c>
      <c r="C153" s="2">
        <v>0.81244635193133041</v>
      </c>
      <c r="D153" s="3">
        <v>18.93</v>
      </c>
      <c r="E153">
        <v>23.3</v>
      </c>
      <c r="F153">
        <f>33.5*0.8</f>
        <v>26.8</v>
      </c>
      <c r="G153" s="2">
        <f>D153/F153</f>
        <v>0.70634328358208953</v>
      </c>
    </row>
    <row r="154" spans="1:7" x14ac:dyDescent="0.25">
      <c r="A154" t="s">
        <v>7</v>
      </c>
      <c r="B154" s="3">
        <v>98</v>
      </c>
      <c r="C154" s="2">
        <v>0.53648068669527893</v>
      </c>
      <c r="D154" s="3">
        <v>12.5</v>
      </c>
      <c r="E154">
        <v>23.3</v>
      </c>
      <c r="F154">
        <f>33.5*0.8</f>
        <v>26.8</v>
      </c>
      <c r="G154" s="2">
        <f>D154/F154</f>
        <v>0.46641791044776121</v>
      </c>
    </row>
    <row r="155" spans="1:7" x14ac:dyDescent="0.25">
      <c r="A155" t="s">
        <v>7</v>
      </c>
      <c r="B155" s="3">
        <v>99</v>
      </c>
      <c r="C155" s="2">
        <v>0.59227467811158796</v>
      </c>
      <c r="D155" s="3">
        <v>13.8</v>
      </c>
      <c r="E155">
        <v>23.3</v>
      </c>
      <c r="F155">
        <f>33.5*0.8</f>
        <v>26.8</v>
      </c>
      <c r="G155" s="2">
        <f>D155/F155</f>
        <v>0.5149253731343284</v>
      </c>
    </row>
    <row r="156" spans="1:7" x14ac:dyDescent="0.25">
      <c r="A156" t="s">
        <v>7</v>
      </c>
      <c r="B156" s="3">
        <v>99</v>
      </c>
      <c r="C156" s="2">
        <v>0.53776824034334758</v>
      </c>
      <c r="D156" s="3">
        <v>12.53</v>
      </c>
      <c r="E156">
        <v>23.3</v>
      </c>
      <c r="F156">
        <f>33.5*0.8</f>
        <v>26.8</v>
      </c>
      <c r="G156" s="2">
        <f>D156/F156</f>
        <v>0.46753731343283578</v>
      </c>
    </row>
    <row r="157" spans="1:7" x14ac:dyDescent="0.25">
      <c r="A157" t="s">
        <v>7</v>
      </c>
      <c r="B157" s="3">
        <v>99</v>
      </c>
      <c r="C157" s="2">
        <v>0.71673819742489264</v>
      </c>
      <c r="D157" s="3">
        <v>16.7</v>
      </c>
      <c r="E157">
        <v>23.3</v>
      </c>
      <c r="F157">
        <f>33.5*0.8</f>
        <v>26.8</v>
      </c>
      <c r="G157" s="2">
        <f>D157/F157</f>
        <v>0.62313432835820892</v>
      </c>
    </row>
    <row r="158" spans="1:7" x14ac:dyDescent="0.25">
      <c r="A158" t="s">
        <v>7</v>
      </c>
      <c r="B158" s="3">
        <v>100</v>
      </c>
      <c r="C158" s="2">
        <v>0.63519313304721026</v>
      </c>
      <c r="D158" s="3">
        <v>14.8</v>
      </c>
      <c r="E158">
        <v>23.3</v>
      </c>
      <c r="F158">
        <f>33.5*0.8</f>
        <v>26.8</v>
      </c>
      <c r="G158" s="2">
        <f>D158/F158</f>
        <v>0.55223880597014929</v>
      </c>
    </row>
    <row r="159" spans="1:7" x14ac:dyDescent="0.25">
      <c r="A159" t="s">
        <v>7</v>
      </c>
      <c r="B159" s="3">
        <v>100</v>
      </c>
      <c r="C159" s="2">
        <v>0.49287553648068666</v>
      </c>
      <c r="D159" s="3">
        <v>11.484</v>
      </c>
      <c r="E159">
        <v>23.3</v>
      </c>
      <c r="F159">
        <f>33.5*0.8</f>
        <v>26.8</v>
      </c>
      <c r="G159" s="2">
        <f>D159/F159</f>
        <v>0.42850746268656714</v>
      </c>
    </row>
    <row r="160" spans="1:7" x14ac:dyDescent="0.25">
      <c r="A160" t="s">
        <v>7</v>
      </c>
      <c r="B160" s="3">
        <v>100</v>
      </c>
      <c r="C160" s="2">
        <v>0.87673819742489267</v>
      </c>
      <c r="D160" s="3">
        <v>20.428000000000001</v>
      </c>
      <c r="E160">
        <v>23.3</v>
      </c>
      <c r="F160">
        <f>33.5*0.8</f>
        <v>26.8</v>
      </c>
      <c r="G160" s="2">
        <f>D160/F160</f>
        <v>0.76223880597014926</v>
      </c>
    </row>
    <row r="161" spans="1:7" x14ac:dyDescent="0.25">
      <c r="A161" t="s">
        <v>7</v>
      </c>
      <c r="B161" s="3">
        <v>100</v>
      </c>
      <c r="C161" s="2">
        <v>0.76394849785407726</v>
      </c>
      <c r="D161" s="3">
        <v>17.8</v>
      </c>
      <c r="E161">
        <v>23.3</v>
      </c>
      <c r="F161">
        <f>33.5*0.8</f>
        <v>26.8</v>
      </c>
      <c r="G161" s="2">
        <f>D161/F161</f>
        <v>0.66417910447761197</v>
      </c>
    </row>
    <row r="162" spans="1:7" x14ac:dyDescent="0.25">
      <c r="A162" t="s">
        <v>7</v>
      </c>
      <c r="B162" s="3">
        <v>100</v>
      </c>
      <c r="C162" s="2">
        <v>0.89613733905579396</v>
      </c>
      <c r="D162" s="3">
        <v>20.88</v>
      </c>
      <c r="E162">
        <v>23.3</v>
      </c>
      <c r="F162">
        <f>33.5*0.8</f>
        <v>26.8</v>
      </c>
      <c r="G162" s="2">
        <f>D162/F162</f>
        <v>0.77910447761194024</v>
      </c>
    </row>
    <row r="163" spans="1:7" x14ac:dyDescent="0.25">
      <c r="A163" t="s">
        <v>7</v>
      </c>
      <c r="B163" s="3">
        <v>100</v>
      </c>
      <c r="C163" s="2">
        <v>0.67381974248927035</v>
      </c>
      <c r="D163" s="3">
        <v>15.7</v>
      </c>
      <c r="E163">
        <v>23.3</v>
      </c>
      <c r="F163">
        <f>33.5*0.8</f>
        <v>26.8</v>
      </c>
      <c r="G163" s="2">
        <f>D163/F163</f>
        <v>0.58582089552238803</v>
      </c>
    </row>
    <row r="164" spans="1:7" x14ac:dyDescent="0.25">
      <c r="A164" t="s">
        <v>7</v>
      </c>
      <c r="B164" s="3">
        <v>100</v>
      </c>
      <c r="C164" s="2">
        <v>0.76394849785407726</v>
      </c>
      <c r="D164" s="3">
        <v>17.8</v>
      </c>
      <c r="E164">
        <v>23.3</v>
      </c>
      <c r="F164">
        <f>33.5*0.8</f>
        <v>26.8</v>
      </c>
      <c r="G164" s="2">
        <f>D164/F164</f>
        <v>0.66417910447761197</v>
      </c>
    </row>
    <row r="165" spans="1:7" x14ac:dyDescent="0.25">
      <c r="A165" t="s">
        <v>7</v>
      </c>
      <c r="B165" s="3">
        <v>101</v>
      </c>
      <c r="C165" s="2">
        <v>0.40300429184549358</v>
      </c>
      <c r="D165" s="3">
        <v>9.39</v>
      </c>
      <c r="E165">
        <v>23.3</v>
      </c>
      <c r="F165">
        <f>33.5*0.8</f>
        <v>26.8</v>
      </c>
      <c r="G165" s="2">
        <f>D165/F165</f>
        <v>0.3503731343283582</v>
      </c>
    </row>
    <row r="166" spans="1:7" x14ac:dyDescent="0.25">
      <c r="A166" t="s">
        <v>7</v>
      </c>
      <c r="B166" s="3">
        <v>101</v>
      </c>
      <c r="C166" s="2">
        <v>0.38197424892703863</v>
      </c>
      <c r="D166" s="3">
        <v>8.9</v>
      </c>
      <c r="E166">
        <v>23.3</v>
      </c>
      <c r="F166">
        <f>33.5*0.8</f>
        <v>26.8</v>
      </c>
      <c r="G166" s="2">
        <f>D166/F166</f>
        <v>0.33208955223880599</v>
      </c>
    </row>
    <row r="167" spans="1:7" x14ac:dyDescent="0.25">
      <c r="A167" t="s">
        <v>7</v>
      </c>
      <c r="B167" s="3">
        <v>101</v>
      </c>
      <c r="C167" s="2">
        <v>0.67210300429184544</v>
      </c>
      <c r="D167" s="3">
        <v>15.66</v>
      </c>
      <c r="E167">
        <v>23.3</v>
      </c>
      <c r="F167">
        <f>33.5*0.8</f>
        <v>26.8</v>
      </c>
      <c r="G167" s="2">
        <f>D167/F167</f>
        <v>0.58432835820895523</v>
      </c>
    </row>
    <row r="168" spans="1:7" x14ac:dyDescent="0.25">
      <c r="A168" t="s">
        <v>7</v>
      </c>
      <c r="B168" s="3">
        <v>101</v>
      </c>
      <c r="C168" s="2">
        <v>0.81115879828326176</v>
      </c>
      <c r="D168" s="3">
        <v>18.899999999999999</v>
      </c>
      <c r="E168">
        <v>23.3</v>
      </c>
      <c r="F168">
        <f>33.5*0.8</f>
        <v>26.8</v>
      </c>
      <c r="G168" s="2">
        <f>D168/F168</f>
        <v>0.70522388059701491</v>
      </c>
    </row>
    <row r="169" spans="1:7" x14ac:dyDescent="0.25">
      <c r="A169" t="s">
        <v>7</v>
      </c>
      <c r="B169" s="3">
        <v>102</v>
      </c>
      <c r="C169" s="2">
        <v>0.67210300429184544</v>
      </c>
      <c r="D169" s="3">
        <v>15.66</v>
      </c>
      <c r="E169">
        <v>23.3</v>
      </c>
      <c r="F169">
        <f>33.5*0.8</f>
        <v>26.8</v>
      </c>
      <c r="G169" s="2">
        <f>D169/F169</f>
        <v>0.58432835820895523</v>
      </c>
    </row>
    <row r="170" spans="1:7" x14ac:dyDescent="0.25">
      <c r="A170" t="s">
        <v>7</v>
      </c>
      <c r="B170" s="3">
        <v>102</v>
      </c>
      <c r="C170" s="2">
        <v>0.80686695278969955</v>
      </c>
      <c r="D170" s="3">
        <v>18.8</v>
      </c>
      <c r="E170">
        <v>23.3</v>
      </c>
      <c r="F170">
        <f>33.5*0.8</f>
        <v>26.8</v>
      </c>
      <c r="G170" s="2">
        <f>D170/F170</f>
        <v>0.70149253731343286</v>
      </c>
    </row>
    <row r="171" spans="1:7" x14ac:dyDescent="0.25">
      <c r="A171" t="s">
        <v>7</v>
      </c>
      <c r="B171" s="3">
        <v>102</v>
      </c>
      <c r="C171" s="2">
        <v>0.67811158798283266</v>
      </c>
      <c r="D171" s="3">
        <v>15.8</v>
      </c>
      <c r="E171">
        <v>23.3</v>
      </c>
      <c r="F171">
        <f>33.5*0.8</f>
        <v>26.8</v>
      </c>
      <c r="G171" s="2">
        <f>D171/F171</f>
        <v>0.58955223880597019</v>
      </c>
    </row>
    <row r="172" spans="1:7" x14ac:dyDescent="0.25">
      <c r="A172" t="s">
        <v>7</v>
      </c>
      <c r="B172" s="3">
        <v>102</v>
      </c>
      <c r="C172" s="2">
        <v>0.89613733905579396</v>
      </c>
      <c r="D172" s="3">
        <v>20.88</v>
      </c>
      <c r="E172">
        <v>23.3</v>
      </c>
      <c r="F172">
        <f>33.5*0.8</f>
        <v>26.8</v>
      </c>
      <c r="G172" s="2">
        <f>D172/F172</f>
        <v>0.77910447761194024</v>
      </c>
    </row>
    <row r="173" spans="1:7" x14ac:dyDescent="0.25">
      <c r="A173" t="s">
        <v>7</v>
      </c>
      <c r="B173" s="3">
        <v>103</v>
      </c>
      <c r="C173" s="2">
        <v>0.62060085836909873</v>
      </c>
      <c r="D173" s="3">
        <v>14.46</v>
      </c>
      <c r="E173">
        <v>23.3</v>
      </c>
      <c r="F173">
        <f>33.5*0.8</f>
        <v>26.8</v>
      </c>
      <c r="G173" s="2">
        <f>D173/F173</f>
        <v>0.53955223880597014</v>
      </c>
    </row>
    <row r="174" spans="1:7" x14ac:dyDescent="0.25">
      <c r="A174" t="s">
        <v>7</v>
      </c>
      <c r="B174" s="3">
        <v>103</v>
      </c>
      <c r="C174" s="2">
        <v>0.90145922746781115</v>
      </c>
      <c r="D174" s="3">
        <v>21.004000000000001</v>
      </c>
      <c r="E174">
        <v>23.3</v>
      </c>
      <c r="F174">
        <f>33.5*0.8</f>
        <v>26.8</v>
      </c>
      <c r="G174" s="2">
        <f>D174/F174</f>
        <v>0.78373134328358207</v>
      </c>
    </row>
    <row r="175" spans="1:7" x14ac:dyDescent="0.25">
      <c r="A175" t="s">
        <v>7</v>
      </c>
      <c r="B175" s="3">
        <v>103</v>
      </c>
      <c r="C175" s="2">
        <v>0.63948497854077258</v>
      </c>
      <c r="D175" s="3">
        <v>14.9</v>
      </c>
      <c r="E175">
        <v>23.3</v>
      </c>
      <c r="F175">
        <f>33.5*0.8</f>
        <v>26.8</v>
      </c>
      <c r="G175" s="2">
        <f>D175/F175</f>
        <v>0.55597014925373134</v>
      </c>
    </row>
    <row r="176" spans="1:7" x14ac:dyDescent="0.25">
      <c r="A176" t="s">
        <v>7</v>
      </c>
      <c r="B176" s="3">
        <v>106</v>
      </c>
      <c r="C176" s="2">
        <v>0.93424892703862661</v>
      </c>
      <c r="D176" s="3">
        <v>21.768000000000001</v>
      </c>
      <c r="E176">
        <v>23.3</v>
      </c>
      <c r="F176">
        <f>33.5*0.8</f>
        <v>26.8</v>
      </c>
      <c r="G176" s="2">
        <f>D176/F176</f>
        <v>0.8122388059701493</v>
      </c>
    </row>
    <row r="177" spans="1:7" x14ac:dyDescent="0.25">
      <c r="A177" t="s">
        <v>7</v>
      </c>
      <c r="B177" s="3">
        <v>106</v>
      </c>
      <c r="C177" s="2">
        <v>0.71673819742489264</v>
      </c>
      <c r="D177" s="3">
        <v>16.7</v>
      </c>
      <c r="E177">
        <v>23.3</v>
      </c>
      <c r="F177">
        <f>33.5*0.8</f>
        <v>26.8</v>
      </c>
      <c r="G177" s="2">
        <f>D177/F177</f>
        <v>0.62313432835820892</v>
      </c>
    </row>
    <row r="178" spans="1:7" x14ac:dyDescent="0.25">
      <c r="A178" t="s">
        <v>14</v>
      </c>
      <c r="B178" s="3">
        <v>97</v>
      </c>
      <c r="C178" s="2">
        <f>D178/F178</f>
        <v>0.86011904761904756</v>
      </c>
      <c r="D178">
        <v>17.34</v>
      </c>
      <c r="E178">
        <v>19.5</v>
      </c>
      <c r="F178">
        <v>20.16</v>
      </c>
      <c r="G178" s="2">
        <f>D178/F178</f>
        <v>0.86011904761904756</v>
      </c>
    </row>
    <row r="179" spans="1:7" x14ac:dyDescent="0.25">
      <c r="A179" t="s">
        <v>14</v>
      </c>
      <c r="B179" s="3">
        <v>98</v>
      </c>
      <c r="C179" s="2">
        <f>D179/F179</f>
        <v>0.58134920634920639</v>
      </c>
      <c r="D179">
        <v>11.72</v>
      </c>
      <c r="E179">
        <v>19.5</v>
      </c>
      <c r="F179">
        <v>20.16</v>
      </c>
      <c r="G179" s="2">
        <f>D179/F179</f>
        <v>0.58134920634920639</v>
      </c>
    </row>
    <row r="180" spans="1:7" x14ac:dyDescent="0.25">
      <c r="A180" t="s">
        <v>14</v>
      </c>
      <c r="B180" s="3">
        <v>98</v>
      </c>
      <c r="C180" s="2">
        <f>D180/F180</f>
        <v>0.94444444444444442</v>
      </c>
      <c r="D180">
        <v>19.04</v>
      </c>
      <c r="E180">
        <v>19.5</v>
      </c>
      <c r="F180">
        <v>20.16</v>
      </c>
      <c r="G180" s="2">
        <f>D180/F180</f>
        <v>0.94444444444444442</v>
      </c>
    </row>
    <row r="181" spans="1:7" x14ac:dyDescent="0.25">
      <c r="A181" t="s">
        <v>14</v>
      </c>
      <c r="B181" s="3">
        <v>98</v>
      </c>
      <c r="C181" s="2">
        <f>D181/F181</f>
        <v>1</v>
      </c>
      <c r="D181">
        <v>20.16</v>
      </c>
      <c r="E181">
        <v>19.5</v>
      </c>
      <c r="F181">
        <v>20.16</v>
      </c>
      <c r="G181" s="2">
        <f>D181/F181</f>
        <v>1</v>
      </c>
    </row>
    <row r="182" spans="1:7" x14ac:dyDescent="0.25">
      <c r="A182" t="s">
        <v>14</v>
      </c>
      <c r="B182" s="3">
        <v>98</v>
      </c>
      <c r="C182" s="2">
        <f>D182/F182</f>
        <v>0.65625</v>
      </c>
      <c r="D182">
        <v>13.23</v>
      </c>
      <c r="E182">
        <v>19.5</v>
      </c>
      <c r="F182">
        <v>20.16</v>
      </c>
      <c r="G182" s="2">
        <f>D182/F182</f>
        <v>0.65625</v>
      </c>
    </row>
    <row r="183" spans="1:7" x14ac:dyDescent="0.25">
      <c r="A183" t="s">
        <v>14</v>
      </c>
      <c r="B183" s="3">
        <v>98</v>
      </c>
      <c r="C183" s="2">
        <f>D183/F183</f>
        <v>1</v>
      </c>
      <c r="D183">
        <v>20.16</v>
      </c>
      <c r="E183">
        <v>19.5</v>
      </c>
      <c r="F183">
        <v>20.16</v>
      </c>
      <c r="G183" s="2">
        <f>D183/F183</f>
        <v>1</v>
      </c>
    </row>
    <row r="184" spans="1:7" x14ac:dyDescent="0.25">
      <c r="A184" t="s">
        <v>14</v>
      </c>
      <c r="B184" s="3">
        <v>99</v>
      </c>
      <c r="C184" s="2">
        <f>D184/F184</f>
        <v>0.80605158730158732</v>
      </c>
      <c r="D184">
        <v>16.25</v>
      </c>
      <c r="E184">
        <v>19.5</v>
      </c>
      <c r="F184">
        <v>20.16</v>
      </c>
      <c r="G184" s="2">
        <f>D184/F184</f>
        <v>0.80605158730158732</v>
      </c>
    </row>
    <row r="185" spans="1:7" x14ac:dyDescent="0.25">
      <c r="A185" t="s">
        <v>14</v>
      </c>
      <c r="B185" s="3">
        <v>99</v>
      </c>
      <c r="C185" s="2">
        <f>D185/F185</f>
        <v>0.77827380952380953</v>
      </c>
      <c r="D185">
        <v>15.69</v>
      </c>
      <c r="E185">
        <v>19.5</v>
      </c>
      <c r="F185">
        <v>20.16</v>
      </c>
      <c r="G185" s="2">
        <f>D185/F185</f>
        <v>0.77827380952380953</v>
      </c>
    </row>
    <row r="186" spans="1:7" x14ac:dyDescent="0.25">
      <c r="A186" t="s">
        <v>14</v>
      </c>
      <c r="B186" s="3">
        <v>99</v>
      </c>
      <c r="C186" s="2">
        <f>D186/F186</f>
        <v>0.94444444444444442</v>
      </c>
      <c r="D186">
        <v>19.04</v>
      </c>
      <c r="E186">
        <v>19.5</v>
      </c>
      <c r="F186">
        <v>20.16</v>
      </c>
      <c r="G186" s="2">
        <f>D186/F186</f>
        <v>0.94444444444444442</v>
      </c>
    </row>
    <row r="187" spans="1:7" x14ac:dyDescent="0.25">
      <c r="A187" t="s">
        <v>14</v>
      </c>
      <c r="B187" s="3">
        <v>99</v>
      </c>
      <c r="C187" s="2">
        <f>D187/F187</f>
        <v>1</v>
      </c>
      <c r="D187">
        <v>20.16</v>
      </c>
      <c r="E187">
        <v>19.5</v>
      </c>
      <c r="F187">
        <v>20.16</v>
      </c>
      <c r="G187" s="2">
        <f>D187/F187</f>
        <v>1</v>
      </c>
    </row>
    <row r="188" spans="1:7" x14ac:dyDescent="0.25">
      <c r="A188" t="s">
        <v>14</v>
      </c>
      <c r="B188" s="3">
        <v>99</v>
      </c>
      <c r="C188" s="2">
        <f>D188/F188</f>
        <v>1</v>
      </c>
      <c r="D188">
        <v>20.16</v>
      </c>
      <c r="E188">
        <v>19.5</v>
      </c>
      <c r="F188">
        <v>20.16</v>
      </c>
      <c r="G188" s="2">
        <f>D188/F188</f>
        <v>1</v>
      </c>
    </row>
    <row r="189" spans="1:7" x14ac:dyDescent="0.25">
      <c r="A189" t="s">
        <v>14</v>
      </c>
      <c r="B189" s="3">
        <v>99</v>
      </c>
      <c r="C189" s="2">
        <f>D189/F189</f>
        <v>1</v>
      </c>
      <c r="D189">
        <v>20.16</v>
      </c>
      <c r="E189">
        <v>19.5</v>
      </c>
      <c r="F189">
        <v>20.16</v>
      </c>
      <c r="G189" s="2">
        <f>D189/F189</f>
        <v>1</v>
      </c>
    </row>
    <row r="190" spans="1:7" x14ac:dyDescent="0.25">
      <c r="A190" t="s">
        <v>14</v>
      </c>
      <c r="B190" s="3">
        <v>99</v>
      </c>
      <c r="C190" s="2">
        <f>D190/F190</f>
        <v>0.84474206349206349</v>
      </c>
      <c r="D190">
        <v>17.03</v>
      </c>
      <c r="E190">
        <v>19.5</v>
      </c>
      <c r="F190">
        <v>20.16</v>
      </c>
      <c r="G190" s="2">
        <f>D190/F190</f>
        <v>0.84474206349206349</v>
      </c>
    </row>
    <row r="191" spans="1:7" x14ac:dyDescent="0.25">
      <c r="A191" t="s">
        <v>14</v>
      </c>
      <c r="B191" s="3">
        <v>99</v>
      </c>
      <c r="C191" s="2">
        <f>D191/F191</f>
        <v>0.85317460317460314</v>
      </c>
      <c r="D191">
        <v>17.2</v>
      </c>
      <c r="E191">
        <v>19.5</v>
      </c>
      <c r="F191">
        <v>20.16</v>
      </c>
      <c r="G191" s="2">
        <f>D191/F191</f>
        <v>0.85317460317460314</v>
      </c>
    </row>
    <row r="192" spans="1:7" x14ac:dyDescent="0.25">
      <c r="A192" t="s">
        <v>14</v>
      </c>
      <c r="B192" s="3">
        <v>100</v>
      </c>
      <c r="C192" s="2">
        <f>D192/F192</f>
        <v>1</v>
      </c>
      <c r="D192">
        <v>20.16</v>
      </c>
      <c r="E192">
        <v>19.5</v>
      </c>
      <c r="F192">
        <v>20.16</v>
      </c>
      <c r="G192" s="2">
        <f>D192/F192</f>
        <v>1</v>
      </c>
    </row>
    <row r="193" spans="1:7" x14ac:dyDescent="0.25">
      <c r="A193" t="s">
        <v>14</v>
      </c>
      <c r="B193" s="3">
        <v>100</v>
      </c>
      <c r="C193" s="2">
        <f>D193/F193</f>
        <v>0.66765873015873023</v>
      </c>
      <c r="D193">
        <v>13.46</v>
      </c>
      <c r="E193">
        <v>19.5</v>
      </c>
      <c r="F193">
        <v>20.16</v>
      </c>
      <c r="G193" s="2">
        <f>D193/F193</f>
        <v>0.66765873015873023</v>
      </c>
    </row>
    <row r="194" spans="1:7" x14ac:dyDescent="0.25">
      <c r="A194" t="s">
        <v>14</v>
      </c>
      <c r="B194" s="3">
        <v>101</v>
      </c>
      <c r="C194" s="2">
        <f>D194/F194</f>
        <v>0.8928571428571429</v>
      </c>
      <c r="D194">
        <v>18</v>
      </c>
      <c r="E194">
        <v>19.5</v>
      </c>
      <c r="F194">
        <v>20.16</v>
      </c>
      <c r="G194" s="2">
        <f>D194/F194</f>
        <v>0.8928571428571429</v>
      </c>
    </row>
    <row r="195" spans="1:7" x14ac:dyDescent="0.25">
      <c r="A195" t="s">
        <v>14</v>
      </c>
      <c r="B195" s="3">
        <v>101</v>
      </c>
      <c r="C195" s="2">
        <f>D195/F195</f>
        <v>1</v>
      </c>
      <c r="D195">
        <v>20.16</v>
      </c>
      <c r="E195">
        <v>19.5</v>
      </c>
      <c r="F195">
        <v>20.16</v>
      </c>
      <c r="G195" s="2">
        <f>D195/F195</f>
        <v>1</v>
      </c>
    </row>
    <row r="196" spans="1:7" x14ac:dyDescent="0.25">
      <c r="A196" t="s">
        <v>14</v>
      </c>
      <c r="B196" s="3">
        <v>101</v>
      </c>
      <c r="C196" s="2">
        <f>D196/F196</f>
        <v>1</v>
      </c>
      <c r="D196">
        <v>20.16</v>
      </c>
      <c r="E196">
        <v>19.5</v>
      </c>
      <c r="F196">
        <v>20.16</v>
      </c>
      <c r="G196" s="2">
        <f>D196/F196</f>
        <v>1</v>
      </c>
    </row>
    <row r="197" spans="1:7" x14ac:dyDescent="0.25">
      <c r="A197" t="s">
        <v>14</v>
      </c>
      <c r="B197" s="3">
        <v>101</v>
      </c>
      <c r="C197" s="2">
        <f>D197/F197</f>
        <v>1</v>
      </c>
      <c r="D197">
        <v>20.16</v>
      </c>
      <c r="E197">
        <v>19.5</v>
      </c>
      <c r="F197">
        <v>20.16</v>
      </c>
      <c r="G197" s="2">
        <f>D197/F197</f>
        <v>1</v>
      </c>
    </row>
    <row r="198" spans="1:7" x14ac:dyDescent="0.25">
      <c r="A198" t="s">
        <v>14</v>
      </c>
      <c r="B198" s="3">
        <v>102</v>
      </c>
      <c r="C198" s="2">
        <f>D198/F198</f>
        <v>1</v>
      </c>
      <c r="D198">
        <v>20.16</v>
      </c>
      <c r="E198">
        <v>19.5</v>
      </c>
      <c r="F198">
        <v>20.16</v>
      </c>
      <c r="G198" s="2">
        <f>D198/F198</f>
        <v>1</v>
      </c>
    </row>
    <row r="199" spans="1:7" x14ac:dyDescent="0.25">
      <c r="A199" t="s">
        <v>14</v>
      </c>
      <c r="B199" s="3">
        <v>102</v>
      </c>
      <c r="C199" s="2">
        <f>D199/F199</f>
        <v>1</v>
      </c>
      <c r="D199">
        <v>20.16</v>
      </c>
      <c r="E199">
        <v>19.5</v>
      </c>
      <c r="F199">
        <v>20.16</v>
      </c>
      <c r="G199" s="2">
        <f>D199/F199</f>
        <v>1</v>
      </c>
    </row>
    <row r="200" spans="1:7" x14ac:dyDescent="0.25">
      <c r="A200" t="s">
        <v>14</v>
      </c>
      <c r="B200" s="3">
        <v>103</v>
      </c>
      <c r="C200" s="2">
        <f>D200/F200</f>
        <v>1</v>
      </c>
      <c r="D200">
        <v>20.16</v>
      </c>
      <c r="E200">
        <v>19.5</v>
      </c>
      <c r="F200">
        <v>20.16</v>
      </c>
      <c r="G200" s="2">
        <f>D200/F200</f>
        <v>1</v>
      </c>
    </row>
    <row r="201" spans="1:7" x14ac:dyDescent="0.25">
      <c r="A201" t="s">
        <v>14</v>
      </c>
      <c r="B201" s="3">
        <v>104</v>
      </c>
      <c r="C201" s="2">
        <f>D201/F201</f>
        <v>1</v>
      </c>
      <c r="D201">
        <v>20.16</v>
      </c>
      <c r="E201">
        <v>19.5</v>
      </c>
      <c r="F201">
        <v>20.16</v>
      </c>
      <c r="G201" s="2">
        <f>D201/F201</f>
        <v>1</v>
      </c>
    </row>
    <row r="202" spans="1:7" x14ac:dyDescent="0.25">
      <c r="A202" t="s">
        <v>14</v>
      </c>
      <c r="B202" s="3">
        <v>104</v>
      </c>
      <c r="C202" s="2">
        <f>D202/F202</f>
        <v>1</v>
      </c>
      <c r="D202">
        <v>20.16</v>
      </c>
      <c r="E202">
        <v>19.5</v>
      </c>
      <c r="F202">
        <v>20.16</v>
      </c>
      <c r="G202" s="2">
        <f>D202/F202</f>
        <v>1</v>
      </c>
    </row>
    <row r="203" spans="1:7" x14ac:dyDescent="0.25">
      <c r="A203" t="s">
        <v>14</v>
      </c>
      <c r="B203" s="3">
        <v>105</v>
      </c>
      <c r="C203" s="2">
        <f>D203/F203</f>
        <v>1</v>
      </c>
      <c r="D203">
        <v>20.16</v>
      </c>
      <c r="E203">
        <v>19.5</v>
      </c>
      <c r="F203">
        <v>20.16</v>
      </c>
      <c r="G203" s="2">
        <f>D203/F203</f>
        <v>1</v>
      </c>
    </row>
    <row r="204" spans="1:7" x14ac:dyDescent="0.25">
      <c r="A204" t="s">
        <v>14</v>
      </c>
      <c r="B204" s="3">
        <v>105</v>
      </c>
      <c r="C204" s="2">
        <f>D204/F204</f>
        <v>1</v>
      </c>
      <c r="D204">
        <v>20.16</v>
      </c>
      <c r="E204">
        <v>19.5</v>
      </c>
      <c r="F204">
        <v>20.16</v>
      </c>
      <c r="G204" s="2">
        <f>D204/F204</f>
        <v>1</v>
      </c>
    </row>
    <row r="205" spans="1:7" x14ac:dyDescent="0.25">
      <c r="A205" t="s">
        <v>14</v>
      </c>
      <c r="B205" s="3">
        <v>107</v>
      </c>
      <c r="C205" s="2">
        <f>D205/F205</f>
        <v>0.91666666666666663</v>
      </c>
      <c r="D205">
        <v>18.48</v>
      </c>
      <c r="E205">
        <v>19.5</v>
      </c>
      <c r="F205">
        <v>20.16</v>
      </c>
      <c r="G205" s="2">
        <f>D205/F205</f>
        <v>0.91666666666666663</v>
      </c>
    </row>
    <row r="206" spans="1:7" x14ac:dyDescent="0.25">
      <c r="A206" t="s">
        <v>9</v>
      </c>
      <c r="B206" s="3">
        <v>98</v>
      </c>
      <c r="C206" s="2">
        <v>0.94417613636363629</v>
      </c>
      <c r="D206" s="3">
        <v>16.6175</v>
      </c>
      <c r="E206">
        <v>17.600000000000001</v>
      </c>
      <c r="F206">
        <f>23*0.85</f>
        <v>19.55</v>
      </c>
      <c r="G206" s="2">
        <f>D206/F206</f>
        <v>0.85</v>
      </c>
    </row>
    <row r="207" spans="1:7" x14ac:dyDescent="0.25">
      <c r="A207" t="s">
        <v>9</v>
      </c>
      <c r="B207" s="3">
        <v>98</v>
      </c>
      <c r="C207" s="2">
        <v>0.61079545454545447</v>
      </c>
      <c r="D207">
        <v>10.75</v>
      </c>
      <c r="E207">
        <v>17.600000000000001</v>
      </c>
      <c r="F207">
        <f>23*0.85</f>
        <v>19.55</v>
      </c>
      <c r="G207" s="2">
        <f>D207/F207</f>
        <v>0.54987212276214836</v>
      </c>
    </row>
    <row r="208" spans="1:7" x14ac:dyDescent="0.25">
      <c r="A208" t="s">
        <v>9</v>
      </c>
      <c r="B208" s="3">
        <v>98</v>
      </c>
      <c r="C208" s="2">
        <v>0.61363636363636365</v>
      </c>
      <c r="D208">
        <v>10.8</v>
      </c>
      <c r="E208">
        <v>17.600000000000001</v>
      </c>
      <c r="F208">
        <f>23*0.85</f>
        <v>19.55</v>
      </c>
      <c r="G208" s="2">
        <f>D208/F208</f>
        <v>0.55242966751918166</v>
      </c>
    </row>
    <row r="209" spans="1:7" x14ac:dyDescent="0.25">
      <c r="A209" t="s">
        <v>9</v>
      </c>
      <c r="B209" s="3">
        <v>98</v>
      </c>
      <c r="C209" s="2">
        <v>0.72159090909090895</v>
      </c>
      <c r="D209">
        <v>12.7</v>
      </c>
      <c r="E209">
        <v>17.600000000000001</v>
      </c>
      <c r="F209">
        <f>23*0.85</f>
        <v>19.55</v>
      </c>
      <c r="G209" s="2">
        <f>D209/F209</f>
        <v>0.64961636828644498</v>
      </c>
    </row>
    <row r="210" spans="1:7" x14ac:dyDescent="0.25">
      <c r="A210" t="s">
        <v>9</v>
      </c>
      <c r="B210" s="3">
        <v>98</v>
      </c>
      <c r="C210" s="2">
        <v>0.55681818181818177</v>
      </c>
      <c r="D210">
        <v>9.8000000000000007</v>
      </c>
      <c r="E210">
        <v>17.600000000000001</v>
      </c>
      <c r="F210">
        <f>23*0.85</f>
        <v>19.55</v>
      </c>
      <c r="G210" s="2">
        <f>D210/F210</f>
        <v>0.50127877237851659</v>
      </c>
    </row>
    <row r="211" spans="1:7" x14ac:dyDescent="0.25">
      <c r="A211" t="s">
        <v>9</v>
      </c>
      <c r="B211" s="3">
        <v>98</v>
      </c>
      <c r="C211" s="2">
        <v>0.66477272727272718</v>
      </c>
      <c r="D211">
        <v>11.7</v>
      </c>
      <c r="E211">
        <v>17.600000000000001</v>
      </c>
      <c r="F211">
        <f>23*0.85</f>
        <v>19.55</v>
      </c>
      <c r="G211" s="2">
        <f>D211/F211</f>
        <v>0.59846547314578002</v>
      </c>
    </row>
    <row r="212" spans="1:7" x14ac:dyDescent="0.25">
      <c r="A212" t="s">
        <v>9</v>
      </c>
      <c r="B212" s="3">
        <v>99</v>
      </c>
      <c r="C212" s="2">
        <v>0.44431818181818178</v>
      </c>
      <c r="D212">
        <v>7.82</v>
      </c>
      <c r="E212">
        <v>17.600000000000001</v>
      </c>
      <c r="F212">
        <f>23*0.85</f>
        <v>19.55</v>
      </c>
      <c r="G212" s="2">
        <f>D212/F212</f>
        <v>0.4</v>
      </c>
    </row>
    <row r="213" spans="1:7" x14ac:dyDescent="0.25">
      <c r="A213" t="s">
        <v>9</v>
      </c>
      <c r="B213" s="3">
        <v>99</v>
      </c>
      <c r="C213" s="2">
        <v>0.5</v>
      </c>
      <c r="D213">
        <v>8.8000000000000007</v>
      </c>
      <c r="E213">
        <v>17.600000000000001</v>
      </c>
      <c r="F213">
        <f>23*0.85</f>
        <v>19.55</v>
      </c>
      <c r="G213" s="2">
        <f>D213/F213</f>
        <v>0.45012787723785169</v>
      </c>
    </row>
    <row r="214" spans="1:7" x14ac:dyDescent="0.25">
      <c r="A214" t="s">
        <v>9</v>
      </c>
      <c r="B214" s="3">
        <v>99</v>
      </c>
      <c r="C214" s="2">
        <v>0.77840909090909083</v>
      </c>
      <c r="D214">
        <v>13.7</v>
      </c>
      <c r="E214">
        <v>17.600000000000001</v>
      </c>
      <c r="F214">
        <f>23*0.85</f>
        <v>19.55</v>
      </c>
      <c r="G214" s="2">
        <f>D214/F214</f>
        <v>0.70076726342710993</v>
      </c>
    </row>
    <row r="215" spans="1:7" x14ac:dyDescent="0.25">
      <c r="A215" t="s">
        <v>9</v>
      </c>
      <c r="B215" s="3">
        <v>100</v>
      </c>
      <c r="C215" s="2">
        <v>0.55681818181818177</v>
      </c>
      <c r="D215">
        <v>9.8000000000000007</v>
      </c>
      <c r="E215">
        <v>17.600000000000001</v>
      </c>
      <c r="F215">
        <f>23*0.85</f>
        <v>19.55</v>
      </c>
      <c r="G215" s="2">
        <f>D215/F215</f>
        <v>0.50127877237851659</v>
      </c>
    </row>
    <row r="216" spans="1:7" x14ac:dyDescent="0.25">
      <c r="A216" t="s">
        <v>9</v>
      </c>
      <c r="B216" s="3">
        <v>100</v>
      </c>
      <c r="C216" s="2">
        <v>1</v>
      </c>
      <c r="D216">
        <v>17.600000000000001</v>
      </c>
      <c r="E216">
        <v>17.600000000000001</v>
      </c>
      <c r="F216">
        <f>23*0.85</f>
        <v>19.55</v>
      </c>
      <c r="G216" s="2">
        <f>D216/F216</f>
        <v>0.90025575447570338</v>
      </c>
    </row>
  </sheetData>
  <sortState ref="A2:G216">
    <sortCondition ref="A2:A2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Summary Stats</vt:lpstr>
      <vt:lpstr>Data</vt:lpstr>
      <vt:lpstr>Scatterplot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2017-08-24T22:53:53Z</dcterms:created>
  <dcterms:modified xsi:type="dcterms:W3CDTF">2017-09-18T20:00:05Z</dcterms:modified>
</cp:coreProperties>
</file>