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10080" activeTab="4"/>
  </bookViews>
  <sheets>
    <sheet name="3ton" sheetId="1" r:id="rId1"/>
    <sheet name="2.5ton" sheetId="3" r:id="rId2"/>
    <sheet name="2ton" sheetId="2" r:id="rId3"/>
    <sheet name="4ton" sheetId="4" r:id="rId4"/>
    <sheet name="Sheet1" sheetId="5" r:id="rId5"/>
  </sheets>
  <calcPr calcId="144525"/>
</workbook>
</file>

<file path=xl/calcChain.xml><?xml version="1.0" encoding="utf-8"?>
<calcChain xmlns="http://schemas.openxmlformats.org/spreadsheetml/2006/main">
  <c r="F3" i="5" l="1"/>
  <c r="F4" i="5"/>
  <c r="F2" i="5"/>
  <c r="C3" i="5"/>
  <c r="C4" i="5"/>
  <c r="C2" i="5"/>
  <c r="D3" i="5"/>
  <c r="D4" i="5"/>
  <c r="D2" i="5"/>
</calcChain>
</file>

<file path=xl/sharedStrings.xml><?xml version="1.0" encoding="utf-8"?>
<sst xmlns="http://schemas.openxmlformats.org/spreadsheetml/2006/main" count="254" uniqueCount="29">
  <si>
    <t>Entering Wet Bulb Temperature</t>
  </si>
  <si>
    <t>Total Air Volume</t>
  </si>
  <si>
    <t>85° F</t>
  </si>
  <si>
    <t>95° F</t>
  </si>
  <si>
    <t>105° F</t>
  </si>
  <si>
    <t>115° F</t>
  </si>
  <si>
    <t>125° F</t>
  </si>
  <si>
    <t>Total Cool Cap</t>
  </si>
  <si>
    <t>Comp Motor Input</t>
  </si>
  <si>
    <t>Sensible to Total Ratio (S/T)</t>
  </si>
  <si>
    <t>-----------------------</t>
  </si>
  <si>
    <t>Dry Bulb</t>
  </si>
  <si>
    <t>cfm</t>
  </si>
  <si>
    <t>kBtuh</t>
  </si>
  <si>
    <t>kW</t>
  </si>
  <si>
    <t>75° F</t>
  </si>
  <si>
    <t>80° F</t>
  </si>
  <si>
    <t>59° F</t>
  </si>
  <si>
    <t>63° F</t>
  </si>
  <si>
    <t>67° F</t>
  </si>
  <si>
    <t>71° F</t>
  </si>
  <si>
    <t>ntering Wet Bulb Temperature</t>
  </si>
  <si>
    <t>Total Cool Cap.</t>
  </si>
  <si>
    <t>CFM</t>
  </si>
  <si>
    <t>Sensible Capacity</t>
  </si>
  <si>
    <t>Cooling Load</t>
  </si>
  <si>
    <t>Tonnage</t>
  </si>
  <si>
    <t>CFM/Ton</t>
  </si>
  <si>
    <t>Efficiency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</si>
</sst>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8" xfId="0" applyBorder="1"/>
    <xf numFmtId="0" fontId="0" fillId="0" borderId="13" xfId="0" applyBorder="1"/>
    <xf numFmtId="1" fontId="0" fillId="0" borderId="0" xfId="0" applyNumberFormat="1"/>
    <xf numFmtId="9" fontId="0" fillId="0" borderId="0" xfId="1" applyFont="1"/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Delivered Cooling</a:t>
            </a:r>
            <a:r>
              <a:rPr lang="en-US" sz="1600" baseline="0"/>
              <a:t> Capacity of 3 ton AC</a:t>
            </a:r>
          </a:p>
          <a:p>
            <a:pPr>
              <a:defRPr sz="1600"/>
            </a:pPr>
            <a:r>
              <a:rPr lang="en-US" sz="1050" b="0" baseline="0"/>
              <a:t>Increasing CFM/ton increases efficiency by 13%</a:t>
            </a:r>
            <a:endParaRPr lang="en-US" sz="1050" b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Sensible Capacity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Sheet1!$B$2:$B$4</c:f>
              <c:numCache>
                <c:formatCode>General</c:formatCode>
                <c:ptCount val="3"/>
                <c:pt idx="0">
                  <c:v>1075</c:v>
                </c:pt>
                <c:pt idx="1">
                  <c:v>1210</c:v>
                </c:pt>
                <c:pt idx="2">
                  <c:v>1370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26.363999999999997</c:v>
                </c:pt>
                <c:pt idx="1">
                  <c:v>28.026000000000003</c:v>
                </c:pt>
                <c:pt idx="2">
                  <c:v>29.904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35840"/>
        <c:axId val="162836416"/>
      </c:scatterChart>
      <c:scatterChart>
        <c:scatterStyle val="line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Efficiency Gain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Sheet1!$C$2:$C$4</c:f>
              <c:numCache>
                <c:formatCode>0</c:formatCode>
                <c:ptCount val="3"/>
                <c:pt idx="0">
                  <c:v>358.33333333333331</c:v>
                </c:pt>
                <c:pt idx="1">
                  <c:v>403.33333333333331</c:v>
                </c:pt>
                <c:pt idx="2">
                  <c:v>456.66666666666669</c:v>
                </c:pt>
              </c:numCache>
            </c:numRef>
          </c:xVal>
          <c:yVal>
            <c:numRef>
              <c:f>Sheet1!$F$2:$F$4</c:f>
              <c:numCache>
                <c:formatCode>0%</c:formatCode>
                <c:ptCount val="3"/>
                <c:pt idx="0">
                  <c:v>0</c:v>
                </c:pt>
                <c:pt idx="1">
                  <c:v>6.304050978607223E-2</c:v>
                </c:pt>
                <c:pt idx="2">
                  <c:v>0.13427401001365502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37568"/>
        <c:axId val="162836992"/>
      </c:scatterChart>
      <c:valAx>
        <c:axId val="162835840"/>
        <c:scaling>
          <c:orientation val="minMax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Cubic Feet Per Minute of Airflow (CFM)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836416"/>
        <c:crosses val="autoZero"/>
        <c:crossBetween val="midCat"/>
      </c:valAx>
      <c:valAx>
        <c:axId val="162836416"/>
        <c:scaling>
          <c:orientation val="minMax"/>
          <c:max val="30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Cooling</a:t>
                </a:r>
              </a:p>
              <a:p>
                <a:pPr>
                  <a:defRPr/>
                </a:pPr>
                <a:r>
                  <a:rPr lang="en-US"/>
                  <a:t>Capacity</a:t>
                </a:r>
              </a:p>
              <a:p>
                <a:pPr>
                  <a:defRPr/>
                </a:pPr>
                <a:r>
                  <a:rPr lang="en-US"/>
                  <a:t>(BTUh)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835840"/>
        <c:crosses val="autoZero"/>
        <c:crossBetween val="midCat"/>
        <c:majorUnit val="1"/>
      </c:valAx>
      <c:valAx>
        <c:axId val="162836992"/>
        <c:scaling>
          <c:orientation val="minMax"/>
          <c:max val="0.14000000000000001"/>
          <c:min val="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Efficiency </a:t>
                </a:r>
              </a:p>
              <a:p>
                <a:pPr>
                  <a:defRPr/>
                </a:pPr>
                <a:r>
                  <a:rPr lang="en-US"/>
                  <a:t>Boost </a:t>
                </a:r>
              </a:p>
              <a:p>
                <a:pPr>
                  <a:defRPr/>
                </a:pPr>
                <a:r>
                  <a:rPr lang="en-US"/>
                  <a:t>(indexed)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62837568"/>
        <c:crosses val="max"/>
        <c:crossBetween val="midCat"/>
      </c:valAx>
      <c:valAx>
        <c:axId val="16283756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62836992"/>
        <c:crosses val="autoZero"/>
        <c:crossBetween val="midCat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7</xdr:row>
      <xdr:rowOff>91440</xdr:rowOff>
    </xdr:from>
    <xdr:to>
      <xdr:col>17</xdr:col>
      <xdr:colOff>213360</xdr:colOff>
      <xdr:row>24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</xdr:colOff>
      <xdr:row>19</xdr:row>
      <xdr:rowOff>91440</xdr:rowOff>
    </xdr:from>
    <xdr:to>
      <xdr:col>15</xdr:col>
      <xdr:colOff>342900</xdr:colOff>
      <xdr:row>19</xdr:row>
      <xdr:rowOff>91440</xdr:rowOff>
    </xdr:to>
    <xdr:cxnSp macro="">
      <xdr:nvCxnSpPr>
        <xdr:cNvPr id="9" name="Straight Connector 8"/>
        <xdr:cNvCxnSpPr/>
      </xdr:nvCxnSpPr>
      <xdr:spPr>
        <a:xfrm>
          <a:off x="5890260" y="3566160"/>
          <a:ext cx="4579620" cy="0"/>
        </a:xfrm>
        <a:prstGeom prst="line">
          <a:avLst/>
        </a:prstGeom>
        <a:ln w="12700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91440</xdr:colOff>
      <xdr:row>16</xdr:row>
      <xdr:rowOff>38100</xdr:rowOff>
    </xdr:from>
    <xdr:to>
      <xdr:col>14</xdr:col>
      <xdr:colOff>525780</xdr:colOff>
      <xdr:row>18</xdr:row>
      <xdr:rowOff>68580</xdr:rowOff>
    </xdr:to>
    <xdr:sp macro="" textlink="">
      <xdr:nvSpPr>
        <xdr:cNvPr id="11" name="TextBox 10"/>
        <xdr:cNvSpPr txBox="1"/>
      </xdr:nvSpPr>
      <xdr:spPr>
        <a:xfrm>
          <a:off x="8389620" y="2964180"/>
          <a:ext cx="16535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Cooling Load = 26 kBTUh</a:t>
          </a:r>
        </a:p>
      </xdr:txBody>
    </xdr:sp>
    <xdr:clientData/>
  </xdr:twoCellAnchor>
  <xdr:twoCellAnchor>
    <xdr:from>
      <xdr:col>12</xdr:col>
      <xdr:colOff>403860</xdr:colOff>
      <xdr:row>17</xdr:row>
      <xdr:rowOff>99060</xdr:rowOff>
    </xdr:from>
    <xdr:to>
      <xdr:col>12</xdr:col>
      <xdr:colOff>403860</xdr:colOff>
      <xdr:row>19</xdr:row>
      <xdr:rowOff>83820</xdr:rowOff>
    </xdr:to>
    <xdr:cxnSp macro="">
      <xdr:nvCxnSpPr>
        <xdr:cNvPr id="13" name="Straight Arrow Connector 12"/>
        <xdr:cNvCxnSpPr/>
      </xdr:nvCxnSpPr>
      <xdr:spPr>
        <a:xfrm>
          <a:off x="8702040" y="3208020"/>
          <a:ext cx="0" cy="350520"/>
        </a:xfrm>
        <a:prstGeom prst="straightConnector1">
          <a:avLst/>
        </a:prstGeom>
        <a:ln w="127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selection activeCell="M11" sqref="M11:M13"/>
    </sheetView>
  </sheetViews>
  <sheetFormatPr defaultRowHeight="14.4" x14ac:dyDescent="0.3"/>
  <sheetData>
    <row r="1" spans="1:32" x14ac:dyDescent="0.3">
      <c r="A1" s="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x14ac:dyDescent="0.3">
      <c r="A2" s="12" t="s">
        <v>0</v>
      </c>
      <c r="B2" s="12" t="s">
        <v>1</v>
      </c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6"/>
    </row>
    <row r="3" spans="1:32" x14ac:dyDescent="0.3">
      <c r="A3" s="13"/>
      <c r="B3" s="13"/>
      <c r="C3" s="24" t="s">
        <v>2</v>
      </c>
      <c r="D3" s="25"/>
      <c r="E3" s="25"/>
      <c r="F3" s="25"/>
      <c r="G3" s="26"/>
      <c r="H3" s="24" t="s">
        <v>3</v>
      </c>
      <c r="I3" s="25"/>
      <c r="J3" s="25"/>
      <c r="K3" s="25"/>
      <c r="L3" s="26"/>
      <c r="M3" s="24" t="s">
        <v>4</v>
      </c>
      <c r="N3" s="25"/>
      <c r="O3" s="25"/>
      <c r="P3" s="25"/>
      <c r="Q3" s="26"/>
      <c r="R3" s="24" t="s">
        <v>5</v>
      </c>
      <c r="S3" s="25"/>
      <c r="T3" s="25"/>
      <c r="U3" s="25"/>
      <c r="V3" s="26"/>
      <c r="W3" s="24" t="s">
        <v>6</v>
      </c>
      <c r="X3" s="25"/>
      <c r="Y3" s="25"/>
      <c r="Z3" s="25"/>
      <c r="AA3" s="26"/>
      <c r="AF3" s="3"/>
    </row>
    <row r="4" spans="1:32" x14ac:dyDescent="0.3">
      <c r="A4" s="13"/>
      <c r="B4" s="13"/>
      <c r="C4" s="12" t="s">
        <v>7</v>
      </c>
      <c r="D4" s="12" t="s">
        <v>8</v>
      </c>
      <c r="E4" s="15" t="s">
        <v>9</v>
      </c>
      <c r="F4" s="16"/>
      <c r="G4" s="17"/>
      <c r="H4" s="12" t="s">
        <v>7</v>
      </c>
      <c r="I4" s="12" t="s">
        <v>8</v>
      </c>
      <c r="J4" s="15" t="s">
        <v>9</v>
      </c>
      <c r="K4" s="16"/>
      <c r="L4" s="17"/>
      <c r="M4" s="12" t="s">
        <v>7</v>
      </c>
      <c r="N4" s="12" t="s">
        <v>8</v>
      </c>
      <c r="O4" s="15" t="s">
        <v>9</v>
      </c>
      <c r="P4" s="16"/>
      <c r="Q4" s="17"/>
      <c r="R4" s="12" t="s">
        <v>7</v>
      </c>
      <c r="S4" s="12" t="s">
        <v>8</v>
      </c>
      <c r="T4" s="15" t="s">
        <v>9</v>
      </c>
      <c r="U4" s="16"/>
      <c r="V4" s="17"/>
      <c r="W4" s="12" t="s">
        <v>7</v>
      </c>
      <c r="X4" s="12" t="s">
        <v>8</v>
      </c>
      <c r="Y4" s="15" t="s">
        <v>9</v>
      </c>
      <c r="Z4" s="16"/>
      <c r="AA4" s="17"/>
      <c r="AF4" s="3"/>
    </row>
    <row r="5" spans="1:32" x14ac:dyDescent="0.3">
      <c r="A5" s="13"/>
      <c r="B5" s="13"/>
      <c r="C5" s="13"/>
      <c r="D5" s="13"/>
      <c r="E5" s="18" t="s">
        <v>10</v>
      </c>
      <c r="F5" s="19"/>
      <c r="G5" s="20"/>
      <c r="H5" s="13"/>
      <c r="I5" s="13"/>
      <c r="J5" s="18" t="s">
        <v>10</v>
      </c>
      <c r="K5" s="19"/>
      <c r="L5" s="20"/>
      <c r="M5" s="13"/>
      <c r="N5" s="13"/>
      <c r="O5" s="18" t="s">
        <v>10</v>
      </c>
      <c r="P5" s="19"/>
      <c r="Q5" s="20"/>
      <c r="R5" s="13"/>
      <c r="S5" s="13"/>
      <c r="T5" s="18" t="s">
        <v>10</v>
      </c>
      <c r="U5" s="19"/>
      <c r="V5" s="20"/>
      <c r="W5" s="13"/>
      <c r="X5" s="13"/>
      <c r="Y5" s="18" t="s">
        <v>10</v>
      </c>
      <c r="Z5" s="19"/>
      <c r="AA5" s="20"/>
      <c r="AF5" s="3"/>
    </row>
    <row r="6" spans="1:32" x14ac:dyDescent="0.3">
      <c r="A6" s="13"/>
      <c r="B6" s="14"/>
      <c r="C6" s="14"/>
      <c r="D6" s="14"/>
      <c r="E6" s="21" t="s">
        <v>11</v>
      </c>
      <c r="F6" s="22"/>
      <c r="G6" s="23"/>
      <c r="H6" s="14"/>
      <c r="I6" s="14"/>
      <c r="J6" s="21" t="s">
        <v>11</v>
      </c>
      <c r="K6" s="22"/>
      <c r="L6" s="23"/>
      <c r="M6" s="14"/>
      <c r="N6" s="14"/>
      <c r="O6" s="21" t="s">
        <v>11</v>
      </c>
      <c r="P6" s="22"/>
      <c r="Q6" s="23"/>
      <c r="R6" s="14"/>
      <c r="S6" s="14"/>
      <c r="T6" s="21" t="s">
        <v>11</v>
      </c>
      <c r="U6" s="22"/>
      <c r="V6" s="23"/>
      <c r="W6" s="14"/>
      <c r="X6" s="14"/>
      <c r="Y6" s="21" t="s">
        <v>11</v>
      </c>
      <c r="Z6" s="22"/>
      <c r="AA6" s="23"/>
      <c r="AF6" s="3"/>
    </row>
    <row r="7" spans="1:32" x14ac:dyDescent="0.3">
      <c r="A7" s="14"/>
      <c r="B7" s="6" t="s">
        <v>12</v>
      </c>
      <c r="C7" s="6" t="s">
        <v>13</v>
      </c>
      <c r="D7" s="6" t="s">
        <v>14</v>
      </c>
      <c r="E7" s="6" t="s">
        <v>15</v>
      </c>
      <c r="F7" s="6" t="s">
        <v>16</v>
      </c>
      <c r="G7" s="6" t="s">
        <v>2</v>
      </c>
      <c r="H7" s="6" t="s">
        <v>13</v>
      </c>
      <c r="I7" s="6" t="s">
        <v>14</v>
      </c>
      <c r="J7" s="6" t="s">
        <v>15</v>
      </c>
      <c r="K7" s="6" t="s">
        <v>16</v>
      </c>
      <c r="L7" s="6" t="s">
        <v>2</v>
      </c>
      <c r="M7" s="6" t="s">
        <v>13</v>
      </c>
      <c r="N7" s="6" t="s">
        <v>14</v>
      </c>
      <c r="O7" s="6" t="s">
        <v>15</v>
      </c>
      <c r="P7" s="6" t="s">
        <v>16</v>
      </c>
      <c r="Q7" s="6" t="s">
        <v>2</v>
      </c>
      <c r="R7" s="6" t="s">
        <v>13</v>
      </c>
      <c r="S7" s="6" t="s">
        <v>14</v>
      </c>
      <c r="T7" s="6" t="s">
        <v>15</v>
      </c>
      <c r="U7" s="6" t="s">
        <v>16</v>
      </c>
      <c r="V7" s="6" t="s">
        <v>2</v>
      </c>
      <c r="W7" s="6" t="s">
        <v>13</v>
      </c>
      <c r="X7" s="6" t="s">
        <v>14</v>
      </c>
      <c r="Y7" s="6" t="s">
        <v>15</v>
      </c>
      <c r="Z7" s="6" t="s">
        <v>16</v>
      </c>
      <c r="AA7" s="6" t="s">
        <v>2</v>
      </c>
      <c r="AF7" s="3"/>
    </row>
    <row r="8" spans="1:32" x14ac:dyDescent="0.3">
      <c r="A8" s="12" t="s">
        <v>17</v>
      </c>
      <c r="B8" s="6">
        <v>1075</v>
      </c>
      <c r="C8" s="7">
        <v>35.4</v>
      </c>
      <c r="D8" s="7">
        <v>2.0099999999999998</v>
      </c>
      <c r="E8" s="7">
        <v>0.92</v>
      </c>
      <c r="F8" s="7">
        <v>1</v>
      </c>
      <c r="G8" s="7">
        <v>1</v>
      </c>
      <c r="H8" s="7">
        <v>34.200000000000003</v>
      </c>
      <c r="I8" s="7">
        <v>2.2599999999999998</v>
      </c>
      <c r="J8" s="7">
        <v>0.94</v>
      </c>
      <c r="K8" s="7">
        <v>1</v>
      </c>
      <c r="L8" s="7">
        <v>1</v>
      </c>
      <c r="M8" s="7">
        <v>32.799999999999997</v>
      </c>
      <c r="N8" s="7">
        <v>2.54</v>
      </c>
      <c r="O8" s="7">
        <v>0.96</v>
      </c>
      <c r="P8" s="7">
        <v>1</v>
      </c>
      <c r="Q8" s="7">
        <v>1</v>
      </c>
      <c r="R8" s="7">
        <v>31.2</v>
      </c>
      <c r="S8" s="7">
        <v>2.87</v>
      </c>
      <c r="T8" s="7">
        <v>0.99</v>
      </c>
      <c r="U8" s="7">
        <v>1</v>
      </c>
      <c r="V8" s="7">
        <v>1</v>
      </c>
      <c r="W8" s="7">
        <v>29.4</v>
      </c>
      <c r="X8" s="7">
        <v>3.25</v>
      </c>
      <c r="Y8" s="7">
        <v>1</v>
      </c>
      <c r="Z8" s="7">
        <v>1</v>
      </c>
      <c r="AA8" s="7">
        <v>1</v>
      </c>
      <c r="AF8" s="3"/>
    </row>
    <row r="9" spans="1:32" x14ac:dyDescent="0.3">
      <c r="A9" s="13"/>
      <c r="B9" s="6">
        <v>1210</v>
      </c>
      <c r="C9" s="7">
        <v>36.799999999999997</v>
      </c>
      <c r="D9" s="7">
        <v>2.02</v>
      </c>
      <c r="E9" s="7">
        <v>0.96</v>
      </c>
      <c r="F9" s="7">
        <v>1</v>
      </c>
      <c r="G9" s="7">
        <v>1</v>
      </c>
      <c r="H9" s="7">
        <v>35.6</v>
      </c>
      <c r="I9" s="7">
        <v>2.2599999999999998</v>
      </c>
      <c r="J9" s="7">
        <v>0.98</v>
      </c>
      <c r="K9" s="7">
        <v>1</v>
      </c>
      <c r="L9" s="7">
        <v>1</v>
      </c>
      <c r="M9" s="7">
        <v>34.200000000000003</v>
      </c>
      <c r="N9" s="7">
        <v>2.5499999999999998</v>
      </c>
      <c r="O9" s="7">
        <v>1</v>
      </c>
      <c r="P9" s="7">
        <v>1</v>
      </c>
      <c r="Q9" s="7">
        <v>1</v>
      </c>
      <c r="R9" s="7">
        <v>32.6</v>
      </c>
      <c r="S9" s="7">
        <v>2.88</v>
      </c>
      <c r="T9" s="7">
        <v>1</v>
      </c>
      <c r="U9" s="7">
        <v>1</v>
      </c>
      <c r="V9" s="7">
        <v>1</v>
      </c>
      <c r="W9" s="7">
        <v>30.4</v>
      </c>
      <c r="X9" s="7">
        <v>3.25</v>
      </c>
      <c r="Y9" s="7">
        <v>1</v>
      </c>
      <c r="Z9" s="7">
        <v>1</v>
      </c>
      <c r="AA9" s="7">
        <v>1</v>
      </c>
      <c r="AF9" s="3"/>
    </row>
    <row r="10" spans="1:32" x14ac:dyDescent="0.3">
      <c r="A10" s="14"/>
      <c r="B10" s="6">
        <v>1370</v>
      </c>
      <c r="C10" s="7">
        <v>38.5</v>
      </c>
      <c r="D10" s="7">
        <v>2.0299999999999998</v>
      </c>
      <c r="E10" s="7">
        <v>0.99</v>
      </c>
      <c r="F10" s="7">
        <v>1</v>
      </c>
      <c r="G10" s="7">
        <v>1</v>
      </c>
      <c r="H10" s="7">
        <v>37</v>
      </c>
      <c r="I10" s="7">
        <v>2.27</v>
      </c>
      <c r="J10" s="7">
        <v>1</v>
      </c>
      <c r="K10" s="7">
        <v>1</v>
      </c>
      <c r="L10" s="7">
        <v>1</v>
      </c>
      <c r="M10" s="7">
        <v>35.6</v>
      </c>
      <c r="N10" s="7">
        <v>2.56</v>
      </c>
      <c r="O10" s="7">
        <v>1</v>
      </c>
      <c r="P10" s="7">
        <v>1</v>
      </c>
      <c r="Q10" s="7">
        <v>1</v>
      </c>
      <c r="R10" s="7">
        <v>33.799999999999997</v>
      </c>
      <c r="S10" s="7">
        <v>2.88</v>
      </c>
      <c r="T10" s="7">
        <v>1</v>
      </c>
      <c r="U10" s="7">
        <v>1</v>
      </c>
      <c r="V10" s="7">
        <v>1</v>
      </c>
      <c r="W10" s="7">
        <v>31.6</v>
      </c>
      <c r="X10" s="7">
        <v>3.26</v>
      </c>
      <c r="Y10" s="7">
        <v>1</v>
      </c>
      <c r="Z10" s="7">
        <v>1</v>
      </c>
      <c r="AA10" s="7">
        <v>1</v>
      </c>
      <c r="AF10" s="3"/>
    </row>
    <row r="11" spans="1:32" x14ac:dyDescent="0.3">
      <c r="A11" s="12" t="s">
        <v>18</v>
      </c>
      <c r="B11" s="6">
        <v>1075</v>
      </c>
      <c r="C11" s="7">
        <v>36.799999999999997</v>
      </c>
      <c r="D11" s="7">
        <v>2.0099999999999998</v>
      </c>
      <c r="E11" s="7">
        <v>0.75</v>
      </c>
      <c r="F11" s="7">
        <v>0.88</v>
      </c>
      <c r="G11" s="7">
        <v>1</v>
      </c>
      <c r="H11" s="7">
        <v>35.4</v>
      </c>
      <c r="I11" s="7">
        <v>2.2599999999999998</v>
      </c>
      <c r="J11" s="7">
        <v>0.77</v>
      </c>
      <c r="K11" s="7">
        <v>0.9</v>
      </c>
      <c r="L11" s="7">
        <v>1</v>
      </c>
      <c r="M11" s="7">
        <v>33.799999999999997</v>
      </c>
      <c r="N11" s="7">
        <v>2.5499999999999998</v>
      </c>
      <c r="O11" s="7">
        <v>0.78</v>
      </c>
      <c r="P11" s="7">
        <v>0.93</v>
      </c>
      <c r="Q11" s="7">
        <v>1</v>
      </c>
      <c r="R11" s="7">
        <v>31.8</v>
      </c>
      <c r="S11" s="7">
        <v>2.88</v>
      </c>
      <c r="T11" s="7">
        <v>0.8</v>
      </c>
      <c r="U11" s="7">
        <v>0.96</v>
      </c>
      <c r="V11" s="7">
        <v>1</v>
      </c>
      <c r="W11" s="7">
        <v>29.4</v>
      </c>
      <c r="X11" s="7">
        <v>3.25</v>
      </c>
      <c r="Y11" s="7">
        <v>0.83</v>
      </c>
      <c r="Z11" s="7">
        <v>0.99</v>
      </c>
      <c r="AA11" s="7">
        <v>1</v>
      </c>
      <c r="AF11" s="3"/>
    </row>
    <row r="12" spans="1:32" x14ac:dyDescent="0.3">
      <c r="A12" s="13"/>
      <c r="B12" s="6">
        <v>1210</v>
      </c>
      <c r="C12" s="7">
        <v>38</v>
      </c>
      <c r="D12" s="7">
        <v>2.02</v>
      </c>
      <c r="E12" s="7">
        <v>0.78</v>
      </c>
      <c r="F12" s="7">
        <v>0.92</v>
      </c>
      <c r="G12" s="7">
        <v>1</v>
      </c>
      <c r="H12" s="7">
        <v>36.4</v>
      </c>
      <c r="I12" s="7">
        <v>2.27</v>
      </c>
      <c r="J12" s="7">
        <v>0.79</v>
      </c>
      <c r="K12" s="7">
        <v>0.94</v>
      </c>
      <c r="L12" s="7">
        <v>1</v>
      </c>
      <c r="M12" s="7">
        <v>34.6</v>
      </c>
      <c r="N12" s="7">
        <v>2.5499999999999998</v>
      </c>
      <c r="O12" s="7">
        <v>0.81</v>
      </c>
      <c r="P12" s="7">
        <v>0.96</v>
      </c>
      <c r="Q12" s="7">
        <v>1</v>
      </c>
      <c r="R12" s="7">
        <v>32.6</v>
      </c>
      <c r="S12" s="7">
        <v>2.88</v>
      </c>
      <c r="T12" s="7">
        <v>0.83</v>
      </c>
      <c r="U12" s="7">
        <v>0.99</v>
      </c>
      <c r="V12" s="7">
        <v>1</v>
      </c>
      <c r="W12" s="7">
        <v>30.4</v>
      </c>
      <c r="X12" s="7">
        <v>3.25</v>
      </c>
      <c r="Y12" s="7">
        <v>0.86</v>
      </c>
      <c r="Z12" s="7">
        <v>1</v>
      </c>
      <c r="AA12" s="7">
        <v>1</v>
      </c>
      <c r="AF12" s="3"/>
    </row>
    <row r="13" spans="1:32" x14ac:dyDescent="0.3">
      <c r="A13" s="14"/>
      <c r="B13" s="6">
        <v>1370</v>
      </c>
      <c r="C13" s="7">
        <v>39</v>
      </c>
      <c r="D13" s="7">
        <v>2.0299999999999998</v>
      </c>
      <c r="E13" s="7">
        <v>0.8</v>
      </c>
      <c r="F13" s="7">
        <v>0.96</v>
      </c>
      <c r="G13" s="7">
        <v>1</v>
      </c>
      <c r="H13" s="7">
        <v>37.4</v>
      </c>
      <c r="I13" s="7">
        <v>2.27</v>
      </c>
      <c r="J13" s="7">
        <v>0.82</v>
      </c>
      <c r="K13" s="7">
        <v>0.98</v>
      </c>
      <c r="L13" s="7">
        <v>1</v>
      </c>
      <c r="M13" s="7">
        <v>35.6</v>
      </c>
      <c r="N13" s="7">
        <v>2.56</v>
      </c>
      <c r="O13" s="7">
        <v>0.84</v>
      </c>
      <c r="P13" s="7">
        <v>1</v>
      </c>
      <c r="Q13" s="7">
        <v>1</v>
      </c>
      <c r="R13" s="7">
        <v>33.799999999999997</v>
      </c>
      <c r="S13" s="7">
        <v>2.88</v>
      </c>
      <c r="T13" s="7">
        <v>0.87</v>
      </c>
      <c r="U13" s="7">
        <v>1</v>
      </c>
      <c r="V13" s="7">
        <v>1</v>
      </c>
      <c r="W13" s="7">
        <v>31.6</v>
      </c>
      <c r="X13" s="7">
        <v>3.26</v>
      </c>
      <c r="Y13" s="7">
        <v>0.9</v>
      </c>
      <c r="Z13" s="7">
        <v>1</v>
      </c>
      <c r="AA13" s="7">
        <v>1</v>
      </c>
      <c r="AF13" s="3"/>
    </row>
    <row r="14" spans="1:32" x14ac:dyDescent="0.3">
      <c r="A14" s="12" t="s">
        <v>19</v>
      </c>
      <c r="B14" s="6">
        <v>1075</v>
      </c>
      <c r="C14" s="7">
        <v>39</v>
      </c>
      <c r="D14" s="7">
        <v>2.0299999999999998</v>
      </c>
      <c r="E14" s="7">
        <v>0.6</v>
      </c>
      <c r="F14" s="7">
        <v>0.73</v>
      </c>
      <c r="G14" s="7">
        <v>0.85</v>
      </c>
      <c r="H14" s="7">
        <v>37.4</v>
      </c>
      <c r="I14" s="7">
        <v>2.27</v>
      </c>
      <c r="J14" s="7">
        <v>0.6</v>
      </c>
      <c r="K14" s="7">
        <v>0.74</v>
      </c>
      <c r="L14" s="7">
        <v>0.87</v>
      </c>
      <c r="M14" s="7">
        <v>35.799999999999997</v>
      </c>
      <c r="N14" s="7">
        <v>2.56</v>
      </c>
      <c r="O14" s="7">
        <v>0.62</v>
      </c>
      <c r="P14" s="7">
        <v>0.75</v>
      </c>
      <c r="Q14" s="7">
        <v>0.89</v>
      </c>
      <c r="R14" s="7">
        <v>33.799999999999997</v>
      </c>
      <c r="S14" s="7">
        <v>2.89</v>
      </c>
      <c r="T14" s="7">
        <v>0.63</v>
      </c>
      <c r="U14" s="7">
        <v>0.78</v>
      </c>
      <c r="V14" s="7">
        <v>0.92</v>
      </c>
      <c r="W14" s="7">
        <v>31.2</v>
      </c>
      <c r="X14" s="7">
        <v>3.25</v>
      </c>
      <c r="Y14" s="7">
        <v>0.64</v>
      </c>
      <c r="Z14" s="7">
        <v>0.8</v>
      </c>
      <c r="AA14" s="7">
        <v>0.96</v>
      </c>
      <c r="AF14" s="3"/>
    </row>
    <row r="15" spans="1:32" x14ac:dyDescent="0.3">
      <c r="A15" s="13"/>
      <c r="B15" s="6">
        <v>1210</v>
      </c>
      <c r="C15" s="7">
        <v>40</v>
      </c>
      <c r="D15" s="7">
        <v>2.04</v>
      </c>
      <c r="E15" s="7">
        <v>0.61</v>
      </c>
      <c r="F15" s="7">
        <v>0.75</v>
      </c>
      <c r="G15" s="7">
        <v>0.88</v>
      </c>
      <c r="H15" s="7">
        <v>38.5</v>
      </c>
      <c r="I15" s="7">
        <v>2.2799999999999998</v>
      </c>
      <c r="J15" s="7">
        <v>0.62</v>
      </c>
      <c r="K15" s="7">
        <v>0.77</v>
      </c>
      <c r="L15" s="7">
        <v>0.9</v>
      </c>
      <c r="M15" s="7">
        <v>36.799999999999997</v>
      </c>
      <c r="N15" s="7">
        <v>2.56</v>
      </c>
      <c r="O15" s="7">
        <v>0.63</v>
      </c>
      <c r="P15" s="7">
        <v>0.78</v>
      </c>
      <c r="Q15" s="7">
        <v>0.93</v>
      </c>
      <c r="R15" s="7">
        <v>34.6</v>
      </c>
      <c r="S15" s="7">
        <v>2.88</v>
      </c>
      <c r="T15" s="7">
        <v>0.65</v>
      </c>
      <c r="U15" s="7">
        <v>0.8</v>
      </c>
      <c r="V15" s="7">
        <v>0.96</v>
      </c>
      <c r="W15" s="7">
        <v>32.200000000000003</v>
      </c>
      <c r="X15" s="7">
        <v>3.26</v>
      </c>
      <c r="Y15" s="7">
        <v>0.67</v>
      </c>
      <c r="Z15" s="7">
        <v>0.84</v>
      </c>
      <c r="AA15" s="7">
        <v>0.99</v>
      </c>
      <c r="AF15" s="3"/>
    </row>
    <row r="16" spans="1:32" x14ac:dyDescent="0.3">
      <c r="A16" s="14"/>
      <c r="B16" s="6">
        <v>1370</v>
      </c>
      <c r="C16" s="7">
        <v>41.5</v>
      </c>
      <c r="D16" s="7">
        <v>2.0499999999999998</v>
      </c>
      <c r="E16" s="7">
        <v>0.63</v>
      </c>
      <c r="F16" s="7">
        <v>0.78</v>
      </c>
      <c r="G16" s="7">
        <v>0.92</v>
      </c>
      <c r="H16" s="7">
        <v>39.5</v>
      </c>
      <c r="I16" s="7">
        <v>2.29</v>
      </c>
      <c r="J16" s="7">
        <v>0.64</v>
      </c>
      <c r="K16" s="7">
        <v>0.79</v>
      </c>
      <c r="L16" s="7">
        <v>0.94</v>
      </c>
      <c r="M16" s="7">
        <v>37.799999999999997</v>
      </c>
      <c r="N16" s="7">
        <v>2.57</v>
      </c>
      <c r="O16" s="7">
        <v>0.65</v>
      </c>
      <c r="P16" s="7">
        <v>0.81</v>
      </c>
      <c r="Q16" s="7">
        <v>0.97</v>
      </c>
      <c r="R16" s="7">
        <v>35.6</v>
      </c>
      <c r="S16" s="7">
        <v>2.89</v>
      </c>
      <c r="T16" s="7">
        <v>0.67</v>
      </c>
      <c r="U16" s="7">
        <v>0.84</v>
      </c>
      <c r="V16" s="7">
        <v>1</v>
      </c>
      <c r="W16" s="7">
        <v>32.799999999999997</v>
      </c>
      <c r="X16" s="7">
        <v>3.26</v>
      </c>
      <c r="Y16" s="7">
        <v>0.69</v>
      </c>
      <c r="Z16" s="7">
        <v>0.87</v>
      </c>
      <c r="AA16" s="7">
        <v>1</v>
      </c>
      <c r="AF16" s="3"/>
    </row>
    <row r="17" spans="1:32" x14ac:dyDescent="0.3">
      <c r="A17" s="12" t="s">
        <v>20</v>
      </c>
      <c r="B17" s="6">
        <v>1075</v>
      </c>
      <c r="C17" s="7">
        <v>41</v>
      </c>
      <c r="D17" s="7">
        <v>2.04</v>
      </c>
      <c r="E17" s="7">
        <v>0.46</v>
      </c>
      <c r="F17" s="7">
        <v>0.57999999999999996</v>
      </c>
      <c r="G17" s="7">
        <v>0.7</v>
      </c>
      <c r="H17" s="7">
        <v>39.5</v>
      </c>
      <c r="I17" s="7">
        <v>2.29</v>
      </c>
      <c r="J17" s="7">
        <v>0.46</v>
      </c>
      <c r="K17" s="7">
        <v>0.59</v>
      </c>
      <c r="L17" s="7">
        <v>0.71</v>
      </c>
      <c r="M17" s="7">
        <v>37.6</v>
      </c>
      <c r="N17" s="7">
        <v>2.57</v>
      </c>
      <c r="O17" s="7">
        <v>0.47</v>
      </c>
      <c r="P17" s="7">
        <v>0.6</v>
      </c>
      <c r="Q17" s="7">
        <v>0.73</v>
      </c>
      <c r="R17" s="7">
        <v>35.4</v>
      </c>
      <c r="S17" s="7">
        <v>2.89</v>
      </c>
      <c r="T17" s="7">
        <v>0.47</v>
      </c>
      <c r="U17" s="7">
        <v>0.61</v>
      </c>
      <c r="V17" s="7">
        <v>0.75</v>
      </c>
      <c r="W17" s="7">
        <v>33</v>
      </c>
      <c r="X17" s="7">
        <v>3.26</v>
      </c>
      <c r="Y17" s="7">
        <v>0.48</v>
      </c>
      <c r="Z17" s="7">
        <v>0.63</v>
      </c>
      <c r="AA17" s="7">
        <v>0.77</v>
      </c>
      <c r="AF17" s="3"/>
    </row>
    <row r="18" spans="1:32" x14ac:dyDescent="0.3">
      <c r="A18" s="13"/>
      <c r="B18" s="6">
        <v>1210</v>
      </c>
      <c r="C18" s="7">
        <v>42</v>
      </c>
      <c r="D18" s="7">
        <v>2.0499999999999998</v>
      </c>
      <c r="E18" s="7">
        <v>0.47</v>
      </c>
      <c r="F18" s="7">
        <v>0.6</v>
      </c>
      <c r="G18" s="7">
        <v>0.72</v>
      </c>
      <c r="H18" s="7">
        <v>40.5</v>
      </c>
      <c r="I18" s="7">
        <v>2.29</v>
      </c>
      <c r="J18" s="7">
        <v>0.47</v>
      </c>
      <c r="K18" s="7">
        <v>0.61</v>
      </c>
      <c r="L18" s="7">
        <v>0.74</v>
      </c>
      <c r="M18" s="7">
        <v>38.5</v>
      </c>
      <c r="N18" s="7">
        <v>2.57</v>
      </c>
      <c r="O18" s="7">
        <v>0.48</v>
      </c>
      <c r="P18" s="7">
        <v>0.62</v>
      </c>
      <c r="Q18" s="7">
        <v>0.76</v>
      </c>
      <c r="R18" s="7">
        <v>36.4</v>
      </c>
      <c r="S18" s="7">
        <v>2.9</v>
      </c>
      <c r="T18" s="7">
        <v>0.48</v>
      </c>
      <c r="U18" s="7">
        <v>0.63</v>
      </c>
      <c r="V18" s="7">
        <v>0.78</v>
      </c>
      <c r="W18" s="7">
        <v>33.799999999999997</v>
      </c>
      <c r="X18" s="7">
        <v>3.26</v>
      </c>
      <c r="Y18" s="7">
        <v>0.49</v>
      </c>
      <c r="Z18" s="7">
        <v>0.65</v>
      </c>
      <c r="AA18" s="7">
        <v>0.81</v>
      </c>
      <c r="AF18" s="3"/>
    </row>
    <row r="19" spans="1:32" x14ac:dyDescent="0.3">
      <c r="A19" s="14"/>
      <c r="B19" s="6">
        <v>1370</v>
      </c>
      <c r="C19" s="7">
        <v>43.5</v>
      </c>
      <c r="D19" s="7">
        <v>2.06</v>
      </c>
      <c r="E19" s="7">
        <v>0.48</v>
      </c>
      <c r="F19" s="7">
        <v>0.62</v>
      </c>
      <c r="G19" s="7">
        <v>0.75</v>
      </c>
      <c r="H19" s="7">
        <v>41.5</v>
      </c>
      <c r="I19" s="7">
        <v>2.2999999999999998</v>
      </c>
      <c r="J19" s="7">
        <v>0.48</v>
      </c>
      <c r="K19" s="7">
        <v>0.63</v>
      </c>
      <c r="L19" s="7">
        <v>0.77</v>
      </c>
      <c r="M19" s="7">
        <v>39.5</v>
      </c>
      <c r="N19" s="7">
        <v>2.57</v>
      </c>
      <c r="O19" s="7">
        <v>0.49</v>
      </c>
      <c r="P19" s="7">
        <v>0.64</v>
      </c>
      <c r="Q19" s="7">
        <v>0.79</v>
      </c>
      <c r="R19" s="7">
        <v>37.4</v>
      </c>
      <c r="S19" s="7">
        <v>2.89</v>
      </c>
      <c r="T19" s="7">
        <v>0.5</v>
      </c>
      <c r="U19" s="7">
        <v>0.65</v>
      </c>
      <c r="V19" s="7">
        <v>0.81</v>
      </c>
      <c r="W19" s="7">
        <v>34.799999999999997</v>
      </c>
      <c r="X19" s="7">
        <v>3.27</v>
      </c>
      <c r="Y19" s="7">
        <v>0.51</v>
      </c>
      <c r="Z19" s="7">
        <v>0.68</v>
      </c>
      <c r="AA19" s="7">
        <v>0.84</v>
      </c>
      <c r="AB19" s="4"/>
      <c r="AC19" s="4"/>
      <c r="AD19" s="4"/>
      <c r="AE19" s="4"/>
      <c r="AF19" s="5"/>
    </row>
  </sheetData>
  <mergeCells count="37">
    <mergeCell ref="A2:A7"/>
    <mergeCell ref="B2:B6"/>
    <mergeCell ref="C2:AF2"/>
    <mergeCell ref="C3:G3"/>
    <mergeCell ref="H3:L3"/>
    <mergeCell ref="M3:Q3"/>
    <mergeCell ref="R3:V3"/>
    <mergeCell ref="W3:AA3"/>
    <mergeCell ref="C4:C6"/>
    <mergeCell ref="D4:D6"/>
    <mergeCell ref="O5:Q5"/>
    <mergeCell ref="O6:Q6"/>
    <mergeCell ref="R4:R6"/>
    <mergeCell ref="E4:G4"/>
    <mergeCell ref="E5:G5"/>
    <mergeCell ref="E6:G6"/>
    <mergeCell ref="H4:H6"/>
    <mergeCell ref="I4:I6"/>
    <mergeCell ref="J4:L4"/>
    <mergeCell ref="J5:L5"/>
    <mergeCell ref="J6:L6"/>
    <mergeCell ref="A17:A19"/>
    <mergeCell ref="Y4:AA4"/>
    <mergeCell ref="Y5:AA5"/>
    <mergeCell ref="Y6:AA6"/>
    <mergeCell ref="A8:A10"/>
    <mergeCell ref="A11:A13"/>
    <mergeCell ref="A14:A16"/>
    <mergeCell ref="S4:S6"/>
    <mergeCell ref="T4:V4"/>
    <mergeCell ref="T5:V5"/>
    <mergeCell ref="T6:V6"/>
    <mergeCell ref="W4:W6"/>
    <mergeCell ref="X4:X6"/>
    <mergeCell ref="M4:M6"/>
    <mergeCell ref="N4:N6"/>
    <mergeCell ref="O4:Q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workbookViewId="0">
      <selection activeCell="H26" sqref="H26"/>
    </sheetView>
  </sheetViews>
  <sheetFormatPr defaultRowHeight="14.4" x14ac:dyDescent="0.3"/>
  <sheetData>
    <row r="1" spans="1:32" x14ac:dyDescent="0.3">
      <c r="A1" s="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x14ac:dyDescent="0.3">
      <c r="A2" s="12" t="s">
        <v>0</v>
      </c>
      <c r="B2" s="12" t="s">
        <v>1</v>
      </c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6"/>
    </row>
    <row r="3" spans="1:32" x14ac:dyDescent="0.3">
      <c r="A3" s="13"/>
      <c r="B3" s="13"/>
      <c r="C3" s="24" t="s">
        <v>2</v>
      </c>
      <c r="D3" s="25"/>
      <c r="E3" s="25"/>
      <c r="F3" s="25"/>
      <c r="G3" s="26"/>
      <c r="H3" s="24" t="s">
        <v>3</v>
      </c>
      <c r="I3" s="25"/>
      <c r="J3" s="25"/>
      <c r="K3" s="25"/>
      <c r="L3" s="26"/>
      <c r="M3" s="24" t="s">
        <v>4</v>
      </c>
      <c r="N3" s="25"/>
      <c r="O3" s="25"/>
      <c r="P3" s="25"/>
      <c r="Q3" s="26"/>
      <c r="R3" s="24" t="s">
        <v>5</v>
      </c>
      <c r="S3" s="25"/>
      <c r="T3" s="25"/>
      <c r="U3" s="25"/>
      <c r="V3" s="26"/>
      <c r="W3" s="24" t="s">
        <v>6</v>
      </c>
      <c r="X3" s="25"/>
      <c r="Y3" s="25"/>
      <c r="Z3" s="25"/>
      <c r="AA3" s="26"/>
      <c r="AF3" s="3"/>
    </row>
    <row r="4" spans="1:32" x14ac:dyDescent="0.3">
      <c r="A4" s="13"/>
      <c r="B4" s="13"/>
      <c r="C4" s="12" t="s">
        <v>22</v>
      </c>
      <c r="D4" s="12" t="s">
        <v>8</v>
      </c>
      <c r="E4" s="15" t="s">
        <v>9</v>
      </c>
      <c r="F4" s="16"/>
      <c r="G4" s="17"/>
      <c r="H4" s="12" t="s">
        <v>22</v>
      </c>
      <c r="I4" s="12" t="s">
        <v>8</v>
      </c>
      <c r="J4" s="15" t="s">
        <v>9</v>
      </c>
      <c r="K4" s="16"/>
      <c r="L4" s="17"/>
      <c r="M4" s="12" t="s">
        <v>22</v>
      </c>
      <c r="N4" s="12" t="s">
        <v>8</v>
      </c>
      <c r="O4" s="15" t="s">
        <v>9</v>
      </c>
      <c r="P4" s="16"/>
      <c r="Q4" s="17"/>
      <c r="R4" s="12" t="s">
        <v>22</v>
      </c>
      <c r="S4" s="12" t="s">
        <v>8</v>
      </c>
      <c r="T4" s="15" t="s">
        <v>9</v>
      </c>
      <c r="U4" s="16"/>
      <c r="V4" s="17"/>
      <c r="W4" s="12" t="s">
        <v>22</v>
      </c>
      <c r="X4" s="12" t="s">
        <v>8</v>
      </c>
      <c r="Y4" s="15" t="s">
        <v>9</v>
      </c>
      <c r="Z4" s="16"/>
      <c r="AA4" s="17"/>
      <c r="AF4" s="3"/>
    </row>
    <row r="5" spans="1:32" x14ac:dyDescent="0.3">
      <c r="A5" s="13"/>
      <c r="B5" s="13"/>
      <c r="C5" s="13"/>
      <c r="D5" s="13"/>
      <c r="E5" s="18" t="s">
        <v>10</v>
      </c>
      <c r="F5" s="19"/>
      <c r="G5" s="20"/>
      <c r="H5" s="13"/>
      <c r="I5" s="13"/>
      <c r="J5" s="18" t="s">
        <v>10</v>
      </c>
      <c r="K5" s="19"/>
      <c r="L5" s="20"/>
      <c r="M5" s="13"/>
      <c r="N5" s="13"/>
      <c r="O5" s="18" t="s">
        <v>10</v>
      </c>
      <c r="P5" s="19"/>
      <c r="Q5" s="20"/>
      <c r="R5" s="13"/>
      <c r="S5" s="13"/>
      <c r="T5" s="18" t="s">
        <v>10</v>
      </c>
      <c r="U5" s="19"/>
      <c r="V5" s="20"/>
      <c r="W5" s="13"/>
      <c r="X5" s="13"/>
      <c r="Y5" s="18" t="s">
        <v>10</v>
      </c>
      <c r="Z5" s="19"/>
      <c r="AA5" s="20"/>
      <c r="AF5" s="3"/>
    </row>
    <row r="6" spans="1:32" x14ac:dyDescent="0.3">
      <c r="A6" s="13"/>
      <c r="B6" s="14"/>
      <c r="C6" s="14"/>
      <c r="D6" s="14"/>
      <c r="E6" s="21" t="s">
        <v>11</v>
      </c>
      <c r="F6" s="22"/>
      <c r="G6" s="23"/>
      <c r="H6" s="14"/>
      <c r="I6" s="14"/>
      <c r="J6" s="21" t="s">
        <v>11</v>
      </c>
      <c r="K6" s="22"/>
      <c r="L6" s="23"/>
      <c r="M6" s="14"/>
      <c r="N6" s="14"/>
      <c r="O6" s="21" t="s">
        <v>11</v>
      </c>
      <c r="P6" s="22"/>
      <c r="Q6" s="23"/>
      <c r="R6" s="14"/>
      <c r="S6" s="14"/>
      <c r="T6" s="21" t="s">
        <v>11</v>
      </c>
      <c r="U6" s="22"/>
      <c r="V6" s="23"/>
      <c r="W6" s="14"/>
      <c r="X6" s="14"/>
      <c r="Y6" s="21" t="s">
        <v>11</v>
      </c>
      <c r="Z6" s="22"/>
      <c r="AA6" s="23"/>
      <c r="AF6" s="3"/>
    </row>
    <row r="7" spans="1:32" x14ac:dyDescent="0.3">
      <c r="A7" s="14"/>
      <c r="B7" s="6" t="s">
        <v>12</v>
      </c>
      <c r="C7" s="6" t="s">
        <v>13</v>
      </c>
      <c r="D7" s="6" t="s">
        <v>14</v>
      </c>
      <c r="E7" s="6" t="s">
        <v>15</v>
      </c>
      <c r="F7" s="6" t="s">
        <v>16</v>
      </c>
      <c r="G7" s="6" t="s">
        <v>2</v>
      </c>
      <c r="H7" s="6" t="s">
        <v>13</v>
      </c>
      <c r="I7" s="6" t="s">
        <v>14</v>
      </c>
      <c r="J7" s="6" t="s">
        <v>15</v>
      </c>
      <c r="K7" s="6" t="s">
        <v>16</v>
      </c>
      <c r="L7" s="6" t="s">
        <v>2</v>
      </c>
      <c r="M7" s="6" t="s">
        <v>13</v>
      </c>
      <c r="N7" s="6" t="s">
        <v>14</v>
      </c>
      <c r="O7" s="6" t="s">
        <v>15</v>
      </c>
      <c r="P7" s="6" t="s">
        <v>16</v>
      </c>
      <c r="Q7" s="6" t="s">
        <v>2</v>
      </c>
      <c r="R7" s="6" t="s">
        <v>13</v>
      </c>
      <c r="S7" s="6" t="s">
        <v>14</v>
      </c>
      <c r="T7" s="6" t="s">
        <v>15</v>
      </c>
      <c r="U7" s="6" t="s">
        <v>16</v>
      </c>
      <c r="V7" s="6" t="s">
        <v>2</v>
      </c>
      <c r="W7" s="6" t="s">
        <v>13</v>
      </c>
      <c r="X7" s="6" t="s">
        <v>14</v>
      </c>
      <c r="Y7" s="6" t="s">
        <v>15</v>
      </c>
      <c r="Z7" s="6" t="s">
        <v>16</v>
      </c>
      <c r="AA7" s="6" t="s">
        <v>2</v>
      </c>
      <c r="AF7" s="3"/>
    </row>
    <row r="8" spans="1:32" x14ac:dyDescent="0.3">
      <c r="A8" s="12" t="s">
        <v>17</v>
      </c>
      <c r="B8" s="6">
        <v>930</v>
      </c>
      <c r="C8" s="7">
        <v>27.4</v>
      </c>
      <c r="D8" s="7">
        <v>1.54</v>
      </c>
      <c r="E8" s="7">
        <v>0.96</v>
      </c>
      <c r="F8" s="7">
        <v>1</v>
      </c>
      <c r="G8" s="7">
        <v>1</v>
      </c>
      <c r="H8" s="7">
        <v>26.2</v>
      </c>
      <c r="I8" s="7">
        <v>1.74</v>
      </c>
      <c r="J8" s="7">
        <v>0.98</v>
      </c>
      <c r="K8" s="7">
        <v>1</v>
      </c>
      <c r="L8" s="7">
        <v>1</v>
      </c>
      <c r="M8" s="7">
        <v>25</v>
      </c>
      <c r="N8" s="7">
        <v>1.99</v>
      </c>
      <c r="O8" s="7">
        <v>1</v>
      </c>
      <c r="P8" s="7">
        <v>1</v>
      </c>
      <c r="Q8" s="7">
        <v>1</v>
      </c>
      <c r="R8" s="7">
        <v>23.8</v>
      </c>
      <c r="S8" s="7">
        <v>2.27</v>
      </c>
      <c r="T8" s="7">
        <v>1</v>
      </c>
      <c r="U8" s="7">
        <v>1</v>
      </c>
      <c r="V8" s="7">
        <v>1</v>
      </c>
      <c r="W8" s="7">
        <v>22.2</v>
      </c>
      <c r="X8" s="7">
        <v>2.62</v>
      </c>
      <c r="Y8" s="7">
        <v>1</v>
      </c>
      <c r="Z8" s="7">
        <v>1</v>
      </c>
      <c r="AA8" s="7">
        <v>1</v>
      </c>
      <c r="AF8" s="3"/>
    </row>
    <row r="9" spans="1:32" x14ac:dyDescent="0.3">
      <c r="A9" s="13"/>
      <c r="B9" s="6">
        <v>980</v>
      </c>
      <c r="C9" s="7">
        <v>27.8</v>
      </c>
      <c r="D9" s="7">
        <v>1.53</v>
      </c>
      <c r="E9" s="7">
        <v>0.98</v>
      </c>
      <c r="F9" s="7">
        <v>1</v>
      </c>
      <c r="G9" s="7">
        <v>1</v>
      </c>
      <c r="H9" s="7">
        <v>26.6</v>
      </c>
      <c r="I9" s="7">
        <v>1.74</v>
      </c>
      <c r="J9" s="7">
        <v>1</v>
      </c>
      <c r="K9" s="7">
        <v>1</v>
      </c>
      <c r="L9" s="7">
        <v>1</v>
      </c>
      <c r="M9" s="7">
        <v>25.4</v>
      </c>
      <c r="N9" s="7">
        <v>1.99</v>
      </c>
      <c r="O9" s="7">
        <v>1</v>
      </c>
      <c r="P9" s="7">
        <v>1</v>
      </c>
      <c r="Q9" s="7">
        <v>1</v>
      </c>
      <c r="R9" s="7">
        <v>24</v>
      </c>
      <c r="S9" s="7">
        <v>2.27</v>
      </c>
      <c r="T9" s="7">
        <v>1</v>
      </c>
      <c r="U9" s="7">
        <v>1</v>
      </c>
      <c r="V9" s="7">
        <v>1</v>
      </c>
      <c r="W9" s="7">
        <v>22.6</v>
      </c>
      <c r="X9" s="7">
        <v>2.62</v>
      </c>
      <c r="Y9" s="7">
        <v>1</v>
      </c>
      <c r="Z9" s="7">
        <v>1</v>
      </c>
      <c r="AA9" s="7">
        <v>1</v>
      </c>
      <c r="AF9" s="3"/>
    </row>
    <row r="10" spans="1:32" x14ac:dyDescent="0.3">
      <c r="A10" s="14"/>
      <c r="B10" s="6">
        <v>1115</v>
      </c>
      <c r="C10" s="7">
        <v>28.8</v>
      </c>
      <c r="D10" s="7">
        <v>1.53</v>
      </c>
      <c r="E10" s="7">
        <v>1</v>
      </c>
      <c r="F10" s="7">
        <v>1</v>
      </c>
      <c r="G10" s="7">
        <v>1</v>
      </c>
      <c r="H10" s="7">
        <v>27.6</v>
      </c>
      <c r="I10" s="7">
        <v>1.74</v>
      </c>
      <c r="J10" s="7">
        <v>1</v>
      </c>
      <c r="K10" s="7">
        <v>1</v>
      </c>
      <c r="L10" s="7">
        <v>1</v>
      </c>
      <c r="M10" s="7">
        <v>26.4</v>
      </c>
      <c r="N10" s="7">
        <v>1.99</v>
      </c>
      <c r="O10" s="7">
        <v>1</v>
      </c>
      <c r="P10" s="7">
        <v>1</v>
      </c>
      <c r="Q10" s="7">
        <v>1</v>
      </c>
      <c r="R10" s="7">
        <v>25</v>
      </c>
      <c r="S10" s="7">
        <v>2.2799999999999998</v>
      </c>
      <c r="T10" s="7">
        <v>1</v>
      </c>
      <c r="U10" s="7">
        <v>1</v>
      </c>
      <c r="V10" s="7">
        <v>1</v>
      </c>
      <c r="W10" s="7">
        <v>23.2</v>
      </c>
      <c r="X10" s="7">
        <v>2.61</v>
      </c>
      <c r="Y10" s="7">
        <v>1</v>
      </c>
      <c r="Z10" s="7">
        <v>1</v>
      </c>
      <c r="AA10" s="7">
        <v>1</v>
      </c>
      <c r="AF10" s="3"/>
    </row>
    <row r="11" spans="1:32" x14ac:dyDescent="0.3">
      <c r="A11" s="12" t="s">
        <v>18</v>
      </c>
      <c r="B11" s="6">
        <v>930</v>
      </c>
      <c r="C11" s="7">
        <v>28.2</v>
      </c>
      <c r="D11" s="7">
        <v>1.53</v>
      </c>
      <c r="E11" s="7">
        <v>0.78</v>
      </c>
      <c r="F11" s="7">
        <v>0.93</v>
      </c>
      <c r="G11" s="7">
        <v>1</v>
      </c>
      <c r="H11" s="7">
        <v>26.8</v>
      </c>
      <c r="I11" s="7">
        <v>1.74</v>
      </c>
      <c r="J11" s="7">
        <v>0.8</v>
      </c>
      <c r="K11" s="7">
        <v>0.95</v>
      </c>
      <c r="L11" s="7">
        <v>1</v>
      </c>
      <c r="M11" s="7">
        <v>25.4</v>
      </c>
      <c r="N11" s="7">
        <v>1.99</v>
      </c>
      <c r="O11" s="7">
        <v>0.82</v>
      </c>
      <c r="P11" s="7">
        <v>0.98</v>
      </c>
      <c r="Q11" s="7">
        <v>1</v>
      </c>
      <c r="R11" s="7">
        <v>23.8</v>
      </c>
      <c r="S11" s="7">
        <v>2.27</v>
      </c>
      <c r="T11" s="7">
        <v>0.84</v>
      </c>
      <c r="U11" s="7">
        <v>1</v>
      </c>
      <c r="V11" s="7">
        <v>1</v>
      </c>
      <c r="W11" s="7">
        <v>22.2</v>
      </c>
      <c r="X11" s="7">
        <v>2.62</v>
      </c>
      <c r="Y11" s="7">
        <v>0.88</v>
      </c>
      <c r="Z11" s="7">
        <v>1</v>
      </c>
      <c r="AA11" s="7">
        <v>1</v>
      </c>
      <c r="AF11" s="3"/>
    </row>
    <row r="12" spans="1:32" x14ac:dyDescent="0.3">
      <c r="A12" s="13"/>
      <c r="B12" s="6">
        <v>980</v>
      </c>
      <c r="C12" s="7">
        <v>28.4</v>
      </c>
      <c r="D12" s="7">
        <v>1.53</v>
      </c>
      <c r="E12" s="7">
        <v>0.79</v>
      </c>
      <c r="F12" s="7">
        <v>0.94</v>
      </c>
      <c r="G12" s="7">
        <v>1</v>
      </c>
      <c r="H12" s="7">
        <v>27</v>
      </c>
      <c r="I12" s="7">
        <v>1.74</v>
      </c>
      <c r="J12" s="7">
        <v>0.81</v>
      </c>
      <c r="K12" s="7">
        <v>0.97</v>
      </c>
      <c r="L12" s="7">
        <v>1</v>
      </c>
      <c r="M12" s="7">
        <v>25.6</v>
      </c>
      <c r="N12" s="7">
        <v>1.98</v>
      </c>
      <c r="O12" s="7">
        <v>0.83</v>
      </c>
      <c r="P12" s="7">
        <v>0.99</v>
      </c>
      <c r="Q12" s="7">
        <v>1</v>
      </c>
      <c r="R12" s="7">
        <v>24</v>
      </c>
      <c r="S12" s="7">
        <v>2.2799999999999998</v>
      </c>
      <c r="T12" s="7">
        <v>0.86</v>
      </c>
      <c r="U12" s="7">
        <v>1</v>
      </c>
      <c r="V12" s="7">
        <v>1</v>
      </c>
      <c r="W12" s="7">
        <v>22.6</v>
      </c>
      <c r="X12" s="7">
        <v>2.61</v>
      </c>
      <c r="Y12" s="7">
        <v>0.9</v>
      </c>
      <c r="Z12" s="7">
        <v>1</v>
      </c>
      <c r="AA12" s="7">
        <v>1</v>
      </c>
      <c r="AF12" s="3"/>
    </row>
    <row r="13" spans="1:32" x14ac:dyDescent="0.3">
      <c r="A13" s="14"/>
      <c r="B13" s="6">
        <v>1115</v>
      </c>
      <c r="C13" s="7">
        <v>29.2</v>
      </c>
      <c r="D13" s="7">
        <v>1.53</v>
      </c>
      <c r="E13" s="7">
        <v>0.82</v>
      </c>
      <c r="F13" s="7">
        <v>0.98</v>
      </c>
      <c r="G13" s="7">
        <v>1</v>
      </c>
      <c r="H13" s="7">
        <v>27.8</v>
      </c>
      <c r="I13" s="7">
        <v>1.74</v>
      </c>
      <c r="J13" s="7">
        <v>0.85</v>
      </c>
      <c r="K13" s="7">
        <v>1</v>
      </c>
      <c r="L13" s="7">
        <v>1</v>
      </c>
      <c r="M13" s="7">
        <v>26.4</v>
      </c>
      <c r="N13" s="7">
        <v>1.99</v>
      </c>
      <c r="O13" s="7">
        <v>0.87</v>
      </c>
      <c r="P13" s="7">
        <v>1</v>
      </c>
      <c r="Q13" s="7">
        <v>1</v>
      </c>
      <c r="R13" s="7">
        <v>25</v>
      </c>
      <c r="S13" s="7">
        <v>2.27</v>
      </c>
      <c r="T13" s="7">
        <v>0.9</v>
      </c>
      <c r="U13" s="7">
        <v>1</v>
      </c>
      <c r="V13" s="7">
        <v>1</v>
      </c>
      <c r="W13" s="7">
        <v>23.4</v>
      </c>
      <c r="X13" s="7">
        <v>2.61</v>
      </c>
      <c r="Y13" s="7">
        <v>0.94</v>
      </c>
      <c r="Z13" s="7">
        <v>1</v>
      </c>
      <c r="AA13" s="7">
        <v>1</v>
      </c>
      <c r="AF13" s="3"/>
    </row>
    <row r="14" spans="1:32" x14ac:dyDescent="0.3">
      <c r="A14" s="12" t="s">
        <v>19</v>
      </c>
      <c r="B14" s="6">
        <v>930</v>
      </c>
      <c r="C14" s="7">
        <v>29.8</v>
      </c>
      <c r="D14" s="7">
        <v>1.53</v>
      </c>
      <c r="E14" s="7">
        <v>0.61</v>
      </c>
      <c r="F14" s="7">
        <v>0.75</v>
      </c>
      <c r="G14" s="7">
        <v>0.89</v>
      </c>
      <c r="H14" s="7">
        <v>28.4</v>
      </c>
      <c r="I14" s="7">
        <v>1.74</v>
      </c>
      <c r="J14" s="7">
        <v>0.62</v>
      </c>
      <c r="K14" s="7">
        <v>0.77</v>
      </c>
      <c r="L14" s="7">
        <v>0.92</v>
      </c>
      <c r="M14" s="7">
        <v>26.8</v>
      </c>
      <c r="N14" s="7">
        <v>1.99</v>
      </c>
      <c r="O14" s="7">
        <v>0.64</v>
      </c>
      <c r="P14" s="7">
        <v>0.79</v>
      </c>
      <c r="Q14" s="7">
        <v>0.94</v>
      </c>
      <c r="R14" s="7">
        <v>25.2</v>
      </c>
      <c r="S14" s="7">
        <v>2.27</v>
      </c>
      <c r="T14" s="7">
        <v>0.65</v>
      </c>
      <c r="U14" s="7">
        <v>0.82</v>
      </c>
      <c r="V14" s="7">
        <v>0.98</v>
      </c>
      <c r="W14" s="7">
        <v>23.2</v>
      </c>
      <c r="X14" s="7">
        <v>2.61</v>
      </c>
      <c r="Y14" s="7">
        <v>0.67</v>
      </c>
      <c r="Z14" s="7">
        <v>0.86</v>
      </c>
      <c r="AA14" s="7">
        <v>1</v>
      </c>
      <c r="AF14" s="3"/>
    </row>
    <row r="15" spans="1:32" x14ac:dyDescent="0.3">
      <c r="A15" s="13"/>
      <c r="B15" s="6">
        <v>980</v>
      </c>
      <c r="C15" s="7">
        <v>30</v>
      </c>
      <c r="D15" s="7">
        <v>1.53</v>
      </c>
      <c r="E15" s="7">
        <v>0.62</v>
      </c>
      <c r="F15" s="7">
        <v>0.77</v>
      </c>
      <c r="G15" s="7">
        <v>0.91</v>
      </c>
      <c r="H15" s="7">
        <v>28.6</v>
      </c>
      <c r="I15" s="7">
        <v>1.74</v>
      </c>
      <c r="J15" s="7">
        <v>0.63</v>
      </c>
      <c r="K15" s="7">
        <v>0.78</v>
      </c>
      <c r="L15" s="7">
        <v>0.93</v>
      </c>
      <c r="M15" s="7">
        <v>27</v>
      </c>
      <c r="N15" s="7">
        <v>1.98</v>
      </c>
      <c r="O15" s="7">
        <v>0.64</v>
      </c>
      <c r="P15" s="7">
        <v>0.81</v>
      </c>
      <c r="Q15" s="7">
        <v>0.96</v>
      </c>
      <c r="R15" s="7">
        <v>25.4</v>
      </c>
      <c r="S15" s="7">
        <v>2.27</v>
      </c>
      <c r="T15" s="7">
        <v>0.66</v>
      </c>
      <c r="U15" s="7">
        <v>0.84</v>
      </c>
      <c r="V15" s="7">
        <v>0.99</v>
      </c>
      <c r="W15" s="7">
        <v>23.4</v>
      </c>
      <c r="X15" s="7">
        <v>2.61</v>
      </c>
      <c r="Y15" s="7">
        <v>0.68</v>
      </c>
      <c r="Z15" s="7">
        <v>0.87</v>
      </c>
      <c r="AA15" s="7">
        <v>1</v>
      </c>
      <c r="AF15" s="3"/>
    </row>
    <row r="16" spans="1:32" x14ac:dyDescent="0.3">
      <c r="A16" s="14"/>
      <c r="B16" s="6">
        <v>1115</v>
      </c>
      <c r="C16" s="7">
        <v>30.8</v>
      </c>
      <c r="D16" s="7">
        <v>1.53</v>
      </c>
      <c r="E16" s="7">
        <v>0.64</v>
      </c>
      <c r="F16" s="7">
        <v>0.8</v>
      </c>
      <c r="G16" s="7">
        <v>0.95</v>
      </c>
      <c r="H16" s="7">
        <v>29.2</v>
      </c>
      <c r="I16" s="7">
        <v>1.74</v>
      </c>
      <c r="J16" s="7">
        <v>0.65</v>
      </c>
      <c r="K16" s="7">
        <v>0.82</v>
      </c>
      <c r="L16" s="7">
        <v>0.98</v>
      </c>
      <c r="M16" s="7">
        <v>27.6</v>
      </c>
      <c r="N16" s="7">
        <v>1.98</v>
      </c>
      <c r="O16" s="7">
        <v>0.67</v>
      </c>
      <c r="P16" s="7">
        <v>0.85</v>
      </c>
      <c r="Q16" s="7">
        <v>1</v>
      </c>
      <c r="R16" s="7">
        <v>25.8</v>
      </c>
      <c r="S16" s="7">
        <v>2.27</v>
      </c>
      <c r="T16" s="7">
        <v>0.69</v>
      </c>
      <c r="U16" s="7">
        <v>0.88</v>
      </c>
      <c r="V16" s="7">
        <v>1</v>
      </c>
      <c r="W16" s="7">
        <v>23.8</v>
      </c>
      <c r="X16" s="7">
        <v>2.62</v>
      </c>
      <c r="Y16" s="7">
        <v>0.72</v>
      </c>
      <c r="Z16" s="7">
        <v>0.92</v>
      </c>
      <c r="AA16" s="7">
        <v>1</v>
      </c>
      <c r="AF16" s="3"/>
    </row>
    <row r="17" spans="1:32" x14ac:dyDescent="0.3">
      <c r="A17" s="12" t="s">
        <v>20</v>
      </c>
      <c r="B17" s="6">
        <v>930</v>
      </c>
      <c r="C17" s="7">
        <v>31.4</v>
      </c>
      <c r="D17" s="7">
        <v>1.53</v>
      </c>
      <c r="E17" s="7">
        <v>0.46</v>
      </c>
      <c r="F17" s="7">
        <v>0.6</v>
      </c>
      <c r="G17" s="7">
        <v>0.73</v>
      </c>
      <c r="H17" s="7">
        <v>30</v>
      </c>
      <c r="I17" s="7">
        <v>1.74</v>
      </c>
      <c r="J17" s="7">
        <v>0.47</v>
      </c>
      <c r="K17" s="7">
        <v>0.61</v>
      </c>
      <c r="L17" s="7">
        <v>0.75</v>
      </c>
      <c r="M17" s="7">
        <v>28.4</v>
      </c>
      <c r="N17" s="7">
        <v>1.98</v>
      </c>
      <c r="O17" s="7">
        <v>0.47</v>
      </c>
      <c r="P17" s="7">
        <v>0.62</v>
      </c>
      <c r="Q17" s="7">
        <v>0.77</v>
      </c>
      <c r="R17" s="7">
        <v>26.6</v>
      </c>
      <c r="S17" s="7">
        <v>2.27</v>
      </c>
      <c r="T17" s="7">
        <v>0.48</v>
      </c>
      <c r="U17" s="7">
        <v>0.64</v>
      </c>
      <c r="V17" s="7">
        <v>0.8</v>
      </c>
      <c r="W17" s="7">
        <v>24.6</v>
      </c>
      <c r="X17" s="7">
        <v>2.61</v>
      </c>
      <c r="Y17" s="7">
        <v>0.49</v>
      </c>
      <c r="Z17" s="7">
        <v>0.66</v>
      </c>
      <c r="AA17" s="7">
        <v>0.83</v>
      </c>
      <c r="AF17" s="3"/>
    </row>
    <row r="18" spans="1:32" x14ac:dyDescent="0.3">
      <c r="A18" s="13"/>
      <c r="B18" s="6">
        <v>980</v>
      </c>
      <c r="C18" s="7">
        <v>31.8</v>
      </c>
      <c r="D18" s="7">
        <v>1.53</v>
      </c>
      <c r="E18" s="7">
        <v>0.47</v>
      </c>
      <c r="F18" s="7">
        <v>0.61</v>
      </c>
      <c r="G18" s="7">
        <v>0.74</v>
      </c>
      <c r="H18" s="7">
        <v>30.2</v>
      </c>
      <c r="I18" s="7">
        <v>1.74</v>
      </c>
      <c r="J18" s="7">
        <v>0.47</v>
      </c>
      <c r="K18" s="7">
        <v>0.62</v>
      </c>
      <c r="L18" s="7">
        <v>0.76</v>
      </c>
      <c r="M18" s="7">
        <v>28.6</v>
      </c>
      <c r="N18" s="7">
        <v>1.98</v>
      </c>
      <c r="O18" s="7">
        <v>0.48</v>
      </c>
      <c r="P18" s="7">
        <v>0.63</v>
      </c>
      <c r="Q18" s="7">
        <v>0.79</v>
      </c>
      <c r="R18" s="7">
        <v>26.8</v>
      </c>
      <c r="S18" s="7">
        <v>2.27</v>
      </c>
      <c r="T18" s="7">
        <v>0.49</v>
      </c>
      <c r="U18" s="7">
        <v>0.65</v>
      </c>
      <c r="V18" s="7">
        <v>0.81</v>
      </c>
      <c r="W18" s="7">
        <v>25</v>
      </c>
      <c r="X18" s="7">
        <v>2.61</v>
      </c>
      <c r="Y18" s="7">
        <v>0.5</v>
      </c>
      <c r="Z18" s="7">
        <v>0.67</v>
      </c>
      <c r="AA18" s="7">
        <v>0.85</v>
      </c>
      <c r="AF18" s="3"/>
    </row>
    <row r="19" spans="1:32" x14ac:dyDescent="0.3">
      <c r="A19" s="14"/>
      <c r="B19" s="6">
        <v>1115</v>
      </c>
      <c r="C19" s="7">
        <v>32.4</v>
      </c>
      <c r="D19" s="7">
        <v>1.53</v>
      </c>
      <c r="E19" s="7">
        <v>0.48</v>
      </c>
      <c r="F19" s="7">
        <v>0.63</v>
      </c>
      <c r="G19" s="7">
        <v>0.78</v>
      </c>
      <c r="H19" s="7">
        <v>31</v>
      </c>
      <c r="I19" s="7">
        <v>1.74</v>
      </c>
      <c r="J19" s="7">
        <v>0.48</v>
      </c>
      <c r="K19" s="7">
        <v>0.64</v>
      </c>
      <c r="L19" s="7">
        <v>0.8</v>
      </c>
      <c r="M19" s="7">
        <v>29.2</v>
      </c>
      <c r="N19" s="7">
        <v>1.98</v>
      </c>
      <c r="O19" s="7">
        <v>0.49</v>
      </c>
      <c r="P19" s="7">
        <v>0.66</v>
      </c>
      <c r="Q19" s="7">
        <v>0.82</v>
      </c>
      <c r="R19" s="7">
        <v>27.4</v>
      </c>
      <c r="S19" s="7">
        <v>2.27</v>
      </c>
      <c r="T19" s="7">
        <v>0.5</v>
      </c>
      <c r="U19" s="7">
        <v>0.68</v>
      </c>
      <c r="V19" s="7">
        <v>0.85</v>
      </c>
      <c r="W19" s="7">
        <v>25.4</v>
      </c>
      <c r="X19" s="7">
        <v>2.61</v>
      </c>
      <c r="Y19" s="7">
        <v>0.51</v>
      </c>
      <c r="Z19" s="7">
        <v>0.71</v>
      </c>
      <c r="AA19" s="7">
        <v>0.9</v>
      </c>
      <c r="AF19" s="3"/>
    </row>
    <row r="20" spans="1:32" x14ac:dyDescent="0.3">
      <c r="A20" s="9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5"/>
    </row>
  </sheetData>
  <mergeCells count="37">
    <mergeCell ref="A17:A19"/>
    <mergeCell ref="Y4:AA4"/>
    <mergeCell ref="Y5:AA5"/>
    <mergeCell ref="Y6:AA6"/>
    <mergeCell ref="A8:A10"/>
    <mergeCell ref="A11:A13"/>
    <mergeCell ref="A14:A16"/>
    <mergeCell ref="S4:S6"/>
    <mergeCell ref="T4:V4"/>
    <mergeCell ref="T5:V5"/>
    <mergeCell ref="T6:V6"/>
    <mergeCell ref="W4:W6"/>
    <mergeCell ref="X4:X6"/>
    <mergeCell ref="M4:M6"/>
    <mergeCell ref="N4:N6"/>
    <mergeCell ref="O4:Q4"/>
    <mergeCell ref="H4:H6"/>
    <mergeCell ref="I4:I6"/>
    <mergeCell ref="J4:L4"/>
    <mergeCell ref="J5:L5"/>
    <mergeCell ref="J6:L6"/>
    <mergeCell ref="A2:A7"/>
    <mergeCell ref="B2:B6"/>
    <mergeCell ref="C2:AF2"/>
    <mergeCell ref="C3:G3"/>
    <mergeCell ref="H3:L3"/>
    <mergeCell ref="M3:Q3"/>
    <mergeCell ref="R3:V3"/>
    <mergeCell ref="W3:AA3"/>
    <mergeCell ref="C4:C6"/>
    <mergeCell ref="D4:D6"/>
    <mergeCell ref="O5:Q5"/>
    <mergeCell ref="O6:Q6"/>
    <mergeCell ref="R4:R6"/>
    <mergeCell ref="E4:G4"/>
    <mergeCell ref="E5:G5"/>
    <mergeCell ref="E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selection activeCell="M13" sqref="M13"/>
    </sheetView>
  </sheetViews>
  <sheetFormatPr defaultRowHeight="14.4" x14ac:dyDescent="0.3"/>
  <sheetData>
    <row r="1" spans="1:32" x14ac:dyDescent="0.3">
      <c r="A1" s="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x14ac:dyDescent="0.3">
      <c r="A2" s="12" t="s">
        <v>21</v>
      </c>
      <c r="B2" s="12" t="s">
        <v>1</v>
      </c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6"/>
    </row>
    <row r="3" spans="1:32" x14ac:dyDescent="0.3">
      <c r="A3" s="13"/>
      <c r="B3" s="13"/>
      <c r="C3" s="24" t="s">
        <v>2</v>
      </c>
      <c r="D3" s="25"/>
      <c r="E3" s="25"/>
      <c r="F3" s="25"/>
      <c r="G3" s="26"/>
      <c r="H3" s="24" t="s">
        <v>3</v>
      </c>
      <c r="I3" s="25"/>
      <c r="J3" s="25"/>
      <c r="K3" s="25"/>
      <c r="L3" s="26"/>
      <c r="M3" s="24" t="s">
        <v>4</v>
      </c>
      <c r="N3" s="25"/>
      <c r="O3" s="25"/>
      <c r="P3" s="25"/>
      <c r="Q3" s="26"/>
      <c r="R3" s="24" t="s">
        <v>5</v>
      </c>
      <c r="S3" s="25"/>
      <c r="T3" s="25"/>
      <c r="U3" s="25"/>
      <c r="V3" s="26"/>
      <c r="W3" s="24" t="s">
        <v>6</v>
      </c>
      <c r="X3" s="25"/>
      <c r="Y3" s="25"/>
      <c r="Z3" s="25"/>
      <c r="AA3" s="26"/>
      <c r="AF3" s="3"/>
    </row>
    <row r="4" spans="1:32" x14ac:dyDescent="0.3">
      <c r="A4" s="13"/>
      <c r="B4" s="13"/>
      <c r="C4" s="12" t="s">
        <v>7</v>
      </c>
      <c r="D4" s="12" t="s">
        <v>8</v>
      </c>
      <c r="E4" s="15" t="s">
        <v>9</v>
      </c>
      <c r="F4" s="16"/>
      <c r="G4" s="17"/>
      <c r="H4" s="12" t="s">
        <v>7</v>
      </c>
      <c r="I4" s="12" t="s">
        <v>8</v>
      </c>
      <c r="J4" s="15" t="s">
        <v>9</v>
      </c>
      <c r="K4" s="16"/>
      <c r="L4" s="17"/>
      <c r="M4" s="12" t="s">
        <v>7</v>
      </c>
      <c r="N4" s="12" t="s">
        <v>8</v>
      </c>
      <c r="O4" s="15" t="s">
        <v>9</v>
      </c>
      <c r="P4" s="16"/>
      <c r="Q4" s="17"/>
      <c r="R4" s="12" t="s">
        <v>7</v>
      </c>
      <c r="S4" s="12" t="s">
        <v>8</v>
      </c>
      <c r="T4" s="15" t="s">
        <v>9</v>
      </c>
      <c r="U4" s="16"/>
      <c r="V4" s="17"/>
      <c r="W4" s="12" t="s">
        <v>7</v>
      </c>
      <c r="X4" s="12" t="s">
        <v>8</v>
      </c>
      <c r="Y4" s="15" t="s">
        <v>9</v>
      </c>
      <c r="Z4" s="16"/>
      <c r="AA4" s="17"/>
      <c r="AF4" s="3"/>
    </row>
    <row r="5" spans="1:32" x14ac:dyDescent="0.3">
      <c r="A5" s="13"/>
      <c r="B5" s="13"/>
      <c r="C5" s="13"/>
      <c r="D5" s="13"/>
      <c r="E5" s="18" t="s">
        <v>10</v>
      </c>
      <c r="F5" s="19"/>
      <c r="G5" s="20"/>
      <c r="H5" s="13"/>
      <c r="I5" s="13"/>
      <c r="J5" s="18" t="s">
        <v>10</v>
      </c>
      <c r="K5" s="19"/>
      <c r="L5" s="20"/>
      <c r="M5" s="13"/>
      <c r="N5" s="13"/>
      <c r="O5" s="18" t="s">
        <v>10</v>
      </c>
      <c r="P5" s="19"/>
      <c r="Q5" s="20"/>
      <c r="R5" s="13"/>
      <c r="S5" s="13"/>
      <c r="T5" s="18" t="s">
        <v>10</v>
      </c>
      <c r="U5" s="19"/>
      <c r="V5" s="20"/>
      <c r="W5" s="13"/>
      <c r="X5" s="13"/>
      <c r="Y5" s="18" t="s">
        <v>10</v>
      </c>
      <c r="Z5" s="19"/>
      <c r="AA5" s="20"/>
      <c r="AF5" s="3"/>
    </row>
    <row r="6" spans="1:32" x14ac:dyDescent="0.3">
      <c r="A6" s="13"/>
      <c r="B6" s="14"/>
      <c r="C6" s="14"/>
      <c r="D6" s="14"/>
      <c r="E6" s="21" t="s">
        <v>11</v>
      </c>
      <c r="F6" s="22"/>
      <c r="G6" s="23"/>
      <c r="H6" s="14"/>
      <c r="I6" s="14"/>
      <c r="J6" s="21" t="s">
        <v>11</v>
      </c>
      <c r="K6" s="22"/>
      <c r="L6" s="23"/>
      <c r="M6" s="14"/>
      <c r="N6" s="14"/>
      <c r="O6" s="21" t="s">
        <v>11</v>
      </c>
      <c r="P6" s="22"/>
      <c r="Q6" s="23"/>
      <c r="R6" s="14"/>
      <c r="S6" s="14"/>
      <c r="T6" s="21" t="s">
        <v>11</v>
      </c>
      <c r="U6" s="22"/>
      <c r="V6" s="23"/>
      <c r="W6" s="14"/>
      <c r="X6" s="14"/>
      <c r="Y6" s="21" t="s">
        <v>11</v>
      </c>
      <c r="Z6" s="22"/>
      <c r="AA6" s="23"/>
      <c r="AF6" s="3"/>
    </row>
    <row r="7" spans="1:32" x14ac:dyDescent="0.3">
      <c r="A7" s="14"/>
      <c r="B7" s="6" t="s">
        <v>12</v>
      </c>
      <c r="C7" s="6" t="s">
        <v>13</v>
      </c>
      <c r="D7" s="6" t="s">
        <v>14</v>
      </c>
      <c r="E7" s="6" t="s">
        <v>15</v>
      </c>
      <c r="F7" s="6" t="s">
        <v>16</v>
      </c>
      <c r="G7" s="6" t="s">
        <v>2</v>
      </c>
      <c r="H7" s="6" t="s">
        <v>13</v>
      </c>
      <c r="I7" s="6" t="s">
        <v>14</v>
      </c>
      <c r="J7" s="6" t="s">
        <v>15</v>
      </c>
      <c r="K7" s="6" t="s">
        <v>16</v>
      </c>
      <c r="L7" s="6" t="s">
        <v>2</v>
      </c>
      <c r="M7" s="6" t="s">
        <v>13</v>
      </c>
      <c r="N7" s="6" t="s">
        <v>14</v>
      </c>
      <c r="O7" s="6" t="s">
        <v>15</v>
      </c>
      <c r="P7" s="6" t="s">
        <v>16</v>
      </c>
      <c r="Q7" s="6" t="s">
        <v>2</v>
      </c>
      <c r="R7" s="6" t="s">
        <v>13</v>
      </c>
      <c r="S7" s="6" t="s">
        <v>14</v>
      </c>
      <c r="T7" s="6" t="s">
        <v>15</v>
      </c>
      <c r="U7" s="6" t="s">
        <v>16</v>
      </c>
      <c r="V7" s="6" t="s">
        <v>2</v>
      </c>
      <c r="W7" s="6" t="s">
        <v>13</v>
      </c>
      <c r="X7" s="6" t="s">
        <v>14</v>
      </c>
      <c r="Y7" s="6" t="s">
        <v>15</v>
      </c>
      <c r="Z7" s="6" t="s">
        <v>16</v>
      </c>
      <c r="AA7" s="6" t="s">
        <v>2</v>
      </c>
      <c r="AF7" s="3"/>
    </row>
    <row r="8" spans="1:32" x14ac:dyDescent="0.3">
      <c r="A8" s="12" t="s">
        <v>17</v>
      </c>
      <c r="B8" s="6">
        <v>720</v>
      </c>
      <c r="C8" s="7">
        <v>23.8</v>
      </c>
      <c r="D8" s="7">
        <v>1.33</v>
      </c>
      <c r="E8" s="7">
        <v>0.93</v>
      </c>
      <c r="F8" s="7">
        <v>1</v>
      </c>
      <c r="G8" s="7">
        <v>1</v>
      </c>
      <c r="H8" s="7">
        <v>22.8</v>
      </c>
      <c r="I8" s="7">
        <v>1.49</v>
      </c>
      <c r="J8" s="7">
        <v>0.95</v>
      </c>
      <c r="K8" s="7">
        <v>1</v>
      </c>
      <c r="L8" s="7">
        <v>1</v>
      </c>
      <c r="M8" s="7">
        <v>21.8</v>
      </c>
      <c r="N8" s="7">
        <v>1.68</v>
      </c>
      <c r="O8" s="7">
        <v>0.98</v>
      </c>
      <c r="P8" s="7">
        <v>1</v>
      </c>
      <c r="Q8" s="7">
        <v>1</v>
      </c>
      <c r="R8" s="7">
        <v>20.6</v>
      </c>
      <c r="S8" s="7">
        <v>1.91</v>
      </c>
      <c r="T8" s="7">
        <v>1</v>
      </c>
      <c r="U8" s="7">
        <v>1</v>
      </c>
      <c r="V8" s="7">
        <v>1</v>
      </c>
      <c r="W8" s="7">
        <v>19.399999999999999</v>
      </c>
      <c r="X8" s="7">
        <v>2.1800000000000002</v>
      </c>
      <c r="Y8" s="7">
        <v>1</v>
      </c>
      <c r="Z8" s="7">
        <v>1</v>
      </c>
      <c r="AA8" s="7">
        <v>1</v>
      </c>
      <c r="AF8" s="3"/>
    </row>
    <row r="9" spans="1:32" x14ac:dyDescent="0.3">
      <c r="A9" s="13"/>
      <c r="B9" s="6">
        <v>815</v>
      </c>
      <c r="C9" s="7">
        <v>24.6</v>
      </c>
      <c r="D9" s="7">
        <v>1.33</v>
      </c>
      <c r="E9" s="7">
        <v>0.97</v>
      </c>
      <c r="F9" s="7">
        <v>1</v>
      </c>
      <c r="G9" s="7">
        <v>1</v>
      </c>
      <c r="H9" s="7">
        <v>23.8</v>
      </c>
      <c r="I9" s="7">
        <v>1.49</v>
      </c>
      <c r="J9" s="7">
        <v>0.99</v>
      </c>
      <c r="K9" s="7">
        <v>1</v>
      </c>
      <c r="L9" s="7">
        <v>1</v>
      </c>
      <c r="M9" s="7">
        <v>22.6</v>
      </c>
      <c r="N9" s="7">
        <v>1.68</v>
      </c>
      <c r="O9" s="7">
        <v>1</v>
      </c>
      <c r="P9" s="7">
        <v>1</v>
      </c>
      <c r="Q9" s="7">
        <v>1</v>
      </c>
      <c r="R9" s="7">
        <v>21.4</v>
      </c>
      <c r="S9" s="7">
        <v>1.91</v>
      </c>
      <c r="T9" s="7">
        <v>1</v>
      </c>
      <c r="U9" s="7">
        <v>1</v>
      </c>
      <c r="V9" s="7">
        <v>1</v>
      </c>
      <c r="W9" s="7">
        <v>20.2</v>
      </c>
      <c r="X9" s="7">
        <v>2.1800000000000002</v>
      </c>
      <c r="Y9" s="7">
        <v>1</v>
      </c>
      <c r="Z9" s="7">
        <v>1</v>
      </c>
      <c r="AA9" s="7">
        <v>1</v>
      </c>
      <c r="AF9" s="3"/>
    </row>
    <row r="10" spans="1:32" x14ac:dyDescent="0.3">
      <c r="A10" s="14"/>
      <c r="B10" s="6">
        <v>905</v>
      </c>
      <c r="C10" s="7">
        <v>25.4</v>
      </c>
      <c r="D10" s="7">
        <v>1.33</v>
      </c>
      <c r="E10" s="7">
        <v>0.99</v>
      </c>
      <c r="F10" s="7">
        <v>1</v>
      </c>
      <c r="G10" s="7">
        <v>1</v>
      </c>
      <c r="H10" s="7">
        <v>24.4</v>
      </c>
      <c r="I10" s="7">
        <v>1.5</v>
      </c>
      <c r="J10" s="7">
        <v>1</v>
      </c>
      <c r="K10" s="7">
        <v>1</v>
      </c>
      <c r="L10" s="7">
        <v>1</v>
      </c>
      <c r="M10" s="7">
        <v>23.4</v>
      </c>
      <c r="N10" s="7">
        <v>1.69</v>
      </c>
      <c r="O10" s="7">
        <v>1</v>
      </c>
      <c r="P10" s="7">
        <v>1</v>
      </c>
      <c r="Q10" s="7">
        <v>1</v>
      </c>
      <c r="R10" s="7">
        <v>22.2</v>
      </c>
      <c r="S10" s="7">
        <v>1.91</v>
      </c>
      <c r="T10" s="7">
        <v>1</v>
      </c>
      <c r="U10" s="7">
        <v>1</v>
      </c>
      <c r="V10" s="7">
        <v>1</v>
      </c>
      <c r="W10" s="7">
        <v>20.8</v>
      </c>
      <c r="X10" s="7">
        <v>2.19</v>
      </c>
      <c r="Y10" s="7">
        <v>1</v>
      </c>
      <c r="Z10" s="7">
        <v>1</v>
      </c>
      <c r="AA10" s="7">
        <v>1</v>
      </c>
      <c r="AF10" s="3"/>
    </row>
    <row r="11" spans="1:32" x14ac:dyDescent="0.3">
      <c r="A11" s="12" t="s">
        <v>18</v>
      </c>
      <c r="B11" s="6">
        <v>720</v>
      </c>
      <c r="C11" s="7">
        <v>24.4</v>
      </c>
      <c r="D11" s="7">
        <v>1.33</v>
      </c>
      <c r="E11" s="7">
        <v>0.76</v>
      </c>
      <c r="F11" s="7">
        <v>0.9</v>
      </c>
      <c r="G11" s="7">
        <v>1</v>
      </c>
      <c r="H11" s="7">
        <v>23.4</v>
      </c>
      <c r="I11" s="7">
        <v>1.49</v>
      </c>
      <c r="J11" s="7">
        <v>0.78</v>
      </c>
      <c r="K11" s="7">
        <v>0.92</v>
      </c>
      <c r="L11" s="7">
        <v>1</v>
      </c>
      <c r="M11" s="7">
        <v>22.2</v>
      </c>
      <c r="N11" s="7">
        <v>1.68</v>
      </c>
      <c r="O11" s="7">
        <v>0.79</v>
      </c>
      <c r="P11" s="7">
        <v>0.95</v>
      </c>
      <c r="Q11" s="7">
        <v>1</v>
      </c>
      <c r="R11" s="7">
        <v>20.8</v>
      </c>
      <c r="S11" s="7">
        <v>1.91</v>
      </c>
      <c r="T11" s="7">
        <v>0.82</v>
      </c>
      <c r="U11" s="7">
        <v>0.97</v>
      </c>
      <c r="V11" s="7">
        <v>1</v>
      </c>
      <c r="W11" s="7">
        <v>19.399999999999999</v>
      </c>
      <c r="X11" s="7">
        <v>2.1800000000000002</v>
      </c>
      <c r="Y11" s="7">
        <v>0.85</v>
      </c>
      <c r="Z11" s="7">
        <v>1</v>
      </c>
      <c r="AA11" s="7">
        <v>1</v>
      </c>
      <c r="AF11" s="3"/>
    </row>
    <row r="12" spans="1:32" x14ac:dyDescent="0.3">
      <c r="A12" s="13"/>
      <c r="B12" s="6">
        <v>815</v>
      </c>
      <c r="C12" s="7">
        <v>25.2</v>
      </c>
      <c r="D12" s="7">
        <v>1.33</v>
      </c>
      <c r="E12" s="7">
        <v>0.79</v>
      </c>
      <c r="F12" s="7">
        <v>0.93</v>
      </c>
      <c r="G12" s="7">
        <v>1</v>
      </c>
      <c r="H12" s="7">
        <v>24</v>
      </c>
      <c r="I12" s="7">
        <v>1.5</v>
      </c>
      <c r="J12" s="7">
        <v>0.8</v>
      </c>
      <c r="K12" s="7">
        <v>0.96</v>
      </c>
      <c r="L12" s="7">
        <v>1</v>
      </c>
      <c r="M12" s="7">
        <v>22.8</v>
      </c>
      <c r="N12" s="7">
        <v>1.68</v>
      </c>
      <c r="O12" s="7">
        <v>0.82</v>
      </c>
      <c r="P12" s="7">
        <v>0.98</v>
      </c>
      <c r="Q12" s="7">
        <v>1</v>
      </c>
      <c r="R12" s="7">
        <v>21.4</v>
      </c>
      <c r="S12" s="7">
        <v>1.91</v>
      </c>
      <c r="T12" s="7">
        <v>0.85</v>
      </c>
      <c r="U12" s="7">
        <v>1</v>
      </c>
      <c r="V12" s="7">
        <v>1</v>
      </c>
      <c r="W12" s="7">
        <v>20.2</v>
      </c>
      <c r="X12" s="7">
        <v>2.1800000000000002</v>
      </c>
      <c r="Y12" s="7">
        <v>0.88</v>
      </c>
      <c r="Z12" s="7">
        <v>1</v>
      </c>
      <c r="AA12" s="7">
        <v>1</v>
      </c>
      <c r="AF12" s="3"/>
    </row>
    <row r="13" spans="1:32" x14ac:dyDescent="0.3">
      <c r="A13" s="14"/>
      <c r="B13" s="6">
        <v>905</v>
      </c>
      <c r="C13" s="7">
        <v>25.8</v>
      </c>
      <c r="D13" s="7">
        <v>1.33</v>
      </c>
      <c r="E13" s="7">
        <v>0.81</v>
      </c>
      <c r="F13" s="7">
        <v>0.97</v>
      </c>
      <c r="G13" s="7">
        <v>1</v>
      </c>
      <c r="H13" s="7">
        <v>24.6</v>
      </c>
      <c r="I13" s="7">
        <v>1.5</v>
      </c>
      <c r="J13" s="7">
        <v>0.83</v>
      </c>
      <c r="K13" s="7">
        <v>0.99</v>
      </c>
      <c r="L13" s="7">
        <v>1</v>
      </c>
      <c r="M13" s="7">
        <v>23.4</v>
      </c>
      <c r="N13" s="7">
        <v>1.69</v>
      </c>
      <c r="O13" s="7">
        <v>0.85</v>
      </c>
      <c r="P13" s="7">
        <v>1</v>
      </c>
      <c r="Q13" s="7">
        <v>1</v>
      </c>
      <c r="R13" s="7">
        <v>22.2</v>
      </c>
      <c r="S13" s="7">
        <v>1.91</v>
      </c>
      <c r="T13" s="7">
        <v>0.88</v>
      </c>
      <c r="U13" s="7">
        <v>1</v>
      </c>
      <c r="V13" s="7">
        <v>1</v>
      </c>
      <c r="W13" s="7">
        <v>20.8</v>
      </c>
      <c r="X13" s="7">
        <v>2.19</v>
      </c>
      <c r="Y13" s="7">
        <v>0.92</v>
      </c>
      <c r="Z13" s="7">
        <v>1</v>
      </c>
      <c r="AA13" s="7">
        <v>1</v>
      </c>
      <c r="AF13" s="3"/>
    </row>
    <row r="14" spans="1:32" x14ac:dyDescent="0.3">
      <c r="A14" s="12" t="s">
        <v>19</v>
      </c>
      <c r="B14" s="6">
        <v>720</v>
      </c>
      <c r="C14" s="7">
        <v>25.6</v>
      </c>
      <c r="D14" s="7">
        <v>1.33</v>
      </c>
      <c r="E14" s="7">
        <v>0.6</v>
      </c>
      <c r="F14" s="7">
        <v>0.74</v>
      </c>
      <c r="G14" s="7">
        <v>0.86</v>
      </c>
      <c r="H14" s="7">
        <v>24.4</v>
      </c>
      <c r="I14" s="7">
        <v>1.5</v>
      </c>
      <c r="J14" s="7">
        <v>0.61</v>
      </c>
      <c r="K14" s="7">
        <v>0.75</v>
      </c>
      <c r="L14" s="7">
        <v>0.89</v>
      </c>
      <c r="M14" s="7">
        <v>23.2</v>
      </c>
      <c r="N14" s="7">
        <v>1.69</v>
      </c>
      <c r="O14" s="7">
        <v>0.62</v>
      </c>
      <c r="P14" s="7">
        <v>0.77</v>
      </c>
      <c r="Q14" s="7">
        <v>0.91</v>
      </c>
      <c r="R14" s="7">
        <v>22</v>
      </c>
      <c r="S14" s="7">
        <v>1.91</v>
      </c>
      <c r="T14" s="7">
        <v>0.64</v>
      </c>
      <c r="U14" s="7">
        <v>0.79</v>
      </c>
      <c r="V14" s="7">
        <v>0.94</v>
      </c>
      <c r="W14" s="7">
        <v>20.399999999999999</v>
      </c>
      <c r="X14" s="7">
        <v>2.1800000000000002</v>
      </c>
      <c r="Y14" s="7">
        <v>0.66</v>
      </c>
      <c r="Z14" s="7">
        <v>0.82</v>
      </c>
      <c r="AA14" s="7">
        <v>0.97</v>
      </c>
      <c r="AF14" s="3"/>
    </row>
    <row r="15" spans="1:32" x14ac:dyDescent="0.3">
      <c r="A15" s="13"/>
      <c r="B15" s="6">
        <v>815</v>
      </c>
      <c r="C15" s="7">
        <v>26.4</v>
      </c>
      <c r="D15" s="7">
        <v>1.34</v>
      </c>
      <c r="E15" s="7">
        <v>0.62</v>
      </c>
      <c r="F15" s="7">
        <v>0.76</v>
      </c>
      <c r="G15" s="7">
        <v>0.9</v>
      </c>
      <c r="H15" s="7">
        <v>25.2</v>
      </c>
      <c r="I15" s="7">
        <v>1.5</v>
      </c>
      <c r="J15" s="7">
        <v>0.63</v>
      </c>
      <c r="K15" s="7">
        <v>0.78</v>
      </c>
      <c r="L15" s="7">
        <v>0.92</v>
      </c>
      <c r="M15" s="7">
        <v>24</v>
      </c>
      <c r="N15" s="7">
        <v>1.69</v>
      </c>
      <c r="O15" s="7">
        <v>0.64</v>
      </c>
      <c r="P15" s="7">
        <v>0.8</v>
      </c>
      <c r="Q15" s="7">
        <v>0.95</v>
      </c>
      <c r="R15" s="7">
        <v>22.4</v>
      </c>
      <c r="S15" s="7">
        <v>1.91</v>
      </c>
      <c r="T15" s="7">
        <v>0.66</v>
      </c>
      <c r="U15" s="7">
        <v>0.83</v>
      </c>
      <c r="V15" s="7">
        <v>0.98</v>
      </c>
      <c r="W15" s="7">
        <v>21</v>
      </c>
      <c r="X15" s="7">
        <v>2.19</v>
      </c>
      <c r="Y15" s="7">
        <v>0.68</v>
      </c>
      <c r="Z15" s="7">
        <v>0.86</v>
      </c>
      <c r="AA15" s="7">
        <v>1</v>
      </c>
      <c r="AF15" s="3"/>
    </row>
    <row r="16" spans="1:32" x14ac:dyDescent="0.3">
      <c r="A16" s="14"/>
      <c r="B16" s="6">
        <v>905</v>
      </c>
      <c r="C16" s="7">
        <v>27</v>
      </c>
      <c r="D16" s="7">
        <v>1.34</v>
      </c>
      <c r="E16" s="7">
        <v>0.64</v>
      </c>
      <c r="F16" s="7">
        <v>0.79</v>
      </c>
      <c r="G16" s="7">
        <v>0.93</v>
      </c>
      <c r="H16" s="7">
        <v>25.8</v>
      </c>
      <c r="I16" s="7">
        <v>1.5</v>
      </c>
      <c r="J16" s="7">
        <v>0.65</v>
      </c>
      <c r="K16" s="7">
        <v>0.81</v>
      </c>
      <c r="L16" s="7">
        <v>0.96</v>
      </c>
      <c r="M16" s="7">
        <v>24.4</v>
      </c>
      <c r="N16" s="7">
        <v>1.69</v>
      </c>
      <c r="O16" s="7">
        <v>0.66</v>
      </c>
      <c r="P16" s="7">
        <v>0.83</v>
      </c>
      <c r="Q16" s="7">
        <v>0.98</v>
      </c>
      <c r="R16" s="7">
        <v>22.8</v>
      </c>
      <c r="S16" s="7">
        <v>1.91</v>
      </c>
      <c r="T16" s="7">
        <v>0.68</v>
      </c>
      <c r="U16" s="7">
        <v>0.86</v>
      </c>
      <c r="V16" s="7">
        <v>1</v>
      </c>
      <c r="W16" s="7">
        <v>21.4</v>
      </c>
      <c r="X16" s="7">
        <v>2.19</v>
      </c>
      <c r="Y16" s="7">
        <v>0.7</v>
      </c>
      <c r="Z16" s="7">
        <v>0.89</v>
      </c>
      <c r="AA16" s="7">
        <v>1</v>
      </c>
      <c r="AF16" s="3"/>
    </row>
    <row r="17" spans="1:32" x14ac:dyDescent="0.3">
      <c r="A17" s="12" t="s">
        <v>20</v>
      </c>
      <c r="B17" s="6">
        <v>720</v>
      </c>
      <c r="C17" s="7">
        <v>26.8</v>
      </c>
      <c r="D17" s="7">
        <v>1.34</v>
      </c>
      <c r="E17" s="7">
        <v>0.46</v>
      </c>
      <c r="F17" s="7">
        <v>0.59</v>
      </c>
      <c r="G17" s="7">
        <v>0.71</v>
      </c>
      <c r="H17" s="7">
        <v>25.6</v>
      </c>
      <c r="I17" s="7">
        <v>1.5</v>
      </c>
      <c r="J17" s="7">
        <v>0.47</v>
      </c>
      <c r="K17" s="7">
        <v>0.6</v>
      </c>
      <c r="L17" s="7">
        <v>0.73</v>
      </c>
      <c r="M17" s="7">
        <v>24.4</v>
      </c>
      <c r="N17" s="7">
        <v>1.69</v>
      </c>
      <c r="O17" s="7">
        <v>0.47</v>
      </c>
      <c r="P17" s="7">
        <v>0.61</v>
      </c>
      <c r="Q17" s="7">
        <v>0.74</v>
      </c>
      <c r="R17" s="7">
        <v>23</v>
      </c>
      <c r="S17" s="7">
        <v>1.92</v>
      </c>
      <c r="T17" s="7">
        <v>0.48</v>
      </c>
      <c r="U17" s="7">
        <v>0.62</v>
      </c>
      <c r="V17" s="7">
        <v>0.77</v>
      </c>
      <c r="W17" s="7">
        <v>21.4</v>
      </c>
      <c r="X17" s="7">
        <v>2.19</v>
      </c>
      <c r="Y17" s="7">
        <v>0.48</v>
      </c>
      <c r="Z17" s="7">
        <v>0.64</v>
      </c>
      <c r="AA17" s="7">
        <v>0.79</v>
      </c>
      <c r="AF17" s="3"/>
    </row>
    <row r="18" spans="1:32" x14ac:dyDescent="0.3">
      <c r="A18" s="13"/>
      <c r="B18" s="6">
        <v>815</v>
      </c>
      <c r="C18" s="7">
        <v>27.6</v>
      </c>
      <c r="D18" s="7">
        <v>1.34</v>
      </c>
      <c r="E18" s="7">
        <v>0.47</v>
      </c>
      <c r="F18" s="7">
        <v>0.61</v>
      </c>
      <c r="G18" s="7">
        <v>0.74</v>
      </c>
      <c r="H18" s="7">
        <v>26.4</v>
      </c>
      <c r="I18" s="7">
        <v>1.51</v>
      </c>
      <c r="J18" s="7">
        <v>0.47</v>
      </c>
      <c r="K18" s="7">
        <v>0.62</v>
      </c>
      <c r="L18" s="7">
        <v>0.76</v>
      </c>
      <c r="M18" s="7">
        <v>25</v>
      </c>
      <c r="N18" s="7">
        <v>1.69</v>
      </c>
      <c r="O18" s="7">
        <v>0.48</v>
      </c>
      <c r="P18" s="7">
        <v>0.63</v>
      </c>
      <c r="Q18" s="7">
        <v>0.77</v>
      </c>
      <c r="R18" s="7">
        <v>23.6</v>
      </c>
      <c r="S18" s="7">
        <v>1.92</v>
      </c>
      <c r="T18" s="7">
        <v>0.49</v>
      </c>
      <c r="U18" s="7">
        <v>0.65</v>
      </c>
      <c r="V18" s="7">
        <v>0.8</v>
      </c>
      <c r="W18" s="7">
        <v>22</v>
      </c>
      <c r="X18" s="7">
        <v>2.19</v>
      </c>
      <c r="Y18" s="7">
        <v>0.5</v>
      </c>
      <c r="Z18" s="7">
        <v>0.67</v>
      </c>
      <c r="AA18" s="7">
        <v>0.83</v>
      </c>
      <c r="AF18" s="3"/>
    </row>
    <row r="19" spans="1:32" x14ac:dyDescent="0.3">
      <c r="A19" s="14"/>
      <c r="B19" s="6">
        <v>905</v>
      </c>
      <c r="C19" s="7">
        <v>28.2</v>
      </c>
      <c r="D19" s="7">
        <v>1.35</v>
      </c>
      <c r="E19" s="7">
        <v>0.48</v>
      </c>
      <c r="F19" s="7">
        <v>0.62</v>
      </c>
      <c r="G19" s="7">
        <v>0.76</v>
      </c>
      <c r="H19" s="7">
        <v>27</v>
      </c>
      <c r="I19" s="7">
        <v>1.51</v>
      </c>
      <c r="J19" s="7">
        <v>0.48</v>
      </c>
      <c r="K19" s="7">
        <v>0.64</v>
      </c>
      <c r="L19" s="7">
        <v>0.78</v>
      </c>
      <c r="M19" s="7">
        <v>25.6</v>
      </c>
      <c r="N19" s="7">
        <v>1.7</v>
      </c>
      <c r="O19" s="7">
        <v>0.49</v>
      </c>
      <c r="P19" s="7">
        <v>0.65</v>
      </c>
      <c r="Q19" s="7">
        <v>0.8</v>
      </c>
      <c r="R19" s="7">
        <v>24</v>
      </c>
      <c r="S19" s="7">
        <v>1.92</v>
      </c>
      <c r="T19" s="7">
        <v>0.5</v>
      </c>
      <c r="U19" s="7">
        <v>0.67</v>
      </c>
      <c r="V19" s="7">
        <v>0.83</v>
      </c>
      <c r="W19" s="7">
        <v>22.4</v>
      </c>
      <c r="X19" s="7">
        <v>2.2000000000000002</v>
      </c>
      <c r="Y19" s="7">
        <v>0.51</v>
      </c>
      <c r="Z19" s="7">
        <v>0.69</v>
      </c>
      <c r="AA19" s="7">
        <v>0.86</v>
      </c>
      <c r="AB19" s="4"/>
      <c r="AC19" s="4"/>
      <c r="AD19" s="4"/>
      <c r="AE19" s="4"/>
      <c r="AF19" s="5"/>
    </row>
  </sheetData>
  <mergeCells count="37">
    <mergeCell ref="A17:A19"/>
    <mergeCell ref="Y4:AA4"/>
    <mergeCell ref="Y5:AA5"/>
    <mergeCell ref="Y6:AA6"/>
    <mergeCell ref="A8:A10"/>
    <mergeCell ref="A11:A13"/>
    <mergeCell ref="A14:A16"/>
    <mergeCell ref="S4:S6"/>
    <mergeCell ref="T4:V4"/>
    <mergeCell ref="T5:V5"/>
    <mergeCell ref="T6:V6"/>
    <mergeCell ref="W4:W6"/>
    <mergeCell ref="X4:X6"/>
    <mergeCell ref="M4:M6"/>
    <mergeCell ref="N4:N6"/>
    <mergeCell ref="O4:Q4"/>
    <mergeCell ref="H4:H6"/>
    <mergeCell ref="I4:I6"/>
    <mergeCell ref="J4:L4"/>
    <mergeCell ref="J5:L5"/>
    <mergeCell ref="J6:L6"/>
    <mergeCell ref="A2:A7"/>
    <mergeCell ref="B2:B6"/>
    <mergeCell ref="C2:AF2"/>
    <mergeCell ref="C3:G3"/>
    <mergeCell ref="H3:L3"/>
    <mergeCell ref="M3:Q3"/>
    <mergeCell ref="R3:V3"/>
    <mergeCell ref="W3:AA3"/>
    <mergeCell ref="C4:C6"/>
    <mergeCell ref="D4:D6"/>
    <mergeCell ref="O5:Q5"/>
    <mergeCell ref="O6:Q6"/>
    <mergeCell ref="R4:R6"/>
    <mergeCell ref="E4:G4"/>
    <mergeCell ref="E5:G5"/>
    <mergeCell ref="E6:G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selection activeCell="E32" sqref="E32"/>
    </sheetView>
  </sheetViews>
  <sheetFormatPr defaultRowHeight="14.4" x14ac:dyDescent="0.3"/>
  <sheetData>
    <row r="1" spans="1:32" x14ac:dyDescent="0.3">
      <c r="A1" s="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x14ac:dyDescent="0.3">
      <c r="A2" s="12" t="s">
        <v>0</v>
      </c>
      <c r="B2" s="12" t="s">
        <v>1</v>
      </c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6"/>
    </row>
    <row r="3" spans="1:32" x14ac:dyDescent="0.3">
      <c r="A3" s="13"/>
      <c r="B3" s="13"/>
      <c r="C3" s="24" t="s">
        <v>2</v>
      </c>
      <c r="D3" s="25"/>
      <c r="E3" s="25"/>
      <c r="F3" s="25"/>
      <c r="G3" s="26"/>
      <c r="H3" s="24" t="s">
        <v>3</v>
      </c>
      <c r="I3" s="25"/>
      <c r="J3" s="25"/>
      <c r="K3" s="25"/>
      <c r="L3" s="26"/>
      <c r="M3" s="24" t="s">
        <v>4</v>
      </c>
      <c r="N3" s="25"/>
      <c r="O3" s="25"/>
      <c r="P3" s="25"/>
      <c r="Q3" s="26"/>
      <c r="R3" s="24" t="s">
        <v>5</v>
      </c>
      <c r="S3" s="25"/>
      <c r="T3" s="25"/>
      <c r="U3" s="25"/>
      <c r="V3" s="26"/>
      <c r="W3" s="24" t="s">
        <v>6</v>
      </c>
      <c r="X3" s="25"/>
      <c r="Y3" s="25"/>
      <c r="Z3" s="25"/>
      <c r="AA3" s="26"/>
      <c r="AF3" s="3"/>
    </row>
    <row r="4" spans="1:32" x14ac:dyDescent="0.3">
      <c r="A4" s="13"/>
      <c r="B4" s="13"/>
      <c r="C4" s="12" t="s">
        <v>7</v>
      </c>
      <c r="D4" s="12" t="s">
        <v>8</v>
      </c>
      <c r="E4" s="15" t="s">
        <v>9</v>
      </c>
      <c r="F4" s="16"/>
      <c r="G4" s="17"/>
      <c r="H4" s="12" t="s">
        <v>7</v>
      </c>
      <c r="I4" s="12" t="s">
        <v>8</v>
      </c>
      <c r="J4" s="15" t="s">
        <v>9</v>
      </c>
      <c r="K4" s="16"/>
      <c r="L4" s="17"/>
      <c r="M4" s="12" t="s">
        <v>7</v>
      </c>
      <c r="N4" s="12" t="s">
        <v>8</v>
      </c>
      <c r="O4" s="15" t="s">
        <v>9</v>
      </c>
      <c r="P4" s="16"/>
      <c r="Q4" s="17"/>
      <c r="R4" s="12" t="s">
        <v>7</v>
      </c>
      <c r="S4" s="12" t="s">
        <v>8</v>
      </c>
      <c r="T4" s="15" t="s">
        <v>9</v>
      </c>
      <c r="U4" s="16"/>
      <c r="V4" s="17"/>
      <c r="W4" s="12" t="s">
        <v>7</v>
      </c>
      <c r="X4" s="12" t="s">
        <v>8</v>
      </c>
      <c r="Y4" s="15" t="s">
        <v>9</v>
      </c>
      <c r="Z4" s="16"/>
      <c r="AA4" s="17"/>
      <c r="AF4" s="3"/>
    </row>
    <row r="5" spans="1:32" x14ac:dyDescent="0.3">
      <c r="A5" s="13"/>
      <c r="B5" s="13"/>
      <c r="C5" s="13"/>
      <c r="D5" s="13"/>
      <c r="E5" s="18" t="s">
        <v>10</v>
      </c>
      <c r="F5" s="19"/>
      <c r="G5" s="20"/>
      <c r="H5" s="13"/>
      <c r="I5" s="13"/>
      <c r="J5" s="18" t="s">
        <v>10</v>
      </c>
      <c r="K5" s="19"/>
      <c r="L5" s="20"/>
      <c r="M5" s="13"/>
      <c r="N5" s="13"/>
      <c r="O5" s="18" t="s">
        <v>10</v>
      </c>
      <c r="P5" s="19"/>
      <c r="Q5" s="20"/>
      <c r="R5" s="13"/>
      <c r="S5" s="13"/>
      <c r="T5" s="18" t="s">
        <v>10</v>
      </c>
      <c r="U5" s="19"/>
      <c r="V5" s="20"/>
      <c r="W5" s="13"/>
      <c r="X5" s="13"/>
      <c r="Y5" s="18" t="s">
        <v>10</v>
      </c>
      <c r="Z5" s="19"/>
      <c r="AA5" s="20"/>
      <c r="AF5" s="3"/>
    </row>
    <row r="6" spans="1:32" x14ac:dyDescent="0.3">
      <c r="A6" s="13"/>
      <c r="B6" s="14"/>
      <c r="C6" s="14"/>
      <c r="D6" s="14"/>
      <c r="E6" s="21" t="s">
        <v>11</v>
      </c>
      <c r="F6" s="22"/>
      <c r="G6" s="23"/>
      <c r="H6" s="14"/>
      <c r="I6" s="14"/>
      <c r="J6" s="21" t="s">
        <v>11</v>
      </c>
      <c r="K6" s="22"/>
      <c r="L6" s="23"/>
      <c r="M6" s="14"/>
      <c r="N6" s="14"/>
      <c r="O6" s="21" t="s">
        <v>11</v>
      </c>
      <c r="P6" s="22"/>
      <c r="Q6" s="23"/>
      <c r="R6" s="14"/>
      <c r="S6" s="14"/>
      <c r="T6" s="21" t="s">
        <v>11</v>
      </c>
      <c r="U6" s="22"/>
      <c r="V6" s="23"/>
      <c r="W6" s="14"/>
      <c r="X6" s="14"/>
      <c r="Y6" s="21" t="s">
        <v>11</v>
      </c>
      <c r="Z6" s="22"/>
      <c r="AA6" s="23"/>
      <c r="AF6" s="3"/>
    </row>
    <row r="7" spans="1:32" x14ac:dyDescent="0.3">
      <c r="A7" s="14"/>
      <c r="B7" s="6" t="s">
        <v>12</v>
      </c>
      <c r="C7" s="6" t="s">
        <v>13</v>
      </c>
      <c r="D7" s="6" t="s">
        <v>14</v>
      </c>
      <c r="E7" s="6" t="s">
        <v>15</v>
      </c>
      <c r="F7" s="6" t="s">
        <v>16</v>
      </c>
      <c r="G7" s="6" t="s">
        <v>2</v>
      </c>
      <c r="H7" s="6" t="s">
        <v>13</v>
      </c>
      <c r="I7" s="6" t="s">
        <v>14</v>
      </c>
      <c r="J7" s="6" t="s">
        <v>15</v>
      </c>
      <c r="K7" s="6" t="s">
        <v>16</v>
      </c>
      <c r="L7" s="6" t="s">
        <v>2</v>
      </c>
      <c r="M7" s="6" t="s">
        <v>13</v>
      </c>
      <c r="N7" s="6" t="s">
        <v>14</v>
      </c>
      <c r="O7" s="6" t="s">
        <v>15</v>
      </c>
      <c r="P7" s="6" t="s">
        <v>16</v>
      </c>
      <c r="Q7" s="6" t="s">
        <v>2</v>
      </c>
      <c r="R7" s="6" t="s">
        <v>13</v>
      </c>
      <c r="S7" s="6" t="s">
        <v>14</v>
      </c>
      <c r="T7" s="6" t="s">
        <v>15</v>
      </c>
      <c r="U7" s="6" t="s">
        <v>16</v>
      </c>
      <c r="V7" s="6" t="s">
        <v>2</v>
      </c>
      <c r="W7" s="6" t="s">
        <v>13</v>
      </c>
      <c r="X7" s="6" t="s">
        <v>14</v>
      </c>
      <c r="Y7" s="6" t="s">
        <v>15</v>
      </c>
      <c r="Z7" s="6" t="s">
        <v>16</v>
      </c>
      <c r="AA7" s="6" t="s">
        <v>2</v>
      </c>
      <c r="AF7" s="3"/>
    </row>
    <row r="8" spans="1:32" x14ac:dyDescent="0.3">
      <c r="A8" s="12" t="s">
        <v>17</v>
      </c>
      <c r="B8" s="6">
        <v>1350</v>
      </c>
      <c r="C8" s="7">
        <v>44</v>
      </c>
      <c r="D8" s="7">
        <v>2.63</v>
      </c>
      <c r="E8" s="7">
        <v>0.91</v>
      </c>
      <c r="F8" s="7">
        <v>1</v>
      </c>
      <c r="G8" s="7">
        <v>1</v>
      </c>
      <c r="H8" s="7">
        <v>42</v>
      </c>
      <c r="I8" s="7">
        <v>2.97</v>
      </c>
      <c r="J8" s="7">
        <v>0.93</v>
      </c>
      <c r="K8" s="7">
        <v>1</v>
      </c>
      <c r="L8" s="7">
        <v>1</v>
      </c>
      <c r="M8" s="7">
        <v>40.5</v>
      </c>
      <c r="N8" s="7">
        <v>3.38</v>
      </c>
      <c r="O8" s="7">
        <v>0.95</v>
      </c>
      <c r="P8" s="7">
        <v>1</v>
      </c>
      <c r="Q8" s="7">
        <v>1</v>
      </c>
      <c r="R8" s="7">
        <v>38</v>
      </c>
      <c r="S8" s="7">
        <v>3.85</v>
      </c>
      <c r="T8" s="7">
        <v>0.99</v>
      </c>
      <c r="U8" s="7">
        <v>1</v>
      </c>
      <c r="V8" s="7">
        <v>1</v>
      </c>
      <c r="W8" s="7">
        <v>36</v>
      </c>
      <c r="X8" s="7">
        <v>4.43</v>
      </c>
      <c r="Y8" s="7">
        <v>1</v>
      </c>
      <c r="Z8" s="7">
        <v>1</v>
      </c>
      <c r="AA8" s="7">
        <v>1</v>
      </c>
      <c r="AF8" s="3"/>
    </row>
    <row r="9" spans="1:32" x14ac:dyDescent="0.3">
      <c r="A9" s="13"/>
      <c r="B9" s="6">
        <v>1590</v>
      </c>
      <c r="C9" s="7">
        <v>46.5</v>
      </c>
      <c r="D9" s="7">
        <v>2.65</v>
      </c>
      <c r="E9" s="7">
        <v>0.95</v>
      </c>
      <c r="F9" s="7">
        <v>1</v>
      </c>
      <c r="G9" s="7">
        <v>1</v>
      </c>
      <c r="H9" s="7">
        <v>44.5</v>
      </c>
      <c r="I9" s="7">
        <v>3</v>
      </c>
      <c r="J9" s="7">
        <v>0.98</v>
      </c>
      <c r="K9" s="7">
        <v>1</v>
      </c>
      <c r="L9" s="7">
        <v>1</v>
      </c>
      <c r="M9" s="7">
        <v>42.5</v>
      </c>
      <c r="N9" s="7">
        <v>3.4</v>
      </c>
      <c r="O9" s="7">
        <v>1</v>
      </c>
      <c r="P9" s="7">
        <v>1</v>
      </c>
      <c r="Q9" s="7">
        <v>1</v>
      </c>
      <c r="R9" s="7">
        <v>40.5</v>
      </c>
      <c r="S9" s="7">
        <v>3.88</v>
      </c>
      <c r="T9" s="7">
        <v>1</v>
      </c>
      <c r="U9" s="7">
        <v>1</v>
      </c>
      <c r="V9" s="7">
        <v>1</v>
      </c>
      <c r="W9" s="7">
        <v>37.799999999999997</v>
      </c>
      <c r="X9" s="7">
        <v>4.46</v>
      </c>
      <c r="Y9" s="7">
        <v>1</v>
      </c>
      <c r="Z9" s="7">
        <v>1</v>
      </c>
      <c r="AA9" s="7">
        <v>1</v>
      </c>
      <c r="AF9" s="3"/>
    </row>
    <row r="10" spans="1:32" x14ac:dyDescent="0.3">
      <c r="A10" s="14"/>
      <c r="B10" s="6">
        <v>1590</v>
      </c>
      <c r="C10" s="7">
        <v>46.5</v>
      </c>
      <c r="D10" s="7">
        <v>2.65</v>
      </c>
      <c r="E10" s="7">
        <v>0.95</v>
      </c>
      <c r="F10" s="7">
        <v>1</v>
      </c>
      <c r="G10" s="7">
        <v>1</v>
      </c>
      <c r="H10" s="7">
        <v>44.5</v>
      </c>
      <c r="I10" s="7">
        <v>3</v>
      </c>
      <c r="J10" s="7">
        <v>0.98</v>
      </c>
      <c r="K10" s="7">
        <v>1</v>
      </c>
      <c r="L10" s="7">
        <v>1</v>
      </c>
      <c r="M10" s="7">
        <v>42.5</v>
      </c>
      <c r="N10" s="7">
        <v>3.4</v>
      </c>
      <c r="O10" s="7">
        <v>1</v>
      </c>
      <c r="P10" s="7">
        <v>1</v>
      </c>
      <c r="Q10" s="7">
        <v>1</v>
      </c>
      <c r="R10" s="7">
        <v>40.5</v>
      </c>
      <c r="S10" s="7">
        <v>3.88</v>
      </c>
      <c r="T10" s="7">
        <v>1</v>
      </c>
      <c r="U10" s="7">
        <v>1</v>
      </c>
      <c r="V10" s="7">
        <v>1</v>
      </c>
      <c r="W10" s="7">
        <v>37.799999999999997</v>
      </c>
      <c r="X10" s="7">
        <v>4.46</v>
      </c>
      <c r="Y10" s="7">
        <v>1</v>
      </c>
      <c r="Z10" s="7">
        <v>1</v>
      </c>
      <c r="AA10" s="7">
        <v>1</v>
      </c>
      <c r="AF10" s="3"/>
    </row>
    <row r="11" spans="1:32" x14ac:dyDescent="0.3">
      <c r="A11" s="12" t="s">
        <v>18</v>
      </c>
      <c r="B11" s="6">
        <v>1350</v>
      </c>
      <c r="C11" s="7">
        <v>46</v>
      </c>
      <c r="D11" s="7">
        <v>2.64</v>
      </c>
      <c r="E11" s="7">
        <v>0.74</v>
      </c>
      <c r="F11" s="7">
        <v>0.87</v>
      </c>
      <c r="G11" s="7">
        <v>0.99</v>
      </c>
      <c r="H11" s="7">
        <v>44</v>
      </c>
      <c r="I11" s="7">
        <v>2.99</v>
      </c>
      <c r="J11" s="7">
        <v>0.76</v>
      </c>
      <c r="K11" s="7">
        <v>0.89</v>
      </c>
      <c r="L11" s="7">
        <v>1</v>
      </c>
      <c r="M11" s="7">
        <v>41.5</v>
      </c>
      <c r="N11" s="7">
        <v>3.39</v>
      </c>
      <c r="O11" s="7">
        <v>0.77</v>
      </c>
      <c r="P11" s="7">
        <v>0.92</v>
      </c>
      <c r="Q11" s="7">
        <v>1</v>
      </c>
      <c r="R11" s="7">
        <v>39</v>
      </c>
      <c r="S11" s="7">
        <v>3.86</v>
      </c>
      <c r="T11" s="7">
        <v>0.8</v>
      </c>
      <c r="U11" s="7">
        <v>0.95</v>
      </c>
      <c r="V11" s="7">
        <v>1</v>
      </c>
      <c r="W11" s="7">
        <v>36.4</v>
      </c>
      <c r="X11" s="7">
        <v>4.43</v>
      </c>
      <c r="Y11" s="7">
        <v>0.82</v>
      </c>
      <c r="Z11" s="7">
        <v>0.98</v>
      </c>
      <c r="AA11" s="7">
        <v>1</v>
      </c>
      <c r="AF11" s="3"/>
    </row>
    <row r="12" spans="1:32" x14ac:dyDescent="0.3">
      <c r="A12" s="13"/>
      <c r="B12" s="6">
        <v>1590</v>
      </c>
      <c r="C12" s="7">
        <v>48</v>
      </c>
      <c r="D12" s="7">
        <v>2.66</v>
      </c>
      <c r="E12" s="7">
        <v>0.77</v>
      </c>
      <c r="F12" s="7">
        <v>0.92</v>
      </c>
      <c r="G12" s="7">
        <v>1</v>
      </c>
      <c r="H12" s="7">
        <v>45.5</v>
      </c>
      <c r="I12" s="7">
        <v>3</v>
      </c>
      <c r="J12" s="7">
        <v>0.79</v>
      </c>
      <c r="K12" s="7">
        <v>0.94</v>
      </c>
      <c r="L12" s="7">
        <v>1</v>
      </c>
      <c r="M12" s="7">
        <v>43</v>
      </c>
      <c r="N12" s="7">
        <v>3.41</v>
      </c>
      <c r="O12" s="7">
        <v>0.81</v>
      </c>
      <c r="P12" s="7">
        <v>0.97</v>
      </c>
      <c r="Q12" s="7">
        <v>1</v>
      </c>
      <c r="R12" s="7">
        <v>40.5</v>
      </c>
      <c r="S12" s="7">
        <v>3.88</v>
      </c>
      <c r="T12" s="7">
        <v>0.84</v>
      </c>
      <c r="U12" s="7">
        <v>1</v>
      </c>
      <c r="V12" s="7">
        <v>1</v>
      </c>
      <c r="W12" s="7">
        <v>38</v>
      </c>
      <c r="X12" s="7">
        <v>4.46</v>
      </c>
      <c r="Y12" s="7">
        <v>0.87</v>
      </c>
      <c r="Z12" s="7">
        <v>1</v>
      </c>
      <c r="AA12" s="7">
        <v>1</v>
      </c>
      <c r="AF12" s="3"/>
    </row>
    <row r="13" spans="1:32" x14ac:dyDescent="0.3">
      <c r="A13" s="14"/>
      <c r="B13" s="6">
        <v>1590</v>
      </c>
      <c r="C13" s="7">
        <v>48</v>
      </c>
      <c r="D13" s="7">
        <v>2.66</v>
      </c>
      <c r="E13" s="7">
        <v>0.77</v>
      </c>
      <c r="F13" s="7">
        <v>0.92</v>
      </c>
      <c r="G13" s="7">
        <v>1</v>
      </c>
      <c r="H13" s="7">
        <v>45.5</v>
      </c>
      <c r="I13" s="7">
        <v>3</v>
      </c>
      <c r="J13" s="7">
        <v>0.79</v>
      </c>
      <c r="K13" s="7">
        <v>0.94</v>
      </c>
      <c r="L13" s="7">
        <v>1</v>
      </c>
      <c r="M13" s="7">
        <v>43</v>
      </c>
      <c r="N13" s="7">
        <v>3.41</v>
      </c>
      <c r="O13" s="7">
        <v>0.81</v>
      </c>
      <c r="P13" s="7">
        <v>0.97</v>
      </c>
      <c r="Q13" s="7">
        <v>1</v>
      </c>
      <c r="R13" s="7">
        <v>40.5</v>
      </c>
      <c r="S13" s="7">
        <v>3.88</v>
      </c>
      <c r="T13" s="7">
        <v>0.84</v>
      </c>
      <c r="U13" s="7">
        <v>1</v>
      </c>
      <c r="V13" s="7">
        <v>1</v>
      </c>
      <c r="W13" s="7">
        <v>38</v>
      </c>
      <c r="X13" s="7">
        <v>4.46</v>
      </c>
      <c r="Y13" s="7">
        <v>0.87</v>
      </c>
      <c r="Z13" s="7">
        <v>1</v>
      </c>
      <c r="AA13" s="7">
        <v>1</v>
      </c>
      <c r="AF13" s="3"/>
    </row>
    <row r="14" spans="1:32" x14ac:dyDescent="0.3">
      <c r="A14" s="12" t="s">
        <v>19</v>
      </c>
      <c r="B14" s="6">
        <v>1350</v>
      </c>
      <c r="C14" s="7">
        <v>48.5</v>
      </c>
      <c r="D14" s="7">
        <v>2.66</v>
      </c>
      <c r="E14" s="7">
        <v>0.6</v>
      </c>
      <c r="F14" s="7">
        <v>0.72</v>
      </c>
      <c r="G14" s="7">
        <v>0.84</v>
      </c>
      <c r="H14" s="7">
        <v>46</v>
      </c>
      <c r="I14" s="7">
        <v>3.01</v>
      </c>
      <c r="J14" s="7">
        <v>0.6</v>
      </c>
      <c r="K14" s="7">
        <v>0.73</v>
      </c>
      <c r="L14" s="7">
        <v>0.86</v>
      </c>
      <c r="M14" s="7">
        <v>43.5</v>
      </c>
      <c r="N14" s="7">
        <v>3.41</v>
      </c>
      <c r="O14" s="7">
        <v>0.61</v>
      </c>
      <c r="P14" s="7">
        <v>0.75</v>
      </c>
      <c r="Q14" s="7">
        <v>0.88</v>
      </c>
      <c r="R14" s="7">
        <v>41.5</v>
      </c>
      <c r="S14" s="7">
        <v>3.89</v>
      </c>
      <c r="T14" s="7">
        <v>0.62</v>
      </c>
      <c r="U14" s="7">
        <v>0.77</v>
      </c>
      <c r="V14" s="7">
        <v>0.91</v>
      </c>
      <c r="W14" s="7">
        <v>38.5</v>
      </c>
      <c r="X14" s="7">
        <v>4.47</v>
      </c>
      <c r="Y14" s="7">
        <v>0.64</v>
      </c>
      <c r="Z14" s="7">
        <v>0.8</v>
      </c>
      <c r="AA14" s="7">
        <v>0.95</v>
      </c>
      <c r="AF14" s="3"/>
    </row>
    <row r="15" spans="1:32" x14ac:dyDescent="0.3">
      <c r="A15" s="13"/>
      <c r="B15" s="6">
        <v>1590</v>
      </c>
      <c r="C15" s="7">
        <v>50</v>
      </c>
      <c r="D15" s="7">
        <v>2.68</v>
      </c>
      <c r="E15" s="7">
        <v>0.62</v>
      </c>
      <c r="F15" s="7">
        <v>0.75</v>
      </c>
      <c r="G15" s="7">
        <v>0.88</v>
      </c>
      <c r="H15" s="7">
        <v>48</v>
      </c>
      <c r="I15" s="7">
        <v>3.02</v>
      </c>
      <c r="J15" s="7">
        <v>0.62</v>
      </c>
      <c r="K15" s="7">
        <v>0.77</v>
      </c>
      <c r="L15" s="7">
        <v>0.91</v>
      </c>
      <c r="M15" s="7">
        <v>45.5</v>
      </c>
      <c r="N15" s="7">
        <v>3.43</v>
      </c>
      <c r="O15" s="7">
        <v>0.64</v>
      </c>
      <c r="P15" s="7">
        <v>0.79</v>
      </c>
      <c r="Q15" s="7">
        <v>0.93</v>
      </c>
      <c r="R15" s="7">
        <v>42.5</v>
      </c>
      <c r="S15" s="7">
        <v>3.91</v>
      </c>
      <c r="T15" s="7">
        <v>0.65</v>
      </c>
      <c r="U15" s="7">
        <v>0.81</v>
      </c>
      <c r="V15" s="7">
        <v>0.97</v>
      </c>
      <c r="W15" s="7">
        <v>40</v>
      </c>
      <c r="X15" s="7">
        <v>4.49</v>
      </c>
      <c r="Y15" s="7">
        <v>0.67</v>
      </c>
      <c r="Z15" s="7">
        <v>0.84</v>
      </c>
      <c r="AA15" s="7">
        <v>1</v>
      </c>
      <c r="AF15" s="3"/>
    </row>
    <row r="16" spans="1:32" x14ac:dyDescent="0.3">
      <c r="A16" s="14"/>
      <c r="B16" s="6">
        <v>1590</v>
      </c>
      <c r="C16" s="7">
        <v>50</v>
      </c>
      <c r="D16" s="7">
        <v>2.68</v>
      </c>
      <c r="E16" s="7">
        <v>0.62</v>
      </c>
      <c r="F16" s="7">
        <v>0.75</v>
      </c>
      <c r="G16" s="7">
        <v>0.88</v>
      </c>
      <c r="H16" s="7">
        <v>48</v>
      </c>
      <c r="I16" s="7">
        <v>3.02</v>
      </c>
      <c r="J16" s="7">
        <v>0.62</v>
      </c>
      <c r="K16" s="7">
        <v>0.77</v>
      </c>
      <c r="L16" s="7">
        <v>0.91</v>
      </c>
      <c r="M16" s="7">
        <v>45.5</v>
      </c>
      <c r="N16" s="7">
        <v>3.43</v>
      </c>
      <c r="O16" s="7">
        <v>0.64</v>
      </c>
      <c r="P16" s="7">
        <v>0.79</v>
      </c>
      <c r="Q16" s="7">
        <v>0.93</v>
      </c>
      <c r="R16" s="7">
        <v>42.5</v>
      </c>
      <c r="S16" s="7">
        <v>3.91</v>
      </c>
      <c r="T16" s="7">
        <v>0.65</v>
      </c>
      <c r="U16" s="7">
        <v>0.81</v>
      </c>
      <c r="V16" s="7">
        <v>0.97</v>
      </c>
      <c r="W16" s="7">
        <v>40</v>
      </c>
      <c r="X16" s="7">
        <v>4.49</v>
      </c>
      <c r="Y16" s="7">
        <v>0.67</v>
      </c>
      <c r="Z16" s="7">
        <v>0.84</v>
      </c>
      <c r="AA16" s="7">
        <v>1</v>
      </c>
      <c r="AF16" s="3"/>
    </row>
    <row r="17" spans="1:32" x14ac:dyDescent="0.3">
      <c r="A17" s="12" t="s">
        <v>20</v>
      </c>
      <c r="B17" s="6">
        <v>1350</v>
      </c>
      <c r="C17" s="7">
        <v>51</v>
      </c>
      <c r="D17" s="7">
        <v>2.68</v>
      </c>
      <c r="E17" s="7">
        <v>0.46</v>
      </c>
      <c r="F17" s="7">
        <v>0.57999999999999996</v>
      </c>
      <c r="G17" s="7">
        <v>0.69</v>
      </c>
      <c r="H17" s="7">
        <v>48.5</v>
      </c>
      <c r="I17" s="7">
        <v>3.03</v>
      </c>
      <c r="J17" s="7">
        <v>0.46</v>
      </c>
      <c r="K17" s="7">
        <v>0.59</v>
      </c>
      <c r="L17" s="7">
        <v>0.71</v>
      </c>
      <c r="M17" s="7">
        <v>46.5</v>
      </c>
      <c r="N17" s="7">
        <v>3.44</v>
      </c>
      <c r="O17" s="7">
        <v>0.47</v>
      </c>
      <c r="P17" s="7">
        <v>0.6</v>
      </c>
      <c r="Q17" s="7">
        <v>0.72</v>
      </c>
      <c r="R17" s="7">
        <v>43.5</v>
      </c>
      <c r="S17" s="7">
        <v>3.92</v>
      </c>
      <c r="T17" s="7">
        <v>0.47</v>
      </c>
      <c r="U17" s="7">
        <v>0.61</v>
      </c>
      <c r="V17" s="7">
        <v>0.74</v>
      </c>
      <c r="W17" s="7">
        <v>41</v>
      </c>
      <c r="X17" s="7">
        <v>4.5</v>
      </c>
      <c r="Y17" s="7">
        <v>0.48</v>
      </c>
      <c r="Z17" s="7">
        <v>0.63</v>
      </c>
      <c r="AA17" s="7">
        <v>0.77</v>
      </c>
      <c r="AF17" s="3"/>
    </row>
    <row r="18" spans="1:32" x14ac:dyDescent="0.3">
      <c r="A18" s="13"/>
      <c r="B18" s="6">
        <v>1590</v>
      </c>
      <c r="C18" s="7">
        <v>52.5</v>
      </c>
      <c r="D18" s="7">
        <v>2.69</v>
      </c>
      <c r="E18" s="7">
        <v>0.47</v>
      </c>
      <c r="F18" s="7">
        <v>0.6</v>
      </c>
      <c r="G18" s="7">
        <v>0.73</v>
      </c>
      <c r="H18" s="7">
        <v>50</v>
      </c>
      <c r="I18" s="7">
        <v>3.04</v>
      </c>
      <c r="J18" s="7">
        <v>0.48</v>
      </c>
      <c r="K18" s="7">
        <v>0.61</v>
      </c>
      <c r="L18" s="7">
        <v>0.74</v>
      </c>
      <c r="M18" s="7">
        <v>47.5</v>
      </c>
      <c r="N18" s="7">
        <v>3.46</v>
      </c>
      <c r="O18" s="7">
        <v>0.48</v>
      </c>
      <c r="P18" s="7">
        <v>0.62</v>
      </c>
      <c r="Q18" s="7">
        <v>0.76</v>
      </c>
      <c r="R18" s="7">
        <v>45</v>
      </c>
      <c r="S18" s="7">
        <v>3.94</v>
      </c>
      <c r="T18" s="7">
        <v>0.49</v>
      </c>
      <c r="U18" s="7">
        <v>0.64</v>
      </c>
      <c r="V18" s="7">
        <v>0.79</v>
      </c>
      <c r="W18" s="7">
        <v>42</v>
      </c>
      <c r="X18" s="7">
        <v>4.5199999999999996</v>
      </c>
      <c r="Y18" s="7">
        <v>0.5</v>
      </c>
      <c r="Z18" s="7">
        <v>0.66</v>
      </c>
      <c r="AA18" s="7">
        <v>0.82</v>
      </c>
      <c r="AF18" s="3"/>
    </row>
    <row r="19" spans="1:32" x14ac:dyDescent="0.3">
      <c r="A19" s="14"/>
      <c r="B19" s="6">
        <v>1590</v>
      </c>
      <c r="C19" s="7">
        <v>52.5</v>
      </c>
      <c r="D19" s="7">
        <v>2.69</v>
      </c>
      <c r="E19" s="7">
        <v>0.47</v>
      </c>
      <c r="F19" s="7">
        <v>0.6</v>
      </c>
      <c r="G19" s="7">
        <v>0.73</v>
      </c>
      <c r="H19" s="7">
        <v>50</v>
      </c>
      <c r="I19" s="7">
        <v>3.04</v>
      </c>
      <c r="J19" s="7">
        <v>0.48</v>
      </c>
      <c r="K19" s="7">
        <v>0.61</v>
      </c>
      <c r="L19" s="7">
        <v>0.74</v>
      </c>
      <c r="M19" s="7">
        <v>47.5</v>
      </c>
      <c r="N19" s="7">
        <v>3.46</v>
      </c>
      <c r="O19" s="7">
        <v>0.48</v>
      </c>
      <c r="P19" s="7">
        <v>0.62</v>
      </c>
      <c r="Q19" s="7">
        <v>0.76</v>
      </c>
      <c r="R19" s="7">
        <v>45</v>
      </c>
      <c r="S19" s="7">
        <v>3.94</v>
      </c>
      <c r="T19" s="7">
        <v>0.49</v>
      </c>
      <c r="U19" s="7">
        <v>0.64</v>
      </c>
      <c r="V19" s="7">
        <v>0.79</v>
      </c>
      <c r="W19" s="7">
        <v>42</v>
      </c>
      <c r="X19" s="7">
        <v>4.5199999999999996</v>
      </c>
      <c r="Y19" s="7">
        <v>0.5</v>
      </c>
      <c r="Z19" s="7">
        <v>0.66</v>
      </c>
      <c r="AA19" s="7">
        <v>0.82</v>
      </c>
      <c r="AB19" s="4"/>
      <c r="AC19" s="4"/>
      <c r="AD19" s="4"/>
      <c r="AE19" s="4"/>
      <c r="AF19" s="5"/>
    </row>
  </sheetData>
  <mergeCells count="37">
    <mergeCell ref="A17:A19"/>
    <mergeCell ref="Y4:AA4"/>
    <mergeCell ref="Y5:AA5"/>
    <mergeCell ref="Y6:AA6"/>
    <mergeCell ref="A8:A10"/>
    <mergeCell ref="A11:A13"/>
    <mergeCell ref="A14:A16"/>
    <mergeCell ref="S4:S6"/>
    <mergeCell ref="T4:V4"/>
    <mergeCell ref="T5:V5"/>
    <mergeCell ref="T6:V6"/>
    <mergeCell ref="W4:W6"/>
    <mergeCell ref="X4:X6"/>
    <mergeCell ref="M4:M6"/>
    <mergeCell ref="N4:N6"/>
    <mergeCell ref="O4:Q4"/>
    <mergeCell ref="H4:H6"/>
    <mergeCell ref="I4:I6"/>
    <mergeCell ref="J4:L4"/>
    <mergeCell ref="J5:L5"/>
    <mergeCell ref="J6:L6"/>
    <mergeCell ref="A2:A7"/>
    <mergeCell ref="B2:B6"/>
    <mergeCell ref="C2:AF2"/>
    <mergeCell ref="C3:G3"/>
    <mergeCell ref="H3:L3"/>
    <mergeCell ref="M3:Q3"/>
    <mergeCell ref="R3:V3"/>
    <mergeCell ref="W3:AA3"/>
    <mergeCell ref="C4:C6"/>
    <mergeCell ref="D4:D6"/>
    <mergeCell ref="O5:Q5"/>
    <mergeCell ref="O6:Q6"/>
    <mergeCell ref="R4:R6"/>
    <mergeCell ref="E4:G4"/>
    <mergeCell ref="E5:G5"/>
    <mergeCell ref="E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K29" sqref="K29"/>
    </sheetView>
  </sheetViews>
  <sheetFormatPr defaultRowHeight="14.4" x14ac:dyDescent="0.3"/>
  <cols>
    <col min="4" max="4" width="15.109375" bestFit="1" customWidth="1"/>
    <col min="5" max="5" width="17" customWidth="1"/>
  </cols>
  <sheetData>
    <row r="1" spans="1:6" x14ac:dyDescent="0.3">
      <c r="A1" t="s">
        <v>26</v>
      </c>
      <c r="B1" t="s">
        <v>23</v>
      </c>
      <c r="C1" t="s">
        <v>27</v>
      </c>
      <c r="D1" t="s">
        <v>24</v>
      </c>
      <c r="E1" t="s">
        <v>25</v>
      </c>
      <c r="F1" t="s">
        <v>28</v>
      </c>
    </row>
    <row r="2" spans="1:6" x14ac:dyDescent="0.3">
      <c r="A2">
        <v>3</v>
      </c>
      <c r="B2">
        <v>1075</v>
      </c>
      <c r="C2" s="10">
        <f>B2/A2</f>
        <v>358.33333333333331</v>
      </c>
      <c r="D2">
        <f>'3ton'!M11*'3ton'!O11</f>
        <v>26.363999999999997</v>
      </c>
      <c r="E2">
        <v>26</v>
      </c>
      <c r="F2" s="11">
        <f>D2/$D$2-1</f>
        <v>0</v>
      </c>
    </row>
    <row r="3" spans="1:6" x14ac:dyDescent="0.3">
      <c r="A3">
        <v>3</v>
      </c>
      <c r="B3">
        <v>1210</v>
      </c>
      <c r="C3" s="10">
        <f t="shared" ref="C3:C4" si="0">B3/A3</f>
        <v>403.33333333333331</v>
      </c>
      <c r="D3">
        <f>'3ton'!M12*'3ton'!O12</f>
        <v>28.026000000000003</v>
      </c>
      <c r="E3">
        <v>26</v>
      </c>
      <c r="F3" s="11">
        <f t="shared" ref="F3:F4" si="1">D3/$D$2-1</f>
        <v>6.304050978607223E-2</v>
      </c>
    </row>
    <row r="4" spans="1:6" x14ac:dyDescent="0.3">
      <c r="A4">
        <v>3</v>
      </c>
      <c r="B4">
        <v>1370</v>
      </c>
      <c r="C4" s="10">
        <f t="shared" si="0"/>
        <v>456.66666666666669</v>
      </c>
      <c r="D4">
        <f>'3ton'!M13*'3ton'!O13</f>
        <v>29.904</v>
      </c>
      <c r="E4">
        <v>26</v>
      </c>
      <c r="F4" s="11">
        <f t="shared" si="1"/>
        <v>0.13427401001365502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3ton</vt:lpstr>
      <vt:lpstr>2.5ton</vt:lpstr>
      <vt:lpstr>2ton</vt:lpstr>
      <vt:lpstr>4ton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Shurtz</dc:creator>
  <cp:lastModifiedBy>Blake Shurtz</cp:lastModifiedBy>
  <dcterms:created xsi:type="dcterms:W3CDTF">2020-05-01T22:48:30Z</dcterms:created>
  <dcterms:modified xsi:type="dcterms:W3CDTF">2020-05-19T22:36:59Z</dcterms:modified>
</cp:coreProperties>
</file>