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E14" i="1" s="1"/>
  <c r="D15" i="1"/>
  <c r="D16" i="1"/>
  <c r="D17" i="1"/>
  <c r="D18" i="1"/>
  <c r="E18" i="1" s="1"/>
  <c r="D19" i="1"/>
  <c r="D20" i="1"/>
  <c r="E20" i="1" s="1"/>
  <c r="D13" i="1"/>
  <c r="C21" i="1"/>
  <c r="B21" i="1"/>
  <c r="E19" i="1"/>
  <c r="E17" i="1"/>
  <c r="E16" i="1"/>
  <c r="E15" i="1"/>
  <c r="C10" i="1"/>
  <c r="B10" i="1"/>
  <c r="D5" i="1" s="1"/>
  <c r="E5" i="1" s="1"/>
  <c r="D21" i="1" l="1"/>
  <c r="E13" i="1"/>
  <c r="D4" i="1"/>
  <c r="E4" i="1" s="1"/>
  <c r="D7" i="1"/>
  <c r="E7" i="1" s="1"/>
  <c r="D3" i="1"/>
  <c r="E3" i="1" s="1"/>
  <c r="D6" i="1"/>
  <c r="E6" i="1" s="1"/>
  <c r="D8" i="1"/>
  <c r="E8" i="1" s="1"/>
  <c r="D2" i="1"/>
  <c r="D9" i="1"/>
  <c r="E9" i="1" s="1"/>
  <c r="E2" i="1" l="1"/>
  <c r="D10" i="1"/>
</calcChain>
</file>

<file path=xl/sharedStrings.xml><?xml version="1.0" encoding="utf-8"?>
<sst xmlns="http://schemas.openxmlformats.org/spreadsheetml/2006/main" count="37" uniqueCount="20">
  <si>
    <t>M bath</t>
  </si>
  <si>
    <t>M bed</t>
  </si>
  <si>
    <t>Bed 2</t>
  </si>
  <si>
    <t>Bed 1</t>
  </si>
  <si>
    <t>Front</t>
  </si>
  <si>
    <t>Bath</t>
  </si>
  <si>
    <t>Kit</t>
  </si>
  <si>
    <t>LR</t>
  </si>
  <si>
    <t>Total</t>
  </si>
  <si>
    <t>Room</t>
  </si>
  <si>
    <t>Del. CFM</t>
  </si>
  <si>
    <t>Des. CFM</t>
  </si>
  <si>
    <t>Adj. Des CFM</t>
  </si>
  <si>
    <t>Rel. Percent</t>
  </si>
  <si>
    <t>Good</t>
  </si>
  <si>
    <t>Close from the attic</t>
  </si>
  <si>
    <t>Turn down</t>
  </si>
  <si>
    <t>Fully Open</t>
  </si>
  <si>
    <t>Final</t>
  </si>
  <si>
    <t>Customer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</si>
</sst>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" sqref="F2"/>
    </sheetView>
  </sheetViews>
  <sheetFormatPr defaultRowHeight="15" x14ac:dyDescent="0.25"/>
  <cols>
    <col min="4" max="4" width="12.5703125" bestFit="1" customWidth="1"/>
    <col min="5" max="5" width="11.7109375" bestFit="1" customWidth="1"/>
    <col min="6" max="6" width="19.8554687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19</v>
      </c>
    </row>
    <row r="2" spans="1:6" x14ac:dyDescent="0.25">
      <c r="A2" t="s">
        <v>1</v>
      </c>
      <c r="B2">
        <v>132</v>
      </c>
      <c r="C2">
        <v>134</v>
      </c>
      <c r="D2" s="1">
        <f>C2*($B$10/$C$10)</f>
        <v>145.61010830324909</v>
      </c>
      <c r="E2" s="2">
        <f>B2/D2</f>
        <v>0.90653047057073444</v>
      </c>
      <c r="F2" t="s">
        <v>14</v>
      </c>
    </row>
    <row r="3" spans="1:6" x14ac:dyDescent="0.25">
      <c r="A3" t="s">
        <v>0</v>
      </c>
      <c r="B3">
        <v>0</v>
      </c>
      <c r="C3">
        <v>44</v>
      </c>
      <c r="D3" s="1">
        <f t="shared" ref="D3:D9" si="0">C3*($B$10/$C$10)</f>
        <v>47.812274368231044</v>
      </c>
      <c r="E3" s="2">
        <f t="shared" ref="E3:E9" si="1">B3/D3</f>
        <v>0</v>
      </c>
      <c r="F3" t="s">
        <v>15</v>
      </c>
    </row>
    <row r="4" spans="1:6" x14ac:dyDescent="0.25">
      <c r="A4" t="s">
        <v>2</v>
      </c>
      <c r="B4">
        <v>124</v>
      </c>
      <c r="C4">
        <v>67</v>
      </c>
      <c r="D4" s="1">
        <f t="shared" si="0"/>
        <v>72.805054151624546</v>
      </c>
      <c r="E4" s="2">
        <f t="shared" si="1"/>
        <v>1.7031784598601676</v>
      </c>
      <c r="F4" t="s">
        <v>16</v>
      </c>
    </row>
    <row r="5" spans="1:6" x14ac:dyDescent="0.25">
      <c r="A5" t="s">
        <v>3</v>
      </c>
      <c r="B5">
        <v>114</v>
      </c>
      <c r="C5">
        <v>63</v>
      </c>
      <c r="D5" s="1">
        <f t="shared" si="0"/>
        <v>68.458483754512628</v>
      </c>
      <c r="E5" s="2">
        <f t="shared" si="1"/>
        <v>1.6652428413225757</v>
      </c>
      <c r="F5" t="s">
        <v>16</v>
      </c>
    </row>
    <row r="6" spans="1:6" x14ac:dyDescent="0.25">
      <c r="A6" t="s">
        <v>4</v>
      </c>
      <c r="B6">
        <v>177</v>
      </c>
      <c r="C6">
        <v>182</v>
      </c>
      <c r="D6" s="1">
        <f t="shared" si="0"/>
        <v>197.76895306859203</v>
      </c>
      <c r="E6" s="2">
        <f t="shared" si="1"/>
        <v>0.89498375378774064</v>
      </c>
      <c r="F6" t="s">
        <v>14</v>
      </c>
    </row>
    <row r="7" spans="1:6" x14ac:dyDescent="0.25">
      <c r="A7" t="s">
        <v>5</v>
      </c>
      <c r="B7">
        <v>78</v>
      </c>
      <c r="C7">
        <v>46</v>
      </c>
      <c r="D7" s="1">
        <f t="shared" si="0"/>
        <v>49.985559566786996</v>
      </c>
      <c r="E7" s="2">
        <f t="shared" si="1"/>
        <v>1.56045067167413</v>
      </c>
      <c r="F7" t="s">
        <v>16</v>
      </c>
    </row>
    <row r="8" spans="1:6" x14ac:dyDescent="0.25">
      <c r="A8" t="s">
        <v>6</v>
      </c>
      <c r="B8">
        <v>137</v>
      </c>
      <c r="C8">
        <v>88</v>
      </c>
      <c r="D8" s="1">
        <f t="shared" si="0"/>
        <v>95.624548736462089</v>
      </c>
      <c r="E8" s="2">
        <f t="shared" si="1"/>
        <v>1.4326864995469648</v>
      </c>
    </row>
    <row r="9" spans="1:6" x14ac:dyDescent="0.25">
      <c r="A9" t="s">
        <v>7</v>
      </c>
      <c r="B9">
        <v>141</v>
      </c>
      <c r="C9">
        <v>207</v>
      </c>
      <c r="D9" s="1">
        <f t="shared" si="0"/>
        <v>224.93501805054149</v>
      </c>
      <c r="E9" s="2">
        <f t="shared" si="1"/>
        <v>0.62684770571524873</v>
      </c>
      <c r="F9" t="s">
        <v>17</v>
      </c>
    </row>
    <row r="10" spans="1:6" x14ac:dyDescent="0.25">
      <c r="A10" t="s">
        <v>8</v>
      </c>
      <c r="B10">
        <f>SUM(B2:B9)</f>
        <v>903</v>
      </c>
      <c r="C10">
        <f>SUM(C2:C9)</f>
        <v>831</v>
      </c>
      <c r="D10" s="1">
        <f>SUM(D2:D9)</f>
        <v>902.99999999999977</v>
      </c>
      <c r="E10" s="3"/>
    </row>
    <row r="12" spans="1:6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18</v>
      </c>
    </row>
    <row r="13" spans="1:6" x14ac:dyDescent="0.25">
      <c r="A13" t="s">
        <v>1</v>
      </c>
      <c r="B13">
        <v>100</v>
      </c>
      <c r="C13">
        <v>134</v>
      </c>
      <c r="D13" s="1">
        <f>C13*($B$21/$C$21)</f>
        <v>97.557160048134776</v>
      </c>
      <c r="E13" s="2">
        <f>B13/D13</f>
        <v>1.0250400888121376</v>
      </c>
    </row>
    <row r="14" spans="1:6" x14ac:dyDescent="0.25">
      <c r="A14" t="s">
        <v>0</v>
      </c>
      <c r="B14">
        <v>0</v>
      </c>
      <c r="C14">
        <v>44</v>
      </c>
      <c r="D14" s="1">
        <f t="shared" ref="D14:D20" si="2">C14*($B$21/$C$21)</f>
        <v>32.033694344163656</v>
      </c>
      <c r="E14" s="2">
        <f t="shared" ref="E14:E20" si="3">B14/D14</f>
        <v>0</v>
      </c>
    </row>
    <row r="15" spans="1:6" x14ac:dyDescent="0.25">
      <c r="A15" t="s">
        <v>2</v>
      </c>
      <c r="B15">
        <v>60</v>
      </c>
      <c r="C15">
        <v>67</v>
      </c>
      <c r="D15" s="1">
        <f t="shared" si="2"/>
        <v>48.778580024067388</v>
      </c>
      <c r="E15" s="2">
        <f t="shared" si="3"/>
        <v>1.2300481065745652</v>
      </c>
    </row>
    <row r="16" spans="1:6" x14ac:dyDescent="0.25">
      <c r="A16" t="s">
        <v>3</v>
      </c>
      <c r="B16">
        <v>51</v>
      </c>
      <c r="C16">
        <v>63</v>
      </c>
      <c r="D16" s="1">
        <f t="shared" si="2"/>
        <v>45.866425992779781</v>
      </c>
      <c r="E16" s="2">
        <f t="shared" si="3"/>
        <v>1.1119244391971665</v>
      </c>
    </row>
    <row r="17" spans="1:5" x14ac:dyDescent="0.25">
      <c r="A17" t="s">
        <v>4</v>
      </c>
      <c r="B17">
        <v>140</v>
      </c>
      <c r="C17">
        <v>182</v>
      </c>
      <c r="D17" s="1">
        <f t="shared" si="2"/>
        <v>132.50300842358604</v>
      </c>
      <c r="E17" s="2">
        <f t="shared" si="3"/>
        <v>1.0565797838525111</v>
      </c>
    </row>
    <row r="18" spans="1:5" x14ac:dyDescent="0.25">
      <c r="A18" t="s">
        <v>5</v>
      </c>
      <c r="B18">
        <v>43</v>
      </c>
      <c r="C18">
        <v>46</v>
      </c>
      <c r="D18" s="1">
        <f t="shared" si="2"/>
        <v>33.489771359807456</v>
      </c>
      <c r="E18" s="2">
        <f t="shared" si="3"/>
        <v>1.2839741286381605</v>
      </c>
    </row>
    <row r="19" spans="1:5" x14ac:dyDescent="0.25">
      <c r="A19" t="s">
        <v>6</v>
      </c>
      <c r="B19">
        <v>80</v>
      </c>
      <c r="C19">
        <v>88</v>
      </c>
      <c r="D19" s="1">
        <f t="shared" si="2"/>
        <v>64.067388688327313</v>
      </c>
      <c r="E19" s="2">
        <f t="shared" si="3"/>
        <v>1.2486851990984222</v>
      </c>
    </row>
    <row r="20" spans="1:5" x14ac:dyDescent="0.25">
      <c r="A20" t="s">
        <v>7</v>
      </c>
      <c r="B20">
        <v>131</v>
      </c>
      <c r="C20">
        <v>207</v>
      </c>
      <c r="D20" s="1">
        <f t="shared" si="2"/>
        <v>150.70397111913357</v>
      </c>
      <c r="E20" s="2">
        <f t="shared" si="3"/>
        <v>0.8692538028506408</v>
      </c>
    </row>
    <row r="21" spans="1:5" x14ac:dyDescent="0.25">
      <c r="A21" t="s">
        <v>8</v>
      </c>
      <c r="B21">
        <f>SUM(B13:B20)</f>
        <v>605</v>
      </c>
      <c r="C21">
        <f>SUM(C13:C20)</f>
        <v>831</v>
      </c>
      <c r="D21" s="1">
        <f>SUM(D13:D20)</f>
        <v>605</v>
      </c>
      <c r="E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blakeobeans@gmail.com</dc:creator>
  <cp:lastModifiedBy>blakeobeans@gmail.com</cp:lastModifiedBy>
  <dcterms:created xsi:type="dcterms:W3CDTF">2017-09-15T17:16:41Z</dcterms:created>
  <dcterms:modified xsi:type="dcterms:W3CDTF">2017-09-15T19:54:46Z</dcterms:modified>
</cp:coreProperties>
</file>