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Carte 32 Go\Coding_WithGit\Vite-KingdomCreator-New\design\"/>
    </mc:Choice>
  </mc:AlternateContent>
  <xr:revisionPtr revIDLastSave="0" documentId="13_ncr:1_{686128F4-ED1C-4FB7-8FCE-C5DCA6973CB4}" xr6:coauthVersionLast="47" xr6:coauthVersionMax="47" xr10:uidLastSave="{00000000-0000-0000-0000-000000000000}"/>
  <bookViews>
    <workbookView xWindow="-11415" yWindow="-15870" windowWidth="25440" windowHeight="15990" tabRatio="699" activeTab="3" xr2:uid="{00000000-000D-0000-FFFF-FFFF00000000}"/>
  </bookViews>
  <sheets>
    <sheet name="input digital-cards" sheetId="1" r:id="rId1"/>
    <sheet name="artwork.xlsx" sheetId="2" r:id="rId2"/>
    <sheet name="To get image link" sheetId="5" r:id="rId3"/>
    <sheet name="illustrator" sheetId="6" r:id="rId4"/>
    <sheet name="Year expansion" sheetId="8" r:id="rId5"/>
    <sheet name="digital_cards" sheetId="3" r:id="rId6"/>
    <sheet name="cards.fr.jsaon" sheetId="4" r:id="rId7"/>
    <sheet name="new artwork.xlsx" sheetId="7" r:id="rId8"/>
  </sheets>
  <definedNames>
    <definedName name="_xlnm._FilterDatabase" localSheetId="1" hidden="1">artwork.xlsx!$A$1:$W$725</definedName>
    <definedName name="_xlnm._FilterDatabase" localSheetId="6" hidden="1">'cards.fr.jsaon'!$A$1:$L$458</definedName>
    <definedName name="_xlnm._FilterDatabase" localSheetId="5" hidden="1">digital_cards!$A$5:$C$1933</definedName>
    <definedName name="_xlnm._FilterDatabase" localSheetId="3" hidden="1">illustrator!$C$1:$C$252</definedName>
    <definedName name="_xlnm._FilterDatabase" localSheetId="7" hidden="1">'new artwork.xlsx'!$A$1:$W$670</definedName>
    <definedName name="illustrator">illustrator!$E$1:$CP$170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548" i="2" l="1"/>
  <c r="O548" i="2"/>
  <c r="L548" i="2"/>
  <c r="B697" i="2"/>
  <c r="C697" i="2" s="1"/>
  <c r="E697" i="2" s="1"/>
  <c r="C7" i="3"/>
  <c r="C8" i="3"/>
  <c r="C10" i="3"/>
  <c r="C11" i="3"/>
  <c r="C13" i="3"/>
  <c r="C14" i="3"/>
  <c r="C16" i="3"/>
  <c r="C17" i="3"/>
  <c r="C19" i="3"/>
  <c r="C20" i="3"/>
  <c r="C22" i="3"/>
  <c r="C23" i="3"/>
  <c r="C25" i="3"/>
  <c r="C26" i="3"/>
  <c r="C28" i="3"/>
  <c r="C29" i="3"/>
  <c r="C31" i="3"/>
  <c r="C32" i="3"/>
  <c r="C34" i="3"/>
  <c r="C35" i="3"/>
  <c r="C37" i="3"/>
  <c r="C38" i="3"/>
  <c r="C40" i="3"/>
  <c r="C41" i="3"/>
  <c r="C1873" i="3" l="1"/>
  <c r="C1874" i="3"/>
  <c r="C1876" i="3"/>
  <c r="C1877" i="3"/>
  <c r="F179" i="6" l="1"/>
  <c r="G179" i="6" s="1"/>
  <c r="F180" i="6" l="1"/>
  <c r="G180" i="6" s="1"/>
  <c r="F181" i="6"/>
  <c r="H179" i="6"/>
  <c r="C1945" i="3"/>
  <c r="C1942" i="3"/>
  <c r="H180" i="6" l="1"/>
  <c r="H181" i="6"/>
  <c r="F182" i="6"/>
  <c r="G181" i="6"/>
  <c r="B696" i="2"/>
  <c r="C696" i="2" s="1"/>
  <c r="E696" i="2" s="1"/>
  <c r="B695" i="2"/>
  <c r="C695" i="2" s="1"/>
  <c r="E695" i="2" s="1"/>
  <c r="B694" i="2"/>
  <c r="C694" i="2" s="1"/>
  <c r="E694" i="2" s="1"/>
  <c r="B693" i="2"/>
  <c r="C693" i="2" s="1"/>
  <c r="E693" i="2" s="1"/>
  <c r="B692" i="2"/>
  <c r="C692" i="2" s="1"/>
  <c r="E692" i="2" s="1"/>
  <c r="B691" i="2"/>
  <c r="C691" i="2" s="1"/>
  <c r="E691" i="2" s="1"/>
  <c r="B690" i="2"/>
  <c r="C690" i="2" s="1"/>
  <c r="E690" i="2" s="1"/>
  <c r="B689" i="2"/>
  <c r="C689" i="2" s="1"/>
  <c r="E689" i="2" s="1"/>
  <c r="B688" i="2"/>
  <c r="C688" i="2" s="1"/>
  <c r="E688" i="2" s="1"/>
  <c r="B687" i="2"/>
  <c r="C687" i="2" s="1"/>
  <c r="E687" i="2" s="1"/>
  <c r="B686" i="2"/>
  <c r="C686" i="2" s="1"/>
  <c r="E686" i="2" s="1"/>
  <c r="B685" i="2"/>
  <c r="C685" i="2" s="1"/>
  <c r="E685" i="2" s="1"/>
  <c r="B684" i="2"/>
  <c r="C684" i="2" s="1"/>
  <c r="E684" i="2" s="1"/>
  <c r="B683" i="2"/>
  <c r="C683" i="2" s="1"/>
  <c r="E683" i="2" s="1"/>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9" i="3"/>
  <c r="C2180" i="3"/>
  <c r="C2181" i="3"/>
  <c r="C2182" i="3"/>
  <c r="C2183" i="3"/>
  <c r="C2184" i="3"/>
  <c r="C2185" i="3"/>
  <c r="C2186" i="3"/>
  <c r="C2187" i="3"/>
  <c r="C2188" i="3"/>
  <c r="C2189" i="3"/>
  <c r="C2190" i="3"/>
  <c r="C2191" i="3"/>
  <c r="C2192" i="3"/>
  <c r="C2193" i="3"/>
  <c r="C2194" i="3"/>
  <c r="C2195" i="3"/>
  <c r="C2196" i="3"/>
  <c r="C2197" i="3"/>
  <c r="C2198" i="3"/>
  <c r="C2199" i="3"/>
  <c r="C2200" i="3"/>
  <c r="P726" i="2"/>
  <c r="O726" i="2"/>
  <c r="P725" i="2"/>
  <c r="O725" i="2"/>
  <c r="P724" i="2"/>
  <c r="O724" i="2"/>
  <c r="P723" i="2"/>
  <c r="O723" i="2"/>
  <c r="P722" i="2"/>
  <c r="O722" i="2"/>
  <c r="P721" i="2"/>
  <c r="O721" i="2"/>
  <c r="P720" i="2"/>
  <c r="O720" i="2"/>
  <c r="P719" i="2"/>
  <c r="O719" i="2"/>
  <c r="P718" i="2"/>
  <c r="O718" i="2"/>
  <c r="P717" i="2"/>
  <c r="O717" i="2"/>
  <c r="P716" i="2"/>
  <c r="O716" i="2"/>
  <c r="P715" i="2"/>
  <c r="O715" i="2"/>
  <c r="P714" i="2"/>
  <c r="O714" i="2"/>
  <c r="P713" i="2"/>
  <c r="O713" i="2"/>
  <c r="P712" i="2"/>
  <c r="O712" i="2"/>
  <c r="P711" i="2"/>
  <c r="O711" i="2"/>
  <c r="P710" i="2"/>
  <c r="O710" i="2"/>
  <c r="P709" i="2"/>
  <c r="O709" i="2"/>
  <c r="P708" i="2"/>
  <c r="O708" i="2"/>
  <c r="P707" i="2"/>
  <c r="O707" i="2"/>
  <c r="P706" i="2"/>
  <c r="O706" i="2"/>
  <c r="P705" i="2"/>
  <c r="O705" i="2"/>
  <c r="P704" i="2"/>
  <c r="O704" i="2"/>
  <c r="P703" i="2"/>
  <c r="O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P621" i="2"/>
  <c r="O621" i="2"/>
  <c r="P620" i="2"/>
  <c r="O620" i="2"/>
  <c r="P619" i="2"/>
  <c r="O619" i="2"/>
  <c r="P618" i="2"/>
  <c r="O618" i="2"/>
  <c r="P617" i="2"/>
  <c r="O617" i="2"/>
  <c r="P616" i="2"/>
  <c r="O616" i="2"/>
  <c r="P615" i="2"/>
  <c r="O615" i="2"/>
  <c r="P614" i="2"/>
  <c r="O614" i="2"/>
  <c r="P613" i="2"/>
  <c r="O613" i="2"/>
  <c r="P612" i="2"/>
  <c r="O612" i="2"/>
  <c r="P611" i="2"/>
  <c r="O611" i="2"/>
  <c r="P610" i="2"/>
  <c r="O610" i="2"/>
  <c r="P609" i="2"/>
  <c r="O609" i="2"/>
  <c r="P608" i="2"/>
  <c r="O608" i="2"/>
  <c r="P607" i="2"/>
  <c r="O607" i="2"/>
  <c r="P606" i="2"/>
  <c r="O606" i="2"/>
  <c r="P605" i="2"/>
  <c r="O605" i="2"/>
  <c r="P604" i="2"/>
  <c r="O604" i="2"/>
  <c r="P603" i="2"/>
  <c r="O603" i="2"/>
  <c r="P602" i="2"/>
  <c r="O602" i="2"/>
  <c r="P601" i="2"/>
  <c r="O601" i="2"/>
  <c r="P600" i="2"/>
  <c r="O600" i="2"/>
  <c r="P599" i="2"/>
  <c r="O599" i="2"/>
  <c r="P598" i="2"/>
  <c r="O598" i="2"/>
  <c r="P597" i="2"/>
  <c r="O597" i="2"/>
  <c r="P596" i="2"/>
  <c r="O596" i="2"/>
  <c r="P595" i="2"/>
  <c r="O595" i="2"/>
  <c r="P594" i="2"/>
  <c r="O594" i="2"/>
  <c r="P593" i="2"/>
  <c r="O593" i="2"/>
  <c r="P592" i="2"/>
  <c r="O592" i="2"/>
  <c r="P591" i="2"/>
  <c r="O591" i="2"/>
  <c r="P590" i="2"/>
  <c r="O590" i="2"/>
  <c r="P589" i="2"/>
  <c r="O589" i="2"/>
  <c r="P588" i="2"/>
  <c r="O588" i="2"/>
  <c r="P587" i="2"/>
  <c r="O587" i="2"/>
  <c r="P586" i="2"/>
  <c r="O586" i="2"/>
  <c r="P585" i="2"/>
  <c r="O585" i="2"/>
  <c r="P584" i="2"/>
  <c r="O584" i="2"/>
  <c r="P583" i="2"/>
  <c r="O583" i="2"/>
  <c r="P582" i="2"/>
  <c r="O582" i="2"/>
  <c r="P581" i="2"/>
  <c r="O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L549" i="2"/>
  <c r="P547" i="2"/>
  <c r="O547" i="2"/>
  <c r="P546" i="2"/>
  <c r="O546" i="2"/>
  <c r="P545" i="2"/>
  <c r="O545" i="2"/>
  <c r="P544" i="2"/>
  <c r="O544" i="2"/>
  <c r="P543" i="2"/>
  <c r="O543" i="2"/>
  <c r="P542" i="2"/>
  <c r="O542" i="2"/>
  <c r="P541" i="2"/>
  <c r="O541" i="2"/>
  <c r="P540" i="2"/>
  <c r="O540" i="2"/>
  <c r="P539" i="2"/>
  <c r="O539" i="2"/>
  <c r="P538" i="2"/>
  <c r="O538" i="2"/>
  <c r="P537" i="2"/>
  <c r="O537" i="2"/>
  <c r="P536" i="2"/>
  <c r="O536" i="2"/>
  <c r="P535" i="2"/>
  <c r="O535" i="2"/>
  <c r="P534" i="2"/>
  <c r="O534" i="2"/>
  <c r="P533" i="2"/>
  <c r="O533" i="2"/>
  <c r="P532" i="2"/>
  <c r="O532" i="2"/>
  <c r="P531" i="2"/>
  <c r="O531" i="2"/>
  <c r="P530" i="2"/>
  <c r="O530" i="2"/>
  <c r="P529" i="2"/>
  <c r="O529" i="2"/>
  <c r="P528" i="2"/>
  <c r="O528" i="2"/>
  <c r="P527" i="2"/>
  <c r="O527" i="2"/>
  <c r="P526" i="2"/>
  <c r="O526" i="2"/>
  <c r="P525" i="2"/>
  <c r="O525" i="2"/>
  <c r="P524" i="2"/>
  <c r="O524" i="2"/>
  <c r="P523" i="2"/>
  <c r="O523" i="2"/>
  <c r="P522" i="2"/>
  <c r="O522" i="2"/>
  <c r="P521" i="2"/>
  <c r="O521" i="2"/>
  <c r="P520" i="2"/>
  <c r="O520" i="2"/>
  <c r="P519" i="2"/>
  <c r="O519" i="2"/>
  <c r="P518" i="2"/>
  <c r="O518" i="2"/>
  <c r="P517" i="2"/>
  <c r="O517" i="2"/>
  <c r="P516" i="2"/>
  <c r="O516" i="2"/>
  <c r="P515" i="2"/>
  <c r="O515" i="2"/>
  <c r="P514" i="2"/>
  <c r="O514" i="2"/>
  <c r="P513" i="2"/>
  <c r="O513" i="2"/>
  <c r="P512" i="2"/>
  <c r="O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P485" i="2"/>
  <c r="O485" i="2"/>
  <c r="P484" i="2"/>
  <c r="O484" i="2"/>
  <c r="P483" i="2"/>
  <c r="O483" i="2"/>
  <c r="P482" i="2"/>
  <c r="O482" i="2"/>
  <c r="P481" i="2"/>
  <c r="O481" i="2"/>
  <c r="P480" i="2"/>
  <c r="O480" i="2"/>
  <c r="P479" i="2"/>
  <c r="O479" i="2"/>
  <c r="P478" i="2"/>
  <c r="O478" i="2"/>
  <c r="P477" i="2"/>
  <c r="O477" i="2"/>
  <c r="P476" i="2"/>
  <c r="O476" i="2"/>
  <c r="P475" i="2"/>
  <c r="O475" i="2"/>
  <c r="P474" i="2"/>
  <c r="O474" i="2"/>
  <c r="P473" i="2"/>
  <c r="O473" i="2"/>
  <c r="P472" i="2"/>
  <c r="O472" i="2"/>
  <c r="P471" i="2"/>
  <c r="O471" i="2"/>
  <c r="P470" i="2"/>
  <c r="O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P453" i="2"/>
  <c r="O453" i="2"/>
  <c r="P452" i="2"/>
  <c r="O452" i="2"/>
  <c r="P451" i="2"/>
  <c r="O451" i="2"/>
  <c r="P450" i="2"/>
  <c r="O450" i="2"/>
  <c r="P449" i="2"/>
  <c r="O449" i="2"/>
  <c r="P448" i="2"/>
  <c r="O448" i="2"/>
  <c r="P447" i="2"/>
  <c r="O447" i="2"/>
  <c r="P446" i="2"/>
  <c r="O446" i="2"/>
  <c r="P445" i="2"/>
  <c r="O445" i="2"/>
  <c r="P444" i="2"/>
  <c r="O444" i="2"/>
  <c r="P443" i="2"/>
  <c r="O443" i="2"/>
  <c r="P442" i="2"/>
  <c r="O442" i="2"/>
  <c r="P441" i="2"/>
  <c r="O441" i="2"/>
  <c r="P440" i="2"/>
  <c r="O440" i="2"/>
  <c r="P439" i="2"/>
  <c r="O439" i="2"/>
  <c r="P438" i="2"/>
  <c r="O438" i="2"/>
  <c r="P437" i="2"/>
  <c r="O437" i="2"/>
  <c r="P436" i="2"/>
  <c r="O436" i="2"/>
  <c r="P435" i="2"/>
  <c r="O435" i="2"/>
  <c r="P434" i="2"/>
  <c r="O434" i="2"/>
  <c r="P433" i="2"/>
  <c r="O433" i="2"/>
  <c r="P432" i="2"/>
  <c r="O432" i="2"/>
  <c r="P431" i="2"/>
  <c r="O431" i="2"/>
  <c r="P430" i="2"/>
  <c r="O430" i="2"/>
  <c r="P429" i="2"/>
  <c r="O429" i="2"/>
  <c r="P428" i="2"/>
  <c r="O428" i="2"/>
  <c r="P427" i="2"/>
  <c r="O427" i="2"/>
  <c r="P426" i="2"/>
  <c r="O426" i="2"/>
  <c r="P425" i="2"/>
  <c r="O425" i="2"/>
  <c r="P424" i="2"/>
  <c r="O424" i="2"/>
  <c r="P423" i="2"/>
  <c r="O423" i="2"/>
  <c r="P422" i="2"/>
  <c r="O422" i="2"/>
  <c r="P421" i="2"/>
  <c r="O421" i="2"/>
  <c r="P420" i="2"/>
  <c r="O420" i="2"/>
  <c r="P419" i="2"/>
  <c r="O419" i="2"/>
  <c r="P418" i="2"/>
  <c r="O418" i="2"/>
  <c r="P417" i="2"/>
  <c r="O417" i="2"/>
  <c r="P416" i="2"/>
  <c r="O416" i="2"/>
  <c r="P415" i="2"/>
  <c r="O415" i="2"/>
  <c r="P414" i="2"/>
  <c r="O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P400" i="2"/>
  <c r="O400" i="2"/>
  <c r="P399" i="2"/>
  <c r="O399" i="2"/>
  <c r="P398" i="2"/>
  <c r="O398" i="2"/>
  <c r="P397" i="2"/>
  <c r="O397" i="2"/>
  <c r="P396" i="2"/>
  <c r="O396" i="2"/>
  <c r="P395" i="2"/>
  <c r="O395" i="2"/>
  <c r="P394" i="2"/>
  <c r="O394" i="2"/>
  <c r="P393" i="2"/>
  <c r="O393" i="2"/>
  <c r="P392" i="2"/>
  <c r="O392" i="2"/>
  <c r="P391" i="2"/>
  <c r="O391" i="2"/>
  <c r="P390" i="2"/>
  <c r="O390" i="2"/>
  <c r="P389" i="2"/>
  <c r="O389" i="2"/>
  <c r="P388" i="2"/>
  <c r="O388" i="2"/>
  <c r="P387" i="2"/>
  <c r="O387" i="2"/>
  <c r="P386" i="2"/>
  <c r="O386" i="2"/>
  <c r="P385" i="2"/>
  <c r="O385" i="2"/>
  <c r="P384" i="2"/>
  <c r="O384" i="2"/>
  <c r="P383" i="2"/>
  <c r="O383" i="2"/>
  <c r="P382" i="2"/>
  <c r="O382" i="2"/>
  <c r="P381" i="2"/>
  <c r="O381" i="2"/>
  <c r="P380" i="2"/>
  <c r="O380" i="2"/>
  <c r="P379" i="2"/>
  <c r="O379" i="2"/>
  <c r="P378" i="2"/>
  <c r="O378" i="2"/>
  <c r="P377" i="2"/>
  <c r="O377" i="2"/>
  <c r="P376" i="2"/>
  <c r="O376" i="2"/>
  <c r="P375" i="2"/>
  <c r="O375" i="2"/>
  <c r="P374" i="2"/>
  <c r="O374" i="2"/>
  <c r="P373" i="2"/>
  <c r="O373" i="2"/>
  <c r="P372" i="2"/>
  <c r="O372" i="2"/>
  <c r="P371" i="2"/>
  <c r="O371" i="2"/>
  <c r="P370" i="2"/>
  <c r="O370" i="2"/>
  <c r="P369" i="2"/>
  <c r="O369" i="2"/>
  <c r="P368" i="2"/>
  <c r="O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B681" i="2"/>
  <c r="C681" i="2" s="1"/>
  <c r="E681" i="2" s="1"/>
  <c r="B680" i="2"/>
  <c r="C680" i="2" s="1"/>
  <c r="E680" i="2" s="1"/>
  <c r="B679" i="2"/>
  <c r="C679" i="2" s="1"/>
  <c r="E679" i="2" s="1"/>
  <c r="B678" i="2"/>
  <c r="C678" i="2" s="1"/>
  <c r="E678" i="2" s="1"/>
  <c r="B677" i="2"/>
  <c r="C677" i="2" s="1"/>
  <c r="E677" i="2" s="1"/>
  <c r="B676" i="2"/>
  <c r="C676" i="2" s="1"/>
  <c r="E676" i="2" s="1"/>
  <c r="B675" i="2"/>
  <c r="C675" i="2" s="1"/>
  <c r="E675" i="2" s="1"/>
  <c r="B674" i="2"/>
  <c r="C674" i="2" s="1"/>
  <c r="E674" i="2" s="1"/>
  <c r="B673" i="2"/>
  <c r="C673" i="2" s="1"/>
  <c r="E673" i="2" s="1"/>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B483" i="2"/>
  <c r="C483" i="2" s="1"/>
  <c r="E483" i="2" s="1"/>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B409" i="2"/>
  <c r="C409" i="2" s="1"/>
  <c r="E409" i="2" s="1"/>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B322" i="2"/>
  <c r="C322" i="2" s="1"/>
  <c r="E322" i="2" s="1"/>
  <c r="B321" i="2"/>
  <c r="C321" i="2" s="1"/>
  <c r="E321" i="2" s="1"/>
  <c r="B320" i="2"/>
  <c r="C320" i="2" s="1"/>
  <c r="E320" i="2" s="1"/>
  <c r="B319" i="2"/>
  <c r="C319" i="2" s="1"/>
  <c r="E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B130" i="2"/>
  <c r="C130" i="2" s="1"/>
  <c r="E130" i="2" s="1"/>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B26" i="2"/>
  <c r="C26" i="2" s="1"/>
  <c r="E26" i="2" s="1"/>
  <c r="B25" i="2"/>
  <c r="C25" i="2" s="1"/>
  <c r="E25" i="2" s="1"/>
  <c r="B24" i="2"/>
  <c r="C24" i="2" s="1"/>
  <c r="E24" i="2" s="1"/>
  <c r="B23" i="2"/>
  <c r="C23" i="2" s="1"/>
  <c r="E23" i="2" s="1"/>
  <c r="B22" i="2"/>
  <c r="C22" i="2" s="1"/>
  <c r="E22" i="2" s="1"/>
  <c r="B21" i="2"/>
  <c r="C21" i="2" s="1"/>
  <c r="E21" i="2" s="1"/>
  <c r="B20" i="2"/>
  <c r="C20" i="2" s="1"/>
  <c r="E20" i="2" s="1"/>
  <c r="B19" i="2"/>
  <c r="C19" i="2" s="1"/>
  <c r="E19" i="2" s="1"/>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O639" i="7"/>
  <c r="P639" i="7"/>
  <c r="O640" i="7"/>
  <c r="P640" i="7"/>
  <c r="O641" i="7"/>
  <c r="P641" i="7"/>
  <c r="O642" i="7"/>
  <c r="P642" i="7"/>
  <c r="O643" i="7"/>
  <c r="P643" i="7"/>
  <c r="O644" i="7"/>
  <c r="P644" i="7"/>
  <c r="O645" i="7"/>
  <c r="P645" i="7"/>
  <c r="O646" i="7"/>
  <c r="P646" i="7"/>
  <c r="O647" i="7"/>
  <c r="P647" i="7"/>
  <c r="O648" i="7"/>
  <c r="P648" i="7"/>
  <c r="O649" i="7"/>
  <c r="P649" i="7"/>
  <c r="O650" i="7"/>
  <c r="P650" i="7"/>
  <c r="O651" i="7"/>
  <c r="P651" i="7"/>
  <c r="O652" i="7"/>
  <c r="P652" i="7"/>
  <c r="O653" i="7"/>
  <c r="P653" i="7"/>
  <c r="O654" i="7"/>
  <c r="P654" i="7"/>
  <c r="O655" i="7"/>
  <c r="P655" i="7"/>
  <c r="O656" i="7"/>
  <c r="P656" i="7"/>
  <c r="O657" i="7"/>
  <c r="P657" i="7"/>
  <c r="O658" i="7"/>
  <c r="P658" i="7"/>
  <c r="O659" i="7"/>
  <c r="P659" i="7"/>
  <c r="O660" i="7"/>
  <c r="P660" i="7"/>
  <c r="O661" i="7"/>
  <c r="P661" i="7"/>
  <c r="O662" i="7"/>
  <c r="P662" i="7"/>
  <c r="O663" i="7"/>
  <c r="P663" i="7"/>
  <c r="O664" i="7"/>
  <c r="P664" i="7"/>
  <c r="O665" i="7"/>
  <c r="P665" i="7"/>
  <c r="O666" i="7"/>
  <c r="P666" i="7"/>
  <c r="O667" i="7"/>
  <c r="P667" i="7"/>
  <c r="O668" i="7"/>
  <c r="P668" i="7"/>
  <c r="O669" i="7"/>
  <c r="P669" i="7"/>
  <c r="O670" i="7"/>
  <c r="P670" i="7"/>
  <c r="O671" i="7"/>
  <c r="P671" i="7"/>
  <c r="O672" i="7"/>
  <c r="P672" i="7"/>
  <c r="O673" i="7"/>
  <c r="P673" i="7"/>
  <c r="O674" i="7"/>
  <c r="P674" i="7"/>
  <c r="O675" i="7"/>
  <c r="P675" i="7"/>
  <c r="O676" i="7"/>
  <c r="P676" i="7"/>
  <c r="O677" i="7"/>
  <c r="P677" i="7"/>
  <c r="O678" i="7"/>
  <c r="P678" i="7"/>
  <c r="O679" i="7"/>
  <c r="P679" i="7"/>
  <c r="O680" i="7"/>
  <c r="P680" i="7"/>
  <c r="O681" i="7"/>
  <c r="P681" i="7"/>
  <c r="O682" i="7"/>
  <c r="P682" i="7"/>
  <c r="O683" i="7"/>
  <c r="P683" i="7"/>
  <c r="O684" i="7"/>
  <c r="P684" i="7"/>
  <c r="O685" i="7"/>
  <c r="P685" i="7"/>
  <c r="O686" i="7"/>
  <c r="P686" i="7"/>
  <c r="O687" i="7"/>
  <c r="P687" i="7"/>
  <c r="O688" i="7"/>
  <c r="P688" i="7"/>
  <c r="O689" i="7"/>
  <c r="P689" i="7"/>
  <c r="O690" i="7"/>
  <c r="P690" i="7"/>
  <c r="O691" i="7"/>
  <c r="P691" i="7"/>
  <c r="O692" i="7"/>
  <c r="P692" i="7"/>
  <c r="O693" i="7"/>
  <c r="P693" i="7"/>
  <c r="O694" i="7"/>
  <c r="P694" i="7"/>
  <c r="O695" i="7"/>
  <c r="P695" i="7"/>
  <c r="O696" i="7"/>
  <c r="P696" i="7"/>
  <c r="O697" i="7"/>
  <c r="P697" i="7"/>
  <c r="O698" i="7"/>
  <c r="P698" i="7"/>
  <c r="O699" i="7"/>
  <c r="P699" i="7"/>
  <c r="O700" i="7"/>
  <c r="P700" i="7"/>
  <c r="O701" i="7"/>
  <c r="P701" i="7"/>
  <c r="O702" i="7"/>
  <c r="P702" i="7"/>
  <c r="O703" i="7"/>
  <c r="P703" i="7"/>
  <c r="O704" i="7"/>
  <c r="P704" i="7"/>
  <c r="O705" i="7"/>
  <c r="P705" i="7"/>
  <c r="O706" i="7"/>
  <c r="P706" i="7"/>
  <c r="O707" i="7"/>
  <c r="P707" i="7"/>
  <c r="O708" i="7"/>
  <c r="P708" i="7"/>
  <c r="O709" i="7"/>
  <c r="P709" i="7"/>
  <c r="O710" i="7"/>
  <c r="P710" i="7"/>
  <c r="O711" i="7"/>
  <c r="P711" i="7"/>
  <c r="O712" i="7"/>
  <c r="P712" i="7"/>
  <c r="O713" i="7"/>
  <c r="P713" i="7"/>
  <c r="O714" i="7"/>
  <c r="P714" i="7"/>
  <c r="O715" i="7"/>
  <c r="P715" i="7"/>
  <c r="O716" i="7"/>
  <c r="P716" i="7"/>
  <c r="O717" i="7"/>
  <c r="P717" i="7"/>
  <c r="O718" i="7"/>
  <c r="P718" i="7"/>
  <c r="O719" i="7"/>
  <c r="P719" i="7"/>
  <c r="O720" i="7"/>
  <c r="P720" i="7"/>
  <c r="O721" i="7"/>
  <c r="P721" i="7"/>
  <c r="O722" i="7"/>
  <c r="P722" i="7"/>
  <c r="O723" i="7"/>
  <c r="P723" i="7"/>
  <c r="O724" i="7"/>
  <c r="P724"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149" i="6"/>
  <c r="G149" i="6"/>
  <c r="H149" i="6"/>
  <c r="I149" i="6"/>
  <c r="J149" i="6"/>
  <c r="F151" i="6"/>
  <c r="J151" i="6"/>
  <c r="G151" i="6"/>
  <c r="H151" i="6"/>
  <c r="I151" i="6"/>
  <c r="F153" i="6"/>
  <c r="F155" i="6"/>
  <c r="G157" i="6"/>
  <c r="K157" i="6"/>
  <c r="M157" i="6"/>
  <c r="F157" i="6"/>
  <c r="H157" i="6"/>
  <c r="I157" i="6"/>
  <c r="J157" i="6"/>
  <c r="L157" i="6"/>
  <c r="N157" i="6"/>
  <c r="F159" i="6"/>
  <c r="G159" i="6"/>
  <c r="H159" i="6"/>
  <c r="I159" i="6"/>
  <c r="J159" i="6"/>
  <c r="K159" i="6"/>
  <c r="F183" i="6" l="1"/>
  <c r="H182" i="6"/>
  <c r="G182" i="6"/>
  <c r="L635"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C21" i="3" s="1"/>
  <c r="L696" i="2"/>
  <c r="L554" i="2"/>
  <c r="L511" i="2"/>
  <c r="L416" i="2"/>
  <c r="L415" i="2"/>
  <c r="L414" i="2"/>
  <c r="L411" i="2"/>
  <c r="L351" i="2"/>
  <c r="L314" i="2"/>
  <c r="L311" i="2"/>
  <c r="L269" i="2"/>
  <c r="L240" i="2"/>
  <c r="L224" i="2"/>
  <c r="L208" i="2"/>
  <c r="L192" i="2"/>
  <c r="L174" i="2"/>
  <c r="L153" i="2"/>
  <c r="L137" i="2"/>
  <c r="L130" i="2"/>
  <c r="L114" i="2"/>
  <c r="L98" i="2"/>
  <c r="L82" i="2"/>
  <c r="L66" i="2"/>
  <c r="L48" i="2"/>
  <c r="L24" i="2"/>
  <c r="L8" i="2"/>
  <c r="C24" i="3" s="1"/>
  <c r="L703" i="2"/>
  <c r="L699" i="2"/>
  <c r="L695" i="2"/>
  <c r="L691" i="2"/>
  <c r="L687" i="2"/>
  <c r="L683" i="2"/>
  <c r="L676" i="2"/>
  <c r="L669" i="2"/>
  <c r="L662" i="2"/>
  <c r="L659" i="2"/>
  <c r="L652" i="2"/>
  <c r="L649" i="2"/>
  <c r="L638" i="2"/>
  <c r="L634" i="2"/>
  <c r="L726" i="2"/>
  <c r="L701" i="2"/>
  <c r="L697" i="2"/>
  <c r="L693" i="2"/>
  <c r="L689" i="2"/>
  <c r="L685" i="2"/>
  <c r="L681" i="2"/>
  <c r="L678" i="2"/>
  <c r="L674" i="2"/>
  <c r="L671" i="2"/>
  <c r="L667" i="2"/>
  <c r="L664" i="2"/>
  <c r="L657" i="2"/>
  <c r="L654" i="2"/>
  <c r="L636" i="2"/>
  <c r="L632" i="2"/>
  <c r="L628" i="2"/>
  <c r="L624" i="2"/>
  <c r="L579" i="2"/>
  <c r="L575" i="2"/>
  <c r="L571" i="2"/>
  <c r="L567" i="2"/>
  <c r="L559" i="2"/>
  <c r="L555" i="2"/>
  <c r="L551" i="2"/>
  <c r="L550"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2" i="2"/>
  <c r="C2103" i="3" s="1"/>
  <c r="B2104" i="3" s="1"/>
  <c r="L698" i="2"/>
  <c r="C2091" i="3" s="1"/>
  <c r="B2092" i="3" s="1"/>
  <c r="L694" i="2"/>
  <c r="C2079" i="3" s="1"/>
  <c r="B2080" i="3" s="1"/>
  <c r="L690" i="2"/>
  <c r="C2067" i="3" s="1"/>
  <c r="B2068" i="3" s="1"/>
  <c r="L686" i="2"/>
  <c r="C2055" i="3" s="1"/>
  <c r="B2056" i="3" s="1"/>
  <c r="L682" i="2"/>
  <c r="C2043" i="3" s="1"/>
  <c r="B2044" i="3" s="1"/>
  <c r="L679" i="2"/>
  <c r="L675" i="2"/>
  <c r="L672" i="2"/>
  <c r="C2013" i="3" s="1"/>
  <c r="B2014" i="3" s="1"/>
  <c r="L668" i="2"/>
  <c r="C2001" i="3" s="1"/>
  <c r="B2002" i="3" s="1"/>
  <c r="L665" i="2"/>
  <c r="C1992" i="3" s="1"/>
  <c r="B1993" i="3" s="1"/>
  <c r="L658" i="2"/>
  <c r="C1971" i="3" s="1"/>
  <c r="B1972" i="3" s="1"/>
  <c r="L655" i="2"/>
  <c r="C1962" i="3" s="1"/>
  <c r="B1963" i="3" s="1"/>
  <c r="L637" i="2"/>
  <c r="L633" i="2"/>
  <c r="L629" i="2"/>
  <c r="L625" i="2"/>
  <c r="C1872" i="3" s="1"/>
  <c r="L580" i="2"/>
  <c r="L576" i="2"/>
  <c r="L572" i="2"/>
  <c r="L568" i="2"/>
  <c r="L564" i="2"/>
  <c r="L560" i="2"/>
  <c r="L556" i="2"/>
  <c r="L552" i="2"/>
  <c r="L546" i="2"/>
  <c r="L542" i="2"/>
  <c r="L538" i="2"/>
  <c r="L509" i="2"/>
  <c r="L505" i="2"/>
  <c r="L501" i="2"/>
  <c r="L497" i="2"/>
  <c r="L493" i="2"/>
  <c r="L489" i="2"/>
  <c r="L468" i="2"/>
  <c r="L464" i="2"/>
  <c r="L460" i="2"/>
  <c r="L456" i="2"/>
  <c r="L440" i="2"/>
  <c r="L725" i="2"/>
  <c r="L724" i="2"/>
  <c r="L723" i="2"/>
  <c r="L722" i="2"/>
  <c r="L721" i="2"/>
  <c r="C2160" i="3" s="1"/>
  <c r="B2161" i="3" s="1"/>
  <c r="L720" i="2"/>
  <c r="L719" i="2"/>
  <c r="L718" i="2"/>
  <c r="L717" i="2"/>
  <c r="C2148" i="3" s="1"/>
  <c r="B2149" i="3" s="1"/>
  <c r="L716" i="2"/>
  <c r="L715" i="2"/>
  <c r="L714" i="2"/>
  <c r="L713" i="2"/>
  <c r="L712" i="2"/>
  <c r="L711" i="2"/>
  <c r="L710" i="2"/>
  <c r="L709" i="2"/>
  <c r="C2124" i="3" s="1"/>
  <c r="B2125" i="3" s="1"/>
  <c r="L708" i="2"/>
  <c r="L707" i="2"/>
  <c r="L706" i="2"/>
  <c r="L705" i="2"/>
  <c r="L704" i="2"/>
  <c r="C2109" i="3" s="1"/>
  <c r="B2110" i="3" s="1"/>
  <c r="L688" i="2"/>
  <c r="C2061" i="3" s="1"/>
  <c r="B2062" i="3" s="1"/>
  <c r="L677" i="2"/>
  <c r="L653" i="2"/>
  <c r="C1956" i="3" s="1"/>
  <c r="B1956" i="3" s="1"/>
  <c r="L631" i="2"/>
  <c r="L623"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74" i="2"/>
  <c r="L566" i="2"/>
  <c r="L558" i="2"/>
  <c r="L543" i="2"/>
  <c r="L700" i="2"/>
  <c r="C2097" i="3" s="1"/>
  <c r="B2097" i="3" s="1"/>
  <c r="L684" i="2"/>
  <c r="L660" i="2"/>
  <c r="C1977" i="3" s="1"/>
  <c r="B1977" i="3" s="1"/>
  <c r="L626" i="2"/>
  <c r="C1875" i="3" s="1"/>
  <c r="L577" i="2"/>
  <c r="L569" i="2"/>
  <c r="L561" i="2"/>
  <c r="L553"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2" i="2"/>
  <c r="C2073" i="3" s="1"/>
  <c r="B2074" i="3" s="1"/>
  <c r="L663" i="2"/>
  <c r="C1986" i="3" s="1"/>
  <c r="B1987" i="3" s="1"/>
  <c r="L670" i="2"/>
  <c r="C2007" i="3" s="1"/>
  <c r="B2008" i="3" s="1"/>
  <c r="L627" i="2"/>
  <c r="L573" i="2"/>
  <c r="L557"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C39" i="3" s="1"/>
  <c r="L9" i="2"/>
  <c r="C27" i="3" s="1"/>
  <c r="L5" i="2"/>
  <c r="C15" i="3" s="1"/>
  <c r="L639" i="2"/>
  <c r="L630" i="2"/>
  <c r="L578" i="2"/>
  <c r="L562"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C42" i="3" s="1"/>
  <c r="L10" i="2"/>
  <c r="C30" i="3" s="1"/>
  <c r="L6" i="2"/>
  <c r="C18" i="3" s="1"/>
  <c r="L2" i="2"/>
  <c r="C6" i="3" s="1"/>
  <c r="L650" i="2"/>
  <c r="C1947" i="3" s="1"/>
  <c r="B1948" i="3" s="1"/>
  <c r="L570"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C33" i="3" s="1"/>
  <c r="L3" i="2"/>
  <c r="C9" i="3" s="1"/>
  <c r="L581"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C36" i="3" s="1"/>
  <c r="L4" i="2"/>
  <c r="C12" i="3" s="1"/>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5" i="2"/>
  <c r="B2182" i="3"/>
  <c r="B2198" i="3"/>
  <c r="B2185" i="3"/>
  <c r="B2189" i="3"/>
  <c r="B2174" i="3"/>
  <c r="B2168" i="3"/>
  <c r="B2162" i="3"/>
  <c r="B2156" i="3"/>
  <c r="B2150" i="3"/>
  <c r="B2138" i="3"/>
  <c r="B2114" i="3"/>
  <c r="B2108" i="3"/>
  <c r="B2102" i="3"/>
  <c r="B2072" i="3"/>
  <c r="B2048" i="3"/>
  <c r="B2036" i="3"/>
  <c r="B1976" i="3"/>
  <c r="B2193" i="3"/>
  <c r="B1952" i="3"/>
  <c r="B1940" i="3"/>
  <c r="B1928" i="3"/>
  <c r="B2192" i="3"/>
  <c r="B2190" i="3"/>
  <c r="B2200" i="3"/>
  <c r="B2197" i="3"/>
  <c r="B2184" i="3"/>
  <c r="B2181" i="3"/>
  <c r="B2177" i="3"/>
  <c r="B2165" i="3"/>
  <c r="B2111" i="3"/>
  <c r="B2087" i="3"/>
  <c r="B1967" i="3"/>
  <c r="B1943" i="3"/>
  <c r="L666" i="2"/>
  <c r="C1995" i="3" s="1"/>
  <c r="B1996" i="3" s="1"/>
  <c r="L646" i="2"/>
  <c r="C1935" i="3" s="1"/>
  <c r="B1936" i="3" s="1"/>
  <c r="L642" i="2"/>
  <c r="L651" i="2"/>
  <c r="L647" i="2"/>
  <c r="L643" i="2"/>
  <c r="L680" i="2"/>
  <c r="C2037" i="3" s="1"/>
  <c r="B2038" i="3" s="1"/>
  <c r="L656" i="2"/>
  <c r="C1965" i="3" s="1"/>
  <c r="B1965" i="3" s="1"/>
  <c r="L648" i="2"/>
  <c r="C1941" i="3" s="1"/>
  <c r="B1941" i="3" s="1"/>
  <c r="L644" i="2"/>
  <c r="C1929" i="3" s="1"/>
  <c r="B1930" i="3" s="1"/>
  <c r="L640" i="2"/>
  <c r="L673" i="2"/>
  <c r="C2016" i="3" s="1"/>
  <c r="B2016" i="3" s="1"/>
  <c r="L661" i="2"/>
  <c r="C1980" i="3" s="1"/>
  <c r="B1980" i="3" s="1"/>
  <c r="L645" i="2"/>
  <c r="L641"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59" i="3"/>
  <c r="B2153" i="3"/>
  <c r="B2147" i="3"/>
  <c r="B2144" i="3"/>
  <c r="B2105" i="3"/>
  <c r="B2099" i="3"/>
  <c r="B2096" i="3"/>
  <c r="B2054" i="3"/>
  <c r="B2051" i="3"/>
  <c r="B2003" i="3"/>
  <c r="B1955" i="3"/>
  <c r="B2195" i="3"/>
  <c r="B2187" i="3"/>
  <c r="B2171" i="3"/>
  <c r="B2129" i="3"/>
  <c r="B2123" i="3"/>
  <c r="B2120" i="3"/>
  <c r="B2078" i="3"/>
  <c r="B2075" i="3"/>
  <c r="B2027" i="3"/>
  <c r="B1979" i="3"/>
  <c r="B1931" i="3"/>
  <c r="B2199" i="3"/>
  <c r="B2045" i="3"/>
  <c r="B2030" i="3"/>
  <c r="B2021" i="3"/>
  <c r="B2006" i="3"/>
  <c r="B1997" i="3"/>
  <c r="B1982" i="3"/>
  <c r="B1973" i="3"/>
  <c r="B1958" i="3"/>
  <c r="B1949" i="3"/>
  <c r="B1934" i="3"/>
  <c r="B2093" i="3"/>
  <c r="B2081" i="3"/>
  <c r="B2069" i="3"/>
  <c r="B2057" i="3"/>
  <c r="B2042" i="3"/>
  <c r="B2033" i="3"/>
  <c r="B2018" i="3"/>
  <c r="B2009" i="3"/>
  <c r="B1994" i="3"/>
  <c r="B1985" i="3"/>
  <c r="B1970" i="3"/>
  <c r="B1961" i="3"/>
  <c r="B1946" i="3"/>
  <c r="B1937" i="3"/>
  <c r="C2112" i="3" l="1"/>
  <c r="B2112" i="3" s="1"/>
  <c r="C2136" i="3"/>
  <c r="B2136" i="3" s="1"/>
  <c r="C2025" i="3"/>
  <c r="C2085" i="3"/>
  <c r="B2086" i="3" s="1"/>
  <c r="C2049" i="3"/>
  <c r="B2050" i="3" s="1"/>
  <c r="C2121" i="3"/>
  <c r="B2122" i="3" s="1"/>
  <c r="C2145" i="3"/>
  <c r="B2146" i="3" s="1"/>
  <c r="C2169" i="3"/>
  <c r="B2169" i="3" s="1"/>
  <c r="C1950" i="3"/>
  <c r="B1951" i="3" s="1"/>
  <c r="C2127" i="3"/>
  <c r="B2128" i="3" s="1"/>
  <c r="C2151" i="3"/>
  <c r="B2152" i="3" s="1"/>
  <c r="C2034" i="3"/>
  <c r="B2035" i="3" s="1"/>
  <c r="C2130" i="3"/>
  <c r="B2130" i="3" s="1"/>
  <c r="C2154" i="3"/>
  <c r="B2154" i="3" s="1"/>
  <c r="C1998" i="3"/>
  <c r="B1998" i="3" s="1"/>
  <c r="C2088" i="3"/>
  <c r="B2088" i="3" s="1"/>
  <c r="C1983" i="3"/>
  <c r="B1984" i="3" s="1"/>
  <c r="C2106" i="3"/>
  <c r="B2107" i="3" s="1"/>
  <c r="C2133" i="3"/>
  <c r="B2134" i="3" s="1"/>
  <c r="C2157" i="3"/>
  <c r="B2157" i="3" s="1"/>
  <c r="C2010" i="3"/>
  <c r="B2010" i="3" s="1"/>
  <c r="C2100" i="3"/>
  <c r="B2101" i="3" s="1"/>
  <c r="C2004" i="3"/>
  <c r="B2004" i="3" s="1"/>
  <c r="C2175" i="3"/>
  <c r="B2176" i="3" s="1"/>
  <c r="C2178" i="3"/>
  <c r="C1926" i="3"/>
  <c r="B1927" i="3" s="1"/>
  <c r="C2115" i="3"/>
  <c r="B2116" i="3" s="1"/>
  <c r="C2139" i="3"/>
  <c r="B2140" i="3" s="1"/>
  <c r="C2163" i="3"/>
  <c r="B2164" i="3" s="1"/>
  <c r="C2031" i="3"/>
  <c r="B2032" i="3" s="1"/>
  <c r="C2046" i="3"/>
  <c r="B2046" i="3" s="1"/>
  <c r="C2019" i="3"/>
  <c r="B2020" i="3" s="1"/>
  <c r="C1932" i="3"/>
  <c r="B1933" i="3" s="1"/>
  <c r="C1938" i="3"/>
  <c r="B1939" i="3" s="1"/>
  <c r="C2118" i="3"/>
  <c r="B2119" i="3" s="1"/>
  <c r="C2142" i="3"/>
  <c r="B2142" i="3" s="1"/>
  <c r="C2166" i="3"/>
  <c r="B2166" i="3" s="1"/>
  <c r="C2040" i="3"/>
  <c r="B2040" i="3" s="1"/>
  <c r="C2058" i="3"/>
  <c r="B2059" i="3" s="1"/>
  <c r="C1959" i="3"/>
  <c r="B1960" i="3" s="1"/>
  <c r="C2052" i="3"/>
  <c r="B2053" i="3" s="1"/>
  <c r="C1944" i="3"/>
  <c r="B1944" i="3" s="1"/>
  <c r="C2070" i="3"/>
  <c r="B2070" i="3" s="1"/>
  <c r="C2172" i="3"/>
  <c r="B2172" i="3" s="1"/>
  <c r="C2022" i="3"/>
  <c r="B2023" i="3" s="1"/>
  <c r="C1968" i="3"/>
  <c r="B1968" i="3" s="1"/>
  <c r="C2064" i="3"/>
  <c r="B2064" i="3" s="1"/>
  <c r="C1953" i="3"/>
  <c r="C2082" i="3"/>
  <c r="C2028" i="3"/>
  <c r="B2028" i="3" s="1"/>
  <c r="C1989" i="3"/>
  <c r="B1990" i="3" s="1"/>
  <c r="C2076" i="3"/>
  <c r="B2076" i="3" s="1"/>
  <c r="C1974" i="3"/>
  <c r="B1974" i="3" s="1"/>
  <c r="C2094" i="3"/>
  <c r="B2094" i="3" s="1"/>
  <c r="B1992" i="3"/>
  <c r="B2079" i="3"/>
  <c r="B2175" i="3"/>
  <c r="B2013" i="3"/>
  <c r="B2049" i="3"/>
  <c r="B2055" i="3"/>
  <c r="B2109" i="3"/>
  <c r="B2073" i="3"/>
  <c r="B1962" i="3"/>
  <c r="B2103" i="3"/>
  <c r="B2145" i="3"/>
  <c r="B2160" i="3"/>
  <c r="B1995" i="3"/>
  <c r="B2131" i="3"/>
  <c r="B1978" i="3"/>
  <c r="B2121" i="3"/>
  <c r="B2001" i="3"/>
  <c r="B2061" i="3"/>
  <c r="B2091" i="3"/>
  <c r="B1986" i="3"/>
  <c r="B2043" i="3"/>
  <c r="B2155" i="3"/>
  <c r="G183" i="6"/>
  <c r="F184" i="6"/>
  <c r="H183" i="6"/>
  <c r="B1947" i="3"/>
  <c r="B1966" i="3"/>
  <c r="B2124" i="3"/>
  <c r="B1950" i="3"/>
  <c r="B2007" i="3"/>
  <c r="B1971" i="3"/>
  <c r="B1957" i="3"/>
  <c r="B2148" i="3"/>
  <c r="B2067" i="3"/>
  <c r="B2098" i="3"/>
  <c r="B2113" i="3"/>
  <c r="B2017" i="3"/>
  <c r="B2037" i="3"/>
  <c r="B1942" i="3"/>
  <c r="B1935" i="3"/>
  <c r="B1929" i="3"/>
  <c r="B1981" i="3"/>
  <c r="B2133" i="3" l="1"/>
  <c r="B2106" i="3"/>
  <c r="B2085" i="3"/>
  <c r="B2137" i="3"/>
  <c r="B2034" i="3"/>
  <c r="B2170" i="3"/>
  <c r="B1983" i="3"/>
  <c r="B2089" i="3"/>
  <c r="B2118" i="3"/>
  <c r="B2151" i="3"/>
  <c r="B2019" i="3"/>
  <c r="B2127" i="3"/>
  <c r="B2026" i="3"/>
  <c r="B2025" i="3"/>
  <c r="B1959" i="3"/>
  <c r="B2031" i="3"/>
  <c r="B2022" i="3"/>
  <c r="B2173" i="3"/>
  <c r="B1932" i="3"/>
  <c r="B1938" i="3"/>
  <c r="B2115" i="3"/>
  <c r="B2005" i="3"/>
  <c r="B1999" i="3"/>
  <c r="B1989" i="3"/>
  <c r="B2100" i="3"/>
  <c r="B1975" i="3"/>
  <c r="B2071" i="3"/>
  <c r="B1969" i="3"/>
  <c r="B2052" i="3"/>
  <c r="B2158" i="3"/>
  <c r="B2047" i="3"/>
  <c r="B2058" i="3"/>
  <c r="B2163" i="3"/>
  <c r="B2011" i="3"/>
  <c r="B2139" i="3"/>
  <c r="B2029" i="3"/>
  <c r="B2065" i="3"/>
  <c r="B2095" i="3"/>
  <c r="B1945" i="3"/>
  <c r="B2167" i="3"/>
  <c r="B2082" i="3"/>
  <c r="B2083" i="3"/>
  <c r="B2178" i="3"/>
  <c r="B2179" i="3"/>
  <c r="B2143" i="3"/>
  <c r="B2077" i="3"/>
  <c r="B2041" i="3"/>
  <c r="B1954" i="3"/>
  <c r="B1953" i="3"/>
  <c r="G184" i="6"/>
  <c r="H184" i="6"/>
  <c r="F185" i="6"/>
  <c r="E149" i="6"/>
  <c r="E151" i="6"/>
  <c r="E153" i="6"/>
  <c r="E155" i="6"/>
  <c r="E157" i="6"/>
  <c r="E159" i="6"/>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P619" i="7"/>
  <c r="O619" i="7"/>
  <c r="P618" i="7"/>
  <c r="O618" i="7"/>
  <c r="P617" i="7"/>
  <c r="O617" i="7"/>
  <c r="P616" i="7"/>
  <c r="O616" i="7"/>
  <c r="P615" i="7"/>
  <c r="O615" i="7"/>
  <c r="P614" i="7"/>
  <c r="O614" i="7"/>
  <c r="P613" i="7"/>
  <c r="O613" i="7"/>
  <c r="P612" i="7"/>
  <c r="O612" i="7"/>
  <c r="P611" i="7"/>
  <c r="O611" i="7"/>
  <c r="P610" i="7"/>
  <c r="O610" i="7"/>
  <c r="P609" i="7"/>
  <c r="O609" i="7"/>
  <c r="P608" i="7"/>
  <c r="O608" i="7"/>
  <c r="P607" i="7"/>
  <c r="O607" i="7"/>
  <c r="P606" i="7"/>
  <c r="O606" i="7"/>
  <c r="P605" i="7"/>
  <c r="O605" i="7"/>
  <c r="P604" i="7"/>
  <c r="O604" i="7"/>
  <c r="P603" i="7"/>
  <c r="O603" i="7"/>
  <c r="P602" i="7"/>
  <c r="O602" i="7"/>
  <c r="P601" i="7"/>
  <c r="O601" i="7"/>
  <c r="P600" i="7"/>
  <c r="O600" i="7"/>
  <c r="P599" i="7"/>
  <c r="O599" i="7"/>
  <c r="P598" i="7"/>
  <c r="O598" i="7"/>
  <c r="P597" i="7"/>
  <c r="O597" i="7"/>
  <c r="P596" i="7"/>
  <c r="O596" i="7"/>
  <c r="P595" i="7"/>
  <c r="O595" i="7"/>
  <c r="P594" i="7"/>
  <c r="O594" i="7"/>
  <c r="P593" i="7"/>
  <c r="O593" i="7"/>
  <c r="P592" i="7"/>
  <c r="O592" i="7"/>
  <c r="P591" i="7"/>
  <c r="O591" i="7"/>
  <c r="P590" i="7"/>
  <c r="O590" i="7"/>
  <c r="P589" i="7"/>
  <c r="O589" i="7"/>
  <c r="P588" i="7"/>
  <c r="O588" i="7"/>
  <c r="P587" i="7"/>
  <c r="O587" i="7"/>
  <c r="P586" i="7"/>
  <c r="O586" i="7"/>
  <c r="P585" i="7"/>
  <c r="O585" i="7"/>
  <c r="P584" i="7"/>
  <c r="O584" i="7"/>
  <c r="P583" i="7"/>
  <c r="O583" i="7"/>
  <c r="P582" i="7"/>
  <c r="O582" i="7"/>
  <c r="P581" i="7"/>
  <c r="O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B539" i="7"/>
  <c r="C539" i="7" s="1"/>
  <c r="E539" i="7" s="1"/>
  <c r="P535" i="7"/>
  <c r="O535" i="7"/>
  <c r="B538" i="7"/>
  <c r="C538" i="7" s="1"/>
  <c r="E538" i="7" s="1"/>
  <c r="P534" i="7"/>
  <c r="O534" i="7"/>
  <c r="B537" i="7"/>
  <c r="C537" i="7" s="1"/>
  <c r="E537" i="7" s="1"/>
  <c r="P533" i="7"/>
  <c r="O533" i="7"/>
  <c r="B536" i="7"/>
  <c r="C536" i="7" s="1"/>
  <c r="E536" i="7" s="1"/>
  <c r="P532" i="7"/>
  <c r="O532" i="7"/>
  <c r="B535" i="7"/>
  <c r="C535" i="7" s="1"/>
  <c r="E535" i="7" s="1"/>
  <c r="P531" i="7"/>
  <c r="O531" i="7"/>
  <c r="B534" i="7"/>
  <c r="C534" i="7" s="1"/>
  <c r="E534" i="7" s="1"/>
  <c r="P530" i="7"/>
  <c r="O530" i="7"/>
  <c r="B533" i="7"/>
  <c r="C533" i="7" s="1"/>
  <c r="E533" i="7" s="1"/>
  <c r="P529" i="7"/>
  <c r="O529" i="7"/>
  <c r="B532" i="7"/>
  <c r="C532" i="7" s="1"/>
  <c r="E532" i="7" s="1"/>
  <c r="P528" i="7"/>
  <c r="O528" i="7"/>
  <c r="B531" i="7"/>
  <c r="C531" i="7" s="1"/>
  <c r="E531" i="7" s="1"/>
  <c r="P527" i="7"/>
  <c r="O527" i="7"/>
  <c r="B530" i="7"/>
  <c r="C530" i="7" s="1"/>
  <c r="E530" i="7" s="1"/>
  <c r="P526" i="7"/>
  <c r="O526" i="7"/>
  <c r="B529" i="7"/>
  <c r="C529" i="7" s="1"/>
  <c r="E529" i="7" s="1"/>
  <c r="P525" i="7"/>
  <c r="O525" i="7"/>
  <c r="B528" i="7"/>
  <c r="C528" i="7" s="1"/>
  <c r="E528" i="7" s="1"/>
  <c r="P524" i="7"/>
  <c r="O524" i="7"/>
  <c r="B527" i="7"/>
  <c r="C527" i="7" s="1"/>
  <c r="E527" i="7" s="1"/>
  <c r="P523" i="7"/>
  <c r="O523" i="7"/>
  <c r="B526" i="7"/>
  <c r="C526" i="7" s="1"/>
  <c r="E526" i="7" s="1"/>
  <c r="P522" i="7"/>
  <c r="O522" i="7"/>
  <c r="B525" i="7"/>
  <c r="C525" i="7" s="1"/>
  <c r="E525" i="7" s="1"/>
  <c r="P521" i="7"/>
  <c r="O521" i="7"/>
  <c r="B524" i="7"/>
  <c r="C524" i="7" s="1"/>
  <c r="E524" i="7" s="1"/>
  <c r="P520" i="7"/>
  <c r="O520" i="7"/>
  <c r="B523" i="7"/>
  <c r="C523" i="7" s="1"/>
  <c r="E523" i="7" s="1"/>
  <c r="P519" i="7"/>
  <c r="O519" i="7"/>
  <c r="B522" i="7"/>
  <c r="C522" i="7" s="1"/>
  <c r="E522" i="7" s="1"/>
  <c r="P518" i="7"/>
  <c r="O518" i="7"/>
  <c r="B521" i="7"/>
  <c r="C521" i="7" s="1"/>
  <c r="E521" i="7" s="1"/>
  <c r="P517" i="7"/>
  <c r="O517" i="7"/>
  <c r="B520" i="7"/>
  <c r="C520" i="7" s="1"/>
  <c r="E520" i="7" s="1"/>
  <c r="P516" i="7"/>
  <c r="O516" i="7"/>
  <c r="B519" i="7"/>
  <c r="C519" i="7" s="1"/>
  <c r="E519" i="7" s="1"/>
  <c r="P515" i="7"/>
  <c r="O515" i="7"/>
  <c r="B518" i="7"/>
  <c r="C518" i="7" s="1"/>
  <c r="E518" i="7" s="1"/>
  <c r="P514" i="7"/>
  <c r="O514" i="7"/>
  <c r="B517" i="7"/>
  <c r="C517" i="7" s="1"/>
  <c r="E517" i="7" s="1"/>
  <c r="P513" i="7"/>
  <c r="O513" i="7"/>
  <c r="B516" i="7"/>
  <c r="C516" i="7" s="1"/>
  <c r="E516" i="7" s="1"/>
  <c r="P512" i="7"/>
  <c r="O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B489" i="7"/>
  <c r="C489" i="7" s="1"/>
  <c r="E489" i="7" s="1"/>
  <c r="P485" i="7"/>
  <c r="O485" i="7"/>
  <c r="B488" i="7"/>
  <c r="C488" i="7" s="1"/>
  <c r="E488" i="7" s="1"/>
  <c r="P484" i="7"/>
  <c r="O484" i="7"/>
  <c r="B487" i="7"/>
  <c r="C487" i="7" s="1"/>
  <c r="E487" i="7" s="1"/>
  <c r="P483" i="7"/>
  <c r="O483" i="7"/>
  <c r="B486" i="7"/>
  <c r="C486" i="7" s="1"/>
  <c r="E486" i="7" s="1"/>
  <c r="P482" i="7"/>
  <c r="O482" i="7"/>
  <c r="B485" i="7"/>
  <c r="C485" i="7" s="1"/>
  <c r="E485" i="7" s="1"/>
  <c r="P481" i="7"/>
  <c r="O481" i="7"/>
  <c r="B484" i="7"/>
  <c r="C484" i="7" s="1"/>
  <c r="E484" i="7" s="1"/>
  <c r="P480" i="7"/>
  <c r="O480" i="7"/>
  <c r="B483" i="7"/>
  <c r="C483" i="7" s="1"/>
  <c r="E483" i="7" s="1"/>
  <c r="P479" i="7"/>
  <c r="O479" i="7"/>
  <c r="B482" i="7"/>
  <c r="C482" i="7" s="1"/>
  <c r="E482" i="7" s="1"/>
  <c r="P478" i="7"/>
  <c r="O478" i="7"/>
  <c r="B481" i="7"/>
  <c r="C481" i="7" s="1"/>
  <c r="E481" i="7" s="1"/>
  <c r="P477" i="7"/>
  <c r="O477" i="7"/>
  <c r="B480" i="7"/>
  <c r="C480" i="7" s="1"/>
  <c r="E480" i="7" s="1"/>
  <c r="P476" i="7"/>
  <c r="O476" i="7"/>
  <c r="B479" i="7"/>
  <c r="C479" i="7" s="1"/>
  <c r="E479" i="7" s="1"/>
  <c r="P475" i="7"/>
  <c r="O475" i="7"/>
  <c r="B478" i="7"/>
  <c r="C478" i="7" s="1"/>
  <c r="E478" i="7" s="1"/>
  <c r="P474" i="7"/>
  <c r="O474" i="7"/>
  <c r="B477" i="7"/>
  <c r="C477" i="7" s="1"/>
  <c r="E477" i="7" s="1"/>
  <c r="P473" i="7"/>
  <c r="O473" i="7"/>
  <c r="B476" i="7"/>
  <c r="C476" i="7" s="1"/>
  <c r="E476" i="7" s="1"/>
  <c r="P472" i="7"/>
  <c r="O472" i="7"/>
  <c r="B475" i="7"/>
  <c r="C475" i="7" s="1"/>
  <c r="E475" i="7" s="1"/>
  <c r="P471" i="7"/>
  <c r="O471" i="7"/>
  <c r="B474" i="7"/>
  <c r="C474" i="7" s="1"/>
  <c r="E474" i="7" s="1"/>
  <c r="P470" i="7"/>
  <c r="O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B457" i="7"/>
  <c r="C457" i="7" s="1"/>
  <c r="E457" i="7" s="1"/>
  <c r="P453" i="7"/>
  <c r="O453" i="7"/>
  <c r="B456" i="7"/>
  <c r="C456" i="7" s="1"/>
  <c r="E456" i="7" s="1"/>
  <c r="P452" i="7"/>
  <c r="O452" i="7"/>
  <c r="B455" i="7"/>
  <c r="C455" i="7" s="1"/>
  <c r="E455" i="7" s="1"/>
  <c r="P451" i="7"/>
  <c r="O451" i="7"/>
  <c r="B454" i="7"/>
  <c r="C454" i="7" s="1"/>
  <c r="E454" i="7" s="1"/>
  <c r="P450" i="7"/>
  <c r="O450" i="7"/>
  <c r="B453" i="7"/>
  <c r="C453" i="7" s="1"/>
  <c r="E453" i="7" s="1"/>
  <c r="P449" i="7"/>
  <c r="O449" i="7"/>
  <c r="B452" i="7"/>
  <c r="C452" i="7" s="1"/>
  <c r="E452" i="7" s="1"/>
  <c r="P448" i="7"/>
  <c r="O448" i="7"/>
  <c r="B451" i="7"/>
  <c r="C451" i="7" s="1"/>
  <c r="E451" i="7" s="1"/>
  <c r="P447" i="7"/>
  <c r="O447" i="7"/>
  <c r="B450" i="7"/>
  <c r="C450" i="7" s="1"/>
  <c r="E450" i="7" s="1"/>
  <c r="P446" i="7"/>
  <c r="O446" i="7"/>
  <c r="B449" i="7"/>
  <c r="C449" i="7" s="1"/>
  <c r="E449" i="7" s="1"/>
  <c r="P445" i="7"/>
  <c r="O445" i="7"/>
  <c r="B448" i="7"/>
  <c r="C448" i="7" s="1"/>
  <c r="E448" i="7" s="1"/>
  <c r="P444" i="7"/>
  <c r="O444" i="7"/>
  <c r="B447" i="7"/>
  <c r="C447" i="7" s="1"/>
  <c r="E447" i="7" s="1"/>
  <c r="P443" i="7"/>
  <c r="O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B427" i="7"/>
  <c r="C427" i="7" s="1"/>
  <c r="E427" i="7" s="1"/>
  <c r="P423" i="7"/>
  <c r="O423" i="7"/>
  <c r="B426" i="7"/>
  <c r="C426" i="7" s="1"/>
  <c r="E426" i="7" s="1"/>
  <c r="P422" i="7"/>
  <c r="O422" i="7"/>
  <c r="B425" i="7"/>
  <c r="C425" i="7" s="1"/>
  <c r="E425" i="7" s="1"/>
  <c r="P421" i="7"/>
  <c r="O421" i="7"/>
  <c r="B424" i="7"/>
  <c r="C424" i="7" s="1"/>
  <c r="E424" i="7" s="1"/>
  <c r="P420" i="7"/>
  <c r="O420" i="7"/>
  <c r="B423" i="7"/>
  <c r="C423" i="7" s="1"/>
  <c r="E423" i="7" s="1"/>
  <c r="P419" i="7"/>
  <c r="O419" i="7"/>
  <c r="B422" i="7"/>
  <c r="C422" i="7" s="1"/>
  <c r="E422" i="7" s="1"/>
  <c r="P418" i="7"/>
  <c r="O418" i="7"/>
  <c r="B421" i="7"/>
  <c r="C421" i="7" s="1"/>
  <c r="E421" i="7" s="1"/>
  <c r="P417" i="7"/>
  <c r="O417" i="7"/>
  <c r="B420" i="7"/>
  <c r="C420" i="7" s="1"/>
  <c r="E420" i="7" s="1"/>
  <c r="P416" i="7"/>
  <c r="O416" i="7"/>
  <c r="B419" i="7"/>
  <c r="C419" i="7" s="1"/>
  <c r="E419" i="7" s="1"/>
  <c r="P415" i="7"/>
  <c r="O415" i="7"/>
  <c r="B418" i="7"/>
  <c r="C418" i="7" s="1"/>
  <c r="E418" i="7" s="1"/>
  <c r="P414" i="7"/>
  <c r="O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B404" i="7"/>
  <c r="C404" i="7" s="1"/>
  <c r="E404" i="7" s="1"/>
  <c r="P400" i="7"/>
  <c r="O400" i="7"/>
  <c r="B403" i="7"/>
  <c r="C403" i="7" s="1"/>
  <c r="E403" i="7" s="1"/>
  <c r="P399" i="7"/>
  <c r="O399" i="7"/>
  <c r="B402" i="7"/>
  <c r="C402" i="7" s="1"/>
  <c r="E402" i="7" s="1"/>
  <c r="P398" i="7"/>
  <c r="O398" i="7"/>
  <c r="B401" i="7"/>
  <c r="C401" i="7" s="1"/>
  <c r="E401" i="7" s="1"/>
  <c r="P397" i="7"/>
  <c r="O397" i="7"/>
  <c r="B400" i="7"/>
  <c r="C400" i="7" s="1"/>
  <c r="E400" i="7" s="1"/>
  <c r="P396" i="7"/>
  <c r="O396" i="7"/>
  <c r="B399" i="7"/>
  <c r="C399" i="7" s="1"/>
  <c r="E399" i="7" s="1"/>
  <c r="P395" i="7"/>
  <c r="O395" i="7"/>
  <c r="B398" i="7"/>
  <c r="C398" i="7" s="1"/>
  <c r="E398" i="7" s="1"/>
  <c r="P394" i="7"/>
  <c r="O394" i="7"/>
  <c r="B397" i="7"/>
  <c r="C397" i="7" s="1"/>
  <c r="E397" i="7" s="1"/>
  <c r="P393" i="7"/>
  <c r="O393" i="7"/>
  <c r="B396" i="7"/>
  <c r="C396" i="7" s="1"/>
  <c r="E396" i="7" s="1"/>
  <c r="P392" i="7"/>
  <c r="O392" i="7"/>
  <c r="B395" i="7"/>
  <c r="C395" i="7" s="1"/>
  <c r="E395" i="7" s="1"/>
  <c r="P391" i="7"/>
  <c r="O391" i="7"/>
  <c r="B394" i="7"/>
  <c r="C394" i="7" s="1"/>
  <c r="E394" i="7" s="1"/>
  <c r="P390" i="7"/>
  <c r="O390" i="7"/>
  <c r="B393" i="7"/>
  <c r="C393" i="7" s="1"/>
  <c r="E393" i="7" s="1"/>
  <c r="P389" i="7"/>
  <c r="O389" i="7"/>
  <c r="B392" i="7"/>
  <c r="C392" i="7" s="1"/>
  <c r="E392" i="7" s="1"/>
  <c r="P388" i="7"/>
  <c r="O388" i="7"/>
  <c r="B391" i="7"/>
  <c r="C391" i="7" s="1"/>
  <c r="E391" i="7" s="1"/>
  <c r="P387" i="7"/>
  <c r="O387" i="7"/>
  <c r="B390" i="7"/>
  <c r="C390" i="7" s="1"/>
  <c r="E390" i="7" s="1"/>
  <c r="P386" i="7"/>
  <c r="O386" i="7"/>
  <c r="B389" i="7"/>
  <c r="C389" i="7" s="1"/>
  <c r="E389" i="7" s="1"/>
  <c r="P385" i="7"/>
  <c r="O385" i="7"/>
  <c r="B388" i="7"/>
  <c r="C388" i="7" s="1"/>
  <c r="E388" i="7" s="1"/>
  <c r="P384" i="7"/>
  <c r="O384" i="7"/>
  <c r="B387" i="7"/>
  <c r="C387" i="7" s="1"/>
  <c r="E387" i="7" s="1"/>
  <c r="P383" i="7"/>
  <c r="O383" i="7"/>
  <c r="B386" i="7"/>
  <c r="C386" i="7" s="1"/>
  <c r="E386" i="7" s="1"/>
  <c r="P382" i="7"/>
  <c r="O382" i="7"/>
  <c r="B385" i="7"/>
  <c r="C385" i="7" s="1"/>
  <c r="E385" i="7" s="1"/>
  <c r="P381" i="7"/>
  <c r="O381" i="7"/>
  <c r="B384" i="7"/>
  <c r="C384" i="7" s="1"/>
  <c r="E384" i="7" s="1"/>
  <c r="P380" i="7"/>
  <c r="O380" i="7"/>
  <c r="B383" i="7"/>
  <c r="C383" i="7" s="1"/>
  <c r="E383" i="7" s="1"/>
  <c r="P379" i="7"/>
  <c r="O379" i="7"/>
  <c r="B382" i="7"/>
  <c r="C382" i="7" s="1"/>
  <c r="E382" i="7" s="1"/>
  <c r="P378" i="7"/>
  <c r="O378" i="7"/>
  <c r="B381" i="7"/>
  <c r="C381" i="7" s="1"/>
  <c r="E381" i="7" s="1"/>
  <c r="P377" i="7"/>
  <c r="O377" i="7"/>
  <c r="B380" i="7"/>
  <c r="C380" i="7" s="1"/>
  <c r="E380" i="7" s="1"/>
  <c r="P376" i="7"/>
  <c r="O376" i="7"/>
  <c r="B379" i="7"/>
  <c r="C379" i="7" s="1"/>
  <c r="E379" i="7" s="1"/>
  <c r="P375" i="7"/>
  <c r="O375" i="7"/>
  <c r="B378" i="7"/>
  <c r="C378" i="7" s="1"/>
  <c r="E378" i="7" s="1"/>
  <c r="P374" i="7"/>
  <c r="O374" i="7"/>
  <c r="B377" i="7"/>
  <c r="C377" i="7" s="1"/>
  <c r="E377" i="7" s="1"/>
  <c r="P373" i="7"/>
  <c r="O373" i="7"/>
  <c r="B376" i="7"/>
  <c r="C376" i="7" s="1"/>
  <c r="E376" i="7" s="1"/>
  <c r="P372" i="7"/>
  <c r="O372" i="7"/>
  <c r="B375" i="7"/>
  <c r="C375" i="7" s="1"/>
  <c r="E375" i="7" s="1"/>
  <c r="P371" i="7"/>
  <c r="O371" i="7"/>
  <c r="B374" i="7"/>
  <c r="C374" i="7" s="1"/>
  <c r="E374" i="7" s="1"/>
  <c r="P370" i="7"/>
  <c r="O370" i="7"/>
  <c r="B373" i="7"/>
  <c r="C373" i="7" s="1"/>
  <c r="E373" i="7" s="1"/>
  <c r="P369" i="7"/>
  <c r="O369" i="7"/>
  <c r="B372" i="7"/>
  <c r="C372" i="7" s="1"/>
  <c r="E372" i="7" s="1"/>
  <c r="P368" i="7"/>
  <c r="O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L644" i="7" l="1"/>
  <c r="L652" i="7"/>
  <c r="L660" i="7"/>
  <c r="L668" i="7"/>
  <c r="L676" i="7"/>
  <c r="L684" i="7"/>
  <c r="L692" i="7"/>
  <c r="L700" i="7"/>
  <c r="L708" i="7"/>
  <c r="L716" i="7"/>
  <c r="L724" i="7"/>
  <c r="L642" i="7"/>
  <c r="L650" i="7"/>
  <c r="L658" i="7"/>
  <c r="L666" i="7"/>
  <c r="L674" i="7"/>
  <c r="L682" i="7"/>
  <c r="L690" i="7"/>
  <c r="L698" i="7"/>
  <c r="L706" i="7"/>
  <c r="L714" i="7"/>
  <c r="L722" i="7"/>
  <c r="L657" i="7"/>
  <c r="L663" i="7"/>
  <c r="L669" i="7"/>
  <c r="L689" i="7"/>
  <c r="L695" i="7"/>
  <c r="L701" i="7"/>
  <c r="L721" i="7"/>
  <c r="L649" i="7"/>
  <c r="L655" i="7"/>
  <c r="L661" i="7"/>
  <c r="L641" i="7"/>
  <c r="L647" i="7"/>
  <c r="L681" i="7"/>
  <c r="L687" i="7"/>
  <c r="L720" i="7"/>
  <c r="L648" i="7"/>
  <c r="L688" i="7"/>
  <c r="L670" i="7"/>
  <c r="L685" i="7"/>
  <c r="L704" i="7"/>
  <c r="L707" i="7"/>
  <c r="L710" i="7"/>
  <c r="L702" i="7"/>
  <c r="L723" i="7"/>
  <c r="L673" i="7"/>
  <c r="L679" i="7"/>
  <c r="L709" i="7"/>
  <c r="L712" i="7"/>
  <c r="L715" i="7"/>
  <c r="L718" i="7"/>
  <c r="L725" i="7"/>
  <c r="L671" i="7"/>
  <c r="L677" i="7"/>
  <c r="L683" i="7"/>
  <c r="L703" i="7"/>
  <c r="L645" i="7"/>
  <c r="L680" i="7"/>
  <c r="L713" i="7"/>
  <c r="L719" i="7"/>
  <c r="L659" i="7"/>
  <c r="L672" i="7"/>
  <c r="L675" i="7"/>
  <c r="L678" i="7"/>
  <c r="L711" i="7"/>
  <c r="L717" i="7"/>
  <c r="L639" i="7"/>
  <c r="L643" i="7"/>
  <c r="L686" i="7"/>
  <c r="L693" i="7"/>
  <c r="L696" i="7"/>
  <c r="L699" i="7"/>
  <c r="L640" i="7"/>
  <c r="L664" i="7"/>
  <c r="L667" i="7"/>
  <c r="L651" i="7"/>
  <c r="L654" i="7"/>
  <c r="L662" i="7"/>
  <c r="L697" i="7"/>
  <c r="L653" i="7"/>
  <c r="L691" i="7"/>
  <c r="L646" i="7"/>
  <c r="L665" i="7"/>
  <c r="L705" i="7"/>
  <c r="L694" i="7"/>
  <c r="L656" i="7"/>
  <c r="H185" i="6"/>
  <c r="F186" i="6"/>
  <c r="G185" i="6"/>
  <c r="L621" i="7"/>
  <c r="L630" i="7"/>
  <c r="L634" i="7"/>
  <c r="L638" i="7"/>
  <c r="L633" i="7"/>
  <c r="L637" i="7"/>
  <c r="L632" i="7"/>
  <c r="L636" i="7"/>
  <c r="L631" i="7"/>
  <c r="L635" i="7"/>
  <c r="L622" i="7"/>
  <c r="L623" i="7"/>
  <c r="L624" i="7"/>
  <c r="L625" i="7"/>
  <c r="L626" i="7"/>
  <c r="L627" i="7"/>
  <c r="L628" i="7"/>
  <c r="L629" i="7"/>
  <c r="J175" i="6"/>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s="1"/>
  <c r="F519" i="4" s="1"/>
  <c r="D520" i="4"/>
  <c r="E520" i="4" s="1"/>
  <c r="F520" i="4" s="1"/>
  <c r="G520" i="4" s="1"/>
  <c r="D521" i="4"/>
  <c r="E521" i="4"/>
  <c r="F521" i="4" s="1"/>
  <c r="D522" i="4"/>
  <c r="E522" i="4" s="1"/>
  <c r="F522" i="4" s="1"/>
  <c r="D523" i="4"/>
  <c r="E523" i="4"/>
  <c r="F523" i="4" s="1"/>
  <c r="D524" i="4"/>
  <c r="E524" i="4" s="1"/>
  <c r="F524" i="4" s="1"/>
  <c r="G524" i="4"/>
  <c r="D525" i="4"/>
  <c r="E525" i="4" s="1"/>
  <c r="F525" i="4" s="1"/>
  <c r="D526" i="4"/>
  <c r="E526" i="4" s="1"/>
  <c r="F526" i="4" s="1"/>
  <c r="D527" i="4"/>
  <c r="E527" i="4"/>
  <c r="F527" i="4" s="1"/>
  <c r="D528" i="4"/>
  <c r="E528" i="4" s="1"/>
  <c r="F528" i="4" s="1"/>
  <c r="G528" i="4" s="1"/>
  <c r="D529" i="4"/>
  <c r="E529" i="4" s="1"/>
  <c r="F529" i="4" s="1"/>
  <c r="D530" i="4"/>
  <c r="E530" i="4" s="1"/>
  <c r="F530" i="4" s="1"/>
  <c r="D531" i="4"/>
  <c r="E531" i="4" s="1"/>
  <c r="F531" i="4" s="1"/>
  <c r="D532" i="4"/>
  <c r="E532" i="4" s="1"/>
  <c r="F532" i="4" s="1"/>
  <c r="G532" i="4"/>
  <c r="D464" i="4"/>
  <c r="E464" i="4" s="1"/>
  <c r="F464" i="4" s="1"/>
  <c r="G464" i="4" s="1"/>
  <c r="D465" i="4"/>
  <c r="E465" i="4" s="1"/>
  <c r="F465" i="4" s="1"/>
  <c r="D466" i="4"/>
  <c r="D467" i="4"/>
  <c r="E467" i="4" s="1"/>
  <c r="F467" i="4"/>
  <c r="G467" i="4" s="1"/>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s="1"/>
  <c r="F476" i="4" s="1"/>
  <c r="D477" i="4"/>
  <c r="E477" i="4" s="1"/>
  <c r="F477" i="4" s="1"/>
  <c r="G477" i="4" s="1"/>
  <c r="D478" i="4"/>
  <c r="E478" i="4"/>
  <c r="F478" i="4" s="1"/>
  <c r="G478" i="4" s="1"/>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s="1"/>
  <c r="D492" i="4"/>
  <c r="E492" i="4" s="1"/>
  <c r="F492" i="4"/>
  <c r="G492" i="4" s="1"/>
  <c r="D493" i="4"/>
  <c r="E493" i="4" s="1"/>
  <c r="F493" i="4" s="1"/>
  <c r="G493" i="4"/>
  <c r="H493" i="4" s="1"/>
  <c r="D494" i="4"/>
  <c r="E494" i="4" s="1"/>
  <c r="F494" i="4" s="1"/>
  <c r="G494" i="4" s="1"/>
  <c r="H494" i="4"/>
  <c r="D495" i="4"/>
  <c r="D496" i="4"/>
  <c r="E496" i="4"/>
  <c r="F496" i="4" s="1"/>
  <c r="D497" i="4"/>
  <c r="D498" i="4"/>
  <c r="E498" i="4"/>
  <c r="F498" i="4" s="1"/>
  <c r="G498" i="4" s="1"/>
  <c r="D499" i="4"/>
  <c r="E499" i="4" s="1"/>
  <c r="F499" i="4" s="1"/>
  <c r="D500" i="4"/>
  <c r="E500" i="4" s="1"/>
  <c r="F500" i="4" s="1"/>
  <c r="D501" i="4"/>
  <c r="E501" i="4" s="1"/>
  <c r="F501" i="4"/>
  <c r="D502" i="4"/>
  <c r="D503" i="4"/>
  <c r="E503" i="4" s="1"/>
  <c r="F503" i="4"/>
  <c r="G503" i="4" s="1"/>
  <c r="D504" i="4"/>
  <c r="E504" i="4" s="1"/>
  <c r="F504" i="4" s="1"/>
  <c r="G504" i="4" s="1"/>
  <c r="D505" i="4"/>
  <c r="E505" i="4" s="1"/>
  <c r="F505" i="4" s="1"/>
  <c r="D506" i="4"/>
  <c r="E506" i="4" s="1"/>
  <c r="F506" i="4" s="1"/>
  <c r="D507" i="4"/>
  <c r="E507" i="4" s="1"/>
  <c r="F507" i="4" s="1"/>
  <c r="D508" i="4"/>
  <c r="E508" i="4" s="1"/>
  <c r="F508" i="4" s="1"/>
  <c r="D509" i="4"/>
  <c r="E509" i="4" s="1"/>
  <c r="F509" i="4" s="1"/>
  <c r="D510" i="4"/>
  <c r="D511" i="4"/>
  <c r="E511" i="4" s="1"/>
  <c r="F511" i="4" s="1"/>
  <c r="G511" i="4" s="1"/>
  <c r="D512" i="4"/>
  <c r="E512" i="4" s="1"/>
  <c r="F512" i="4" s="1"/>
  <c r="G512" i="4" s="1"/>
  <c r="D513" i="4"/>
  <c r="E513" i="4" s="1"/>
  <c r="F513" i="4" s="1"/>
  <c r="D514" i="4"/>
  <c r="E514" i="4" s="1"/>
  <c r="F514" i="4" s="1"/>
  <c r="D515" i="4"/>
  <c r="E515" i="4" s="1"/>
  <c r="F515" i="4" s="1"/>
  <c r="D516" i="4"/>
  <c r="E516" i="4" s="1"/>
  <c r="F516" i="4" s="1"/>
  <c r="D517" i="4"/>
  <c r="E517" i="4" s="1"/>
  <c r="F517" i="4" s="1"/>
  <c r="D518" i="4"/>
  <c r="E518" i="4" s="1"/>
  <c r="F518" i="4" s="1"/>
  <c r="D463" i="4"/>
  <c r="E463" i="4" s="1"/>
  <c r="F463" i="4" s="1"/>
  <c r="G514" i="4" l="1"/>
  <c r="H514" i="4"/>
  <c r="G506" i="4"/>
  <c r="H506" i="4"/>
  <c r="H498" i="4"/>
  <c r="H478" i="4"/>
  <c r="I478" i="4" s="1"/>
  <c r="H492" i="4"/>
  <c r="I492" i="4" s="1"/>
  <c r="J492" i="4" s="1"/>
  <c r="L492" i="4" s="1"/>
  <c r="F187" i="6"/>
  <c r="G186" i="6"/>
  <c r="H186" i="6"/>
  <c r="G531" i="4"/>
  <c r="H531" i="4"/>
  <c r="G523" i="4"/>
  <c r="H523" i="4" s="1"/>
  <c r="G526" i="4"/>
  <c r="H526" i="4" s="1"/>
  <c r="G527" i="4"/>
  <c r="H527" i="4" s="1"/>
  <c r="G519" i="4"/>
  <c r="H519" i="4"/>
  <c r="H530" i="4"/>
  <c r="G530" i="4"/>
  <c r="G522" i="4"/>
  <c r="H522" i="4" s="1"/>
  <c r="H532" i="4"/>
  <c r="G525" i="4"/>
  <c r="H525" i="4" s="1"/>
  <c r="H524" i="4"/>
  <c r="G529" i="4"/>
  <c r="H529" i="4"/>
  <c r="H528" i="4"/>
  <c r="G521" i="4"/>
  <c r="H521" i="4" s="1"/>
  <c r="H520" i="4"/>
  <c r="G517" i="4"/>
  <c r="H517" i="4" s="1"/>
  <c r="G505" i="4"/>
  <c r="H505" i="4" s="1"/>
  <c r="I493" i="4"/>
  <c r="J493" i="4" s="1"/>
  <c r="L493" i="4" s="1"/>
  <c r="G490" i="4"/>
  <c r="H490" i="4" s="1"/>
  <c r="H481" i="4"/>
  <c r="G481" i="4"/>
  <c r="G516" i="4"/>
  <c r="H516" i="4" s="1"/>
  <c r="G500" i="4"/>
  <c r="H500" i="4" s="1"/>
  <c r="G468" i="4"/>
  <c r="H468" i="4"/>
  <c r="H515" i="4"/>
  <c r="G515" i="4"/>
  <c r="G513" i="4"/>
  <c r="H513" i="4" s="1"/>
  <c r="H499" i="4"/>
  <c r="G499" i="4"/>
  <c r="G465" i="4"/>
  <c r="H465" i="4" s="1"/>
  <c r="G507" i="4"/>
  <c r="H507" i="4" s="1"/>
  <c r="G518" i="4"/>
  <c r="H518" i="4" s="1"/>
  <c r="G508" i="4"/>
  <c r="H508" i="4" s="1"/>
  <c r="G484" i="4"/>
  <c r="H484" i="4" s="1"/>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J478" i="4" l="1"/>
  <c r="L478" i="4" s="1"/>
  <c r="B478" i="4" s="1"/>
  <c r="C478" i="4" s="1"/>
  <c r="G187" i="6"/>
  <c r="H187" i="6"/>
  <c r="F188" i="6"/>
  <c r="B498" i="4"/>
  <c r="C498" i="4" s="1"/>
  <c r="B506" i="4"/>
  <c r="C506" i="4" s="1"/>
  <c r="B514" i="4"/>
  <c r="C514" i="4" s="1"/>
  <c r="B472" i="4"/>
  <c r="C472" i="4" s="1"/>
  <c r="B494" i="4"/>
  <c r="C494" i="4" s="1"/>
  <c r="B492" i="4"/>
  <c r="C492" i="4" s="1"/>
  <c r="B493" i="4"/>
  <c r="C493" i="4" s="1"/>
  <c r="I522" i="4"/>
  <c r="J522" i="4" s="1"/>
  <c r="L522" i="4" s="1"/>
  <c r="I527" i="4"/>
  <c r="J527" i="4" s="1"/>
  <c r="L527" i="4" s="1"/>
  <c r="I520" i="4"/>
  <c r="J520" i="4" s="1"/>
  <c r="L520" i="4" s="1"/>
  <c r="I524" i="4"/>
  <c r="J524" i="4" s="1"/>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s="1"/>
  <c r="L479" i="4" s="1"/>
  <c r="I471" i="4"/>
  <c r="J471" i="4"/>
  <c r="L471" i="4" s="1"/>
  <c r="I465" i="4"/>
  <c r="J465" i="4"/>
  <c r="L465" i="4" s="1"/>
  <c r="I500" i="4"/>
  <c r="J500" i="4" s="1"/>
  <c r="L500" i="4" s="1"/>
  <c r="I505" i="4"/>
  <c r="J505" i="4" s="1"/>
  <c r="L505" i="4" s="1"/>
  <c r="I496" i="4"/>
  <c r="J496" i="4" s="1"/>
  <c r="L496" i="4" s="1"/>
  <c r="I508" i="4"/>
  <c r="J508" i="4" s="1"/>
  <c r="L508" i="4" s="1"/>
  <c r="I513" i="4"/>
  <c r="J513" i="4" s="1"/>
  <c r="L513" i="4" s="1"/>
  <c r="I501" i="4"/>
  <c r="J501" i="4"/>
  <c r="L501" i="4" s="1"/>
  <c r="I509" i="4"/>
  <c r="J509" i="4" s="1"/>
  <c r="L509" i="4" s="1"/>
  <c r="I476" i="4"/>
  <c r="J476" i="4" s="1"/>
  <c r="L476" i="4" s="1"/>
  <c r="I473" i="4"/>
  <c r="J473" i="4"/>
  <c r="L473" i="4" s="1"/>
  <c r="I517" i="4"/>
  <c r="J517" i="4"/>
  <c r="L517" i="4" s="1"/>
  <c r="I469" i="4"/>
  <c r="J469" i="4" s="1"/>
  <c r="L469" i="4" s="1"/>
  <c r="I475" i="4"/>
  <c r="J475" i="4"/>
  <c r="L475" i="4" s="1"/>
  <c r="G488" i="4"/>
  <c r="H488" i="4"/>
  <c r="I470" i="4"/>
  <c r="J470" i="4" s="1"/>
  <c r="L470" i="4" s="1"/>
  <c r="I486" i="4"/>
  <c r="J486" i="4" s="1"/>
  <c r="L486" i="4" s="1"/>
  <c r="G482" i="4"/>
  <c r="H482" i="4" s="1"/>
  <c r="I503" i="4"/>
  <c r="J503" i="4"/>
  <c r="L503" i="4" s="1"/>
  <c r="I518" i="4"/>
  <c r="J518" i="4" s="1"/>
  <c r="L518" i="4" s="1"/>
  <c r="I468" i="4"/>
  <c r="J468" i="4" s="1"/>
  <c r="L468" i="4" s="1"/>
  <c r="I490" i="4"/>
  <c r="J490" i="4"/>
  <c r="L490" i="4" s="1"/>
  <c r="G502" i="4"/>
  <c r="H502" i="4" s="1"/>
  <c r="G497" i="4"/>
  <c r="H497" i="4"/>
  <c r="G466" i="4"/>
  <c r="H466" i="4"/>
  <c r="G495" i="4"/>
  <c r="H495" i="4"/>
  <c r="G474" i="4"/>
  <c r="H474" i="4" s="1"/>
  <c r="I504" i="4"/>
  <c r="J504" i="4" s="1"/>
  <c r="L504" i="4" s="1"/>
  <c r="G510" i="4"/>
  <c r="H510" i="4" s="1"/>
  <c r="G489" i="4"/>
  <c r="H489" i="4" s="1"/>
  <c r="I483" i="4"/>
  <c r="J483" i="4" s="1"/>
  <c r="L483" i="4" s="1"/>
  <c r="I511" i="4"/>
  <c r="J511" i="4"/>
  <c r="L511" i="4" s="1"/>
  <c r="I484" i="4"/>
  <c r="J484" i="4" s="1"/>
  <c r="L484" i="4" s="1"/>
  <c r="I516" i="4"/>
  <c r="J516" i="4"/>
  <c r="L516" i="4" s="1"/>
  <c r="I491" i="4"/>
  <c r="J491" i="4"/>
  <c r="L491" i="4" s="1"/>
  <c r="G487" i="4"/>
  <c r="H487" i="4" s="1"/>
  <c r="I512" i="4"/>
  <c r="J512" i="4" s="1"/>
  <c r="L512" i="4" s="1"/>
  <c r="I464" i="4"/>
  <c r="J464" i="4" s="1"/>
  <c r="L464" i="4" s="1"/>
  <c r="I480" i="4"/>
  <c r="J480" i="4" s="1"/>
  <c r="L480" i="4" s="1"/>
  <c r="I467" i="4"/>
  <c r="J467" i="4" s="1"/>
  <c r="L467" i="4" s="1"/>
  <c r="I477" i="4"/>
  <c r="J477" i="4" s="1"/>
  <c r="L477" i="4" s="1"/>
  <c r="I485" i="4"/>
  <c r="J485" i="4"/>
  <c r="L485" i="4" s="1"/>
  <c r="I507" i="4"/>
  <c r="J507" i="4" s="1"/>
  <c r="L507" i="4" s="1"/>
  <c r="I499" i="4"/>
  <c r="J499" i="4" s="1"/>
  <c r="L499" i="4" s="1"/>
  <c r="I515" i="4"/>
  <c r="J515" i="4" s="1"/>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I510" i="4"/>
  <c r="J510" i="4" s="1"/>
  <c r="L510" i="4" s="1"/>
  <c r="I474" i="4"/>
  <c r="J474" i="4" s="1"/>
  <c r="L474" i="4" s="1"/>
  <c r="I466" i="4"/>
  <c r="J466" i="4" s="1"/>
  <c r="L466" i="4" s="1"/>
  <c r="I502" i="4"/>
  <c r="J502" i="4" s="1"/>
  <c r="L502" i="4" s="1"/>
  <c r="I488" i="4"/>
  <c r="J488" i="4" s="1"/>
  <c r="L488" i="4" s="1"/>
  <c r="I487" i="4"/>
  <c r="J487" i="4"/>
  <c r="L487" i="4" s="1"/>
  <c r="I482" i="4"/>
  <c r="J482" i="4" s="1"/>
  <c r="L482" i="4" s="1"/>
  <c r="I489" i="4"/>
  <c r="J489" i="4"/>
  <c r="L489" i="4" s="1"/>
  <c r="I495" i="4"/>
  <c r="J495" i="4" s="1"/>
  <c r="L495" i="4" s="1"/>
  <c r="I497" i="4"/>
  <c r="J497" i="4" s="1"/>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N706" i="2" l="1"/>
  <c r="N719" i="2"/>
  <c r="N711" i="2"/>
  <c r="N614" i="2"/>
  <c r="N606" i="2"/>
  <c r="N598" i="2"/>
  <c r="N590" i="2"/>
  <c r="N582" i="2"/>
  <c r="N535" i="2"/>
  <c r="N527" i="2"/>
  <c r="N519" i="2"/>
  <c r="N484" i="2"/>
  <c r="N476" i="2"/>
  <c r="N447" i="2"/>
  <c r="N401" i="2"/>
  <c r="N393" i="2"/>
  <c r="N385" i="2"/>
  <c r="N377" i="2"/>
  <c r="N369" i="2"/>
  <c r="N724" i="2"/>
  <c r="N716" i="2"/>
  <c r="N708" i="2"/>
  <c r="N705" i="2"/>
  <c r="N619" i="2"/>
  <c r="N611" i="2"/>
  <c r="N603" i="2"/>
  <c r="N595" i="2"/>
  <c r="N587" i="2"/>
  <c r="N550" i="2"/>
  <c r="N532" i="2"/>
  <c r="N524" i="2"/>
  <c r="N516" i="2"/>
  <c r="N481" i="2"/>
  <c r="N473" i="2"/>
  <c r="N452" i="2"/>
  <c r="N444" i="2"/>
  <c r="N398" i="2"/>
  <c r="N390" i="2"/>
  <c r="N382" i="2"/>
  <c r="N374" i="2"/>
  <c r="N719" i="7"/>
  <c r="N711" i="7"/>
  <c r="N703" i="7"/>
  <c r="N721" i="2"/>
  <c r="N713" i="2"/>
  <c r="N616" i="2"/>
  <c r="N608" i="2"/>
  <c r="N600" i="2"/>
  <c r="N592" i="2"/>
  <c r="N584" i="2"/>
  <c r="N529" i="2"/>
  <c r="N521" i="2"/>
  <c r="N513" i="2"/>
  <c r="N486" i="2"/>
  <c r="N478" i="2"/>
  <c r="N470" i="2"/>
  <c r="N449" i="2"/>
  <c r="N429" i="2"/>
  <c r="N415" i="2"/>
  <c r="N395" i="2"/>
  <c r="N387" i="2"/>
  <c r="N379" i="2"/>
  <c r="N371" i="2"/>
  <c r="N726" i="2"/>
  <c r="N718" i="2"/>
  <c r="N710" i="2"/>
  <c r="N621" i="2"/>
  <c r="N613" i="2"/>
  <c r="N605" i="2"/>
  <c r="N597" i="2"/>
  <c r="N589" i="2"/>
  <c r="N534" i="2"/>
  <c r="N526" i="2"/>
  <c r="N518" i="2"/>
  <c r="N483" i="2"/>
  <c r="N475" i="2"/>
  <c r="N454" i="2"/>
  <c r="N446" i="2"/>
  <c r="N436" i="2"/>
  <c r="N400" i="2"/>
  <c r="N392" i="2"/>
  <c r="N384" i="2"/>
  <c r="N376" i="2"/>
  <c r="N368" i="2"/>
  <c r="N725" i="7"/>
  <c r="N717" i="7"/>
  <c r="N709" i="7"/>
  <c r="N725" i="2"/>
  <c r="N717" i="2"/>
  <c r="N709" i="2"/>
  <c r="N620" i="2"/>
  <c r="N612" i="2"/>
  <c r="N604" i="2"/>
  <c r="N596" i="2"/>
  <c r="N588" i="2"/>
  <c r="N533" i="2"/>
  <c r="N525" i="2"/>
  <c r="N517" i="2"/>
  <c r="N482" i="2"/>
  <c r="N474" i="2"/>
  <c r="N453" i="2"/>
  <c r="N445" i="2"/>
  <c r="N399" i="2"/>
  <c r="N391" i="2"/>
  <c r="N383" i="2"/>
  <c r="N375" i="2"/>
  <c r="N723" i="2"/>
  <c r="N720" i="2"/>
  <c r="N609" i="2"/>
  <c r="N602" i="2"/>
  <c r="N599" i="2"/>
  <c r="N514" i="2"/>
  <c r="N424" i="2"/>
  <c r="N417" i="2"/>
  <c r="N388" i="2"/>
  <c r="N381" i="2"/>
  <c r="N378" i="2"/>
  <c r="N585" i="2"/>
  <c r="N450" i="2"/>
  <c r="N443" i="2"/>
  <c r="N618" i="2"/>
  <c r="N615" i="2"/>
  <c r="N530" i="2"/>
  <c r="N523" i="2"/>
  <c r="N520" i="2"/>
  <c r="N479" i="2"/>
  <c r="N472" i="2"/>
  <c r="N397" i="2"/>
  <c r="N394" i="2"/>
  <c r="N721" i="7"/>
  <c r="N710" i="7"/>
  <c r="N536" i="2"/>
  <c r="N485" i="2"/>
  <c r="N718" i="7"/>
  <c r="N707" i="7"/>
  <c r="N607" i="2"/>
  <c r="N512" i="2"/>
  <c r="N477" i="2"/>
  <c r="N396" i="2"/>
  <c r="N715" i="2"/>
  <c r="N712" i="2"/>
  <c r="N610" i="2"/>
  <c r="N515" i="2"/>
  <c r="N480" i="2"/>
  <c r="N720" i="7"/>
  <c r="N705" i="7"/>
  <c r="N722" i="2"/>
  <c r="N617" i="2"/>
  <c r="N522" i="2"/>
  <c r="N373" i="2"/>
  <c r="N370" i="2"/>
  <c r="N325" i="2"/>
  <c r="N714" i="2"/>
  <c r="N707" i="2"/>
  <c r="N594" i="2"/>
  <c r="N591" i="2"/>
  <c r="N421" i="2"/>
  <c r="N714" i="7"/>
  <c r="N712" i="7"/>
  <c r="N380" i="2"/>
  <c r="N724" i="7"/>
  <c r="N706" i="7"/>
  <c r="N528" i="2"/>
  <c r="N414" i="2"/>
  <c r="N583" i="2"/>
  <c r="N531" i="2"/>
  <c r="N715" i="7"/>
  <c r="N386" i="2"/>
  <c r="N389" i="2"/>
  <c r="N708" i="7"/>
  <c r="N471" i="2"/>
  <c r="N448" i="2"/>
  <c r="N704" i="7"/>
  <c r="N451" i="2"/>
  <c r="N601" i="2"/>
  <c r="N586" i="2"/>
  <c r="N723" i="7"/>
  <c r="N593" i="2"/>
  <c r="N722" i="7"/>
  <c r="N716" i="7"/>
  <c r="N713" i="7"/>
  <c r="N704" i="2"/>
  <c r="N372" i="2"/>
  <c r="N615" i="7"/>
  <c r="N607" i="7"/>
  <c r="N599" i="7"/>
  <c r="N591" i="7"/>
  <c r="N583" i="7"/>
  <c r="N436" i="7"/>
  <c r="N421" i="7"/>
  <c r="N414" i="7"/>
  <c r="N401" i="7"/>
  <c r="N399" i="7"/>
  <c r="N397" i="7"/>
  <c r="N395" i="7"/>
  <c r="N393" i="7"/>
  <c r="N391" i="7"/>
  <c r="N389" i="7"/>
  <c r="N387" i="7"/>
  <c r="N385" i="7"/>
  <c r="N383" i="7"/>
  <c r="N381" i="7"/>
  <c r="N379" i="7"/>
  <c r="N377" i="7"/>
  <c r="N375" i="7"/>
  <c r="N373" i="7"/>
  <c r="N371" i="7"/>
  <c r="N369" i="7"/>
  <c r="N390" i="7"/>
  <c r="N376" i="7"/>
  <c r="N368" i="7"/>
  <c r="N608" i="7"/>
  <c r="N484" i="7"/>
  <c r="N480" i="7"/>
  <c r="N474" i="7"/>
  <c r="N417" i="7"/>
  <c r="N620" i="7"/>
  <c r="N612" i="7"/>
  <c r="N604" i="7"/>
  <c r="N596" i="7"/>
  <c r="N588" i="7"/>
  <c r="N485" i="7"/>
  <c r="N483" i="7"/>
  <c r="N481" i="7"/>
  <c r="N479" i="7"/>
  <c r="N477" i="7"/>
  <c r="N475" i="7"/>
  <c r="N473" i="7"/>
  <c r="N471" i="7"/>
  <c r="N619" i="7"/>
  <c r="N595" i="7"/>
  <c r="N400" i="7"/>
  <c r="N394" i="7"/>
  <c r="N386" i="7"/>
  <c r="N374" i="7"/>
  <c r="N616" i="7"/>
  <c r="N486" i="7"/>
  <c r="N478" i="7"/>
  <c r="N472" i="7"/>
  <c r="N617" i="7"/>
  <c r="N609" i="7"/>
  <c r="N601" i="7"/>
  <c r="N593" i="7"/>
  <c r="N585" i="7"/>
  <c r="N535" i="7"/>
  <c r="N533" i="7"/>
  <c r="N531" i="7"/>
  <c r="N529" i="7"/>
  <c r="N527" i="7"/>
  <c r="N525" i="7"/>
  <c r="N523" i="7"/>
  <c r="N521" i="7"/>
  <c r="N519" i="7"/>
  <c r="N517" i="7"/>
  <c r="N515" i="7"/>
  <c r="N513" i="7"/>
  <c r="N453" i="7"/>
  <c r="N451" i="7"/>
  <c r="N449" i="7"/>
  <c r="N447" i="7"/>
  <c r="N445" i="7"/>
  <c r="N443" i="7"/>
  <c r="N398" i="7"/>
  <c r="N392" i="7"/>
  <c r="N384" i="7"/>
  <c r="N372" i="7"/>
  <c r="N600" i="7"/>
  <c r="N614" i="7"/>
  <c r="N606" i="7"/>
  <c r="N598" i="7"/>
  <c r="N590" i="7"/>
  <c r="N582" i="7"/>
  <c r="N325" i="7"/>
  <c r="N611" i="7"/>
  <c r="N587" i="7"/>
  <c r="N382" i="7"/>
  <c r="N584" i="7"/>
  <c r="N470" i="7"/>
  <c r="N388" i="7"/>
  <c r="N613" i="7"/>
  <c r="N605" i="7"/>
  <c r="N597" i="7"/>
  <c r="N589" i="7"/>
  <c r="N581" i="7"/>
  <c r="N536" i="7"/>
  <c r="N534" i="7"/>
  <c r="N532" i="7"/>
  <c r="N530" i="7"/>
  <c r="N528" i="7"/>
  <c r="N526" i="7"/>
  <c r="N524" i="7"/>
  <c r="N522" i="7"/>
  <c r="N520" i="7"/>
  <c r="N518" i="7"/>
  <c r="N516" i="7"/>
  <c r="N514" i="7"/>
  <c r="N512" i="7"/>
  <c r="N454" i="7"/>
  <c r="N452" i="7"/>
  <c r="N450" i="7"/>
  <c r="N448" i="7"/>
  <c r="N446" i="7"/>
  <c r="N444" i="7"/>
  <c r="N429" i="7"/>
  <c r="N424" i="7"/>
  <c r="N396" i="7"/>
  <c r="N380" i="7"/>
  <c r="N370" i="7"/>
  <c r="N592" i="7"/>
  <c r="N549" i="7"/>
  <c r="N618" i="7"/>
  <c r="N610" i="7"/>
  <c r="N602" i="7"/>
  <c r="N594" i="7"/>
  <c r="N586" i="7"/>
  <c r="N603" i="7"/>
  <c r="N415" i="7"/>
  <c r="N378" i="7"/>
  <c r="N482" i="7"/>
  <c r="N476" i="7"/>
  <c r="G191" i="6"/>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E26" i="6" l="1"/>
  <c r="K6" i="6"/>
  <c r="K7" i="6" s="1"/>
  <c r="S6" i="6"/>
  <c r="S7" i="6" s="1"/>
  <c r="AA6" i="6"/>
  <c r="AA7" i="6" s="1"/>
  <c r="AI6" i="6"/>
  <c r="AI7" i="6" s="1"/>
  <c r="AQ6" i="6"/>
  <c r="AQ7" i="6" s="1"/>
  <c r="AY6" i="6"/>
  <c r="AY7" i="6" s="1"/>
  <c r="BG6" i="6"/>
  <c r="BG7" i="6" s="1"/>
  <c r="BO6" i="6"/>
  <c r="BO7" i="6" s="1"/>
  <c r="BW6" i="6"/>
  <c r="BW7" i="6" s="1"/>
  <c r="J8" i="6"/>
  <c r="J9" i="6" s="1"/>
  <c r="R8" i="6"/>
  <c r="R9" i="6" s="1"/>
  <c r="Z8" i="6"/>
  <c r="Z9" i="6" s="1"/>
  <c r="AH8" i="6"/>
  <c r="AH9" i="6" s="1"/>
  <c r="AP8" i="6"/>
  <c r="AP9" i="6" s="1"/>
  <c r="AX8" i="6"/>
  <c r="AX9" i="6" s="1"/>
  <c r="BF8" i="6"/>
  <c r="BF9" i="6" s="1"/>
  <c r="BN8" i="6"/>
  <c r="BN9" i="6" s="1"/>
  <c r="BV8" i="6"/>
  <c r="BV9" i="6" s="1"/>
  <c r="H10" i="6"/>
  <c r="H11" i="6" s="1"/>
  <c r="P10" i="6"/>
  <c r="P11" i="6" s="1"/>
  <c r="X10" i="6"/>
  <c r="X11" i="6" s="1"/>
  <c r="AF10" i="6"/>
  <c r="AF11" i="6" s="1"/>
  <c r="AN10" i="6"/>
  <c r="AN11" i="6" s="1"/>
  <c r="AV10" i="6"/>
  <c r="AV11" i="6" s="1"/>
  <c r="BD10" i="6"/>
  <c r="BD11" i="6" s="1"/>
  <c r="BL10" i="6"/>
  <c r="BL11" i="6" s="1"/>
  <c r="BT10" i="6"/>
  <c r="BT11" i="6" s="1"/>
  <c r="G12" i="6"/>
  <c r="G13" i="6" s="1"/>
  <c r="O12" i="6"/>
  <c r="O13" i="6" s="1"/>
  <c r="W12" i="6"/>
  <c r="W13" i="6" s="1"/>
  <c r="AE12" i="6"/>
  <c r="AE13" i="6" s="1"/>
  <c r="AM12" i="6"/>
  <c r="AM13" i="6" s="1"/>
  <c r="AU12" i="6"/>
  <c r="AU13" i="6" s="1"/>
  <c r="BC12" i="6"/>
  <c r="BC13" i="6" s="1"/>
  <c r="BK12" i="6"/>
  <c r="BK13" i="6" s="1"/>
  <c r="BS12" i="6"/>
  <c r="BS13" i="6" s="1"/>
  <c r="F14" i="6"/>
  <c r="F15" i="6" s="1"/>
  <c r="N14" i="6"/>
  <c r="N15" i="6" s="1"/>
  <c r="V14" i="6"/>
  <c r="V15" i="6" s="1"/>
  <c r="AD14" i="6"/>
  <c r="AD15" i="6" s="1"/>
  <c r="AL14" i="6"/>
  <c r="AL15" i="6" s="1"/>
  <c r="AT14" i="6"/>
  <c r="AT15" i="6" s="1"/>
  <c r="BB14" i="6"/>
  <c r="BB15" i="6" s="1"/>
  <c r="BJ14" i="6"/>
  <c r="BJ15" i="6" s="1"/>
  <c r="BR14" i="6"/>
  <c r="BR15" i="6" s="1"/>
  <c r="BZ14" i="6"/>
  <c r="BZ15" i="6" s="1"/>
  <c r="M16" i="6"/>
  <c r="M17" i="6" s="1"/>
  <c r="U16" i="6"/>
  <c r="U17" i="6" s="1"/>
  <c r="AC16" i="6"/>
  <c r="AC17" i="6" s="1"/>
  <c r="AK16" i="6"/>
  <c r="AK17" i="6" s="1"/>
  <c r="M6" i="6"/>
  <c r="M7" i="6" s="1"/>
  <c r="V6" i="6"/>
  <c r="V7" i="6" s="1"/>
  <c r="AE6" i="6"/>
  <c r="AE7" i="6" s="1"/>
  <c r="AN6" i="6"/>
  <c r="AN7" i="6" s="1"/>
  <c r="AW6" i="6"/>
  <c r="AW7" i="6" s="1"/>
  <c r="BF6" i="6"/>
  <c r="BF7" i="6" s="1"/>
  <c r="BP6" i="6"/>
  <c r="BP7" i="6" s="1"/>
  <c r="BY6" i="6"/>
  <c r="BY7" i="6" s="1"/>
  <c r="M8" i="6"/>
  <c r="M9" i="6" s="1"/>
  <c r="V8" i="6"/>
  <c r="V9" i="6" s="1"/>
  <c r="AE8" i="6"/>
  <c r="AE9" i="6" s="1"/>
  <c r="AN8" i="6"/>
  <c r="AN9" i="6" s="1"/>
  <c r="AW8" i="6"/>
  <c r="AW9" i="6" s="1"/>
  <c r="BG8" i="6"/>
  <c r="BG9" i="6" s="1"/>
  <c r="BP8" i="6"/>
  <c r="BP9" i="6" s="1"/>
  <c r="BY8" i="6"/>
  <c r="BY9" i="6" s="1"/>
  <c r="L10" i="6"/>
  <c r="L11" i="6" s="1"/>
  <c r="U10" i="6"/>
  <c r="U11" i="6" s="1"/>
  <c r="AD10" i="6"/>
  <c r="AD11" i="6" s="1"/>
  <c r="AM10" i="6"/>
  <c r="AM11" i="6" s="1"/>
  <c r="AW10" i="6"/>
  <c r="AW11" i="6" s="1"/>
  <c r="BF10" i="6"/>
  <c r="BF11" i="6" s="1"/>
  <c r="BO10" i="6"/>
  <c r="BO11" i="6" s="1"/>
  <c r="BX10" i="6"/>
  <c r="BX11" i="6" s="1"/>
  <c r="L12" i="6"/>
  <c r="L13" i="6" s="1"/>
  <c r="U12" i="6"/>
  <c r="U13" i="6" s="1"/>
  <c r="AD12" i="6"/>
  <c r="AD13" i="6" s="1"/>
  <c r="AN12" i="6"/>
  <c r="AN13" i="6" s="1"/>
  <c r="AW12" i="6"/>
  <c r="AW13" i="6" s="1"/>
  <c r="BF12" i="6"/>
  <c r="BF13" i="6" s="1"/>
  <c r="BO12" i="6"/>
  <c r="BO13" i="6" s="1"/>
  <c r="BX12" i="6"/>
  <c r="BX13" i="6" s="1"/>
  <c r="L14" i="6"/>
  <c r="L15" i="6" s="1"/>
  <c r="U14" i="6"/>
  <c r="U15" i="6" s="1"/>
  <c r="AE14" i="6"/>
  <c r="AE15" i="6" s="1"/>
  <c r="AN14" i="6"/>
  <c r="AN15" i="6" s="1"/>
  <c r="AW14" i="6"/>
  <c r="AW15" i="6" s="1"/>
  <c r="BF14" i="6"/>
  <c r="BF15" i="6" s="1"/>
  <c r="BO14" i="6"/>
  <c r="BO15" i="6" s="1"/>
  <c r="BX14" i="6"/>
  <c r="BX15" i="6" s="1"/>
  <c r="L16" i="6"/>
  <c r="L17" i="6" s="1"/>
  <c r="V16" i="6"/>
  <c r="V17" i="6" s="1"/>
  <c r="AE16" i="6"/>
  <c r="AE17" i="6" s="1"/>
  <c r="AN16" i="6"/>
  <c r="AN17" i="6" s="1"/>
  <c r="AV16" i="6"/>
  <c r="AV17" i="6" s="1"/>
  <c r="BD16" i="6"/>
  <c r="BD17" i="6" s="1"/>
  <c r="BL16" i="6"/>
  <c r="BL17" i="6" s="1"/>
  <c r="BT16" i="6"/>
  <c r="BT17" i="6" s="1"/>
  <c r="G18" i="6"/>
  <c r="G19" i="6" s="1"/>
  <c r="O18" i="6"/>
  <c r="O19" i="6" s="1"/>
  <c r="W18" i="6"/>
  <c r="W19" i="6" s="1"/>
  <c r="AE18" i="6"/>
  <c r="AE19" i="6" s="1"/>
  <c r="AM18" i="6"/>
  <c r="AM19" i="6" s="1"/>
  <c r="AU18" i="6"/>
  <c r="AU19" i="6" s="1"/>
  <c r="BC18" i="6"/>
  <c r="BC19" i="6" s="1"/>
  <c r="BK18" i="6"/>
  <c r="BK19" i="6" s="1"/>
  <c r="BS18" i="6"/>
  <c r="BS19" i="6" s="1"/>
  <c r="K20" i="6"/>
  <c r="K21" i="6" s="1"/>
  <c r="S20" i="6"/>
  <c r="S21" i="6" s="1"/>
  <c r="AA20" i="6"/>
  <c r="AA21" i="6" s="1"/>
  <c r="AI20" i="6"/>
  <c r="AI21" i="6" s="1"/>
  <c r="AQ20" i="6"/>
  <c r="AQ21" i="6" s="1"/>
  <c r="AY20" i="6"/>
  <c r="AY21" i="6" s="1"/>
  <c r="BG20" i="6"/>
  <c r="BG21" i="6" s="1"/>
  <c r="BO20" i="6"/>
  <c r="BO21" i="6" s="1"/>
  <c r="BW20" i="6"/>
  <c r="BW21" i="6" s="1"/>
  <c r="J6" i="6"/>
  <c r="J7" i="6" s="1"/>
  <c r="U6" i="6"/>
  <c r="U7" i="6" s="1"/>
  <c r="AF6" i="6"/>
  <c r="AF7" i="6" s="1"/>
  <c r="AP6" i="6"/>
  <c r="AP7" i="6" s="1"/>
  <c r="BA6" i="6"/>
  <c r="BA7" i="6" s="1"/>
  <c r="BK6" i="6"/>
  <c r="BK7" i="6" s="1"/>
  <c r="BU6" i="6"/>
  <c r="BU7" i="6" s="1"/>
  <c r="K8" i="6"/>
  <c r="K9" i="6" s="1"/>
  <c r="U8" i="6"/>
  <c r="U9" i="6" s="1"/>
  <c r="AF8" i="6"/>
  <c r="AF9" i="6" s="1"/>
  <c r="AQ8" i="6"/>
  <c r="AQ9" i="6" s="1"/>
  <c r="BA8" i="6"/>
  <c r="BA9" i="6" s="1"/>
  <c r="BK8" i="6"/>
  <c r="BK9" i="6" s="1"/>
  <c r="BU8" i="6"/>
  <c r="BU9" i="6" s="1"/>
  <c r="J10" i="6"/>
  <c r="J11" i="6" s="1"/>
  <c r="T10" i="6"/>
  <c r="T11" i="6" s="1"/>
  <c r="AE10" i="6"/>
  <c r="AE11" i="6" s="1"/>
  <c r="AP10" i="6"/>
  <c r="AP11" i="6" s="1"/>
  <c r="AZ10" i="6"/>
  <c r="AZ11" i="6" s="1"/>
  <c r="BJ10" i="6"/>
  <c r="BJ11" i="6" s="1"/>
  <c r="BU10" i="6"/>
  <c r="BU11" i="6" s="1"/>
  <c r="J12" i="6"/>
  <c r="J13" i="6" s="1"/>
  <c r="T12" i="6"/>
  <c r="T13" i="6" s="1"/>
  <c r="AF12" i="6"/>
  <c r="AF13" i="6" s="1"/>
  <c r="AP12" i="6"/>
  <c r="AP13" i="6" s="1"/>
  <c r="AZ12" i="6"/>
  <c r="AZ13" i="6" s="1"/>
  <c r="BJ12" i="6"/>
  <c r="BJ13" i="6" s="1"/>
  <c r="BU12" i="6"/>
  <c r="BU13" i="6" s="1"/>
  <c r="J14" i="6"/>
  <c r="J15" i="6" s="1"/>
  <c r="T14" i="6"/>
  <c r="T15" i="6" s="1"/>
  <c r="AF14" i="6"/>
  <c r="AF15" i="6" s="1"/>
  <c r="AP14" i="6"/>
  <c r="AP15" i="6" s="1"/>
  <c r="AZ14" i="6"/>
  <c r="AZ15" i="6" s="1"/>
  <c r="BK14" i="6"/>
  <c r="BK15" i="6" s="1"/>
  <c r="BU14" i="6"/>
  <c r="BU15" i="6" s="1"/>
  <c r="J16" i="6"/>
  <c r="J17" i="6" s="1"/>
  <c r="T16" i="6"/>
  <c r="T17" i="6" s="1"/>
  <c r="AF16" i="6"/>
  <c r="AF17" i="6" s="1"/>
  <c r="AP16" i="6"/>
  <c r="AP17" i="6" s="1"/>
  <c r="AY16" i="6"/>
  <c r="AY17" i="6" s="1"/>
  <c r="BH16" i="6"/>
  <c r="BH17" i="6" s="1"/>
  <c r="BQ16" i="6"/>
  <c r="BQ17" i="6" s="1"/>
  <c r="BZ16" i="6"/>
  <c r="BZ17" i="6" s="1"/>
  <c r="N18" i="6"/>
  <c r="N19" i="6" s="1"/>
  <c r="X18" i="6"/>
  <c r="X19" i="6" s="1"/>
  <c r="AG18" i="6"/>
  <c r="AG19" i="6" s="1"/>
  <c r="AP18" i="6"/>
  <c r="AP19" i="6" s="1"/>
  <c r="AY18" i="6"/>
  <c r="AY19" i="6" s="1"/>
  <c r="BH18" i="6"/>
  <c r="BH19" i="6" s="1"/>
  <c r="BQ18" i="6"/>
  <c r="BQ19" i="6" s="1"/>
  <c r="BZ18" i="6"/>
  <c r="BZ19" i="6" s="1"/>
  <c r="L20" i="6"/>
  <c r="L21" i="6" s="1"/>
  <c r="U20" i="6"/>
  <c r="U21" i="6" s="1"/>
  <c r="AD20" i="6"/>
  <c r="AD21" i="6" s="1"/>
  <c r="AM20" i="6"/>
  <c r="AM21" i="6" s="1"/>
  <c r="AV20" i="6"/>
  <c r="AV21" i="6" s="1"/>
  <c r="BE20" i="6"/>
  <c r="BE21" i="6" s="1"/>
  <c r="BN20" i="6"/>
  <c r="BN21" i="6" s="1"/>
  <c r="BX20" i="6"/>
  <c r="BX21" i="6" s="1"/>
  <c r="K22" i="6"/>
  <c r="K23" i="6" s="1"/>
  <c r="S22" i="6"/>
  <c r="S23" i="6" s="1"/>
  <c r="AA22" i="6"/>
  <c r="AA23" i="6" s="1"/>
  <c r="AI22" i="6"/>
  <c r="AI23" i="6" s="1"/>
  <c r="AQ22" i="6"/>
  <c r="AQ23" i="6" s="1"/>
  <c r="AY22" i="6"/>
  <c r="AY23" i="6" s="1"/>
  <c r="BG22" i="6"/>
  <c r="BG23" i="6" s="1"/>
  <c r="BO22" i="6"/>
  <c r="BO23" i="6" s="1"/>
  <c r="BW22" i="6"/>
  <c r="BW23" i="6" s="1"/>
  <c r="I24" i="6"/>
  <c r="I25" i="6" s="1"/>
  <c r="Q24" i="6"/>
  <c r="Q25" i="6" s="1"/>
  <c r="Y24" i="6"/>
  <c r="Y25" i="6" s="1"/>
  <c r="AG24" i="6"/>
  <c r="AG25" i="6" s="1"/>
  <c r="AO24" i="6"/>
  <c r="AO25" i="6" s="1"/>
  <c r="AW24" i="6"/>
  <c r="AW25" i="6" s="1"/>
  <c r="BE24" i="6"/>
  <c r="BE25" i="6" s="1"/>
  <c r="BM24" i="6"/>
  <c r="BM25" i="6" s="1"/>
  <c r="BU24" i="6"/>
  <c r="BU25" i="6" s="1"/>
  <c r="H26" i="6"/>
  <c r="H27" i="6" s="1"/>
  <c r="P26" i="6"/>
  <c r="P27" i="6" s="1"/>
  <c r="X26" i="6"/>
  <c r="X27" i="6" s="1"/>
  <c r="AF26" i="6"/>
  <c r="AF27" i="6" s="1"/>
  <c r="AN26" i="6"/>
  <c r="AN27" i="6" s="1"/>
  <c r="AV26" i="6"/>
  <c r="AV27" i="6" s="1"/>
  <c r="BD26" i="6"/>
  <c r="BD27" i="6" s="1"/>
  <c r="BL26" i="6"/>
  <c r="BL27" i="6" s="1"/>
  <c r="BT26" i="6"/>
  <c r="BT27" i="6" s="1"/>
  <c r="O6" i="6"/>
  <c r="O7" i="6" s="1"/>
  <c r="Y6" i="6"/>
  <c r="Y7" i="6" s="1"/>
  <c r="AJ6" i="6"/>
  <c r="AJ7" i="6" s="1"/>
  <c r="AT6" i="6"/>
  <c r="AT7" i="6" s="1"/>
  <c r="BD6" i="6"/>
  <c r="BD7" i="6" s="1"/>
  <c r="BN6" i="6"/>
  <c r="BN7" i="6" s="1"/>
  <c r="BZ6" i="6"/>
  <c r="BZ7" i="6" s="1"/>
  <c r="O8" i="6"/>
  <c r="O9" i="6" s="1"/>
  <c r="Y8" i="6"/>
  <c r="Y9" i="6" s="1"/>
  <c r="AJ8" i="6"/>
  <c r="AJ9" i="6" s="1"/>
  <c r="AT8" i="6"/>
  <c r="AT9" i="6" s="1"/>
  <c r="BD8" i="6"/>
  <c r="BD9" i="6" s="1"/>
  <c r="BO8" i="6"/>
  <c r="BO9" i="6" s="1"/>
  <c r="BZ8" i="6"/>
  <c r="BZ9" i="6" s="1"/>
  <c r="N10" i="6"/>
  <c r="N11" i="6" s="1"/>
  <c r="Y10" i="6"/>
  <c r="Y11" i="6" s="1"/>
  <c r="AI10" i="6"/>
  <c r="AI11" i="6" s="1"/>
  <c r="AS10" i="6"/>
  <c r="AS11" i="6" s="1"/>
  <c r="BC10" i="6"/>
  <c r="BC11" i="6" s="1"/>
  <c r="BN10" i="6"/>
  <c r="BN11" i="6" s="1"/>
  <c r="BY10" i="6"/>
  <c r="BY11" i="6" s="1"/>
  <c r="N12" i="6"/>
  <c r="N13" i="6" s="1"/>
  <c r="Y12" i="6"/>
  <c r="Y13" i="6" s="1"/>
  <c r="AI12" i="6"/>
  <c r="AI13" i="6" s="1"/>
  <c r="AS12" i="6"/>
  <c r="AS13" i="6" s="1"/>
  <c r="BD12" i="6"/>
  <c r="BD13" i="6" s="1"/>
  <c r="BN12" i="6"/>
  <c r="BN13" i="6" s="1"/>
  <c r="BY12" i="6"/>
  <c r="BY13" i="6" s="1"/>
  <c r="O14" i="6"/>
  <c r="O15" i="6" s="1"/>
  <c r="Y14" i="6"/>
  <c r="Y15" i="6" s="1"/>
  <c r="AI14" i="6"/>
  <c r="AI15" i="6" s="1"/>
  <c r="AS14" i="6"/>
  <c r="AS15" i="6" s="1"/>
  <c r="BD14" i="6"/>
  <c r="BD15" i="6" s="1"/>
  <c r="BN14" i="6"/>
  <c r="BN15" i="6" s="1"/>
  <c r="BY14" i="6"/>
  <c r="BY15" i="6" s="1"/>
  <c r="O16" i="6"/>
  <c r="O17" i="6" s="1"/>
  <c r="Y16" i="6"/>
  <c r="Y17" i="6" s="1"/>
  <c r="AI16" i="6"/>
  <c r="AI17" i="6" s="1"/>
  <c r="AS16" i="6"/>
  <c r="AS17" i="6" s="1"/>
  <c r="BB16" i="6"/>
  <c r="BB17" i="6" s="1"/>
  <c r="BK16" i="6"/>
  <c r="BK17" i="6" s="1"/>
  <c r="BU16" i="6"/>
  <c r="BU17" i="6" s="1"/>
  <c r="I18" i="6"/>
  <c r="I19" i="6" s="1"/>
  <c r="R18" i="6"/>
  <c r="R19" i="6" s="1"/>
  <c r="AA18" i="6"/>
  <c r="AA19" i="6" s="1"/>
  <c r="AJ18" i="6"/>
  <c r="AJ19" i="6" s="1"/>
  <c r="AS18" i="6"/>
  <c r="AS19" i="6" s="1"/>
  <c r="BB18" i="6"/>
  <c r="BB19" i="6" s="1"/>
  <c r="BL18" i="6"/>
  <c r="BL19" i="6" s="1"/>
  <c r="BU18" i="6"/>
  <c r="BU19" i="6" s="1"/>
  <c r="F20" i="6"/>
  <c r="F21" i="6" s="1"/>
  <c r="O20" i="6"/>
  <c r="O21" i="6" s="1"/>
  <c r="X20" i="6"/>
  <c r="X21" i="6" s="1"/>
  <c r="AG20" i="6"/>
  <c r="AG21" i="6" s="1"/>
  <c r="AP20" i="6"/>
  <c r="AP21" i="6" s="1"/>
  <c r="AZ20" i="6"/>
  <c r="AZ21" i="6" s="1"/>
  <c r="BI20" i="6"/>
  <c r="BI21" i="6" s="1"/>
  <c r="BR20" i="6"/>
  <c r="BR21" i="6" s="1"/>
  <c r="F22" i="6"/>
  <c r="F23" i="6" s="1"/>
  <c r="N22" i="6"/>
  <c r="N23" i="6" s="1"/>
  <c r="V22" i="6"/>
  <c r="V23" i="6" s="1"/>
  <c r="AD22" i="6"/>
  <c r="AD23" i="6" s="1"/>
  <c r="AL22" i="6"/>
  <c r="AL23" i="6" s="1"/>
  <c r="AT22" i="6"/>
  <c r="AT23" i="6" s="1"/>
  <c r="BB22" i="6"/>
  <c r="BB23" i="6" s="1"/>
  <c r="BJ22" i="6"/>
  <c r="BJ23" i="6" s="1"/>
  <c r="BR22" i="6"/>
  <c r="BR23" i="6" s="1"/>
  <c r="BZ22" i="6"/>
  <c r="BZ23" i="6" s="1"/>
  <c r="L24" i="6"/>
  <c r="L25" i="6" s="1"/>
  <c r="T24" i="6"/>
  <c r="T25" i="6" s="1"/>
  <c r="AB24" i="6"/>
  <c r="AB25" i="6" s="1"/>
  <c r="AJ24" i="6"/>
  <c r="AJ25" i="6" s="1"/>
  <c r="AR24" i="6"/>
  <c r="AR25" i="6" s="1"/>
  <c r="AZ24" i="6"/>
  <c r="AZ25" i="6" s="1"/>
  <c r="BH24" i="6"/>
  <c r="BH25" i="6" s="1"/>
  <c r="BP24" i="6"/>
  <c r="BP25" i="6" s="1"/>
  <c r="BX24" i="6"/>
  <c r="BX25" i="6" s="1"/>
  <c r="G6" i="6"/>
  <c r="G7" i="6" s="1"/>
  <c r="T6" i="6"/>
  <c r="T7" i="6" s="1"/>
  <c r="AH6" i="6"/>
  <c r="AH7" i="6" s="1"/>
  <c r="AV6" i="6"/>
  <c r="AV7" i="6" s="1"/>
  <c r="BJ6" i="6"/>
  <c r="BJ7" i="6" s="1"/>
  <c r="BX6" i="6"/>
  <c r="BX7" i="6" s="1"/>
  <c r="Q8" i="6"/>
  <c r="Q9" i="6" s="1"/>
  <c r="AD8" i="6"/>
  <c r="AD9" i="6" s="1"/>
  <c r="AS8" i="6"/>
  <c r="AS9" i="6" s="1"/>
  <c r="BH8" i="6"/>
  <c r="BH9" i="6" s="1"/>
  <c r="BT8" i="6"/>
  <c r="BT9" i="6" s="1"/>
  <c r="M10" i="6"/>
  <c r="M11" i="6" s="1"/>
  <c r="AA10" i="6"/>
  <c r="AA11" i="6" s="1"/>
  <c r="AO10" i="6"/>
  <c r="AO11" i="6" s="1"/>
  <c r="BB10" i="6"/>
  <c r="BB11" i="6" s="1"/>
  <c r="BQ10" i="6"/>
  <c r="BQ11" i="6" s="1"/>
  <c r="I12" i="6"/>
  <c r="I13" i="6" s="1"/>
  <c r="X12" i="6"/>
  <c r="X13" i="6" s="1"/>
  <c r="AK12" i="6"/>
  <c r="AK13" i="6" s="1"/>
  <c r="AY12" i="6"/>
  <c r="AY13" i="6" s="1"/>
  <c r="BM12" i="6"/>
  <c r="BM13" i="6" s="1"/>
  <c r="G14" i="6"/>
  <c r="G15" i="6" s="1"/>
  <c r="S14" i="6"/>
  <c r="S15" i="6" s="1"/>
  <c r="AH14" i="6"/>
  <c r="AH15" i="6" s="1"/>
  <c r="AV14" i="6"/>
  <c r="AV15" i="6" s="1"/>
  <c r="BI14" i="6"/>
  <c r="BI15" i="6" s="1"/>
  <c r="BW14" i="6"/>
  <c r="BW15" i="6" s="1"/>
  <c r="Q16" i="6"/>
  <c r="Q17" i="6" s="1"/>
  <c r="AD16" i="6"/>
  <c r="AD17" i="6" s="1"/>
  <c r="AR16" i="6"/>
  <c r="AR17" i="6" s="1"/>
  <c r="BE16" i="6"/>
  <c r="BE17" i="6" s="1"/>
  <c r="BP16" i="6"/>
  <c r="BP17" i="6" s="1"/>
  <c r="H18" i="6"/>
  <c r="H19" i="6" s="1"/>
  <c r="T18" i="6"/>
  <c r="T19" i="6" s="1"/>
  <c r="AF18" i="6"/>
  <c r="AF19" i="6" s="1"/>
  <c r="AR18" i="6"/>
  <c r="AR19" i="6" s="1"/>
  <c r="BE18" i="6"/>
  <c r="BE19" i="6" s="1"/>
  <c r="BP18" i="6"/>
  <c r="BP19" i="6" s="1"/>
  <c r="Q20" i="6"/>
  <c r="Q21" i="6" s="1"/>
  <c r="AC20" i="6"/>
  <c r="AC21" i="6" s="1"/>
  <c r="AO20" i="6"/>
  <c r="AO21" i="6" s="1"/>
  <c r="BB20" i="6"/>
  <c r="BB21" i="6" s="1"/>
  <c r="BM20" i="6"/>
  <c r="BM21" i="6" s="1"/>
  <c r="BZ20" i="6"/>
  <c r="BZ21" i="6" s="1"/>
  <c r="P22" i="6"/>
  <c r="P23" i="6" s="1"/>
  <c r="Z22" i="6"/>
  <c r="Z23" i="6" s="1"/>
  <c r="AK22" i="6"/>
  <c r="AK23" i="6" s="1"/>
  <c r="AV22" i="6"/>
  <c r="AV23" i="6" s="1"/>
  <c r="BF22" i="6"/>
  <c r="BF23" i="6" s="1"/>
  <c r="BQ22" i="6"/>
  <c r="BQ23" i="6" s="1"/>
  <c r="F24" i="6"/>
  <c r="F25" i="6" s="1"/>
  <c r="P24" i="6"/>
  <c r="P25" i="6" s="1"/>
  <c r="AA24" i="6"/>
  <c r="AA25" i="6" s="1"/>
  <c r="AL24" i="6"/>
  <c r="AL25" i="6" s="1"/>
  <c r="AV24" i="6"/>
  <c r="AV25" i="6" s="1"/>
  <c r="BG24" i="6"/>
  <c r="BG25" i="6" s="1"/>
  <c r="BR24" i="6"/>
  <c r="BR25" i="6" s="1"/>
  <c r="G26" i="6"/>
  <c r="G27" i="6" s="1"/>
  <c r="Q26" i="6"/>
  <c r="Q27" i="6" s="1"/>
  <c r="Z26" i="6"/>
  <c r="Z27" i="6" s="1"/>
  <c r="AI26" i="6"/>
  <c r="AI27" i="6" s="1"/>
  <c r="AR26" i="6"/>
  <c r="AR27" i="6" s="1"/>
  <c r="BA26" i="6"/>
  <c r="BA27" i="6" s="1"/>
  <c r="BJ26" i="6"/>
  <c r="BJ27" i="6" s="1"/>
  <c r="BS26" i="6"/>
  <c r="BS27" i="6" s="1"/>
  <c r="F28" i="6"/>
  <c r="F29" i="6" s="1"/>
  <c r="N28" i="6"/>
  <c r="N29" i="6" s="1"/>
  <c r="V28" i="6"/>
  <c r="V29" i="6" s="1"/>
  <c r="AD28" i="6"/>
  <c r="AD29" i="6" s="1"/>
  <c r="AL28" i="6"/>
  <c r="AL29" i="6" s="1"/>
  <c r="AT28" i="6"/>
  <c r="AT29" i="6" s="1"/>
  <c r="BB28" i="6"/>
  <c r="BB29" i="6" s="1"/>
  <c r="BJ28" i="6"/>
  <c r="BJ29" i="6" s="1"/>
  <c r="BR28" i="6"/>
  <c r="BR29" i="6" s="1"/>
  <c r="BZ28" i="6"/>
  <c r="BZ29" i="6" s="1"/>
  <c r="M30" i="6"/>
  <c r="M31" i="6" s="1"/>
  <c r="U30" i="6"/>
  <c r="U31" i="6" s="1"/>
  <c r="AC30" i="6"/>
  <c r="AC31" i="6" s="1"/>
  <c r="I6" i="6"/>
  <c r="I7" i="6" s="1"/>
  <c r="X6" i="6"/>
  <c r="X7" i="6" s="1"/>
  <c r="AL6" i="6"/>
  <c r="AL7" i="6" s="1"/>
  <c r="AZ6" i="6"/>
  <c r="AZ7" i="6" s="1"/>
  <c r="BM6" i="6"/>
  <c r="BM7" i="6" s="1"/>
  <c r="G8" i="6"/>
  <c r="G9" i="6" s="1"/>
  <c r="T8" i="6"/>
  <c r="T9" i="6" s="1"/>
  <c r="AI8" i="6"/>
  <c r="AI9" i="6" s="1"/>
  <c r="AV8" i="6"/>
  <c r="AV9" i="6" s="1"/>
  <c r="BJ8" i="6"/>
  <c r="BJ9" i="6" s="1"/>
  <c r="BX8" i="6"/>
  <c r="BX9" i="6" s="1"/>
  <c r="Q10" i="6"/>
  <c r="Q11" i="6" s="1"/>
  <c r="AC10" i="6"/>
  <c r="AC11" i="6" s="1"/>
  <c r="AR10" i="6"/>
  <c r="AR11" i="6" s="1"/>
  <c r="BG10" i="6"/>
  <c r="BG11" i="6" s="1"/>
  <c r="BS10" i="6"/>
  <c r="BS11" i="6" s="1"/>
  <c r="M12" i="6"/>
  <c r="M13" i="6" s="1"/>
  <c r="AA12" i="6"/>
  <c r="AA13" i="6" s="1"/>
  <c r="AO12" i="6"/>
  <c r="AO13" i="6" s="1"/>
  <c r="BB12" i="6"/>
  <c r="BB13" i="6" s="1"/>
  <c r="BQ12" i="6"/>
  <c r="BQ13" i="6" s="1"/>
  <c r="I14" i="6"/>
  <c r="I15" i="6" s="1"/>
  <c r="X14" i="6"/>
  <c r="X15" i="6" s="1"/>
  <c r="AK14" i="6"/>
  <c r="AK15" i="6" s="1"/>
  <c r="AY14" i="6"/>
  <c r="AY15" i="6" s="1"/>
  <c r="BM14" i="6"/>
  <c r="BM15" i="6" s="1"/>
  <c r="G16" i="6"/>
  <c r="G17" i="6" s="1"/>
  <c r="S16" i="6"/>
  <c r="S17" i="6" s="1"/>
  <c r="AH16" i="6"/>
  <c r="AH17" i="6" s="1"/>
  <c r="AU16" i="6"/>
  <c r="AU17" i="6" s="1"/>
  <c r="BG16" i="6"/>
  <c r="BG17" i="6" s="1"/>
  <c r="BS16" i="6"/>
  <c r="BS17" i="6" s="1"/>
  <c r="K18" i="6"/>
  <c r="K19" i="6" s="1"/>
  <c r="V18" i="6"/>
  <c r="V19" i="6" s="1"/>
  <c r="AI18" i="6"/>
  <c r="AI19" i="6" s="1"/>
  <c r="AV18" i="6"/>
  <c r="AV19" i="6" s="1"/>
  <c r="BG18" i="6"/>
  <c r="BG19" i="6" s="1"/>
  <c r="BT18" i="6"/>
  <c r="BT19" i="6" s="1"/>
  <c r="H20" i="6"/>
  <c r="H21" i="6" s="1"/>
  <c r="T20" i="6"/>
  <c r="T21" i="6" s="1"/>
  <c r="AF20" i="6"/>
  <c r="AF21" i="6" s="1"/>
  <c r="AS20" i="6"/>
  <c r="AS21" i="6" s="1"/>
  <c r="BD20" i="6"/>
  <c r="BD21" i="6" s="1"/>
  <c r="BQ20" i="6"/>
  <c r="BQ21" i="6" s="1"/>
  <c r="H22" i="6"/>
  <c r="H23" i="6" s="1"/>
  <c r="R22" i="6"/>
  <c r="R23" i="6" s="1"/>
  <c r="AC22" i="6"/>
  <c r="AC23" i="6" s="1"/>
  <c r="AN22" i="6"/>
  <c r="AN23" i="6" s="1"/>
  <c r="AX22" i="6"/>
  <c r="AX23" i="6" s="1"/>
  <c r="BI22" i="6"/>
  <c r="BI23" i="6" s="1"/>
  <c r="BT22" i="6"/>
  <c r="BT23" i="6" s="1"/>
  <c r="H24" i="6"/>
  <c r="H25" i="6" s="1"/>
  <c r="S24" i="6"/>
  <c r="S25" i="6" s="1"/>
  <c r="AD24" i="6"/>
  <c r="AD25" i="6" s="1"/>
  <c r="AN24" i="6"/>
  <c r="AN25" i="6" s="1"/>
  <c r="AY24" i="6"/>
  <c r="AY25" i="6" s="1"/>
  <c r="BJ24" i="6"/>
  <c r="BJ25" i="6" s="1"/>
  <c r="BT24" i="6"/>
  <c r="BT25" i="6" s="1"/>
  <c r="J26" i="6"/>
  <c r="J27" i="6" s="1"/>
  <c r="S26" i="6"/>
  <c r="S27" i="6" s="1"/>
  <c r="AB26" i="6"/>
  <c r="AB27" i="6" s="1"/>
  <c r="AK26" i="6"/>
  <c r="AK27" i="6" s="1"/>
  <c r="AT26" i="6"/>
  <c r="AT27" i="6" s="1"/>
  <c r="BC26" i="6"/>
  <c r="BC27" i="6" s="1"/>
  <c r="BM26" i="6"/>
  <c r="BM27" i="6" s="1"/>
  <c r="BV26" i="6"/>
  <c r="BV27" i="6" s="1"/>
  <c r="H28" i="6"/>
  <c r="H29" i="6" s="1"/>
  <c r="P28" i="6"/>
  <c r="P29" i="6" s="1"/>
  <c r="X28" i="6"/>
  <c r="X29" i="6" s="1"/>
  <c r="AF28" i="6"/>
  <c r="AF29" i="6" s="1"/>
  <c r="AN28" i="6"/>
  <c r="AN29" i="6" s="1"/>
  <c r="AV28" i="6"/>
  <c r="AV29" i="6" s="1"/>
  <c r="F6" i="6"/>
  <c r="F7" i="6" s="1"/>
  <c r="Z6" i="6"/>
  <c r="Z7" i="6" s="1"/>
  <c r="AR6" i="6"/>
  <c r="AR7" i="6" s="1"/>
  <c r="BI6" i="6"/>
  <c r="BI7" i="6" s="1"/>
  <c r="H8" i="6"/>
  <c r="H9" i="6" s="1"/>
  <c r="AA8" i="6"/>
  <c r="AA9" i="6" s="1"/>
  <c r="AR8" i="6"/>
  <c r="AR9" i="6" s="1"/>
  <c r="BL8" i="6"/>
  <c r="BL9" i="6" s="1"/>
  <c r="G10" i="6"/>
  <c r="G11" i="6" s="1"/>
  <c r="Z10" i="6"/>
  <c r="Z11" i="6" s="1"/>
  <c r="AT10" i="6"/>
  <c r="AT11" i="6" s="1"/>
  <c r="BK10" i="6"/>
  <c r="BK11" i="6" s="1"/>
  <c r="H12" i="6"/>
  <c r="H13" i="6" s="1"/>
  <c r="AB12" i="6"/>
  <c r="AB13" i="6" s="1"/>
  <c r="AT12" i="6"/>
  <c r="AT13" i="6" s="1"/>
  <c r="BL12" i="6"/>
  <c r="BL13" i="6" s="1"/>
  <c r="K14" i="6"/>
  <c r="K15" i="6" s="1"/>
  <c r="AB14" i="6"/>
  <c r="AB15" i="6" s="1"/>
  <c r="AU14" i="6"/>
  <c r="AU15" i="6" s="1"/>
  <c r="BP14" i="6"/>
  <c r="BP15" i="6" s="1"/>
  <c r="K16" i="6"/>
  <c r="K17" i="6" s="1"/>
  <c r="AB16" i="6"/>
  <c r="AB17" i="6" s="1"/>
  <c r="AW16" i="6"/>
  <c r="AW17" i="6" s="1"/>
  <c r="BM16" i="6"/>
  <c r="BM17" i="6" s="1"/>
  <c r="F18" i="6"/>
  <c r="F19" i="6" s="1"/>
  <c r="Y18" i="6"/>
  <c r="Y19" i="6" s="1"/>
  <c r="AN18" i="6"/>
  <c r="AN19" i="6" s="1"/>
  <c r="BD18" i="6"/>
  <c r="BD19" i="6" s="1"/>
  <c r="BV18" i="6"/>
  <c r="BV19" i="6" s="1"/>
  <c r="M20" i="6"/>
  <c r="M21" i="6" s="1"/>
  <c r="AB20" i="6"/>
  <c r="AB21" i="6" s="1"/>
  <c r="AT20" i="6"/>
  <c r="AT21" i="6" s="1"/>
  <c r="BJ20" i="6"/>
  <c r="BJ21" i="6" s="1"/>
  <c r="BY20" i="6"/>
  <c r="BY21" i="6" s="1"/>
  <c r="T22" i="6"/>
  <c r="T23" i="6" s="1"/>
  <c r="AG22" i="6"/>
  <c r="AG23" i="6" s="1"/>
  <c r="AU22" i="6"/>
  <c r="AU23" i="6" s="1"/>
  <c r="BK22" i="6"/>
  <c r="BK23" i="6" s="1"/>
  <c r="BX22" i="6"/>
  <c r="BX23" i="6" s="1"/>
  <c r="O24" i="6"/>
  <c r="O25" i="6" s="1"/>
  <c r="AE24" i="6"/>
  <c r="AE25" i="6" s="1"/>
  <c r="AS24" i="6"/>
  <c r="AS25" i="6" s="1"/>
  <c r="BF24" i="6"/>
  <c r="BF25" i="6" s="1"/>
  <c r="BV24" i="6"/>
  <c r="BV25" i="6" s="1"/>
  <c r="M26" i="6"/>
  <c r="M27" i="6" s="1"/>
  <c r="Y26" i="6"/>
  <c r="Y27" i="6" s="1"/>
  <c r="AL26" i="6"/>
  <c r="AL27" i="6" s="1"/>
  <c r="AX26" i="6"/>
  <c r="AX27" i="6" s="1"/>
  <c r="BI26" i="6"/>
  <c r="BI27" i="6" s="1"/>
  <c r="BW26" i="6"/>
  <c r="BW27" i="6" s="1"/>
  <c r="K28" i="6"/>
  <c r="K29" i="6" s="1"/>
  <c r="U28" i="6"/>
  <c r="U29" i="6" s="1"/>
  <c r="AG28" i="6"/>
  <c r="AG29" i="6" s="1"/>
  <c r="AQ28" i="6"/>
  <c r="AQ29" i="6" s="1"/>
  <c r="BA28" i="6"/>
  <c r="BA29" i="6" s="1"/>
  <c r="BK28" i="6"/>
  <c r="BK29" i="6" s="1"/>
  <c r="BT28" i="6"/>
  <c r="BT29" i="6" s="1"/>
  <c r="H30" i="6"/>
  <c r="H31" i="6" s="1"/>
  <c r="Q30" i="6"/>
  <c r="Q31" i="6" s="1"/>
  <c r="Z30" i="6"/>
  <c r="Z31" i="6" s="1"/>
  <c r="AI30" i="6"/>
  <c r="AI31" i="6" s="1"/>
  <c r="AQ30" i="6"/>
  <c r="AQ31" i="6" s="1"/>
  <c r="AY30" i="6"/>
  <c r="AY31" i="6" s="1"/>
  <c r="BG30" i="6"/>
  <c r="BG31" i="6" s="1"/>
  <c r="BO30" i="6"/>
  <c r="BO31" i="6" s="1"/>
  <c r="BW30" i="6"/>
  <c r="BW31" i="6" s="1"/>
  <c r="J32" i="6"/>
  <c r="J33" i="6" s="1"/>
  <c r="R32" i="6"/>
  <c r="R33" i="6" s="1"/>
  <c r="Z32" i="6"/>
  <c r="Z33" i="6" s="1"/>
  <c r="AH32" i="6"/>
  <c r="AH33" i="6" s="1"/>
  <c r="AP32" i="6"/>
  <c r="AP33" i="6" s="1"/>
  <c r="AX32" i="6"/>
  <c r="AX33" i="6" s="1"/>
  <c r="BF32" i="6"/>
  <c r="BF33" i="6" s="1"/>
  <c r="BN32" i="6"/>
  <c r="BN33" i="6" s="1"/>
  <c r="BV32" i="6"/>
  <c r="BV33" i="6" s="1"/>
  <c r="I34" i="6"/>
  <c r="I35" i="6" s="1"/>
  <c r="Q34" i="6"/>
  <c r="Q35" i="6" s="1"/>
  <c r="Y34" i="6"/>
  <c r="Y35" i="6" s="1"/>
  <c r="AG34" i="6"/>
  <c r="AG35" i="6" s="1"/>
  <c r="AO34" i="6"/>
  <c r="AO35" i="6" s="1"/>
  <c r="AW34" i="6"/>
  <c r="AW35" i="6" s="1"/>
  <c r="BE34" i="6"/>
  <c r="BE35" i="6" s="1"/>
  <c r="BM34" i="6"/>
  <c r="BM35" i="6" s="1"/>
  <c r="BU34" i="6"/>
  <c r="BU35" i="6" s="1"/>
  <c r="H36" i="6"/>
  <c r="H37" i="6" s="1"/>
  <c r="P36" i="6"/>
  <c r="P37" i="6" s="1"/>
  <c r="X36" i="6"/>
  <c r="X37" i="6" s="1"/>
  <c r="AF36" i="6"/>
  <c r="AF37" i="6" s="1"/>
  <c r="AN36" i="6"/>
  <c r="AN37" i="6" s="1"/>
  <c r="AV36" i="6"/>
  <c r="AV37" i="6" s="1"/>
  <c r="BD36" i="6"/>
  <c r="BD37" i="6" s="1"/>
  <c r="BL36" i="6"/>
  <c r="BL37" i="6" s="1"/>
  <c r="BT36" i="6"/>
  <c r="BT37" i="6" s="1"/>
  <c r="F38" i="6"/>
  <c r="F39" i="6" s="1"/>
  <c r="N38" i="6"/>
  <c r="N39" i="6" s="1"/>
  <c r="V38" i="6"/>
  <c r="V39" i="6" s="1"/>
  <c r="AD38" i="6"/>
  <c r="AD39" i="6" s="1"/>
  <c r="AL38" i="6"/>
  <c r="AL39" i="6" s="1"/>
  <c r="AT38" i="6"/>
  <c r="AT39" i="6" s="1"/>
  <c r="BB38" i="6"/>
  <c r="BB39" i="6" s="1"/>
  <c r="BJ38" i="6"/>
  <c r="BJ39" i="6" s="1"/>
  <c r="L6" i="6"/>
  <c r="L7" i="6" s="1"/>
  <c r="AC6" i="6"/>
  <c r="AC7" i="6" s="1"/>
  <c r="AU6" i="6"/>
  <c r="AU7" i="6" s="1"/>
  <c r="BQ6" i="6"/>
  <c r="BQ7" i="6" s="1"/>
  <c r="L8" i="6"/>
  <c r="L9" i="6" s="1"/>
  <c r="AC8" i="6"/>
  <c r="AC9" i="6" s="1"/>
  <c r="AY8" i="6"/>
  <c r="AY9" i="6" s="1"/>
  <c r="BQ8" i="6"/>
  <c r="BQ9" i="6" s="1"/>
  <c r="K10" i="6"/>
  <c r="K11" i="6" s="1"/>
  <c r="AG10" i="6"/>
  <c r="AG11" i="6" s="1"/>
  <c r="AX10" i="6"/>
  <c r="AX11" i="6" s="1"/>
  <c r="BP10" i="6"/>
  <c r="BP11" i="6" s="1"/>
  <c r="P12" i="6"/>
  <c r="P13" i="6" s="1"/>
  <c r="AG12" i="6"/>
  <c r="AG13" i="6" s="1"/>
  <c r="AX12" i="6"/>
  <c r="AX13" i="6" s="1"/>
  <c r="BR12" i="6"/>
  <c r="BR13" i="6" s="1"/>
  <c r="P14" i="6"/>
  <c r="P15" i="6" s="1"/>
  <c r="AG14" i="6"/>
  <c r="AG15" i="6" s="1"/>
  <c r="BA14" i="6"/>
  <c r="BA15" i="6" s="1"/>
  <c r="BS14" i="6"/>
  <c r="BS15" i="6" s="1"/>
  <c r="P16" i="6"/>
  <c r="P17" i="6" s="1"/>
  <c r="AJ16" i="6"/>
  <c r="AJ17" i="6" s="1"/>
  <c r="AZ16" i="6"/>
  <c r="AZ17" i="6" s="1"/>
  <c r="BO16" i="6"/>
  <c r="BO17" i="6" s="1"/>
  <c r="L18" i="6"/>
  <c r="L19" i="6" s="1"/>
  <c r="AB18" i="6"/>
  <c r="AB19" i="6" s="1"/>
  <c r="AQ18" i="6"/>
  <c r="AQ19" i="6" s="1"/>
  <c r="BI18" i="6"/>
  <c r="BI19" i="6" s="1"/>
  <c r="BX18" i="6"/>
  <c r="BX19" i="6" s="1"/>
  <c r="P20" i="6"/>
  <c r="P21" i="6" s="1"/>
  <c r="AH20" i="6"/>
  <c r="AH21" i="6" s="1"/>
  <c r="AW20" i="6"/>
  <c r="AW21" i="6" s="1"/>
  <c r="BL20" i="6"/>
  <c r="BL21" i="6" s="1"/>
  <c r="I22" i="6"/>
  <c r="I23" i="6" s="1"/>
  <c r="W22" i="6"/>
  <c r="W23" i="6" s="1"/>
  <c r="AJ22" i="6"/>
  <c r="AJ23" i="6" s="1"/>
  <c r="AZ22" i="6"/>
  <c r="AZ23" i="6" s="1"/>
  <c r="BM22" i="6"/>
  <c r="BM23" i="6" s="1"/>
  <c r="U24" i="6"/>
  <c r="U25" i="6" s="1"/>
  <c r="AH24" i="6"/>
  <c r="AH25" i="6" s="1"/>
  <c r="AU24" i="6"/>
  <c r="AU25" i="6" s="1"/>
  <c r="BK24" i="6"/>
  <c r="BK25" i="6" s="1"/>
  <c r="BY24" i="6"/>
  <c r="BY25" i="6" s="1"/>
  <c r="O26" i="6"/>
  <c r="O27" i="6" s="1"/>
  <c r="AC26" i="6"/>
  <c r="AC27" i="6" s="1"/>
  <c r="AO26" i="6"/>
  <c r="AO27" i="6" s="1"/>
  <c r="AZ26" i="6"/>
  <c r="AZ27" i="6" s="1"/>
  <c r="BN26" i="6"/>
  <c r="BN27" i="6" s="1"/>
  <c r="BY26" i="6"/>
  <c r="BY27" i="6" s="1"/>
  <c r="M28" i="6"/>
  <c r="M29" i="6" s="1"/>
  <c r="Y28" i="6"/>
  <c r="Y29" i="6" s="1"/>
  <c r="AI28" i="6"/>
  <c r="AI29" i="6" s="1"/>
  <c r="AS28" i="6"/>
  <c r="AS29" i="6" s="1"/>
  <c r="BD28" i="6"/>
  <c r="BD29" i="6" s="1"/>
  <c r="BM28" i="6"/>
  <c r="BM29" i="6" s="1"/>
  <c r="BV28" i="6"/>
  <c r="BV29" i="6" s="1"/>
  <c r="J30" i="6"/>
  <c r="J31" i="6" s="1"/>
  <c r="S30" i="6"/>
  <c r="S31" i="6" s="1"/>
  <c r="AB30" i="6"/>
  <c r="AB31" i="6" s="1"/>
  <c r="AK30" i="6"/>
  <c r="AK31" i="6" s="1"/>
  <c r="AS30" i="6"/>
  <c r="AS31" i="6" s="1"/>
  <c r="BA30" i="6"/>
  <c r="BA31" i="6" s="1"/>
  <c r="BI30" i="6"/>
  <c r="BI31" i="6" s="1"/>
  <c r="BQ30" i="6"/>
  <c r="BQ31" i="6" s="1"/>
  <c r="BY30" i="6"/>
  <c r="BY31" i="6" s="1"/>
  <c r="L32" i="6"/>
  <c r="L33" i="6" s="1"/>
  <c r="T32" i="6"/>
  <c r="T33" i="6" s="1"/>
  <c r="AB32" i="6"/>
  <c r="AB33" i="6" s="1"/>
  <c r="AJ32" i="6"/>
  <c r="AJ33" i="6" s="1"/>
  <c r="AR32" i="6"/>
  <c r="AR33" i="6" s="1"/>
  <c r="AZ32" i="6"/>
  <c r="AZ33" i="6" s="1"/>
  <c r="BH32" i="6"/>
  <c r="BH33" i="6" s="1"/>
  <c r="BP32" i="6"/>
  <c r="BP33" i="6" s="1"/>
  <c r="BX32" i="6"/>
  <c r="BX33" i="6" s="1"/>
  <c r="K34" i="6"/>
  <c r="K35" i="6" s="1"/>
  <c r="S34" i="6"/>
  <c r="S35" i="6" s="1"/>
  <c r="N6" i="6"/>
  <c r="N7" i="6" s="1"/>
  <c r="AD6" i="6"/>
  <c r="AD7" i="6" s="1"/>
  <c r="AX6" i="6"/>
  <c r="AX7" i="6" s="1"/>
  <c r="BR6" i="6"/>
  <c r="BR7" i="6" s="1"/>
  <c r="N8" i="6"/>
  <c r="N9" i="6" s="1"/>
  <c r="AG8" i="6"/>
  <c r="AG9" i="6" s="1"/>
  <c r="AZ8" i="6"/>
  <c r="AZ9" i="6" s="1"/>
  <c r="BR8" i="6"/>
  <c r="BR9" i="6" s="1"/>
  <c r="O10" i="6"/>
  <c r="O11" i="6" s="1"/>
  <c r="AH10" i="6"/>
  <c r="AH11" i="6" s="1"/>
  <c r="AY10" i="6"/>
  <c r="AY11" i="6" s="1"/>
  <c r="BR10" i="6"/>
  <c r="BR11" i="6" s="1"/>
  <c r="Q12" i="6"/>
  <c r="Q13" i="6" s="1"/>
  <c r="AH12" i="6"/>
  <c r="AH13" i="6" s="1"/>
  <c r="BA12" i="6"/>
  <c r="BA13" i="6" s="1"/>
  <c r="BT12" i="6"/>
  <c r="BT13" i="6" s="1"/>
  <c r="Q14" i="6"/>
  <c r="Q15" i="6" s="1"/>
  <c r="AJ14" i="6"/>
  <c r="AJ15" i="6" s="1"/>
  <c r="BC14" i="6"/>
  <c r="BC15" i="6" s="1"/>
  <c r="BT14" i="6"/>
  <c r="BT15" i="6" s="1"/>
  <c r="R16" i="6"/>
  <c r="R17" i="6" s="1"/>
  <c r="AL16" i="6"/>
  <c r="AL17" i="6" s="1"/>
  <c r="BA16" i="6"/>
  <c r="BA17" i="6" s="1"/>
  <c r="BR16" i="6"/>
  <c r="BR17" i="6" s="1"/>
  <c r="M18" i="6"/>
  <c r="M19" i="6" s="1"/>
  <c r="AC18" i="6"/>
  <c r="AC19" i="6" s="1"/>
  <c r="AT18" i="6"/>
  <c r="AT19" i="6" s="1"/>
  <c r="BJ18" i="6"/>
  <c r="BJ19" i="6" s="1"/>
  <c r="BY18" i="6"/>
  <c r="BY19" i="6" s="1"/>
  <c r="R20" i="6"/>
  <c r="R21" i="6" s="1"/>
  <c r="AJ20" i="6"/>
  <c r="AJ21" i="6" s="1"/>
  <c r="AX20" i="6"/>
  <c r="AX21" i="6" s="1"/>
  <c r="BP20" i="6"/>
  <c r="BP21" i="6" s="1"/>
  <c r="J22" i="6"/>
  <c r="J23" i="6" s="1"/>
  <c r="X22" i="6"/>
  <c r="X23" i="6" s="1"/>
  <c r="AM22" i="6"/>
  <c r="AM23" i="6" s="1"/>
  <c r="BA22" i="6"/>
  <c r="BA23" i="6" s="1"/>
  <c r="BN22" i="6"/>
  <c r="BN23" i="6" s="1"/>
  <c r="G24" i="6"/>
  <c r="G25" i="6" s="1"/>
  <c r="V24" i="6"/>
  <c r="V25" i="6" s="1"/>
  <c r="AI24" i="6"/>
  <c r="AI25" i="6" s="1"/>
  <c r="AX24" i="6"/>
  <c r="AX25" i="6" s="1"/>
  <c r="BL24" i="6"/>
  <c r="BL25" i="6" s="1"/>
  <c r="BZ24" i="6"/>
  <c r="BZ25" i="6" s="1"/>
  <c r="R26" i="6"/>
  <c r="R27" i="6" s="1"/>
  <c r="AD26" i="6"/>
  <c r="AD27" i="6" s="1"/>
  <c r="AP26" i="6"/>
  <c r="AP27" i="6" s="1"/>
  <c r="BB26" i="6"/>
  <c r="BB27" i="6" s="1"/>
  <c r="BO26" i="6"/>
  <c r="BO27" i="6" s="1"/>
  <c r="BZ26" i="6"/>
  <c r="BZ27" i="6" s="1"/>
  <c r="O28" i="6"/>
  <c r="O29" i="6" s="1"/>
  <c r="Z28" i="6"/>
  <c r="Z29" i="6" s="1"/>
  <c r="AJ28" i="6"/>
  <c r="AJ29" i="6" s="1"/>
  <c r="AU28" i="6"/>
  <c r="AU29" i="6" s="1"/>
  <c r="BE28" i="6"/>
  <c r="BE29" i="6" s="1"/>
  <c r="BN28" i="6"/>
  <c r="BN29" i="6" s="1"/>
  <c r="BW28" i="6"/>
  <c r="BW29" i="6" s="1"/>
  <c r="K30" i="6"/>
  <c r="K31" i="6" s="1"/>
  <c r="T30" i="6"/>
  <c r="T31" i="6" s="1"/>
  <c r="AD30" i="6"/>
  <c r="AD31" i="6" s="1"/>
  <c r="AL30" i="6"/>
  <c r="AL31" i="6" s="1"/>
  <c r="AT30" i="6"/>
  <c r="AT31" i="6" s="1"/>
  <c r="BB30" i="6"/>
  <c r="BB31" i="6" s="1"/>
  <c r="BJ30" i="6"/>
  <c r="BJ31" i="6" s="1"/>
  <c r="BR30" i="6"/>
  <c r="BR31" i="6" s="1"/>
  <c r="BZ30" i="6"/>
  <c r="BZ31" i="6" s="1"/>
  <c r="M32" i="6"/>
  <c r="M33" i="6" s="1"/>
  <c r="U32" i="6"/>
  <c r="U33" i="6" s="1"/>
  <c r="AC32" i="6"/>
  <c r="AC33" i="6" s="1"/>
  <c r="AK32" i="6"/>
  <c r="AK33" i="6" s="1"/>
  <c r="AS32" i="6"/>
  <c r="AS33" i="6" s="1"/>
  <c r="BA32" i="6"/>
  <c r="BA33" i="6" s="1"/>
  <c r="BI32" i="6"/>
  <c r="BI33" i="6" s="1"/>
  <c r="BQ32" i="6"/>
  <c r="BQ33" i="6" s="1"/>
  <c r="BY32" i="6"/>
  <c r="BY33" i="6" s="1"/>
  <c r="L34" i="6"/>
  <c r="L35" i="6" s="1"/>
  <c r="T34" i="6"/>
  <c r="T35" i="6" s="1"/>
  <c r="AB34" i="6"/>
  <c r="AB35" i="6" s="1"/>
  <c r="Q6" i="6"/>
  <c r="Q7" i="6" s="1"/>
  <c r="AK6" i="6"/>
  <c r="AK7" i="6" s="1"/>
  <c r="BC6" i="6"/>
  <c r="BC7" i="6" s="1"/>
  <c r="BT6" i="6"/>
  <c r="BT7" i="6" s="1"/>
  <c r="S8" i="6"/>
  <c r="S9" i="6" s="1"/>
  <c r="AL8" i="6"/>
  <c r="AL9" i="6" s="1"/>
  <c r="BC8" i="6"/>
  <c r="BC9" i="6" s="1"/>
  <c r="BW8" i="6"/>
  <c r="BW9" i="6" s="1"/>
  <c r="S10" i="6"/>
  <c r="S11" i="6" s="1"/>
  <c r="AK10" i="6"/>
  <c r="AK11" i="6" s="1"/>
  <c r="BE10" i="6"/>
  <c r="BE11" i="6" s="1"/>
  <c r="BW10" i="6"/>
  <c r="BW11" i="6" s="1"/>
  <c r="S12" i="6"/>
  <c r="S13" i="6" s="1"/>
  <c r="AL12" i="6"/>
  <c r="AL13" i="6" s="1"/>
  <c r="BG12" i="6"/>
  <c r="BG13" i="6" s="1"/>
  <c r="BW12" i="6"/>
  <c r="BW13" i="6" s="1"/>
  <c r="W14" i="6"/>
  <c r="W15" i="6" s="1"/>
  <c r="AO14" i="6"/>
  <c r="AO15" i="6" s="1"/>
  <c r="BG14" i="6"/>
  <c r="BG15" i="6" s="1"/>
  <c r="F16" i="6"/>
  <c r="F17" i="6" s="1"/>
  <c r="X16" i="6"/>
  <c r="X17" i="6" s="1"/>
  <c r="AO16" i="6"/>
  <c r="AO17" i="6" s="1"/>
  <c r="BF16" i="6"/>
  <c r="BF17" i="6" s="1"/>
  <c r="BW16" i="6"/>
  <c r="BW17" i="6" s="1"/>
  <c r="Q18" i="6"/>
  <c r="Q19" i="6" s="1"/>
  <c r="AH18" i="6"/>
  <c r="AH19" i="6" s="1"/>
  <c r="AX18" i="6"/>
  <c r="AX19" i="6" s="1"/>
  <c r="BN18" i="6"/>
  <c r="BN19" i="6" s="1"/>
  <c r="G20" i="6"/>
  <c r="G21" i="6" s="1"/>
  <c r="W20" i="6"/>
  <c r="W21" i="6" s="1"/>
  <c r="AL20" i="6"/>
  <c r="AL21" i="6" s="1"/>
  <c r="BC20" i="6"/>
  <c r="BC21" i="6" s="1"/>
  <c r="BT20" i="6"/>
  <c r="BT21" i="6" s="1"/>
  <c r="M22" i="6"/>
  <c r="M23" i="6" s="1"/>
  <c r="AB22" i="6"/>
  <c r="AB23" i="6" s="1"/>
  <c r="AP22" i="6"/>
  <c r="AP23" i="6" s="1"/>
  <c r="BD22" i="6"/>
  <c r="BD23" i="6" s="1"/>
  <c r="BS22" i="6"/>
  <c r="BS23" i="6" s="1"/>
  <c r="K24" i="6"/>
  <c r="K25" i="6" s="1"/>
  <c r="X24" i="6"/>
  <c r="X25" i="6" s="1"/>
  <c r="AM24" i="6"/>
  <c r="AM25" i="6" s="1"/>
  <c r="BB24" i="6"/>
  <c r="BB25" i="6" s="1"/>
  <c r="BO24" i="6"/>
  <c r="BO25" i="6" s="1"/>
  <c r="I26" i="6"/>
  <c r="I27" i="6" s="1"/>
  <c r="U26" i="6"/>
  <c r="U27" i="6" s="1"/>
  <c r="AG26" i="6"/>
  <c r="AG27" i="6" s="1"/>
  <c r="AS26" i="6"/>
  <c r="AS27" i="6" s="1"/>
  <c r="BF26" i="6"/>
  <c r="BF27" i="6" s="1"/>
  <c r="BQ26" i="6"/>
  <c r="BQ27" i="6" s="1"/>
  <c r="G28" i="6"/>
  <c r="G29" i="6" s="1"/>
  <c r="R28" i="6"/>
  <c r="R29" i="6" s="1"/>
  <c r="AB28" i="6"/>
  <c r="AB29" i="6" s="1"/>
  <c r="AM28" i="6"/>
  <c r="AM29" i="6" s="1"/>
  <c r="AX28" i="6"/>
  <c r="AX29" i="6" s="1"/>
  <c r="BG28" i="6"/>
  <c r="BG29" i="6" s="1"/>
  <c r="BP28" i="6"/>
  <c r="BP29" i="6" s="1"/>
  <c r="BY28" i="6"/>
  <c r="BY29" i="6" s="1"/>
  <c r="N30" i="6"/>
  <c r="N31" i="6" s="1"/>
  <c r="W30" i="6"/>
  <c r="W31" i="6" s="1"/>
  <c r="AF30" i="6"/>
  <c r="AF31" i="6" s="1"/>
  <c r="AN30" i="6"/>
  <c r="AN31" i="6" s="1"/>
  <c r="AV30" i="6"/>
  <c r="AV31" i="6" s="1"/>
  <c r="BD30" i="6"/>
  <c r="BD31" i="6" s="1"/>
  <c r="BL30" i="6"/>
  <c r="BL31" i="6" s="1"/>
  <c r="BT30" i="6"/>
  <c r="BT31" i="6" s="1"/>
  <c r="G32" i="6"/>
  <c r="G33" i="6" s="1"/>
  <c r="O32" i="6"/>
  <c r="O33" i="6" s="1"/>
  <c r="W32" i="6"/>
  <c r="W33" i="6" s="1"/>
  <c r="AE32" i="6"/>
  <c r="AE33" i="6" s="1"/>
  <c r="AM32" i="6"/>
  <c r="AM33" i="6" s="1"/>
  <c r="AU32" i="6"/>
  <c r="AU33" i="6" s="1"/>
  <c r="BC32" i="6"/>
  <c r="BC33" i="6" s="1"/>
  <c r="BK32" i="6"/>
  <c r="BK33" i="6" s="1"/>
  <c r="BS32" i="6"/>
  <c r="BS33" i="6" s="1"/>
  <c r="F34" i="6"/>
  <c r="F35" i="6" s="1"/>
  <c r="P6" i="6"/>
  <c r="P7" i="6" s="1"/>
  <c r="BB6" i="6"/>
  <c r="BB7" i="6" s="1"/>
  <c r="P8" i="6"/>
  <c r="P9" i="6" s="1"/>
  <c r="BB8" i="6"/>
  <c r="BB9" i="6" s="1"/>
  <c r="R10" i="6"/>
  <c r="R11" i="6" s="1"/>
  <c r="BA10" i="6"/>
  <c r="BA11" i="6" s="1"/>
  <c r="R12" i="6"/>
  <c r="R13" i="6" s="1"/>
  <c r="BE12" i="6"/>
  <c r="BE13" i="6" s="1"/>
  <c r="R14" i="6"/>
  <c r="R15" i="6" s="1"/>
  <c r="BE14" i="6"/>
  <c r="BE15" i="6" s="1"/>
  <c r="W16" i="6"/>
  <c r="W17" i="6" s="1"/>
  <c r="BC16" i="6"/>
  <c r="BC17" i="6" s="1"/>
  <c r="P18" i="6"/>
  <c r="P19" i="6" s="1"/>
  <c r="AW18" i="6"/>
  <c r="AW19" i="6" s="1"/>
  <c r="AK20" i="6"/>
  <c r="AK21" i="6" s="1"/>
  <c r="BS20" i="6"/>
  <c r="BS21" i="6" s="1"/>
  <c r="Y22" i="6"/>
  <c r="Y23" i="6" s="1"/>
  <c r="BC22" i="6"/>
  <c r="BC23" i="6" s="1"/>
  <c r="J24" i="6"/>
  <c r="J25" i="6" s="1"/>
  <c r="AK24" i="6"/>
  <c r="AK25" i="6" s="1"/>
  <c r="BN24" i="6"/>
  <c r="BN25" i="6" s="1"/>
  <c r="T26" i="6"/>
  <c r="T27" i="6" s="1"/>
  <c r="AQ26" i="6"/>
  <c r="AQ27" i="6" s="1"/>
  <c r="BP26" i="6"/>
  <c r="BP27" i="6" s="1"/>
  <c r="Q28" i="6"/>
  <c r="Q29" i="6" s="1"/>
  <c r="AK28" i="6"/>
  <c r="AK29" i="6" s="1"/>
  <c r="BF28" i="6"/>
  <c r="BF29" i="6" s="1"/>
  <c r="BX28" i="6"/>
  <c r="BX29" i="6" s="1"/>
  <c r="V30" i="6"/>
  <c r="V31" i="6" s="1"/>
  <c r="AM30" i="6"/>
  <c r="AM31" i="6" s="1"/>
  <c r="BC30" i="6"/>
  <c r="BC31" i="6" s="1"/>
  <c r="BS30" i="6"/>
  <c r="BS31" i="6" s="1"/>
  <c r="N32" i="6"/>
  <c r="N33" i="6" s="1"/>
  <c r="AD32" i="6"/>
  <c r="AD33" i="6" s="1"/>
  <c r="AT32" i="6"/>
  <c r="AT33" i="6" s="1"/>
  <c r="BJ32" i="6"/>
  <c r="BJ33" i="6" s="1"/>
  <c r="BZ32" i="6"/>
  <c r="BZ33" i="6" s="1"/>
  <c r="R34" i="6"/>
  <c r="R35" i="6" s="1"/>
  <c r="AD34" i="6"/>
  <c r="AD35" i="6" s="1"/>
  <c r="AM34" i="6"/>
  <c r="AM35" i="6" s="1"/>
  <c r="AV34" i="6"/>
  <c r="AV35" i="6" s="1"/>
  <c r="BF34" i="6"/>
  <c r="BF35" i="6" s="1"/>
  <c r="BO34" i="6"/>
  <c r="BO35" i="6" s="1"/>
  <c r="BX34" i="6"/>
  <c r="BX35" i="6" s="1"/>
  <c r="L36" i="6"/>
  <c r="L37" i="6" s="1"/>
  <c r="U36" i="6"/>
  <c r="U37" i="6" s="1"/>
  <c r="AD36" i="6"/>
  <c r="AD37" i="6" s="1"/>
  <c r="AM36" i="6"/>
  <c r="AM37" i="6" s="1"/>
  <c r="AW36" i="6"/>
  <c r="AW37" i="6" s="1"/>
  <c r="BF36" i="6"/>
  <c r="BF37" i="6" s="1"/>
  <c r="BO36" i="6"/>
  <c r="BO37" i="6" s="1"/>
  <c r="BX36" i="6"/>
  <c r="BX37" i="6" s="1"/>
  <c r="K38" i="6"/>
  <c r="K39" i="6" s="1"/>
  <c r="T38" i="6"/>
  <c r="T39" i="6" s="1"/>
  <c r="AC38" i="6"/>
  <c r="AC39" i="6" s="1"/>
  <c r="AM38" i="6"/>
  <c r="AM39" i="6" s="1"/>
  <c r="AV38" i="6"/>
  <c r="AV39" i="6" s="1"/>
  <c r="BE38" i="6"/>
  <c r="BE39" i="6" s="1"/>
  <c r="BN38" i="6"/>
  <c r="BN39" i="6" s="1"/>
  <c r="BV38" i="6"/>
  <c r="BV39" i="6" s="1"/>
  <c r="F40" i="6"/>
  <c r="F41" i="6" s="1"/>
  <c r="N40" i="6"/>
  <c r="N41" i="6" s="1"/>
  <c r="V40" i="6"/>
  <c r="V41" i="6" s="1"/>
  <c r="AD40" i="6"/>
  <c r="AD41" i="6" s="1"/>
  <c r="AL40" i="6"/>
  <c r="AL41" i="6" s="1"/>
  <c r="AT40" i="6"/>
  <c r="AT41" i="6" s="1"/>
  <c r="BB40" i="6"/>
  <c r="BB41" i="6" s="1"/>
  <c r="BJ40" i="6"/>
  <c r="BJ41" i="6" s="1"/>
  <c r="BR40" i="6"/>
  <c r="BR41" i="6" s="1"/>
  <c r="BZ40" i="6"/>
  <c r="BZ41" i="6" s="1"/>
  <c r="M42" i="6"/>
  <c r="M43" i="6" s="1"/>
  <c r="U42" i="6"/>
  <c r="U43" i="6" s="1"/>
  <c r="AC42" i="6"/>
  <c r="AC43" i="6" s="1"/>
  <c r="AK42" i="6"/>
  <c r="AK43" i="6" s="1"/>
  <c r="AS42" i="6"/>
  <c r="AS43" i="6" s="1"/>
  <c r="BA42" i="6"/>
  <c r="BA43" i="6" s="1"/>
  <c r="BI42" i="6"/>
  <c r="BI43" i="6" s="1"/>
  <c r="BQ42" i="6"/>
  <c r="BQ43" i="6" s="1"/>
  <c r="BY42" i="6"/>
  <c r="BY43" i="6" s="1"/>
  <c r="I44" i="6"/>
  <c r="I45" i="6" s="1"/>
  <c r="Q44" i="6"/>
  <c r="Q45" i="6" s="1"/>
  <c r="Y44" i="6"/>
  <c r="Y45" i="6" s="1"/>
  <c r="AG44" i="6"/>
  <c r="AG45" i="6" s="1"/>
  <c r="AO44" i="6"/>
  <c r="AO45" i="6" s="1"/>
  <c r="AW44" i="6"/>
  <c r="AW45" i="6" s="1"/>
  <c r="BE44" i="6"/>
  <c r="BE45" i="6" s="1"/>
  <c r="BM44" i="6"/>
  <c r="BM45" i="6" s="1"/>
  <c r="BU44" i="6"/>
  <c r="BU45" i="6" s="1"/>
  <c r="H46" i="6"/>
  <c r="H47" i="6" s="1"/>
  <c r="P46" i="6"/>
  <c r="P47" i="6" s="1"/>
  <c r="X46" i="6"/>
  <c r="X47" i="6" s="1"/>
  <c r="AF46" i="6"/>
  <c r="AF47" i="6" s="1"/>
  <c r="AN46" i="6"/>
  <c r="AN47" i="6" s="1"/>
  <c r="AV46" i="6"/>
  <c r="AV47" i="6" s="1"/>
  <c r="BD46" i="6"/>
  <c r="BD47" i="6" s="1"/>
  <c r="BL46" i="6"/>
  <c r="BL47" i="6" s="1"/>
  <c r="BT46" i="6"/>
  <c r="BT47" i="6" s="1"/>
  <c r="G48" i="6"/>
  <c r="G49" i="6" s="1"/>
  <c r="O48" i="6"/>
  <c r="O49" i="6" s="1"/>
  <c r="W48" i="6"/>
  <c r="W49" i="6" s="1"/>
  <c r="AE48" i="6"/>
  <c r="AE49" i="6" s="1"/>
  <c r="AM48" i="6"/>
  <c r="AM49" i="6" s="1"/>
  <c r="AU48" i="6"/>
  <c r="AU49" i="6" s="1"/>
  <c r="BC48" i="6"/>
  <c r="BC49" i="6" s="1"/>
  <c r="BK48" i="6"/>
  <c r="BK49" i="6" s="1"/>
  <c r="BS48" i="6"/>
  <c r="BS49" i="6" s="1"/>
  <c r="F50" i="6"/>
  <c r="F51" i="6" s="1"/>
  <c r="N50" i="6"/>
  <c r="N51" i="6" s="1"/>
  <c r="V50" i="6"/>
  <c r="V51" i="6" s="1"/>
  <c r="AD50" i="6"/>
  <c r="AD51" i="6" s="1"/>
  <c r="AL50" i="6"/>
  <c r="AL51" i="6" s="1"/>
  <c r="AT50" i="6"/>
  <c r="AT51" i="6" s="1"/>
  <c r="BB50" i="6"/>
  <c r="BB51" i="6" s="1"/>
  <c r="BJ50" i="6"/>
  <c r="BJ51" i="6" s="1"/>
  <c r="BR50" i="6"/>
  <c r="BR51" i="6" s="1"/>
  <c r="BZ50" i="6"/>
  <c r="BZ51" i="6" s="1"/>
  <c r="K52" i="6"/>
  <c r="K53" i="6" s="1"/>
  <c r="S52" i="6"/>
  <c r="S53" i="6" s="1"/>
  <c r="AA52" i="6"/>
  <c r="AA53" i="6" s="1"/>
  <c r="AI52" i="6"/>
  <c r="AI53" i="6" s="1"/>
  <c r="AQ52" i="6"/>
  <c r="AQ53" i="6" s="1"/>
  <c r="AY52" i="6"/>
  <c r="AY53" i="6" s="1"/>
  <c r="BG52" i="6"/>
  <c r="BG53" i="6" s="1"/>
  <c r="BO52" i="6"/>
  <c r="BO53" i="6" s="1"/>
  <c r="BW52" i="6"/>
  <c r="BW53" i="6" s="1"/>
  <c r="I54" i="6"/>
  <c r="I55" i="6" s="1"/>
  <c r="Q54" i="6"/>
  <c r="Q55" i="6" s="1"/>
  <c r="Y54" i="6"/>
  <c r="Y55" i="6" s="1"/>
  <c r="AG54" i="6"/>
  <c r="AG55" i="6" s="1"/>
  <c r="W6" i="6"/>
  <c r="W7" i="6" s="1"/>
  <c r="BH6" i="6"/>
  <c r="BH7" i="6" s="1"/>
  <c r="X8" i="6"/>
  <c r="X9" i="6" s="1"/>
  <c r="BI8" i="6"/>
  <c r="BI9" i="6" s="1"/>
  <c r="W10" i="6"/>
  <c r="W11" i="6" s="1"/>
  <c r="BI10" i="6"/>
  <c r="BI11" i="6" s="1"/>
  <c r="Z12" i="6"/>
  <c r="Z13" i="6" s="1"/>
  <c r="BI12" i="6"/>
  <c r="BI13" i="6" s="1"/>
  <c r="AA14" i="6"/>
  <c r="AA15" i="6" s="1"/>
  <c r="BL14" i="6"/>
  <c r="BL15" i="6" s="1"/>
  <c r="AA16" i="6"/>
  <c r="AA17" i="6" s="1"/>
  <c r="BJ16" i="6"/>
  <c r="BJ17" i="6" s="1"/>
  <c r="U18" i="6"/>
  <c r="U19" i="6" s="1"/>
  <c r="BA18" i="6"/>
  <c r="BA19" i="6" s="1"/>
  <c r="J20" i="6"/>
  <c r="J21" i="6" s="1"/>
  <c r="AR20" i="6"/>
  <c r="AR21" i="6" s="1"/>
  <c r="BV20" i="6"/>
  <c r="BV21" i="6" s="1"/>
  <c r="AF22" i="6"/>
  <c r="AF23" i="6" s="1"/>
  <c r="BH22" i="6"/>
  <c r="BH23" i="6" s="1"/>
  <c r="N24" i="6"/>
  <c r="N25" i="6" s="1"/>
  <c r="AQ24" i="6"/>
  <c r="AQ25" i="6" s="1"/>
  <c r="BS24" i="6"/>
  <c r="BS25" i="6" s="1"/>
  <c r="W26" i="6"/>
  <c r="W27" i="6" s="1"/>
  <c r="AW26" i="6"/>
  <c r="AW27" i="6" s="1"/>
  <c r="BU26" i="6"/>
  <c r="BU27" i="6" s="1"/>
  <c r="T28" i="6"/>
  <c r="T29" i="6" s="1"/>
  <c r="AP28" i="6"/>
  <c r="AP29" i="6" s="1"/>
  <c r="BI28" i="6"/>
  <c r="BI29" i="6" s="1"/>
  <c r="G30" i="6"/>
  <c r="G31" i="6" s="1"/>
  <c r="Y30" i="6"/>
  <c r="Y31" i="6" s="1"/>
  <c r="AP30" i="6"/>
  <c r="AP31" i="6" s="1"/>
  <c r="BF30" i="6"/>
  <c r="BF31" i="6" s="1"/>
  <c r="BV30" i="6"/>
  <c r="BV31" i="6" s="1"/>
  <c r="Q32" i="6"/>
  <c r="Q33" i="6" s="1"/>
  <c r="AG32" i="6"/>
  <c r="AG33" i="6" s="1"/>
  <c r="AW32" i="6"/>
  <c r="AW33" i="6" s="1"/>
  <c r="BM32" i="6"/>
  <c r="BM33" i="6" s="1"/>
  <c r="H34" i="6"/>
  <c r="H35" i="6" s="1"/>
  <c r="V34" i="6"/>
  <c r="V35" i="6" s="1"/>
  <c r="AF34" i="6"/>
  <c r="AF35" i="6" s="1"/>
  <c r="AP34" i="6"/>
  <c r="AP35" i="6" s="1"/>
  <c r="AY34" i="6"/>
  <c r="AY35" i="6" s="1"/>
  <c r="BH34" i="6"/>
  <c r="BH35" i="6" s="1"/>
  <c r="BQ34" i="6"/>
  <c r="BQ35" i="6" s="1"/>
  <c r="BZ34" i="6"/>
  <c r="BZ35" i="6" s="1"/>
  <c r="N36" i="6"/>
  <c r="N37" i="6" s="1"/>
  <c r="W36" i="6"/>
  <c r="W37" i="6" s="1"/>
  <c r="AG36" i="6"/>
  <c r="AG37" i="6" s="1"/>
  <c r="AP36" i="6"/>
  <c r="AP37" i="6" s="1"/>
  <c r="AY36" i="6"/>
  <c r="AY37" i="6" s="1"/>
  <c r="BH36" i="6"/>
  <c r="BH37" i="6" s="1"/>
  <c r="BQ36" i="6"/>
  <c r="BQ37" i="6" s="1"/>
  <c r="BZ36" i="6"/>
  <c r="BZ37" i="6" s="1"/>
  <c r="M38" i="6"/>
  <c r="M39" i="6" s="1"/>
  <c r="W38" i="6"/>
  <c r="W39" i="6" s="1"/>
  <c r="AF38" i="6"/>
  <c r="AF39" i="6" s="1"/>
  <c r="AO38" i="6"/>
  <c r="AO39" i="6" s="1"/>
  <c r="AX38" i="6"/>
  <c r="AX39" i="6" s="1"/>
  <c r="BG38" i="6"/>
  <c r="BG39" i="6" s="1"/>
  <c r="BP38" i="6"/>
  <c r="BP39" i="6" s="1"/>
  <c r="BX38" i="6"/>
  <c r="BX39" i="6" s="1"/>
  <c r="H40" i="6"/>
  <c r="H41" i="6" s="1"/>
  <c r="P40" i="6"/>
  <c r="P41" i="6" s="1"/>
  <c r="X40" i="6"/>
  <c r="X41" i="6" s="1"/>
  <c r="AF40" i="6"/>
  <c r="AF41" i="6" s="1"/>
  <c r="AN40" i="6"/>
  <c r="AN41" i="6" s="1"/>
  <c r="AV40" i="6"/>
  <c r="AV41" i="6" s="1"/>
  <c r="BD40" i="6"/>
  <c r="BD41" i="6" s="1"/>
  <c r="BL40" i="6"/>
  <c r="BL41" i="6" s="1"/>
  <c r="BT40" i="6"/>
  <c r="BT41" i="6" s="1"/>
  <c r="G42" i="6"/>
  <c r="G43" i="6" s="1"/>
  <c r="O42" i="6"/>
  <c r="O43" i="6" s="1"/>
  <c r="W42" i="6"/>
  <c r="W43" i="6" s="1"/>
  <c r="AE42" i="6"/>
  <c r="AE43" i="6" s="1"/>
  <c r="AM42" i="6"/>
  <c r="AM43" i="6" s="1"/>
  <c r="AU42" i="6"/>
  <c r="AU43" i="6" s="1"/>
  <c r="BC42" i="6"/>
  <c r="BC43" i="6" s="1"/>
  <c r="BK42" i="6"/>
  <c r="BK43" i="6" s="1"/>
  <c r="BS42" i="6"/>
  <c r="BS43" i="6" s="1"/>
  <c r="K44" i="6"/>
  <c r="K45" i="6" s="1"/>
  <c r="S44" i="6"/>
  <c r="S45" i="6" s="1"/>
  <c r="AA44" i="6"/>
  <c r="AA45" i="6" s="1"/>
  <c r="AI44" i="6"/>
  <c r="AI45" i="6" s="1"/>
  <c r="AQ44" i="6"/>
  <c r="AQ45" i="6" s="1"/>
  <c r="AY44" i="6"/>
  <c r="AY45" i="6" s="1"/>
  <c r="BG44" i="6"/>
  <c r="BG45" i="6" s="1"/>
  <c r="BO44" i="6"/>
  <c r="BO45" i="6" s="1"/>
  <c r="BW44" i="6"/>
  <c r="BW45" i="6" s="1"/>
  <c r="J46" i="6"/>
  <c r="J47" i="6" s="1"/>
  <c r="R46" i="6"/>
  <c r="R47" i="6" s="1"/>
  <c r="Z46" i="6"/>
  <c r="Z47" i="6" s="1"/>
  <c r="AH46" i="6"/>
  <c r="AH47" i="6" s="1"/>
  <c r="AP46" i="6"/>
  <c r="AP47" i="6" s="1"/>
  <c r="AX46" i="6"/>
  <c r="AX47" i="6" s="1"/>
  <c r="BF46" i="6"/>
  <c r="BF47" i="6" s="1"/>
  <c r="BN46" i="6"/>
  <c r="BN47" i="6" s="1"/>
  <c r="BV46" i="6"/>
  <c r="BV47" i="6" s="1"/>
  <c r="I48" i="6"/>
  <c r="I49" i="6" s="1"/>
  <c r="Q48" i="6"/>
  <c r="Q49" i="6" s="1"/>
  <c r="Y48" i="6"/>
  <c r="Y49" i="6" s="1"/>
  <c r="AG48" i="6"/>
  <c r="AG49" i="6" s="1"/>
  <c r="AO48" i="6"/>
  <c r="AO49" i="6" s="1"/>
  <c r="AW48" i="6"/>
  <c r="AW49" i="6" s="1"/>
  <c r="BE48" i="6"/>
  <c r="BE49" i="6" s="1"/>
  <c r="BM48" i="6"/>
  <c r="BM49" i="6" s="1"/>
  <c r="BU48" i="6"/>
  <c r="BU49" i="6" s="1"/>
  <c r="H50" i="6"/>
  <c r="H51" i="6" s="1"/>
  <c r="P50" i="6"/>
  <c r="P51" i="6" s="1"/>
  <c r="X50" i="6"/>
  <c r="X51" i="6" s="1"/>
  <c r="AF50" i="6"/>
  <c r="AF51" i="6" s="1"/>
  <c r="AN50" i="6"/>
  <c r="AN51" i="6" s="1"/>
  <c r="AV50" i="6"/>
  <c r="AV51" i="6" s="1"/>
  <c r="BD50" i="6"/>
  <c r="BD51" i="6" s="1"/>
  <c r="BL50" i="6"/>
  <c r="BL51" i="6" s="1"/>
  <c r="BT50" i="6"/>
  <c r="BT51" i="6" s="1"/>
  <c r="M52" i="6"/>
  <c r="M53" i="6" s="1"/>
  <c r="U52" i="6"/>
  <c r="U53" i="6" s="1"/>
  <c r="AC52" i="6"/>
  <c r="AC53" i="6" s="1"/>
  <c r="AK52" i="6"/>
  <c r="AK53" i="6" s="1"/>
  <c r="AS52" i="6"/>
  <c r="AS53" i="6" s="1"/>
  <c r="BA52" i="6"/>
  <c r="BA53" i="6" s="1"/>
  <c r="BI52" i="6"/>
  <c r="BI53" i="6" s="1"/>
  <c r="BQ52" i="6"/>
  <c r="BQ53" i="6" s="1"/>
  <c r="AB6" i="6"/>
  <c r="AB7" i="6" s="1"/>
  <c r="BL6" i="6"/>
  <c r="BL7" i="6" s="1"/>
  <c r="AB8" i="6"/>
  <c r="AB9" i="6" s="1"/>
  <c r="BM8" i="6"/>
  <c r="BM9" i="6" s="1"/>
  <c r="AB10" i="6"/>
  <c r="AB11" i="6" s="1"/>
  <c r="BM10" i="6"/>
  <c r="BM11" i="6" s="1"/>
  <c r="AC12" i="6"/>
  <c r="AC13" i="6" s="1"/>
  <c r="BP12" i="6"/>
  <c r="BP13" i="6" s="1"/>
  <c r="AC14" i="6"/>
  <c r="AC15" i="6" s="1"/>
  <c r="BQ14" i="6"/>
  <c r="BQ15" i="6" s="1"/>
  <c r="AG16" i="6"/>
  <c r="AG17" i="6" s="1"/>
  <c r="BN16" i="6"/>
  <c r="BN17" i="6" s="1"/>
  <c r="Z18" i="6"/>
  <c r="Z19" i="6" s="1"/>
  <c r="BF18" i="6"/>
  <c r="BF19" i="6" s="1"/>
  <c r="N20" i="6"/>
  <c r="N21" i="6" s="1"/>
  <c r="AU20" i="6"/>
  <c r="AU21" i="6" s="1"/>
  <c r="G22" i="6"/>
  <c r="G23" i="6" s="1"/>
  <c r="AH22" i="6"/>
  <c r="AH23" i="6" s="1"/>
  <c r="BL22" i="6"/>
  <c r="BL23" i="6" s="1"/>
  <c r="R24" i="6"/>
  <c r="R25" i="6" s="1"/>
  <c r="AT24" i="6"/>
  <c r="AT25" i="6" s="1"/>
  <c r="BW24" i="6"/>
  <c r="BW25" i="6" s="1"/>
  <c r="AA26" i="6"/>
  <c r="AA27" i="6" s="1"/>
  <c r="AY26" i="6"/>
  <c r="AY27" i="6" s="1"/>
  <c r="BX26" i="6"/>
  <c r="BX27" i="6" s="1"/>
  <c r="W28" i="6"/>
  <c r="W29" i="6" s="1"/>
  <c r="AR28" i="6"/>
  <c r="AR29" i="6" s="1"/>
  <c r="BL28" i="6"/>
  <c r="BL29" i="6" s="1"/>
  <c r="I30" i="6"/>
  <c r="I31" i="6" s="1"/>
  <c r="AA30" i="6"/>
  <c r="AA31" i="6" s="1"/>
  <c r="AR30" i="6"/>
  <c r="AR31" i="6" s="1"/>
  <c r="BH30" i="6"/>
  <c r="BH31" i="6" s="1"/>
  <c r="BX30" i="6"/>
  <c r="BX31" i="6" s="1"/>
  <c r="S32" i="6"/>
  <c r="S33" i="6" s="1"/>
  <c r="AI32" i="6"/>
  <c r="AI33" i="6" s="1"/>
  <c r="AY32" i="6"/>
  <c r="AY33" i="6" s="1"/>
  <c r="BO32" i="6"/>
  <c r="BO33" i="6" s="1"/>
  <c r="J34" i="6"/>
  <c r="J35" i="6" s="1"/>
  <c r="W34" i="6"/>
  <c r="W35" i="6" s="1"/>
  <c r="AH34" i="6"/>
  <c r="AH35" i="6" s="1"/>
  <c r="AQ34" i="6"/>
  <c r="AQ35" i="6" s="1"/>
  <c r="AZ34" i="6"/>
  <c r="AZ35" i="6" s="1"/>
  <c r="BI34" i="6"/>
  <c r="BI35" i="6" s="1"/>
  <c r="BR34" i="6"/>
  <c r="BR35" i="6" s="1"/>
  <c r="F36" i="6"/>
  <c r="F37" i="6" s="1"/>
  <c r="O36" i="6"/>
  <c r="O37" i="6" s="1"/>
  <c r="Y36" i="6"/>
  <c r="Y37" i="6" s="1"/>
  <c r="AH36" i="6"/>
  <c r="AH37" i="6" s="1"/>
  <c r="AQ36" i="6"/>
  <c r="AQ37" i="6" s="1"/>
  <c r="AZ36" i="6"/>
  <c r="AZ37" i="6" s="1"/>
  <c r="BI36" i="6"/>
  <c r="BI37" i="6" s="1"/>
  <c r="BR36" i="6"/>
  <c r="BR37" i="6" s="1"/>
  <c r="O38" i="6"/>
  <c r="O39" i="6" s="1"/>
  <c r="X38" i="6"/>
  <c r="X39" i="6" s="1"/>
  <c r="AG38" i="6"/>
  <c r="AG39" i="6" s="1"/>
  <c r="AP38" i="6"/>
  <c r="AP39" i="6" s="1"/>
  <c r="AY38" i="6"/>
  <c r="AY39" i="6" s="1"/>
  <c r="BH38" i="6"/>
  <c r="BH39" i="6" s="1"/>
  <c r="BQ38" i="6"/>
  <c r="BQ39" i="6" s="1"/>
  <c r="BY38" i="6"/>
  <c r="BY39" i="6" s="1"/>
  <c r="I40" i="6"/>
  <c r="I41" i="6" s="1"/>
  <c r="Q40" i="6"/>
  <c r="Q41" i="6" s="1"/>
  <c r="Y40" i="6"/>
  <c r="Y41" i="6" s="1"/>
  <c r="AG40" i="6"/>
  <c r="AG41" i="6" s="1"/>
  <c r="AO40" i="6"/>
  <c r="AO41" i="6" s="1"/>
  <c r="AW40" i="6"/>
  <c r="AW41" i="6" s="1"/>
  <c r="BE40" i="6"/>
  <c r="BE41" i="6" s="1"/>
  <c r="BM40" i="6"/>
  <c r="BM41" i="6" s="1"/>
  <c r="BU40" i="6"/>
  <c r="BU41" i="6" s="1"/>
  <c r="H42" i="6"/>
  <c r="H43" i="6" s="1"/>
  <c r="P42" i="6"/>
  <c r="P43" i="6" s="1"/>
  <c r="X42" i="6"/>
  <c r="X43" i="6" s="1"/>
  <c r="AF42" i="6"/>
  <c r="AF43" i="6" s="1"/>
  <c r="AN42" i="6"/>
  <c r="AN43" i="6" s="1"/>
  <c r="AV42" i="6"/>
  <c r="AV43" i="6" s="1"/>
  <c r="BD42" i="6"/>
  <c r="BD43" i="6" s="1"/>
  <c r="BL42" i="6"/>
  <c r="BL43" i="6" s="1"/>
  <c r="BT42" i="6"/>
  <c r="BT43" i="6" s="1"/>
  <c r="L44" i="6"/>
  <c r="L45" i="6" s="1"/>
  <c r="T44" i="6"/>
  <c r="T45" i="6" s="1"/>
  <c r="AB44" i="6"/>
  <c r="AB45" i="6" s="1"/>
  <c r="AJ44" i="6"/>
  <c r="AJ45" i="6" s="1"/>
  <c r="AR44" i="6"/>
  <c r="AR45" i="6" s="1"/>
  <c r="AZ44" i="6"/>
  <c r="AZ45" i="6" s="1"/>
  <c r="BH44" i="6"/>
  <c r="BH45" i="6" s="1"/>
  <c r="BP44" i="6"/>
  <c r="BP45" i="6" s="1"/>
  <c r="BX44" i="6"/>
  <c r="BX45" i="6" s="1"/>
  <c r="K46" i="6"/>
  <c r="K47" i="6" s="1"/>
  <c r="S46" i="6"/>
  <c r="S47" i="6" s="1"/>
  <c r="AA46" i="6"/>
  <c r="AA47" i="6" s="1"/>
  <c r="AI46" i="6"/>
  <c r="AI47" i="6" s="1"/>
  <c r="AQ46" i="6"/>
  <c r="AQ47" i="6" s="1"/>
  <c r="AY46" i="6"/>
  <c r="AY47" i="6" s="1"/>
  <c r="BG46" i="6"/>
  <c r="BG47" i="6" s="1"/>
  <c r="BO46" i="6"/>
  <c r="BO47" i="6" s="1"/>
  <c r="BW46" i="6"/>
  <c r="BW47" i="6" s="1"/>
  <c r="J48" i="6"/>
  <c r="J49" i="6" s="1"/>
  <c r="R48" i="6"/>
  <c r="R49" i="6" s="1"/>
  <c r="Z48" i="6"/>
  <c r="Z49" i="6" s="1"/>
  <c r="AH48" i="6"/>
  <c r="AH49" i="6" s="1"/>
  <c r="AP48" i="6"/>
  <c r="AP49" i="6" s="1"/>
  <c r="AX48" i="6"/>
  <c r="AX49" i="6" s="1"/>
  <c r="BF48" i="6"/>
  <c r="BF49" i="6" s="1"/>
  <c r="BN48" i="6"/>
  <c r="BN49" i="6" s="1"/>
  <c r="BV48" i="6"/>
  <c r="BV49" i="6" s="1"/>
  <c r="I50" i="6"/>
  <c r="I51" i="6" s="1"/>
  <c r="Q50" i="6"/>
  <c r="Q51" i="6" s="1"/>
  <c r="Y50" i="6"/>
  <c r="Y51" i="6" s="1"/>
  <c r="AG50" i="6"/>
  <c r="AG51" i="6" s="1"/>
  <c r="AO50" i="6"/>
  <c r="AO51" i="6" s="1"/>
  <c r="AW50" i="6"/>
  <c r="AW51" i="6" s="1"/>
  <c r="BE50" i="6"/>
  <c r="BE51" i="6" s="1"/>
  <c r="BM50" i="6"/>
  <c r="BM51" i="6" s="1"/>
  <c r="BU50" i="6"/>
  <c r="BU51" i="6" s="1"/>
  <c r="F52" i="6"/>
  <c r="F53" i="6" s="1"/>
  <c r="N52" i="6"/>
  <c r="N53" i="6" s="1"/>
  <c r="V52" i="6"/>
  <c r="V53" i="6" s="1"/>
  <c r="AD52" i="6"/>
  <c r="AD53" i="6" s="1"/>
  <c r="AL52" i="6"/>
  <c r="AL53" i="6" s="1"/>
  <c r="AT52" i="6"/>
  <c r="AT53" i="6" s="1"/>
  <c r="BB52" i="6"/>
  <c r="BB53" i="6" s="1"/>
  <c r="BJ52" i="6"/>
  <c r="BJ53" i="6" s="1"/>
  <c r="BR52" i="6"/>
  <c r="BR53" i="6" s="1"/>
  <c r="BZ52" i="6"/>
  <c r="BZ53" i="6" s="1"/>
  <c r="L54" i="6"/>
  <c r="L55" i="6" s="1"/>
  <c r="T54" i="6"/>
  <c r="T55" i="6" s="1"/>
  <c r="AB54" i="6"/>
  <c r="AB55" i="6" s="1"/>
  <c r="AJ54" i="6"/>
  <c r="AJ55" i="6" s="1"/>
  <c r="AR54" i="6"/>
  <c r="AR55" i="6" s="1"/>
  <c r="AZ54" i="6"/>
  <c r="AZ55" i="6" s="1"/>
  <c r="BH54" i="6"/>
  <c r="BH55" i="6" s="1"/>
  <c r="BP54" i="6"/>
  <c r="BP55" i="6" s="1"/>
  <c r="BX54" i="6"/>
  <c r="BX55" i="6" s="1"/>
  <c r="J56" i="6"/>
  <c r="J57" i="6" s="1"/>
  <c r="AG6" i="6"/>
  <c r="AG7" i="6" s="1"/>
  <c r="BS6" i="6"/>
  <c r="BS7" i="6" s="1"/>
  <c r="AK8" i="6"/>
  <c r="AK9" i="6" s="1"/>
  <c r="BS8" i="6"/>
  <c r="BS9" i="6" s="1"/>
  <c r="AJ10" i="6"/>
  <c r="AJ11" i="6" s="1"/>
  <c r="BV10" i="6"/>
  <c r="BV11" i="6" s="1"/>
  <c r="AJ12" i="6"/>
  <c r="AJ13" i="6" s="1"/>
  <c r="BV12" i="6"/>
  <c r="BV13" i="6" s="1"/>
  <c r="AM14" i="6"/>
  <c r="AM15" i="6" s="1"/>
  <c r="BV14" i="6"/>
  <c r="BV15" i="6" s="1"/>
  <c r="AM16" i="6"/>
  <c r="AM17" i="6" s="1"/>
  <c r="BV16" i="6"/>
  <c r="BV17" i="6" s="1"/>
  <c r="AD18" i="6"/>
  <c r="AD19" i="6" s="1"/>
  <c r="BM18" i="6"/>
  <c r="BM19" i="6" s="1"/>
  <c r="V20" i="6"/>
  <c r="V21" i="6" s="1"/>
  <c r="BA20" i="6"/>
  <c r="BA21" i="6" s="1"/>
  <c r="L22" i="6"/>
  <c r="L23" i="6" s="1"/>
  <c r="AO22" i="6"/>
  <c r="AO23" i="6" s="1"/>
  <c r="BP22" i="6"/>
  <c r="BP23" i="6" s="1"/>
  <c r="W24" i="6"/>
  <c r="W25" i="6" s="1"/>
  <c r="BA24" i="6"/>
  <c r="BA25" i="6" s="1"/>
  <c r="F26" i="6"/>
  <c r="F27" i="6" s="1"/>
  <c r="AE26" i="6"/>
  <c r="AE27" i="6" s="1"/>
  <c r="BE26" i="6"/>
  <c r="BE27" i="6" s="1"/>
  <c r="AA28" i="6"/>
  <c r="AA29" i="6" s="1"/>
  <c r="AW28" i="6"/>
  <c r="AW29" i="6" s="1"/>
  <c r="BO28" i="6"/>
  <c r="BO29" i="6" s="1"/>
  <c r="L30" i="6"/>
  <c r="L31" i="6" s="1"/>
  <c r="AE30" i="6"/>
  <c r="AE31" i="6" s="1"/>
  <c r="AU30" i="6"/>
  <c r="AU31" i="6" s="1"/>
  <c r="BK30" i="6"/>
  <c r="BK31" i="6" s="1"/>
  <c r="F32" i="6"/>
  <c r="F33" i="6" s="1"/>
  <c r="V32" i="6"/>
  <c r="V33" i="6" s="1"/>
  <c r="AL32" i="6"/>
  <c r="AL33" i="6" s="1"/>
  <c r="BB32" i="6"/>
  <c r="BB33" i="6" s="1"/>
  <c r="BR32" i="6"/>
  <c r="BR33" i="6" s="1"/>
  <c r="M34" i="6"/>
  <c r="M35" i="6" s="1"/>
  <c r="X34" i="6"/>
  <c r="X35" i="6" s="1"/>
  <c r="AI34" i="6"/>
  <c r="AI35" i="6" s="1"/>
  <c r="AR34" i="6"/>
  <c r="AR35" i="6" s="1"/>
  <c r="BA34" i="6"/>
  <c r="BA35" i="6" s="1"/>
  <c r="BJ34" i="6"/>
  <c r="BJ35" i="6" s="1"/>
  <c r="BS34" i="6"/>
  <c r="BS35" i="6" s="1"/>
  <c r="G36" i="6"/>
  <c r="G37" i="6" s="1"/>
  <c r="Q36" i="6"/>
  <c r="Q37" i="6" s="1"/>
  <c r="Z36" i="6"/>
  <c r="Z37" i="6" s="1"/>
  <c r="AI36" i="6"/>
  <c r="AI37" i="6" s="1"/>
  <c r="AR36" i="6"/>
  <c r="AR37" i="6" s="1"/>
  <c r="BA36" i="6"/>
  <c r="BA37" i="6" s="1"/>
  <c r="BJ36" i="6"/>
  <c r="BJ37" i="6" s="1"/>
  <c r="BS36" i="6"/>
  <c r="BS37" i="6" s="1"/>
  <c r="G38" i="6"/>
  <c r="G39" i="6" s="1"/>
  <c r="P38" i="6"/>
  <c r="P39" i="6" s="1"/>
  <c r="Y38" i="6"/>
  <c r="Y39" i="6" s="1"/>
  <c r="AH38" i="6"/>
  <c r="AH39" i="6" s="1"/>
  <c r="AQ38" i="6"/>
  <c r="AQ39" i="6" s="1"/>
  <c r="AZ38" i="6"/>
  <c r="AZ39" i="6" s="1"/>
  <c r="BI38" i="6"/>
  <c r="BI39" i="6" s="1"/>
  <c r="BR38" i="6"/>
  <c r="BR39" i="6" s="1"/>
  <c r="BZ38" i="6"/>
  <c r="BZ39" i="6" s="1"/>
  <c r="J40" i="6"/>
  <c r="J41" i="6" s="1"/>
  <c r="R40" i="6"/>
  <c r="R41" i="6" s="1"/>
  <c r="Z40" i="6"/>
  <c r="Z41" i="6" s="1"/>
  <c r="AH40" i="6"/>
  <c r="AH41" i="6" s="1"/>
  <c r="AP40" i="6"/>
  <c r="AP41" i="6" s="1"/>
  <c r="AX40" i="6"/>
  <c r="AX41" i="6" s="1"/>
  <c r="BF40" i="6"/>
  <c r="BF41" i="6" s="1"/>
  <c r="BN40" i="6"/>
  <c r="BN41" i="6" s="1"/>
  <c r="BV40" i="6"/>
  <c r="BV41" i="6" s="1"/>
  <c r="I42" i="6"/>
  <c r="I43" i="6" s="1"/>
  <c r="Q42" i="6"/>
  <c r="Q43" i="6" s="1"/>
  <c r="Y42" i="6"/>
  <c r="Y43" i="6" s="1"/>
  <c r="AG42" i="6"/>
  <c r="AG43" i="6" s="1"/>
  <c r="AO42" i="6"/>
  <c r="AO43" i="6" s="1"/>
  <c r="AW42" i="6"/>
  <c r="AW43" i="6" s="1"/>
  <c r="BE42" i="6"/>
  <c r="BE43" i="6" s="1"/>
  <c r="BM42" i="6"/>
  <c r="BM43" i="6" s="1"/>
  <c r="BU42" i="6"/>
  <c r="BU43" i="6" s="1"/>
  <c r="M44" i="6"/>
  <c r="M45" i="6" s="1"/>
  <c r="BE6" i="6"/>
  <c r="BE7" i="6" s="1"/>
  <c r="BE8" i="6"/>
  <c r="BE9" i="6" s="1"/>
  <c r="BH10" i="6"/>
  <c r="BH11" i="6" s="1"/>
  <c r="BH12" i="6"/>
  <c r="BH13" i="6" s="1"/>
  <c r="BH14" i="6"/>
  <c r="BH15" i="6" s="1"/>
  <c r="BI16" i="6"/>
  <c r="BI17" i="6" s="1"/>
  <c r="AZ18" i="6"/>
  <c r="AZ19" i="6" s="1"/>
  <c r="AN20" i="6"/>
  <c r="AN21" i="6" s="1"/>
  <c r="AE22" i="6"/>
  <c r="AE23" i="6" s="1"/>
  <c r="M24" i="6"/>
  <c r="M25" i="6" s="1"/>
  <c r="BQ24" i="6"/>
  <c r="BQ25" i="6" s="1"/>
  <c r="AU26" i="6"/>
  <c r="AU27" i="6" s="1"/>
  <c r="S28" i="6"/>
  <c r="S29" i="6" s="1"/>
  <c r="BH28" i="6"/>
  <c r="BH29" i="6" s="1"/>
  <c r="X30" i="6"/>
  <c r="X31" i="6" s="1"/>
  <c r="BE30" i="6"/>
  <c r="BE31" i="6" s="1"/>
  <c r="P32" i="6"/>
  <c r="P33" i="6" s="1"/>
  <c r="AV32" i="6"/>
  <c r="AV33" i="6" s="1"/>
  <c r="G34" i="6"/>
  <c r="G35" i="6" s="1"/>
  <c r="AE34" i="6"/>
  <c r="AE35" i="6" s="1"/>
  <c r="AX34" i="6"/>
  <c r="AX35" i="6" s="1"/>
  <c r="BP34" i="6"/>
  <c r="BP35" i="6" s="1"/>
  <c r="M36" i="6"/>
  <c r="M37" i="6" s="1"/>
  <c r="AE36" i="6"/>
  <c r="AE37" i="6" s="1"/>
  <c r="AX36" i="6"/>
  <c r="AX37" i="6" s="1"/>
  <c r="BP36" i="6"/>
  <c r="BP37" i="6" s="1"/>
  <c r="L38" i="6"/>
  <c r="L39" i="6" s="1"/>
  <c r="AE38" i="6"/>
  <c r="AE39" i="6" s="1"/>
  <c r="AW38" i="6"/>
  <c r="AW39" i="6" s="1"/>
  <c r="BO38" i="6"/>
  <c r="BO39" i="6" s="1"/>
  <c r="G40" i="6"/>
  <c r="G41" i="6" s="1"/>
  <c r="W40" i="6"/>
  <c r="W41" i="6" s="1"/>
  <c r="AM40" i="6"/>
  <c r="AM41" i="6" s="1"/>
  <c r="BC40" i="6"/>
  <c r="BC41" i="6" s="1"/>
  <c r="BS40" i="6"/>
  <c r="BS41" i="6" s="1"/>
  <c r="N42" i="6"/>
  <c r="N43" i="6" s="1"/>
  <c r="AD42" i="6"/>
  <c r="AD43" i="6" s="1"/>
  <c r="AT42" i="6"/>
  <c r="AT43" i="6" s="1"/>
  <c r="BJ42" i="6"/>
  <c r="BJ43" i="6" s="1"/>
  <c r="BZ42" i="6"/>
  <c r="BZ43" i="6" s="1"/>
  <c r="R44" i="6"/>
  <c r="R45" i="6" s="1"/>
  <c r="AE44" i="6"/>
  <c r="AE45" i="6" s="1"/>
  <c r="AS44" i="6"/>
  <c r="AS45" i="6" s="1"/>
  <c r="BD44" i="6"/>
  <c r="BD45" i="6" s="1"/>
  <c r="BR44" i="6"/>
  <c r="BR45" i="6" s="1"/>
  <c r="I46" i="6"/>
  <c r="I47" i="6" s="1"/>
  <c r="V46" i="6"/>
  <c r="V47" i="6" s="1"/>
  <c r="AJ46" i="6"/>
  <c r="AJ47" i="6" s="1"/>
  <c r="AU46" i="6"/>
  <c r="AU47" i="6" s="1"/>
  <c r="BI46" i="6"/>
  <c r="BI47" i="6" s="1"/>
  <c r="BU46" i="6"/>
  <c r="BU47" i="6" s="1"/>
  <c r="M48" i="6"/>
  <c r="M49" i="6" s="1"/>
  <c r="AA48" i="6"/>
  <c r="AA49" i="6" s="1"/>
  <c r="AL48" i="6"/>
  <c r="AL49" i="6" s="1"/>
  <c r="AZ48" i="6"/>
  <c r="AZ49" i="6" s="1"/>
  <c r="BL48" i="6"/>
  <c r="BL49" i="6" s="1"/>
  <c r="BY48" i="6"/>
  <c r="BY49" i="6" s="1"/>
  <c r="R50" i="6"/>
  <c r="R51" i="6" s="1"/>
  <c r="AC50" i="6"/>
  <c r="AC51" i="6" s="1"/>
  <c r="AQ50" i="6"/>
  <c r="AQ51" i="6" s="1"/>
  <c r="BC50" i="6"/>
  <c r="BC51" i="6" s="1"/>
  <c r="BP50" i="6"/>
  <c r="BP51" i="6" s="1"/>
  <c r="G52" i="6"/>
  <c r="G53" i="6" s="1"/>
  <c r="R52" i="6"/>
  <c r="R53" i="6" s="1"/>
  <c r="AF52" i="6"/>
  <c r="AF53" i="6" s="1"/>
  <c r="AR52" i="6"/>
  <c r="AR53" i="6" s="1"/>
  <c r="BE52" i="6"/>
  <c r="BE53" i="6" s="1"/>
  <c r="BS52" i="6"/>
  <c r="BS53" i="6" s="1"/>
  <c r="G54" i="6"/>
  <c r="G55" i="6" s="1"/>
  <c r="R54" i="6"/>
  <c r="R55" i="6" s="1"/>
  <c r="AC54" i="6"/>
  <c r="AC55" i="6" s="1"/>
  <c r="AM54" i="6"/>
  <c r="AM55" i="6" s="1"/>
  <c r="AV54" i="6"/>
  <c r="AV55" i="6" s="1"/>
  <c r="BE54" i="6"/>
  <c r="BE55" i="6" s="1"/>
  <c r="BN54" i="6"/>
  <c r="BN55" i="6" s="1"/>
  <c r="BW54" i="6"/>
  <c r="BW55" i="6" s="1"/>
  <c r="K56" i="6"/>
  <c r="K57" i="6" s="1"/>
  <c r="S56" i="6"/>
  <c r="S57" i="6" s="1"/>
  <c r="AA56" i="6"/>
  <c r="AA57" i="6" s="1"/>
  <c r="AI56" i="6"/>
  <c r="AI57" i="6" s="1"/>
  <c r="AQ56" i="6"/>
  <c r="AQ57" i="6" s="1"/>
  <c r="AY56" i="6"/>
  <c r="AY57" i="6" s="1"/>
  <c r="BG56" i="6"/>
  <c r="BG57" i="6" s="1"/>
  <c r="BO56" i="6"/>
  <c r="BO57" i="6" s="1"/>
  <c r="BW56" i="6"/>
  <c r="BW57" i="6" s="1"/>
  <c r="J58" i="6"/>
  <c r="J59" i="6" s="1"/>
  <c r="R58" i="6"/>
  <c r="R59" i="6" s="1"/>
  <c r="Z58" i="6"/>
  <c r="Z59" i="6" s="1"/>
  <c r="AH58" i="6"/>
  <c r="AH59" i="6" s="1"/>
  <c r="AP58" i="6"/>
  <c r="AP59" i="6" s="1"/>
  <c r="AX58" i="6"/>
  <c r="AX59" i="6" s="1"/>
  <c r="BF58" i="6"/>
  <c r="BF59" i="6" s="1"/>
  <c r="BN58" i="6"/>
  <c r="BN59" i="6" s="1"/>
  <c r="BV58" i="6"/>
  <c r="BV59" i="6" s="1"/>
  <c r="G60" i="6"/>
  <c r="G61" i="6" s="1"/>
  <c r="O60" i="6"/>
  <c r="O61" i="6" s="1"/>
  <c r="W60" i="6"/>
  <c r="W61" i="6" s="1"/>
  <c r="AE60" i="6"/>
  <c r="AE61" i="6" s="1"/>
  <c r="AM60" i="6"/>
  <c r="AM61" i="6" s="1"/>
  <c r="AU60" i="6"/>
  <c r="AU61" i="6" s="1"/>
  <c r="BC60" i="6"/>
  <c r="BC61" i="6" s="1"/>
  <c r="BK60" i="6"/>
  <c r="BK61" i="6" s="1"/>
  <c r="BS60" i="6"/>
  <c r="BS61" i="6" s="1"/>
  <c r="M62" i="6"/>
  <c r="M63" i="6" s="1"/>
  <c r="U62" i="6"/>
  <c r="U63" i="6" s="1"/>
  <c r="AC62" i="6"/>
  <c r="AC63" i="6" s="1"/>
  <c r="AK62" i="6"/>
  <c r="AK63" i="6" s="1"/>
  <c r="AS62" i="6"/>
  <c r="AS63" i="6" s="1"/>
  <c r="BA62" i="6"/>
  <c r="BA63" i="6" s="1"/>
  <c r="BI62" i="6"/>
  <c r="BI63" i="6" s="1"/>
  <c r="BQ62" i="6"/>
  <c r="BQ63" i="6" s="1"/>
  <c r="BY62" i="6"/>
  <c r="BY63" i="6" s="1"/>
  <c r="K64" i="6"/>
  <c r="K65" i="6" s="1"/>
  <c r="S64" i="6"/>
  <c r="S65" i="6" s="1"/>
  <c r="AA64" i="6"/>
  <c r="AA65" i="6" s="1"/>
  <c r="AI64" i="6"/>
  <c r="AI65" i="6" s="1"/>
  <c r="AQ64" i="6"/>
  <c r="AQ65" i="6" s="1"/>
  <c r="AY64" i="6"/>
  <c r="AY65" i="6" s="1"/>
  <c r="BG64" i="6"/>
  <c r="BG65" i="6" s="1"/>
  <c r="BO64" i="6"/>
  <c r="BO65" i="6" s="1"/>
  <c r="BW64" i="6"/>
  <c r="BW65" i="6" s="1"/>
  <c r="I66" i="6"/>
  <c r="I67" i="6" s="1"/>
  <c r="Q66" i="6"/>
  <c r="Q67" i="6" s="1"/>
  <c r="Y66" i="6"/>
  <c r="Y67" i="6" s="1"/>
  <c r="AG66" i="6"/>
  <c r="AG67" i="6" s="1"/>
  <c r="AO66" i="6"/>
  <c r="AO67" i="6" s="1"/>
  <c r="AW66" i="6"/>
  <c r="AW67" i="6" s="1"/>
  <c r="BE66" i="6"/>
  <c r="BE67" i="6" s="1"/>
  <c r="BM66" i="6"/>
  <c r="BM67" i="6" s="1"/>
  <c r="BU66" i="6"/>
  <c r="BU67" i="6" s="1"/>
  <c r="M68" i="6"/>
  <c r="M69" i="6" s="1"/>
  <c r="U68" i="6"/>
  <c r="U69" i="6" s="1"/>
  <c r="AC68" i="6"/>
  <c r="AC69" i="6" s="1"/>
  <c r="AK68" i="6"/>
  <c r="AK69" i="6" s="1"/>
  <c r="AS68" i="6"/>
  <c r="AS69" i="6" s="1"/>
  <c r="BA68" i="6"/>
  <c r="BA69" i="6" s="1"/>
  <c r="BI68" i="6"/>
  <c r="BI69" i="6" s="1"/>
  <c r="BQ68" i="6"/>
  <c r="BQ69" i="6" s="1"/>
  <c r="BY68" i="6"/>
  <c r="BY69" i="6" s="1"/>
  <c r="L70" i="6"/>
  <c r="L71" i="6" s="1"/>
  <c r="T70" i="6"/>
  <c r="T71" i="6" s="1"/>
  <c r="AB70" i="6"/>
  <c r="AB71" i="6" s="1"/>
  <c r="AJ70" i="6"/>
  <c r="AJ71" i="6" s="1"/>
  <c r="AR70" i="6"/>
  <c r="AR71" i="6" s="1"/>
  <c r="AZ70" i="6"/>
  <c r="AZ71" i="6" s="1"/>
  <c r="BH70" i="6"/>
  <c r="BH71" i="6" s="1"/>
  <c r="BP70" i="6"/>
  <c r="BP71" i="6" s="1"/>
  <c r="BX70" i="6"/>
  <c r="BX71" i="6" s="1"/>
  <c r="J72" i="6"/>
  <c r="J73" i="6" s="1"/>
  <c r="R72" i="6"/>
  <c r="R73" i="6" s="1"/>
  <c r="Z72" i="6"/>
  <c r="Z73" i="6" s="1"/>
  <c r="AH72" i="6"/>
  <c r="AH73" i="6" s="1"/>
  <c r="AP72" i="6"/>
  <c r="AP73" i="6" s="1"/>
  <c r="AX72" i="6"/>
  <c r="AX73" i="6" s="1"/>
  <c r="BF72" i="6"/>
  <c r="BF73" i="6" s="1"/>
  <c r="BN72" i="6"/>
  <c r="BN73" i="6" s="1"/>
  <c r="BV72" i="6"/>
  <c r="BV73" i="6" s="1"/>
  <c r="I74" i="6"/>
  <c r="I75" i="6" s="1"/>
  <c r="Q74" i="6"/>
  <c r="Q75" i="6" s="1"/>
  <c r="Y74" i="6"/>
  <c r="Y75" i="6" s="1"/>
  <c r="AG74" i="6"/>
  <c r="AG75" i="6" s="1"/>
  <c r="AO74" i="6"/>
  <c r="AO75" i="6" s="1"/>
  <c r="AW74" i="6"/>
  <c r="AW75" i="6" s="1"/>
  <c r="BE74" i="6"/>
  <c r="BE75" i="6" s="1"/>
  <c r="BM74" i="6"/>
  <c r="BM75" i="6" s="1"/>
  <c r="BU74" i="6"/>
  <c r="BU75" i="6" s="1"/>
  <c r="F8" i="6"/>
  <c r="F9" i="6" s="1"/>
  <c r="F10" i="6"/>
  <c r="F11" i="6" s="1"/>
  <c r="F12" i="6"/>
  <c r="F13" i="6" s="1"/>
  <c r="H14" i="6"/>
  <c r="H15" i="6" s="1"/>
  <c r="I16" i="6"/>
  <c r="I17" i="6" s="1"/>
  <c r="BY16" i="6"/>
  <c r="BY17" i="6" s="1"/>
  <c r="BR18" i="6"/>
  <c r="BR19" i="6" s="1"/>
  <c r="BH20" i="6"/>
  <c r="BH21" i="6" s="1"/>
  <c r="AS22" i="6"/>
  <c r="AS23" i="6" s="1"/>
  <c r="AC24" i="6"/>
  <c r="AC25" i="6" s="1"/>
  <c r="L26" i="6"/>
  <c r="L27" i="6" s="1"/>
  <c r="BH26" i="6"/>
  <c r="BH27" i="6" s="1"/>
  <c r="AE28" i="6"/>
  <c r="AE29" i="6" s="1"/>
  <c r="BS28" i="6"/>
  <c r="BS29" i="6" s="1"/>
  <c r="AH30" i="6"/>
  <c r="AH31" i="6" s="1"/>
  <c r="BN30" i="6"/>
  <c r="BN31" i="6" s="1"/>
  <c r="Y32" i="6"/>
  <c r="Y33" i="6" s="1"/>
  <c r="BE32" i="6"/>
  <c r="BE33" i="6" s="1"/>
  <c r="O34" i="6"/>
  <c r="O35" i="6" s="1"/>
  <c r="AK34" i="6"/>
  <c r="AK35" i="6" s="1"/>
  <c r="BC34" i="6"/>
  <c r="BC35" i="6" s="1"/>
  <c r="BV34" i="6"/>
  <c r="BV35" i="6" s="1"/>
  <c r="S36" i="6"/>
  <c r="S37" i="6" s="1"/>
  <c r="AK36" i="6"/>
  <c r="AK37" i="6" s="1"/>
  <c r="BC36" i="6"/>
  <c r="BC37" i="6" s="1"/>
  <c r="BV36" i="6"/>
  <c r="BV37" i="6" s="1"/>
  <c r="R38" i="6"/>
  <c r="R39" i="6" s="1"/>
  <c r="AJ38" i="6"/>
  <c r="AJ39" i="6" s="1"/>
  <c r="BC38" i="6"/>
  <c r="BC39" i="6" s="1"/>
  <c r="BT38" i="6"/>
  <c r="BT39" i="6" s="1"/>
  <c r="L40" i="6"/>
  <c r="L41" i="6" s="1"/>
  <c r="AB40" i="6"/>
  <c r="AB41" i="6" s="1"/>
  <c r="AR40" i="6"/>
  <c r="AR41" i="6" s="1"/>
  <c r="BH40" i="6"/>
  <c r="BH41" i="6" s="1"/>
  <c r="BX40" i="6"/>
  <c r="BX41" i="6" s="1"/>
  <c r="S42" i="6"/>
  <c r="S43" i="6" s="1"/>
  <c r="AI42" i="6"/>
  <c r="AI43" i="6" s="1"/>
  <c r="AY42" i="6"/>
  <c r="AY43" i="6" s="1"/>
  <c r="BO42" i="6"/>
  <c r="BO43" i="6" s="1"/>
  <c r="G44" i="6"/>
  <c r="G45" i="6" s="1"/>
  <c r="V44" i="6"/>
  <c r="V45" i="6" s="1"/>
  <c r="AH44" i="6"/>
  <c r="AH45" i="6" s="1"/>
  <c r="AU44" i="6"/>
  <c r="AU45" i="6" s="1"/>
  <c r="BI44" i="6"/>
  <c r="BI45" i="6" s="1"/>
  <c r="BT44" i="6"/>
  <c r="BT45" i="6" s="1"/>
  <c r="M46" i="6"/>
  <c r="M47" i="6" s="1"/>
  <c r="Y46" i="6"/>
  <c r="Y47" i="6" s="1"/>
  <c r="AL46" i="6"/>
  <c r="AL47" i="6" s="1"/>
  <c r="AZ46" i="6"/>
  <c r="AZ47" i="6" s="1"/>
  <c r="BK46" i="6"/>
  <c r="BK47" i="6" s="1"/>
  <c r="BY46" i="6"/>
  <c r="BY47" i="6" s="1"/>
  <c r="P48" i="6"/>
  <c r="P49" i="6" s="1"/>
  <c r="AC48" i="6"/>
  <c r="AC49" i="6" s="1"/>
  <c r="AQ48" i="6"/>
  <c r="AQ49" i="6" s="1"/>
  <c r="BB48" i="6"/>
  <c r="BB49" i="6" s="1"/>
  <c r="BP48" i="6"/>
  <c r="BP49" i="6" s="1"/>
  <c r="G50" i="6"/>
  <c r="G51" i="6" s="1"/>
  <c r="T50" i="6"/>
  <c r="T51" i="6" s="1"/>
  <c r="AH50" i="6"/>
  <c r="AH51" i="6" s="1"/>
  <c r="AS50" i="6"/>
  <c r="AS51" i="6" s="1"/>
  <c r="BG50" i="6"/>
  <c r="BG51" i="6" s="1"/>
  <c r="BS50" i="6"/>
  <c r="BS51" i="6" s="1"/>
  <c r="I52" i="6"/>
  <c r="I53" i="6" s="1"/>
  <c r="W52" i="6"/>
  <c r="W53" i="6" s="1"/>
  <c r="AH52" i="6"/>
  <c r="AH53" i="6" s="1"/>
  <c r="AV52" i="6"/>
  <c r="AV53" i="6" s="1"/>
  <c r="BH52" i="6"/>
  <c r="BH53" i="6" s="1"/>
  <c r="BU52" i="6"/>
  <c r="BU53" i="6" s="1"/>
  <c r="J54" i="6"/>
  <c r="J55" i="6" s="1"/>
  <c r="U54" i="6"/>
  <c r="U55" i="6" s="1"/>
  <c r="AE54" i="6"/>
  <c r="AE55" i="6" s="1"/>
  <c r="AO54" i="6"/>
  <c r="AO55" i="6" s="1"/>
  <c r="AX54" i="6"/>
  <c r="AX55" i="6" s="1"/>
  <c r="BG54" i="6"/>
  <c r="BG55" i="6" s="1"/>
  <c r="BQ54" i="6"/>
  <c r="BQ55" i="6" s="1"/>
  <c r="BZ54" i="6"/>
  <c r="BZ55" i="6" s="1"/>
  <c r="M56" i="6"/>
  <c r="M57" i="6" s="1"/>
  <c r="U56" i="6"/>
  <c r="U57" i="6" s="1"/>
  <c r="AC56" i="6"/>
  <c r="AC57" i="6" s="1"/>
  <c r="AK56" i="6"/>
  <c r="AK57" i="6" s="1"/>
  <c r="AS56" i="6"/>
  <c r="AS57" i="6" s="1"/>
  <c r="BA56" i="6"/>
  <c r="BA57" i="6" s="1"/>
  <c r="BI56" i="6"/>
  <c r="BI57" i="6" s="1"/>
  <c r="BQ56" i="6"/>
  <c r="BQ57" i="6" s="1"/>
  <c r="BY56" i="6"/>
  <c r="BY57" i="6" s="1"/>
  <c r="L58" i="6"/>
  <c r="L59" i="6" s="1"/>
  <c r="T58" i="6"/>
  <c r="T59" i="6" s="1"/>
  <c r="AB58" i="6"/>
  <c r="AB59" i="6" s="1"/>
  <c r="AJ58" i="6"/>
  <c r="AJ59" i="6" s="1"/>
  <c r="AR58" i="6"/>
  <c r="AR59" i="6" s="1"/>
  <c r="AZ58" i="6"/>
  <c r="AZ59" i="6" s="1"/>
  <c r="BH58" i="6"/>
  <c r="BH59" i="6" s="1"/>
  <c r="BP58" i="6"/>
  <c r="BP59" i="6" s="1"/>
  <c r="BX58" i="6"/>
  <c r="BX59" i="6" s="1"/>
  <c r="I60" i="6"/>
  <c r="I61" i="6" s="1"/>
  <c r="Q60" i="6"/>
  <c r="Q61" i="6" s="1"/>
  <c r="Y60" i="6"/>
  <c r="Y61" i="6" s="1"/>
  <c r="AG60" i="6"/>
  <c r="AG61" i="6" s="1"/>
  <c r="AO60" i="6"/>
  <c r="AO61" i="6" s="1"/>
  <c r="AW60" i="6"/>
  <c r="AW61" i="6" s="1"/>
  <c r="BE60" i="6"/>
  <c r="BE61" i="6" s="1"/>
  <c r="BM60" i="6"/>
  <c r="BM61" i="6" s="1"/>
  <c r="BU60" i="6"/>
  <c r="BU61" i="6" s="1"/>
  <c r="G62" i="6"/>
  <c r="G63" i="6" s="1"/>
  <c r="O62" i="6"/>
  <c r="O63" i="6" s="1"/>
  <c r="W62" i="6"/>
  <c r="W63" i="6" s="1"/>
  <c r="AE62" i="6"/>
  <c r="AE63" i="6" s="1"/>
  <c r="AM62" i="6"/>
  <c r="AM63" i="6" s="1"/>
  <c r="AU62" i="6"/>
  <c r="AU63" i="6" s="1"/>
  <c r="BC62" i="6"/>
  <c r="BC63" i="6" s="1"/>
  <c r="BK62" i="6"/>
  <c r="BK63" i="6" s="1"/>
  <c r="BS62" i="6"/>
  <c r="BS63" i="6" s="1"/>
  <c r="M64" i="6"/>
  <c r="M65" i="6" s="1"/>
  <c r="U64" i="6"/>
  <c r="U65" i="6" s="1"/>
  <c r="AC64" i="6"/>
  <c r="AC65" i="6" s="1"/>
  <c r="AK64" i="6"/>
  <c r="AK65" i="6" s="1"/>
  <c r="AS64" i="6"/>
  <c r="AS65" i="6" s="1"/>
  <c r="BA64" i="6"/>
  <c r="BA65" i="6" s="1"/>
  <c r="BI64" i="6"/>
  <c r="BI65" i="6" s="1"/>
  <c r="BQ64" i="6"/>
  <c r="BQ65" i="6" s="1"/>
  <c r="BY64" i="6"/>
  <c r="BY65" i="6" s="1"/>
  <c r="K66" i="6"/>
  <c r="K67" i="6" s="1"/>
  <c r="S66" i="6"/>
  <c r="S67" i="6" s="1"/>
  <c r="AA66" i="6"/>
  <c r="AA67" i="6" s="1"/>
  <c r="AI66" i="6"/>
  <c r="AI67" i="6" s="1"/>
  <c r="AQ66" i="6"/>
  <c r="AQ67" i="6" s="1"/>
  <c r="AY66" i="6"/>
  <c r="AY67" i="6" s="1"/>
  <c r="BG66" i="6"/>
  <c r="BG67" i="6" s="1"/>
  <c r="BO66" i="6"/>
  <c r="BO67" i="6" s="1"/>
  <c r="BW66" i="6"/>
  <c r="BW67" i="6" s="1"/>
  <c r="G68" i="6"/>
  <c r="G69" i="6" s="1"/>
  <c r="O68" i="6"/>
  <c r="O69" i="6" s="1"/>
  <c r="W68" i="6"/>
  <c r="W69" i="6" s="1"/>
  <c r="AE68" i="6"/>
  <c r="AE69" i="6" s="1"/>
  <c r="AM68" i="6"/>
  <c r="AM69" i="6" s="1"/>
  <c r="AU68" i="6"/>
  <c r="AU69" i="6" s="1"/>
  <c r="BC68" i="6"/>
  <c r="BC69" i="6" s="1"/>
  <c r="BK68" i="6"/>
  <c r="BK69" i="6" s="1"/>
  <c r="BS68" i="6"/>
  <c r="BS69" i="6" s="1"/>
  <c r="F70" i="6"/>
  <c r="F71" i="6" s="1"/>
  <c r="N70" i="6"/>
  <c r="N71" i="6" s="1"/>
  <c r="V70" i="6"/>
  <c r="V71" i="6" s="1"/>
  <c r="AD70" i="6"/>
  <c r="AD71" i="6" s="1"/>
  <c r="AL70" i="6"/>
  <c r="AL71" i="6" s="1"/>
  <c r="AT70" i="6"/>
  <c r="AT71" i="6" s="1"/>
  <c r="BB70" i="6"/>
  <c r="BB71" i="6" s="1"/>
  <c r="BJ70" i="6"/>
  <c r="BJ71" i="6" s="1"/>
  <c r="BR70" i="6"/>
  <c r="BR71" i="6" s="1"/>
  <c r="BZ70" i="6"/>
  <c r="BZ71" i="6" s="1"/>
  <c r="L72" i="6"/>
  <c r="L73" i="6" s="1"/>
  <c r="T72" i="6"/>
  <c r="T73" i="6" s="1"/>
  <c r="AB72" i="6"/>
  <c r="AB73" i="6" s="1"/>
  <c r="AJ72" i="6"/>
  <c r="AJ73" i="6" s="1"/>
  <c r="AR72" i="6"/>
  <c r="AR73" i="6" s="1"/>
  <c r="AZ72" i="6"/>
  <c r="AZ73" i="6" s="1"/>
  <c r="BH72" i="6"/>
  <c r="BH73" i="6" s="1"/>
  <c r="BP72" i="6"/>
  <c r="BP73" i="6" s="1"/>
  <c r="BX72" i="6"/>
  <c r="BX73" i="6" s="1"/>
  <c r="K74" i="6"/>
  <c r="K75" i="6" s="1"/>
  <c r="S74" i="6"/>
  <c r="S75" i="6" s="1"/>
  <c r="AA74" i="6"/>
  <c r="AA75" i="6" s="1"/>
  <c r="AI74" i="6"/>
  <c r="AI75" i="6" s="1"/>
  <c r="AQ74" i="6"/>
  <c r="AQ75" i="6" s="1"/>
  <c r="AY74" i="6"/>
  <c r="AY75" i="6" s="1"/>
  <c r="BG74" i="6"/>
  <c r="BG75" i="6" s="1"/>
  <c r="BO74" i="6"/>
  <c r="BO75" i="6" s="1"/>
  <c r="BW74" i="6"/>
  <c r="BW75" i="6" s="1"/>
  <c r="G76" i="6"/>
  <c r="G77" i="6" s="1"/>
  <c r="R6" i="6"/>
  <c r="R7" i="6" s="1"/>
  <c r="W8" i="6"/>
  <c r="W9" i="6" s="1"/>
  <c r="V10" i="6"/>
  <c r="V11" i="6" s="1"/>
  <c r="V12" i="6"/>
  <c r="V13" i="6" s="1"/>
  <c r="Z14" i="6"/>
  <c r="Z15" i="6" s="1"/>
  <c r="Z16" i="6"/>
  <c r="Z17" i="6" s="1"/>
  <c r="S18" i="6"/>
  <c r="S19" i="6" s="1"/>
  <c r="I20" i="6"/>
  <c r="I21" i="6" s="1"/>
  <c r="BU20" i="6"/>
  <c r="BU21" i="6" s="1"/>
  <c r="BE22" i="6"/>
  <c r="BE23" i="6" s="1"/>
  <c r="AP24" i="6"/>
  <c r="AP25" i="6" s="1"/>
  <c r="V26" i="6"/>
  <c r="V27" i="6" s="1"/>
  <c r="BR26" i="6"/>
  <c r="BR27" i="6" s="1"/>
  <c r="AO28" i="6"/>
  <c r="AO29" i="6" s="1"/>
  <c r="F30" i="6"/>
  <c r="F31" i="6" s="1"/>
  <c r="AO30" i="6"/>
  <c r="AO31" i="6" s="1"/>
  <c r="BU30" i="6"/>
  <c r="BU31" i="6" s="1"/>
  <c r="AF32" i="6"/>
  <c r="AF33" i="6" s="1"/>
  <c r="BL32" i="6"/>
  <c r="BL33" i="6" s="1"/>
  <c r="U34" i="6"/>
  <c r="U35" i="6" s="1"/>
  <c r="AN34" i="6"/>
  <c r="AN35" i="6" s="1"/>
  <c r="BG34" i="6"/>
  <c r="BG35" i="6" s="1"/>
  <c r="BY34" i="6"/>
  <c r="BY35" i="6" s="1"/>
  <c r="V36" i="6"/>
  <c r="V37" i="6" s="1"/>
  <c r="AO36" i="6"/>
  <c r="AO37" i="6" s="1"/>
  <c r="BG36" i="6"/>
  <c r="BG37" i="6" s="1"/>
  <c r="BY36" i="6"/>
  <c r="BY37" i="6" s="1"/>
  <c r="U38" i="6"/>
  <c r="U39" i="6" s="1"/>
  <c r="AN38" i="6"/>
  <c r="AN39" i="6" s="1"/>
  <c r="BF38" i="6"/>
  <c r="BF39" i="6" s="1"/>
  <c r="BW38" i="6"/>
  <c r="BW39" i="6" s="1"/>
  <c r="O40" i="6"/>
  <c r="O41" i="6" s="1"/>
  <c r="AE40" i="6"/>
  <c r="AE41" i="6" s="1"/>
  <c r="AU40" i="6"/>
  <c r="AU41" i="6" s="1"/>
  <c r="BK40" i="6"/>
  <c r="BK41" i="6" s="1"/>
  <c r="F42" i="6"/>
  <c r="F43" i="6" s="1"/>
  <c r="V42" i="6"/>
  <c r="V43" i="6" s="1"/>
  <c r="AL42" i="6"/>
  <c r="AL43" i="6" s="1"/>
  <c r="BB42" i="6"/>
  <c r="BB43" i="6" s="1"/>
  <c r="BR42" i="6"/>
  <c r="BR43" i="6" s="1"/>
  <c r="J44" i="6"/>
  <c r="J45" i="6" s="1"/>
  <c r="X44" i="6"/>
  <c r="X45" i="6" s="1"/>
  <c r="AL44" i="6"/>
  <c r="AL45" i="6" s="1"/>
  <c r="AX44" i="6"/>
  <c r="AX45" i="6" s="1"/>
  <c r="BK44" i="6"/>
  <c r="BK45" i="6" s="1"/>
  <c r="BY44" i="6"/>
  <c r="BY45" i="6" s="1"/>
  <c r="O46" i="6"/>
  <c r="O47" i="6" s="1"/>
  <c r="AC46" i="6"/>
  <c r="AC47" i="6" s="1"/>
  <c r="AO46" i="6"/>
  <c r="AO47" i="6" s="1"/>
  <c r="BB46" i="6"/>
  <c r="BB47" i="6" s="1"/>
  <c r="BP46" i="6"/>
  <c r="BP47" i="6" s="1"/>
  <c r="F48" i="6"/>
  <c r="F49" i="6" s="1"/>
  <c r="T48" i="6"/>
  <c r="T49" i="6" s="1"/>
  <c r="AF48" i="6"/>
  <c r="AF49" i="6" s="1"/>
  <c r="AS48" i="6"/>
  <c r="AS49" i="6" s="1"/>
  <c r="BG48" i="6"/>
  <c r="BG49" i="6" s="1"/>
  <c r="BR48" i="6"/>
  <c r="BR49" i="6" s="1"/>
  <c r="K50" i="6"/>
  <c r="K51" i="6" s="1"/>
  <c r="W50" i="6"/>
  <c r="W51" i="6" s="1"/>
  <c r="AJ50" i="6"/>
  <c r="AJ51" i="6" s="1"/>
  <c r="AX50" i="6"/>
  <c r="AX51" i="6" s="1"/>
  <c r="BI50" i="6"/>
  <c r="BI51" i="6" s="1"/>
  <c r="BW50" i="6"/>
  <c r="BW51" i="6" s="1"/>
  <c r="L52" i="6"/>
  <c r="L53" i="6" s="1"/>
  <c r="Y52" i="6"/>
  <c r="Y53" i="6" s="1"/>
  <c r="AM52" i="6"/>
  <c r="AM53" i="6" s="1"/>
  <c r="AX52" i="6"/>
  <c r="AX53" i="6" s="1"/>
  <c r="BL52" i="6"/>
  <c r="BL53" i="6" s="1"/>
  <c r="BX52" i="6"/>
  <c r="BX53" i="6" s="1"/>
  <c r="M54" i="6"/>
  <c r="M55" i="6" s="1"/>
  <c r="W54" i="6"/>
  <c r="W55" i="6" s="1"/>
  <c r="AH54" i="6"/>
  <c r="AH55" i="6" s="1"/>
  <c r="AQ54" i="6"/>
  <c r="AQ55" i="6" s="1"/>
  <c r="BA54" i="6"/>
  <c r="BA55" i="6" s="1"/>
  <c r="BJ54" i="6"/>
  <c r="BJ55" i="6" s="1"/>
  <c r="BS54" i="6"/>
  <c r="BS55" i="6" s="1"/>
  <c r="F56" i="6"/>
  <c r="F57" i="6" s="1"/>
  <c r="O56" i="6"/>
  <c r="O57" i="6" s="1"/>
  <c r="W56" i="6"/>
  <c r="W57" i="6" s="1"/>
  <c r="AE56" i="6"/>
  <c r="AE57" i="6" s="1"/>
  <c r="AM56" i="6"/>
  <c r="AM57" i="6" s="1"/>
  <c r="AU56" i="6"/>
  <c r="AU57" i="6" s="1"/>
  <c r="BC56" i="6"/>
  <c r="BC57" i="6" s="1"/>
  <c r="BK56" i="6"/>
  <c r="BK57" i="6" s="1"/>
  <c r="BS56" i="6"/>
  <c r="BS57" i="6" s="1"/>
  <c r="F58" i="6"/>
  <c r="F59" i="6" s="1"/>
  <c r="N58" i="6"/>
  <c r="N59" i="6" s="1"/>
  <c r="V58" i="6"/>
  <c r="V59" i="6" s="1"/>
  <c r="AD58" i="6"/>
  <c r="AD59" i="6" s="1"/>
  <c r="AL58" i="6"/>
  <c r="AL59" i="6" s="1"/>
  <c r="AT58" i="6"/>
  <c r="AT59" i="6" s="1"/>
  <c r="BB58" i="6"/>
  <c r="BB59" i="6" s="1"/>
  <c r="BJ58" i="6"/>
  <c r="BJ59" i="6" s="1"/>
  <c r="BR58" i="6"/>
  <c r="BR59" i="6" s="1"/>
  <c r="BZ58" i="6"/>
  <c r="BZ59" i="6" s="1"/>
  <c r="K60" i="6"/>
  <c r="K61" i="6" s="1"/>
  <c r="S60" i="6"/>
  <c r="S61" i="6" s="1"/>
  <c r="AA60" i="6"/>
  <c r="AA61" i="6" s="1"/>
  <c r="AI60" i="6"/>
  <c r="AI61" i="6" s="1"/>
  <c r="AQ60" i="6"/>
  <c r="AQ61" i="6" s="1"/>
  <c r="AY60" i="6"/>
  <c r="AY61" i="6" s="1"/>
  <c r="BG60" i="6"/>
  <c r="BG61" i="6" s="1"/>
  <c r="BO60" i="6"/>
  <c r="BO61" i="6" s="1"/>
  <c r="BW60" i="6"/>
  <c r="BW61" i="6" s="1"/>
  <c r="I62" i="6"/>
  <c r="I63" i="6" s="1"/>
  <c r="Q62" i="6"/>
  <c r="Q63" i="6" s="1"/>
  <c r="Y62" i="6"/>
  <c r="Y63" i="6" s="1"/>
  <c r="AG62" i="6"/>
  <c r="AG63" i="6" s="1"/>
  <c r="AO62" i="6"/>
  <c r="AO63" i="6" s="1"/>
  <c r="AW62" i="6"/>
  <c r="AW63" i="6" s="1"/>
  <c r="BE62" i="6"/>
  <c r="BE63" i="6" s="1"/>
  <c r="BM62" i="6"/>
  <c r="BM63" i="6" s="1"/>
  <c r="BU62" i="6"/>
  <c r="BU63" i="6" s="1"/>
  <c r="G64" i="6"/>
  <c r="G65" i="6" s="1"/>
  <c r="O64" i="6"/>
  <c r="O65" i="6" s="1"/>
  <c r="W64" i="6"/>
  <c r="W65" i="6" s="1"/>
  <c r="AE64" i="6"/>
  <c r="AE65" i="6" s="1"/>
  <c r="AM64" i="6"/>
  <c r="AM65" i="6" s="1"/>
  <c r="AU64" i="6"/>
  <c r="AU65" i="6" s="1"/>
  <c r="BC64" i="6"/>
  <c r="BC65" i="6" s="1"/>
  <c r="BK64" i="6"/>
  <c r="BK65" i="6" s="1"/>
  <c r="BS64" i="6"/>
  <c r="BS65" i="6" s="1"/>
  <c r="M66" i="6"/>
  <c r="M67" i="6" s="1"/>
  <c r="U66" i="6"/>
  <c r="U67" i="6" s="1"/>
  <c r="AC66" i="6"/>
  <c r="AC67" i="6" s="1"/>
  <c r="AK66" i="6"/>
  <c r="AK67" i="6" s="1"/>
  <c r="AS66" i="6"/>
  <c r="AS67" i="6" s="1"/>
  <c r="BA66" i="6"/>
  <c r="BA67" i="6" s="1"/>
  <c r="BI66" i="6"/>
  <c r="BI67" i="6" s="1"/>
  <c r="BQ66" i="6"/>
  <c r="BQ67" i="6" s="1"/>
  <c r="BY66" i="6"/>
  <c r="BY67" i="6" s="1"/>
  <c r="I68" i="6"/>
  <c r="I69" i="6" s="1"/>
  <c r="Q68" i="6"/>
  <c r="Q69" i="6" s="1"/>
  <c r="Y68" i="6"/>
  <c r="Y69" i="6" s="1"/>
  <c r="AG68" i="6"/>
  <c r="AG69" i="6" s="1"/>
  <c r="AO68" i="6"/>
  <c r="AO69" i="6" s="1"/>
  <c r="AW68" i="6"/>
  <c r="AW69" i="6" s="1"/>
  <c r="BE68" i="6"/>
  <c r="BE69" i="6" s="1"/>
  <c r="BM68" i="6"/>
  <c r="BM69" i="6" s="1"/>
  <c r="BU68" i="6"/>
  <c r="BU69" i="6" s="1"/>
  <c r="H70" i="6"/>
  <c r="H71" i="6" s="1"/>
  <c r="P70" i="6"/>
  <c r="P71" i="6" s="1"/>
  <c r="X70" i="6"/>
  <c r="X71" i="6" s="1"/>
  <c r="AF70" i="6"/>
  <c r="AF71" i="6" s="1"/>
  <c r="AN70" i="6"/>
  <c r="AN71" i="6" s="1"/>
  <c r="AV70" i="6"/>
  <c r="AV71" i="6" s="1"/>
  <c r="BD70" i="6"/>
  <c r="BD71" i="6" s="1"/>
  <c r="BL70" i="6"/>
  <c r="BL71" i="6" s="1"/>
  <c r="BT70" i="6"/>
  <c r="BT71" i="6" s="1"/>
  <c r="F72" i="6"/>
  <c r="F73" i="6" s="1"/>
  <c r="N72" i="6"/>
  <c r="N73" i="6" s="1"/>
  <c r="V72" i="6"/>
  <c r="V73" i="6" s="1"/>
  <c r="AD72" i="6"/>
  <c r="AD73" i="6" s="1"/>
  <c r="AL72" i="6"/>
  <c r="AL73" i="6" s="1"/>
  <c r="AT72" i="6"/>
  <c r="AT73" i="6" s="1"/>
  <c r="BB72" i="6"/>
  <c r="BB73" i="6" s="1"/>
  <c r="BJ72" i="6"/>
  <c r="BJ73" i="6" s="1"/>
  <c r="BR72" i="6"/>
  <c r="BR73" i="6" s="1"/>
  <c r="BZ72" i="6"/>
  <c r="BZ73" i="6" s="1"/>
  <c r="M74" i="6"/>
  <c r="M75" i="6" s="1"/>
  <c r="U74" i="6"/>
  <c r="U75" i="6" s="1"/>
  <c r="AC74" i="6"/>
  <c r="AC75" i="6" s="1"/>
  <c r="AK74" i="6"/>
  <c r="AK75" i="6" s="1"/>
  <c r="AS74" i="6"/>
  <c r="AS75" i="6" s="1"/>
  <c r="BA74" i="6"/>
  <c r="BA75" i="6" s="1"/>
  <c r="BI74" i="6"/>
  <c r="BI75" i="6" s="1"/>
  <c r="AM6" i="6"/>
  <c r="AM7" i="6" s="1"/>
  <c r="AM8" i="6"/>
  <c r="AM9" i="6" s="1"/>
  <c r="AL10" i="6"/>
  <c r="AL11" i="6" s="1"/>
  <c r="AQ12" i="6"/>
  <c r="AQ13" i="6" s="1"/>
  <c r="AQ14" i="6"/>
  <c r="AQ15" i="6" s="1"/>
  <c r="AQ16" i="6"/>
  <c r="AQ17" i="6" s="1"/>
  <c r="AK18" i="6"/>
  <c r="AK19" i="6" s="1"/>
  <c r="Y20" i="6"/>
  <c r="Y21" i="6" s="1"/>
  <c r="O22" i="6"/>
  <c r="O23" i="6" s="1"/>
  <c r="BU22" i="6"/>
  <c r="BU23" i="6" s="1"/>
  <c r="BC24" i="6"/>
  <c r="BC25" i="6" s="1"/>
  <c r="AH26" i="6"/>
  <c r="AH27" i="6" s="1"/>
  <c r="I28" i="6"/>
  <c r="I29" i="6" s="1"/>
  <c r="AY28" i="6"/>
  <c r="AY29" i="6" s="1"/>
  <c r="O30" i="6"/>
  <c r="O31" i="6" s="1"/>
  <c r="AW30" i="6"/>
  <c r="AW31" i="6" s="1"/>
  <c r="H32" i="6"/>
  <c r="H33" i="6" s="1"/>
  <c r="AN32" i="6"/>
  <c r="AN33" i="6" s="1"/>
  <c r="BT32" i="6"/>
  <c r="BT33" i="6" s="1"/>
  <c r="Z34" i="6"/>
  <c r="Z35" i="6" s="1"/>
  <c r="AS34" i="6"/>
  <c r="AS35" i="6" s="1"/>
  <c r="BK34" i="6"/>
  <c r="BK35" i="6" s="1"/>
  <c r="I36" i="6"/>
  <c r="I37" i="6" s="1"/>
  <c r="AA36" i="6"/>
  <c r="AA37" i="6" s="1"/>
  <c r="AS36" i="6"/>
  <c r="AS37" i="6" s="1"/>
  <c r="BK36" i="6"/>
  <c r="BK37" i="6" s="1"/>
  <c r="H38" i="6"/>
  <c r="H39" i="6" s="1"/>
  <c r="Z38" i="6"/>
  <c r="Z39" i="6" s="1"/>
  <c r="AR38" i="6"/>
  <c r="AR39" i="6" s="1"/>
  <c r="BK38" i="6"/>
  <c r="BK39" i="6" s="1"/>
  <c r="S40" i="6"/>
  <c r="S41" i="6" s="1"/>
  <c r="AI40" i="6"/>
  <c r="AI41" i="6" s="1"/>
  <c r="AY40" i="6"/>
  <c r="AY41" i="6" s="1"/>
  <c r="BO40" i="6"/>
  <c r="BO41" i="6" s="1"/>
  <c r="J42" i="6"/>
  <c r="J43" i="6" s="1"/>
  <c r="Z42" i="6"/>
  <c r="Z43" i="6" s="1"/>
  <c r="AP42" i="6"/>
  <c r="AP43" i="6" s="1"/>
  <c r="BF42" i="6"/>
  <c r="BF43" i="6" s="1"/>
  <c r="BV42" i="6"/>
  <c r="BV43" i="6" s="1"/>
  <c r="N44" i="6"/>
  <c r="N45" i="6" s="1"/>
  <c r="Z44" i="6"/>
  <c r="Z45" i="6" s="1"/>
  <c r="AM44" i="6"/>
  <c r="AM45" i="6" s="1"/>
  <c r="BA44" i="6"/>
  <c r="BA45" i="6" s="1"/>
  <c r="BL44" i="6"/>
  <c r="BL45" i="6" s="1"/>
  <c r="BZ44" i="6"/>
  <c r="BZ45" i="6" s="1"/>
  <c r="Q46" i="6"/>
  <c r="Q47" i="6" s="1"/>
  <c r="AD46" i="6"/>
  <c r="AD47" i="6" s="1"/>
  <c r="AR46" i="6"/>
  <c r="AR47" i="6" s="1"/>
  <c r="BC46" i="6"/>
  <c r="BC47" i="6" s="1"/>
  <c r="BQ46" i="6"/>
  <c r="BQ47" i="6" s="1"/>
  <c r="H48" i="6"/>
  <c r="H49" i="6" s="1"/>
  <c r="U48" i="6"/>
  <c r="U49" i="6" s="1"/>
  <c r="AI48" i="6"/>
  <c r="AI49" i="6" s="1"/>
  <c r="AT48" i="6"/>
  <c r="AT49" i="6" s="1"/>
  <c r="BH48" i="6"/>
  <c r="BH49" i="6" s="1"/>
  <c r="BT48" i="6"/>
  <c r="BT49" i="6" s="1"/>
  <c r="L50" i="6"/>
  <c r="L51" i="6" s="1"/>
  <c r="Z50" i="6"/>
  <c r="Z51" i="6" s="1"/>
  <c r="AK50" i="6"/>
  <c r="AK51" i="6" s="1"/>
  <c r="AY50" i="6"/>
  <c r="AY51" i="6" s="1"/>
  <c r="BK50" i="6"/>
  <c r="BK51" i="6" s="1"/>
  <c r="BX50" i="6"/>
  <c r="BX51" i="6" s="1"/>
  <c r="O52" i="6"/>
  <c r="O53" i="6" s="1"/>
  <c r="Z52" i="6"/>
  <c r="Z53" i="6" s="1"/>
  <c r="AN52" i="6"/>
  <c r="AN53" i="6" s="1"/>
  <c r="AZ52" i="6"/>
  <c r="AZ53" i="6" s="1"/>
  <c r="BM52" i="6"/>
  <c r="BM53" i="6" s="1"/>
  <c r="BY52" i="6"/>
  <c r="BY53" i="6" s="1"/>
  <c r="N54" i="6"/>
  <c r="N55" i="6" s="1"/>
  <c r="X54" i="6"/>
  <c r="X55" i="6" s="1"/>
  <c r="AI54" i="6"/>
  <c r="AI55" i="6" s="1"/>
  <c r="AS54" i="6"/>
  <c r="AS55" i="6" s="1"/>
  <c r="BB54" i="6"/>
  <c r="BB55" i="6" s="1"/>
  <c r="BK54" i="6"/>
  <c r="BK55" i="6" s="1"/>
  <c r="BT54" i="6"/>
  <c r="BT55" i="6" s="1"/>
  <c r="G56" i="6"/>
  <c r="G57" i="6" s="1"/>
  <c r="P56" i="6"/>
  <c r="P57" i="6" s="1"/>
  <c r="X56" i="6"/>
  <c r="X57" i="6" s="1"/>
  <c r="AF56" i="6"/>
  <c r="AF57" i="6" s="1"/>
  <c r="AN56" i="6"/>
  <c r="AN57" i="6" s="1"/>
  <c r="AV56" i="6"/>
  <c r="AV57" i="6" s="1"/>
  <c r="BD56" i="6"/>
  <c r="BD57" i="6" s="1"/>
  <c r="BL56" i="6"/>
  <c r="BL57" i="6" s="1"/>
  <c r="BT56" i="6"/>
  <c r="BT57" i="6" s="1"/>
  <c r="G58" i="6"/>
  <c r="G59" i="6" s="1"/>
  <c r="O58" i="6"/>
  <c r="O59" i="6" s="1"/>
  <c r="W58" i="6"/>
  <c r="W59" i="6" s="1"/>
  <c r="AE58" i="6"/>
  <c r="AE59" i="6" s="1"/>
  <c r="AM58" i="6"/>
  <c r="AM59" i="6" s="1"/>
  <c r="AU58" i="6"/>
  <c r="AU59" i="6" s="1"/>
  <c r="BC58" i="6"/>
  <c r="BC59" i="6" s="1"/>
  <c r="BK58" i="6"/>
  <c r="BK59" i="6" s="1"/>
  <c r="BS58" i="6"/>
  <c r="BS59" i="6" s="1"/>
  <c r="L60" i="6"/>
  <c r="L61" i="6" s="1"/>
  <c r="T60" i="6"/>
  <c r="T61" i="6" s="1"/>
  <c r="AB60" i="6"/>
  <c r="AB61" i="6" s="1"/>
  <c r="AJ60" i="6"/>
  <c r="AJ61" i="6" s="1"/>
  <c r="AR60" i="6"/>
  <c r="AR61" i="6" s="1"/>
  <c r="AZ60" i="6"/>
  <c r="AZ61" i="6" s="1"/>
  <c r="BH60" i="6"/>
  <c r="BH61" i="6" s="1"/>
  <c r="BP60" i="6"/>
  <c r="BP61" i="6" s="1"/>
  <c r="BX60" i="6"/>
  <c r="BX61" i="6" s="1"/>
  <c r="J62" i="6"/>
  <c r="J63" i="6" s="1"/>
  <c r="R62" i="6"/>
  <c r="R63" i="6" s="1"/>
  <c r="Z62" i="6"/>
  <c r="Z63" i="6" s="1"/>
  <c r="AH62" i="6"/>
  <c r="AH63" i="6" s="1"/>
  <c r="AP62" i="6"/>
  <c r="AP63" i="6" s="1"/>
  <c r="AX62" i="6"/>
  <c r="AX63" i="6" s="1"/>
  <c r="BF62" i="6"/>
  <c r="BF63" i="6" s="1"/>
  <c r="BN62" i="6"/>
  <c r="BN63" i="6" s="1"/>
  <c r="BV62" i="6"/>
  <c r="BV63" i="6" s="1"/>
  <c r="H64" i="6"/>
  <c r="H65" i="6" s="1"/>
  <c r="P64" i="6"/>
  <c r="P65" i="6" s="1"/>
  <c r="X64" i="6"/>
  <c r="X65" i="6" s="1"/>
  <c r="AF64" i="6"/>
  <c r="AF65" i="6" s="1"/>
  <c r="AN64" i="6"/>
  <c r="AN65" i="6" s="1"/>
  <c r="AV64" i="6"/>
  <c r="AV65" i="6" s="1"/>
  <c r="BD64" i="6"/>
  <c r="BD65" i="6" s="1"/>
  <c r="BL64" i="6"/>
  <c r="BL65" i="6" s="1"/>
  <c r="BT64" i="6"/>
  <c r="BT65" i="6" s="1"/>
  <c r="F66" i="6"/>
  <c r="F67" i="6" s="1"/>
  <c r="N66" i="6"/>
  <c r="N67" i="6" s="1"/>
  <c r="V66" i="6"/>
  <c r="V67" i="6" s="1"/>
  <c r="AD66" i="6"/>
  <c r="AD67" i="6" s="1"/>
  <c r="AL66" i="6"/>
  <c r="AL67" i="6" s="1"/>
  <c r="AT66" i="6"/>
  <c r="AT67" i="6" s="1"/>
  <c r="BB66" i="6"/>
  <c r="BB67" i="6" s="1"/>
  <c r="BJ66" i="6"/>
  <c r="BJ67" i="6" s="1"/>
  <c r="BR66" i="6"/>
  <c r="BR67" i="6" s="1"/>
  <c r="BZ66" i="6"/>
  <c r="BZ67" i="6" s="1"/>
  <c r="J68" i="6"/>
  <c r="J69" i="6" s="1"/>
  <c r="R68" i="6"/>
  <c r="R69" i="6" s="1"/>
  <c r="Z68" i="6"/>
  <c r="Z69" i="6" s="1"/>
  <c r="AH68" i="6"/>
  <c r="AH69" i="6" s="1"/>
  <c r="AP68" i="6"/>
  <c r="AP69" i="6" s="1"/>
  <c r="AX68" i="6"/>
  <c r="AX69" i="6" s="1"/>
  <c r="BF68" i="6"/>
  <c r="BF69" i="6" s="1"/>
  <c r="BN68" i="6"/>
  <c r="BN69" i="6" s="1"/>
  <c r="BV68" i="6"/>
  <c r="BV69" i="6" s="1"/>
  <c r="I70" i="6"/>
  <c r="I71" i="6" s="1"/>
  <c r="Q70" i="6"/>
  <c r="Q71" i="6" s="1"/>
  <c r="Y70" i="6"/>
  <c r="Y71" i="6" s="1"/>
  <c r="I8" i="6"/>
  <c r="I9" i="6" s="1"/>
  <c r="K12" i="6"/>
  <c r="K13" i="6" s="1"/>
  <c r="N16" i="6"/>
  <c r="N17" i="6" s="1"/>
  <c r="BW18" i="6"/>
  <c r="BW19" i="6" s="1"/>
  <c r="AW22" i="6"/>
  <c r="AW23" i="6" s="1"/>
  <c r="N26" i="6"/>
  <c r="N27" i="6" s="1"/>
  <c r="AH28" i="6"/>
  <c r="AH29" i="6" s="1"/>
  <c r="AJ30" i="6"/>
  <c r="AJ31" i="6" s="1"/>
  <c r="AA32" i="6"/>
  <c r="AA33" i="6" s="1"/>
  <c r="P34" i="6"/>
  <c r="P35" i="6" s="1"/>
  <c r="BD34" i="6"/>
  <c r="BD35" i="6" s="1"/>
  <c r="T36" i="6"/>
  <c r="T37" i="6" s="1"/>
  <c r="BE36" i="6"/>
  <c r="BE37" i="6" s="1"/>
  <c r="S38" i="6"/>
  <c r="S39" i="6" s="1"/>
  <c r="BD38" i="6"/>
  <c r="BD39" i="6" s="1"/>
  <c r="M40" i="6"/>
  <c r="M41" i="6" s="1"/>
  <c r="AS40" i="6"/>
  <c r="AS41" i="6" s="1"/>
  <c r="BY40" i="6"/>
  <c r="BY41" i="6" s="1"/>
  <c r="AJ42" i="6"/>
  <c r="AJ43" i="6" s="1"/>
  <c r="BP42" i="6"/>
  <c r="BP43" i="6" s="1"/>
  <c r="W44" i="6"/>
  <c r="W45" i="6" s="1"/>
  <c r="AV44" i="6"/>
  <c r="AV45" i="6" s="1"/>
  <c r="BV44" i="6"/>
  <c r="BV45" i="6" s="1"/>
  <c r="AB46" i="6"/>
  <c r="AB47" i="6" s="1"/>
  <c r="BA46" i="6"/>
  <c r="BA47" i="6" s="1"/>
  <c r="BZ46" i="6"/>
  <c r="BZ47" i="6" s="1"/>
  <c r="AD48" i="6"/>
  <c r="AD49" i="6" s="1"/>
  <c r="BD48" i="6"/>
  <c r="BD49" i="6" s="1"/>
  <c r="J50" i="6"/>
  <c r="J51" i="6" s="1"/>
  <c r="AI50" i="6"/>
  <c r="AI51" i="6" s="1"/>
  <c r="BH50" i="6"/>
  <c r="BH51" i="6" s="1"/>
  <c r="J52" i="6"/>
  <c r="J53" i="6" s="1"/>
  <c r="AJ52" i="6"/>
  <c r="AJ53" i="6" s="1"/>
  <c r="BK52" i="6"/>
  <c r="BK53" i="6" s="1"/>
  <c r="K54" i="6"/>
  <c r="K55" i="6" s="1"/>
  <c r="AF54" i="6"/>
  <c r="AF55" i="6" s="1"/>
  <c r="AY54" i="6"/>
  <c r="AY55" i="6" s="1"/>
  <c r="BR54" i="6"/>
  <c r="BR55" i="6" s="1"/>
  <c r="N56" i="6"/>
  <c r="N57" i="6" s="1"/>
  <c r="AD56" i="6"/>
  <c r="AD57" i="6" s="1"/>
  <c r="AT56" i="6"/>
  <c r="AT57" i="6" s="1"/>
  <c r="BJ56" i="6"/>
  <c r="BJ57" i="6" s="1"/>
  <c r="BZ56" i="6"/>
  <c r="BZ57" i="6" s="1"/>
  <c r="U58" i="6"/>
  <c r="U59" i="6" s="1"/>
  <c r="AK58" i="6"/>
  <c r="AK59" i="6" s="1"/>
  <c r="BA58" i="6"/>
  <c r="BA59" i="6" s="1"/>
  <c r="BQ58" i="6"/>
  <c r="BQ59" i="6" s="1"/>
  <c r="J60" i="6"/>
  <c r="J61" i="6" s="1"/>
  <c r="Z60" i="6"/>
  <c r="Z61" i="6" s="1"/>
  <c r="AP60" i="6"/>
  <c r="AP61" i="6" s="1"/>
  <c r="BF60" i="6"/>
  <c r="BF61" i="6" s="1"/>
  <c r="BV60" i="6"/>
  <c r="BV61" i="6" s="1"/>
  <c r="P62" i="6"/>
  <c r="P63" i="6" s="1"/>
  <c r="AF62" i="6"/>
  <c r="AF63" i="6" s="1"/>
  <c r="AV62" i="6"/>
  <c r="AV63" i="6" s="1"/>
  <c r="BL62" i="6"/>
  <c r="BL63" i="6" s="1"/>
  <c r="F64" i="6"/>
  <c r="F65" i="6" s="1"/>
  <c r="V64" i="6"/>
  <c r="V65" i="6" s="1"/>
  <c r="AL64" i="6"/>
  <c r="AL65" i="6" s="1"/>
  <c r="BB64" i="6"/>
  <c r="BB65" i="6" s="1"/>
  <c r="BR64" i="6"/>
  <c r="BR65" i="6" s="1"/>
  <c r="L66" i="6"/>
  <c r="L67" i="6" s="1"/>
  <c r="AB66" i="6"/>
  <c r="AB67" i="6" s="1"/>
  <c r="AR66" i="6"/>
  <c r="AR67" i="6" s="1"/>
  <c r="BH66" i="6"/>
  <c r="BH67" i="6" s="1"/>
  <c r="BX66" i="6"/>
  <c r="BX67" i="6" s="1"/>
  <c r="P68" i="6"/>
  <c r="P69" i="6" s="1"/>
  <c r="AF68" i="6"/>
  <c r="AF69" i="6" s="1"/>
  <c r="AV68" i="6"/>
  <c r="AV69" i="6" s="1"/>
  <c r="BL68" i="6"/>
  <c r="BL69" i="6" s="1"/>
  <c r="G70" i="6"/>
  <c r="G71" i="6" s="1"/>
  <c r="W70" i="6"/>
  <c r="W71" i="6" s="1"/>
  <c r="AK70" i="6"/>
  <c r="AK71" i="6" s="1"/>
  <c r="AX70" i="6"/>
  <c r="AX71" i="6" s="1"/>
  <c r="BK70" i="6"/>
  <c r="BK71" i="6" s="1"/>
  <c r="BW70" i="6"/>
  <c r="BW71" i="6" s="1"/>
  <c r="O72" i="6"/>
  <c r="O73" i="6" s="1"/>
  <c r="AA72" i="6"/>
  <c r="AA73" i="6" s="1"/>
  <c r="AN72" i="6"/>
  <c r="AN73" i="6" s="1"/>
  <c r="BA72" i="6"/>
  <c r="BA73" i="6" s="1"/>
  <c r="BM72" i="6"/>
  <c r="BM73" i="6" s="1"/>
  <c r="F74" i="6"/>
  <c r="F75" i="6" s="1"/>
  <c r="R74" i="6"/>
  <c r="R75" i="6" s="1"/>
  <c r="AE74" i="6"/>
  <c r="AE75" i="6" s="1"/>
  <c r="AR74" i="6"/>
  <c r="AR75" i="6" s="1"/>
  <c r="BD74" i="6"/>
  <c r="BD75" i="6" s="1"/>
  <c r="BQ74" i="6"/>
  <c r="BQ75" i="6" s="1"/>
  <c r="M76" i="6"/>
  <c r="M77" i="6" s="1"/>
  <c r="U76" i="6"/>
  <c r="U77" i="6" s="1"/>
  <c r="AC76" i="6"/>
  <c r="AC77" i="6" s="1"/>
  <c r="AK76" i="6"/>
  <c r="AK77" i="6" s="1"/>
  <c r="AS76" i="6"/>
  <c r="AS77" i="6" s="1"/>
  <c r="BA76" i="6"/>
  <c r="BA77" i="6" s="1"/>
  <c r="BI76" i="6"/>
  <c r="BI77" i="6" s="1"/>
  <c r="BQ76" i="6"/>
  <c r="BQ77" i="6" s="1"/>
  <c r="BY76" i="6"/>
  <c r="BY77" i="6" s="1"/>
  <c r="K78" i="6"/>
  <c r="K79" i="6" s="1"/>
  <c r="S78" i="6"/>
  <c r="S79" i="6" s="1"/>
  <c r="AA78" i="6"/>
  <c r="AA79" i="6" s="1"/>
  <c r="AI78" i="6"/>
  <c r="AI79" i="6" s="1"/>
  <c r="AQ78" i="6"/>
  <c r="AQ79" i="6" s="1"/>
  <c r="AY78" i="6"/>
  <c r="AY79" i="6" s="1"/>
  <c r="BG78" i="6"/>
  <c r="BG79" i="6" s="1"/>
  <c r="BO78" i="6"/>
  <c r="BO79" i="6" s="1"/>
  <c r="BW78" i="6"/>
  <c r="BW79" i="6" s="1"/>
  <c r="H80" i="6"/>
  <c r="H81" i="6" s="1"/>
  <c r="P80" i="6"/>
  <c r="P81" i="6" s="1"/>
  <c r="X80" i="6"/>
  <c r="X81" i="6" s="1"/>
  <c r="AF80" i="6"/>
  <c r="AF81" i="6" s="1"/>
  <c r="AN80" i="6"/>
  <c r="AN81" i="6" s="1"/>
  <c r="AV80" i="6"/>
  <c r="AV81" i="6" s="1"/>
  <c r="BD80" i="6"/>
  <c r="BD81" i="6" s="1"/>
  <c r="BL80" i="6"/>
  <c r="BL81" i="6" s="1"/>
  <c r="BT80" i="6"/>
  <c r="BT81" i="6" s="1"/>
  <c r="G82" i="6"/>
  <c r="G83" i="6" s="1"/>
  <c r="O82" i="6"/>
  <c r="O83" i="6" s="1"/>
  <c r="W82" i="6"/>
  <c r="W83" i="6" s="1"/>
  <c r="AE82" i="6"/>
  <c r="AE83" i="6" s="1"/>
  <c r="AM82" i="6"/>
  <c r="AM83" i="6" s="1"/>
  <c r="AU82" i="6"/>
  <c r="AU83" i="6" s="1"/>
  <c r="BC82" i="6"/>
  <c r="BC83" i="6" s="1"/>
  <c r="BK82" i="6"/>
  <c r="BK83" i="6" s="1"/>
  <c r="BS82" i="6"/>
  <c r="BS83" i="6" s="1"/>
  <c r="F84" i="6"/>
  <c r="F85" i="6" s="1"/>
  <c r="N84" i="6"/>
  <c r="N85" i="6" s="1"/>
  <c r="V84" i="6"/>
  <c r="V85" i="6" s="1"/>
  <c r="AD84" i="6"/>
  <c r="AD85" i="6" s="1"/>
  <c r="AL84" i="6"/>
  <c r="AL85" i="6" s="1"/>
  <c r="AT84" i="6"/>
  <c r="AT85" i="6" s="1"/>
  <c r="BB84" i="6"/>
  <c r="BB85" i="6" s="1"/>
  <c r="BJ84" i="6"/>
  <c r="BJ85" i="6" s="1"/>
  <c r="BR84" i="6"/>
  <c r="BR85" i="6" s="1"/>
  <c r="BZ84" i="6"/>
  <c r="BZ85" i="6" s="1"/>
  <c r="L86" i="6"/>
  <c r="L87" i="6" s="1"/>
  <c r="T86" i="6"/>
  <c r="T87" i="6" s="1"/>
  <c r="AB86" i="6"/>
  <c r="AB87" i="6" s="1"/>
  <c r="AJ86" i="6"/>
  <c r="AJ87" i="6" s="1"/>
  <c r="AR86" i="6"/>
  <c r="AR87" i="6" s="1"/>
  <c r="AZ86" i="6"/>
  <c r="AZ87" i="6" s="1"/>
  <c r="BH86" i="6"/>
  <c r="BH87" i="6" s="1"/>
  <c r="BP86" i="6"/>
  <c r="BP87" i="6" s="1"/>
  <c r="BX86" i="6"/>
  <c r="BX87" i="6" s="1"/>
  <c r="H88" i="6"/>
  <c r="H89" i="6" s="1"/>
  <c r="P88" i="6"/>
  <c r="P89" i="6" s="1"/>
  <c r="X88" i="6"/>
  <c r="X89" i="6" s="1"/>
  <c r="AF88" i="6"/>
  <c r="AF89" i="6" s="1"/>
  <c r="AN88" i="6"/>
  <c r="AN89" i="6" s="1"/>
  <c r="AV88" i="6"/>
  <c r="AV89" i="6" s="1"/>
  <c r="BD88" i="6"/>
  <c r="BD89" i="6" s="1"/>
  <c r="BL88" i="6"/>
  <c r="BL89" i="6" s="1"/>
  <c r="BT88" i="6"/>
  <c r="BT89" i="6" s="1"/>
  <c r="F90" i="6"/>
  <c r="F91" i="6" s="1"/>
  <c r="N90" i="6"/>
  <c r="N91" i="6" s="1"/>
  <c r="V90" i="6"/>
  <c r="V91" i="6" s="1"/>
  <c r="AD90" i="6"/>
  <c r="AD91" i="6" s="1"/>
  <c r="AO8" i="6"/>
  <c r="AO9" i="6" s="1"/>
  <c r="AR12" i="6"/>
  <c r="AR13" i="6" s="1"/>
  <c r="AT16" i="6"/>
  <c r="AT17" i="6" s="1"/>
  <c r="Z20" i="6"/>
  <c r="Z21" i="6" s="1"/>
  <c r="BV22" i="6"/>
  <c r="BV23" i="6" s="1"/>
  <c r="AJ26" i="6"/>
  <c r="AJ27" i="6" s="1"/>
  <c r="AZ28" i="6"/>
  <c r="AZ29" i="6" s="1"/>
  <c r="AX30" i="6"/>
  <c r="AX31" i="6" s="1"/>
  <c r="AU8" i="6"/>
  <c r="AU9" i="6" s="1"/>
  <c r="AV12" i="6"/>
  <c r="AV13" i="6" s="1"/>
  <c r="AX16" i="6"/>
  <c r="AX17" i="6" s="1"/>
  <c r="AE20" i="6"/>
  <c r="AE21" i="6" s="1"/>
  <c r="BY22" i="6"/>
  <c r="BY23" i="6" s="1"/>
  <c r="AM26" i="6"/>
  <c r="AM27" i="6" s="1"/>
  <c r="BC28" i="6"/>
  <c r="BC29" i="6" s="1"/>
  <c r="AZ30" i="6"/>
  <c r="AZ31" i="6" s="1"/>
  <c r="AQ32" i="6"/>
  <c r="AQ33" i="6" s="1"/>
  <c r="AC34" i="6"/>
  <c r="AC35" i="6" s="1"/>
  <c r="BN34" i="6"/>
  <c r="BN35" i="6" s="1"/>
  <c r="AC36" i="6"/>
  <c r="AC37" i="6" s="1"/>
  <c r="BN36" i="6"/>
  <c r="BN37" i="6" s="1"/>
  <c r="AB38" i="6"/>
  <c r="AB39" i="6" s="1"/>
  <c r="BM38" i="6"/>
  <c r="BM39" i="6" s="1"/>
  <c r="U40" i="6"/>
  <c r="U41" i="6" s="1"/>
  <c r="BA40" i="6"/>
  <c r="BA41" i="6" s="1"/>
  <c r="L42" i="6"/>
  <c r="L43" i="6" s="1"/>
  <c r="AR42" i="6"/>
  <c r="AR43" i="6" s="1"/>
  <c r="BX42" i="6"/>
  <c r="BX43" i="6" s="1"/>
  <c r="AD44" i="6"/>
  <c r="AD45" i="6" s="1"/>
  <c r="BC44" i="6"/>
  <c r="BC45" i="6" s="1"/>
  <c r="G46" i="6"/>
  <c r="G47" i="6" s="1"/>
  <c r="AG46" i="6"/>
  <c r="AG47" i="6" s="1"/>
  <c r="BH46" i="6"/>
  <c r="BH47" i="6" s="1"/>
  <c r="L48" i="6"/>
  <c r="L49" i="6" s="1"/>
  <c r="AK48" i="6"/>
  <c r="AK49" i="6" s="1"/>
  <c r="BJ48" i="6"/>
  <c r="BJ49" i="6" s="1"/>
  <c r="O50" i="6"/>
  <c r="O51" i="6" s="1"/>
  <c r="AP50" i="6"/>
  <c r="AP51" i="6" s="1"/>
  <c r="BO50" i="6"/>
  <c r="BO51" i="6" s="1"/>
  <c r="Q52" i="6"/>
  <c r="Q53" i="6" s="1"/>
  <c r="AP52" i="6"/>
  <c r="AP53" i="6" s="1"/>
  <c r="BP52" i="6"/>
  <c r="BP53" i="6" s="1"/>
  <c r="P54" i="6"/>
  <c r="P55" i="6" s="1"/>
  <c r="AL54" i="6"/>
  <c r="AL55" i="6" s="1"/>
  <c r="BD54" i="6"/>
  <c r="BD55" i="6" s="1"/>
  <c r="BV54" i="6"/>
  <c r="BV55" i="6" s="1"/>
  <c r="R56" i="6"/>
  <c r="R57" i="6" s="1"/>
  <c r="AH56" i="6"/>
  <c r="AH57" i="6" s="1"/>
  <c r="AX56" i="6"/>
  <c r="AX57" i="6" s="1"/>
  <c r="BN56" i="6"/>
  <c r="BN57" i="6" s="1"/>
  <c r="I58" i="6"/>
  <c r="I59" i="6" s="1"/>
  <c r="Y58" i="6"/>
  <c r="Y59" i="6" s="1"/>
  <c r="AO58" i="6"/>
  <c r="AO59" i="6" s="1"/>
  <c r="BE58" i="6"/>
  <c r="BE59" i="6" s="1"/>
  <c r="BU58" i="6"/>
  <c r="BU59" i="6" s="1"/>
  <c r="N60" i="6"/>
  <c r="N61" i="6" s="1"/>
  <c r="AD60" i="6"/>
  <c r="AD61" i="6" s="1"/>
  <c r="AT60" i="6"/>
  <c r="AT61" i="6" s="1"/>
  <c r="BJ60" i="6"/>
  <c r="BJ61" i="6" s="1"/>
  <c r="BZ60" i="6"/>
  <c r="BZ61" i="6" s="1"/>
  <c r="T62" i="6"/>
  <c r="T63" i="6" s="1"/>
  <c r="AJ62" i="6"/>
  <c r="AJ63" i="6" s="1"/>
  <c r="AZ62" i="6"/>
  <c r="AZ63" i="6" s="1"/>
  <c r="BP62" i="6"/>
  <c r="BP63" i="6" s="1"/>
  <c r="J64" i="6"/>
  <c r="J65" i="6" s="1"/>
  <c r="Z64" i="6"/>
  <c r="Z65" i="6" s="1"/>
  <c r="AP64" i="6"/>
  <c r="AP65" i="6" s="1"/>
  <c r="BF64" i="6"/>
  <c r="BF65" i="6" s="1"/>
  <c r="BV64" i="6"/>
  <c r="BV65" i="6" s="1"/>
  <c r="P66" i="6"/>
  <c r="P67" i="6" s="1"/>
  <c r="AF66" i="6"/>
  <c r="AF67" i="6" s="1"/>
  <c r="AV66" i="6"/>
  <c r="AV67" i="6" s="1"/>
  <c r="BL66" i="6"/>
  <c r="BL67" i="6" s="1"/>
  <c r="T68" i="6"/>
  <c r="T69" i="6" s="1"/>
  <c r="AJ68" i="6"/>
  <c r="AJ69" i="6" s="1"/>
  <c r="AZ68" i="6"/>
  <c r="AZ69" i="6" s="1"/>
  <c r="BP68" i="6"/>
  <c r="BP69" i="6" s="1"/>
  <c r="K70" i="6"/>
  <c r="K71" i="6" s="1"/>
  <c r="AA70" i="6"/>
  <c r="AA71" i="6" s="1"/>
  <c r="AO70" i="6"/>
  <c r="AO71" i="6" s="1"/>
  <c r="BA70" i="6"/>
  <c r="BA71" i="6" s="1"/>
  <c r="BN70" i="6"/>
  <c r="BN71" i="6" s="1"/>
  <c r="Q72" i="6"/>
  <c r="Q73" i="6" s="1"/>
  <c r="AE72" i="6"/>
  <c r="AE73" i="6" s="1"/>
  <c r="AQ72" i="6"/>
  <c r="AQ73" i="6" s="1"/>
  <c r="BD72" i="6"/>
  <c r="BD73" i="6" s="1"/>
  <c r="BQ72" i="6"/>
  <c r="BQ73" i="6" s="1"/>
  <c r="H74" i="6"/>
  <c r="H75" i="6" s="1"/>
  <c r="V74" i="6"/>
  <c r="V75" i="6" s="1"/>
  <c r="AH74" i="6"/>
  <c r="AH75" i="6" s="1"/>
  <c r="AU74" i="6"/>
  <c r="AU75" i="6" s="1"/>
  <c r="BH74" i="6"/>
  <c r="BH75" i="6" s="1"/>
  <c r="BS74" i="6"/>
  <c r="BS75" i="6" s="1"/>
  <c r="F76" i="6"/>
  <c r="F77" i="6" s="1"/>
  <c r="O76" i="6"/>
  <c r="O77" i="6" s="1"/>
  <c r="W76" i="6"/>
  <c r="W77" i="6" s="1"/>
  <c r="AE76" i="6"/>
  <c r="AE77" i="6" s="1"/>
  <c r="AM76" i="6"/>
  <c r="AM77" i="6" s="1"/>
  <c r="AU76" i="6"/>
  <c r="AU77" i="6" s="1"/>
  <c r="BC76" i="6"/>
  <c r="BC77" i="6" s="1"/>
  <c r="BK76" i="6"/>
  <c r="BK77" i="6" s="1"/>
  <c r="BS76" i="6"/>
  <c r="BS77" i="6" s="1"/>
  <c r="M78" i="6"/>
  <c r="M79" i="6" s="1"/>
  <c r="U78" i="6"/>
  <c r="U79" i="6" s="1"/>
  <c r="AC78" i="6"/>
  <c r="AC79" i="6" s="1"/>
  <c r="AK78" i="6"/>
  <c r="AK79" i="6" s="1"/>
  <c r="AS78" i="6"/>
  <c r="AS79" i="6" s="1"/>
  <c r="BA78" i="6"/>
  <c r="BA79" i="6" s="1"/>
  <c r="BI78" i="6"/>
  <c r="BI79" i="6" s="1"/>
  <c r="BQ78" i="6"/>
  <c r="BQ79" i="6" s="1"/>
  <c r="BY78" i="6"/>
  <c r="BY79" i="6" s="1"/>
  <c r="J80" i="6"/>
  <c r="J81" i="6" s="1"/>
  <c r="R80" i="6"/>
  <c r="R81" i="6" s="1"/>
  <c r="Z80" i="6"/>
  <c r="Z81" i="6" s="1"/>
  <c r="AH80" i="6"/>
  <c r="AH81" i="6" s="1"/>
  <c r="AP80" i="6"/>
  <c r="AP81" i="6" s="1"/>
  <c r="AX80" i="6"/>
  <c r="AX81" i="6" s="1"/>
  <c r="BF80" i="6"/>
  <c r="BF81" i="6" s="1"/>
  <c r="BN80" i="6"/>
  <c r="BN81" i="6" s="1"/>
  <c r="BV80" i="6"/>
  <c r="BV81" i="6" s="1"/>
  <c r="I82" i="6"/>
  <c r="I83" i="6" s="1"/>
  <c r="Q82" i="6"/>
  <c r="Q83" i="6" s="1"/>
  <c r="Y82" i="6"/>
  <c r="Y83" i="6" s="1"/>
  <c r="AG82" i="6"/>
  <c r="AG83" i="6" s="1"/>
  <c r="AO82" i="6"/>
  <c r="AO83" i="6" s="1"/>
  <c r="AW82" i="6"/>
  <c r="AW83" i="6" s="1"/>
  <c r="BE82" i="6"/>
  <c r="BE83" i="6" s="1"/>
  <c r="BM82" i="6"/>
  <c r="BM83" i="6" s="1"/>
  <c r="BU82" i="6"/>
  <c r="BU83" i="6" s="1"/>
  <c r="H84" i="6"/>
  <c r="H85" i="6" s="1"/>
  <c r="P84" i="6"/>
  <c r="P85" i="6" s="1"/>
  <c r="X84" i="6"/>
  <c r="X85" i="6" s="1"/>
  <c r="AF84" i="6"/>
  <c r="AF85" i="6" s="1"/>
  <c r="AN84" i="6"/>
  <c r="AN85" i="6" s="1"/>
  <c r="AV84" i="6"/>
  <c r="AV85" i="6" s="1"/>
  <c r="BD84" i="6"/>
  <c r="BD85" i="6" s="1"/>
  <c r="BL84" i="6"/>
  <c r="BL85" i="6" s="1"/>
  <c r="BT84" i="6"/>
  <c r="BT85" i="6" s="1"/>
  <c r="F86" i="6"/>
  <c r="F87" i="6" s="1"/>
  <c r="N86" i="6"/>
  <c r="N87" i="6" s="1"/>
  <c r="V86" i="6"/>
  <c r="V87" i="6" s="1"/>
  <c r="AD86" i="6"/>
  <c r="AD87" i="6" s="1"/>
  <c r="AL86" i="6"/>
  <c r="AL87" i="6" s="1"/>
  <c r="AT86" i="6"/>
  <c r="AT87" i="6" s="1"/>
  <c r="BB86" i="6"/>
  <c r="BB87" i="6" s="1"/>
  <c r="BJ86" i="6"/>
  <c r="BJ87" i="6" s="1"/>
  <c r="BR86" i="6"/>
  <c r="BR87" i="6" s="1"/>
  <c r="BZ86" i="6"/>
  <c r="BZ87" i="6" s="1"/>
  <c r="J88" i="6"/>
  <c r="J89" i="6" s="1"/>
  <c r="R88" i="6"/>
  <c r="R89" i="6" s="1"/>
  <c r="Z88" i="6"/>
  <c r="Z89" i="6" s="1"/>
  <c r="AH88" i="6"/>
  <c r="AH89" i="6" s="1"/>
  <c r="AP88" i="6"/>
  <c r="AP89" i="6" s="1"/>
  <c r="AX88" i="6"/>
  <c r="AX89" i="6" s="1"/>
  <c r="BF88" i="6"/>
  <c r="BF89" i="6" s="1"/>
  <c r="BN88" i="6"/>
  <c r="BN89" i="6" s="1"/>
  <c r="BV88" i="6"/>
  <c r="BV89" i="6" s="1"/>
  <c r="H90" i="6"/>
  <c r="H91" i="6" s="1"/>
  <c r="P90" i="6"/>
  <c r="P91" i="6" s="1"/>
  <c r="X90" i="6"/>
  <c r="X91" i="6" s="1"/>
  <c r="AF90" i="6"/>
  <c r="AF91" i="6" s="1"/>
  <c r="AN90" i="6"/>
  <c r="AN91" i="6" s="1"/>
  <c r="AV90" i="6"/>
  <c r="AV91" i="6" s="1"/>
  <c r="BD90" i="6"/>
  <c r="BD91" i="6" s="1"/>
  <c r="BL90" i="6"/>
  <c r="BL91" i="6" s="1"/>
  <c r="BT90" i="6"/>
  <c r="BT91" i="6" s="1"/>
  <c r="F92" i="6"/>
  <c r="F93" i="6" s="1"/>
  <c r="N92" i="6"/>
  <c r="N93" i="6" s="1"/>
  <c r="V92" i="6"/>
  <c r="V93" i="6" s="1"/>
  <c r="BZ12" i="6"/>
  <c r="BZ13" i="6" s="1"/>
  <c r="BX16" i="6"/>
  <c r="BX17" i="6" s="1"/>
  <c r="BF20" i="6"/>
  <c r="BF21" i="6" s="1"/>
  <c r="Z24" i="6"/>
  <c r="Z25" i="6" s="1"/>
  <c r="BG26" i="6"/>
  <c r="BG27" i="6" s="1"/>
  <c r="BQ28" i="6"/>
  <c r="BQ29" i="6" s="1"/>
  <c r="BM30" i="6"/>
  <c r="BM31" i="6" s="1"/>
  <c r="BD32" i="6"/>
  <c r="BD33" i="6" s="1"/>
  <c r="AJ34" i="6"/>
  <c r="AJ35" i="6" s="1"/>
  <c r="BT34" i="6"/>
  <c r="BT35" i="6" s="1"/>
  <c r="AJ36" i="6"/>
  <c r="AJ37" i="6" s="1"/>
  <c r="BU36" i="6"/>
  <c r="BU37" i="6" s="1"/>
  <c r="AI38" i="6"/>
  <c r="AI39" i="6" s="1"/>
  <c r="BS38" i="6"/>
  <c r="BS39" i="6" s="1"/>
  <c r="AA40" i="6"/>
  <c r="AA41" i="6" s="1"/>
  <c r="BG40" i="6"/>
  <c r="BG41" i="6" s="1"/>
  <c r="R42" i="6"/>
  <c r="R43" i="6" s="1"/>
  <c r="AX42" i="6"/>
  <c r="AX43" i="6" s="1"/>
  <c r="F44" i="6"/>
  <c r="F45" i="6" s="1"/>
  <c r="AF44" i="6"/>
  <c r="AF45" i="6" s="1"/>
  <c r="BF44" i="6"/>
  <c r="BF45" i="6" s="1"/>
  <c r="L46" i="6"/>
  <c r="L47" i="6" s="1"/>
  <c r="AK46" i="6"/>
  <c r="AK47" i="6" s="1"/>
  <c r="BJ46" i="6"/>
  <c r="BJ47" i="6" s="1"/>
  <c r="N48" i="6"/>
  <c r="N49" i="6" s="1"/>
  <c r="AN48" i="6"/>
  <c r="AN49" i="6" s="1"/>
  <c r="BO48" i="6"/>
  <c r="BO49" i="6" s="1"/>
  <c r="S50" i="6"/>
  <c r="S51" i="6" s="1"/>
  <c r="AR50" i="6"/>
  <c r="AR51" i="6" s="1"/>
  <c r="BQ50" i="6"/>
  <c r="BQ51" i="6" s="1"/>
  <c r="T52" i="6"/>
  <c r="T53" i="6" s="1"/>
  <c r="AU52" i="6"/>
  <c r="AU53" i="6" s="1"/>
  <c r="BT52" i="6"/>
  <c r="BT53" i="6" s="1"/>
  <c r="S54" i="6"/>
  <c r="S55" i="6" s="1"/>
  <c r="AN54" i="6"/>
  <c r="AN55" i="6" s="1"/>
  <c r="BF54" i="6"/>
  <c r="BF55" i="6" s="1"/>
  <c r="BY54" i="6"/>
  <c r="BY55" i="6" s="1"/>
  <c r="T56" i="6"/>
  <c r="T57" i="6" s="1"/>
  <c r="AJ56" i="6"/>
  <c r="AJ57" i="6" s="1"/>
  <c r="AZ56" i="6"/>
  <c r="AZ57" i="6" s="1"/>
  <c r="BP56" i="6"/>
  <c r="BP57" i="6" s="1"/>
  <c r="K58" i="6"/>
  <c r="K59" i="6" s="1"/>
  <c r="AA58" i="6"/>
  <c r="AA59" i="6" s="1"/>
  <c r="AQ58" i="6"/>
  <c r="AQ59" i="6" s="1"/>
  <c r="BG58" i="6"/>
  <c r="BG59" i="6" s="1"/>
  <c r="BW58" i="6"/>
  <c r="BW59" i="6" s="1"/>
  <c r="P60" i="6"/>
  <c r="P61" i="6" s="1"/>
  <c r="AF60" i="6"/>
  <c r="AF61" i="6" s="1"/>
  <c r="AV60" i="6"/>
  <c r="AV61" i="6" s="1"/>
  <c r="BL60" i="6"/>
  <c r="BL61" i="6" s="1"/>
  <c r="F62" i="6"/>
  <c r="F63" i="6" s="1"/>
  <c r="V62" i="6"/>
  <c r="V63" i="6" s="1"/>
  <c r="AL62" i="6"/>
  <c r="AL63" i="6" s="1"/>
  <c r="BB62" i="6"/>
  <c r="BB63" i="6" s="1"/>
  <c r="BR62" i="6"/>
  <c r="BR63" i="6" s="1"/>
  <c r="L64" i="6"/>
  <c r="L65" i="6" s="1"/>
  <c r="AB64" i="6"/>
  <c r="AB65" i="6" s="1"/>
  <c r="AR64" i="6"/>
  <c r="AR65" i="6" s="1"/>
  <c r="BH64" i="6"/>
  <c r="BH65" i="6" s="1"/>
  <c r="BX64" i="6"/>
  <c r="BX65" i="6" s="1"/>
  <c r="R66" i="6"/>
  <c r="R67" i="6" s="1"/>
  <c r="AH66" i="6"/>
  <c r="AH67" i="6" s="1"/>
  <c r="AX66" i="6"/>
  <c r="AX67" i="6" s="1"/>
  <c r="BN66" i="6"/>
  <c r="BN67" i="6" s="1"/>
  <c r="F68" i="6"/>
  <c r="F69" i="6" s="1"/>
  <c r="V68" i="6"/>
  <c r="V69" i="6" s="1"/>
  <c r="AL68" i="6"/>
  <c r="AL69" i="6" s="1"/>
  <c r="BB68" i="6"/>
  <c r="BB69" i="6" s="1"/>
  <c r="BR68" i="6"/>
  <c r="BR69" i="6" s="1"/>
  <c r="M70" i="6"/>
  <c r="M71" i="6" s="1"/>
  <c r="AC70" i="6"/>
  <c r="AC71" i="6" s="1"/>
  <c r="AP70" i="6"/>
  <c r="AP71" i="6" s="1"/>
  <c r="BC70" i="6"/>
  <c r="BC71" i="6" s="1"/>
  <c r="BO70" i="6"/>
  <c r="BO71" i="6" s="1"/>
  <c r="G72" i="6"/>
  <c r="G73" i="6" s="1"/>
  <c r="S72" i="6"/>
  <c r="S73" i="6" s="1"/>
  <c r="AF72" i="6"/>
  <c r="AF73" i="6" s="1"/>
  <c r="AS72" i="6"/>
  <c r="AS73" i="6" s="1"/>
  <c r="BE72" i="6"/>
  <c r="BE73" i="6" s="1"/>
  <c r="BS72" i="6"/>
  <c r="BS73" i="6" s="1"/>
  <c r="J74" i="6"/>
  <c r="J75" i="6" s="1"/>
  <c r="W74" i="6"/>
  <c r="W75" i="6" s="1"/>
  <c r="AJ74" i="6"/>
  <c r="AJ75" i="6" s="1"/>
  <c r="AV74" i="6"/>
  <c r="AV75" i="6" s="1"/>
  <c r="BJ74" i="6"/>
  <c r="BJ75" i="6" s="1"/>
  <c r="BT74" i="6"/>
  <c r="BT75" i="6" s="1"/>
  <c r="H76" i="6"/>
  <c r="H77" i="6" s="1"/>
  <c r="P76" i="6"/>
  <c r="P77" i="6" s="1"/>
  <c r="X76" i="6"/>
  <c r="X77" i="6" s="1"/>
  <c r="AF76" i="6"/>
  <c r="AF77" i="6" s="1"/>
  <c r="AN76" i="6"/>
  <c r="AN77" i="6" s="1"/>
  <c r="AV76" i="6"/>
  <c r="AV77" i="6" s="1"/>
  <c r="BD76" i="6"/>
  <c r="BD77" i="6" s="1"/>
  <c r="BL76" i="6"/>
  <c r="BL77" i="6" s="1"/>
  <c r="BT76" i="6"/>
  <c r="BT77" i="6" s="1"/>
  <c r="F78" i="6"/>
  <c r="F79" i="6" s="1"/>
  <c r="N78" i="6"/>
  <c r="N79" i="6" s="1"/>
  <c r="V78" i="6"/>
  <c r="V79" i="6" s="1"/>
  <c r="AD78" i="6"/>
  <c r="AD79" i="6" s="1"/>
  <c r="AL78" i="6"/>
  <c r="AL79" i="6" s="1"/>
  <c r="AT78" i="6"/>
  <c r="AT79" i="6" s="1"/>
  <c r="BB78" i="6"/>
  <c r="BB79" i="6" s="1"/>
  <c r="BJ78" i="6"/>
  <c r="BJ79" i="6" s="1"/>
  <c r="BR78" i="6"/>
  <c r="BR79" i="6" s="1"/>
  <c r="BZ78" i="6"/>
  <c r="BZ79" i="6" s="1"/>
  <c r="K80" i="6"/>
  <c r="K81" i="6" s="1"/>
  <c r="S80" i="6"/>
  <c r="S81" i="6" s="1"/>
  <c r="AA80" i="6"/>
  <c r="AA81" i="6" s="1"/>
  <c r="AI80" i="6"/>
  <c r="AI81" i="6" s="1"/>
  <c r="AQ80" i="6"/>
  <c r="AQ81" i="6" s="1"/>
  <c r="AY80" i="6"/>
  <c r="AY81" i="6" s="1"/>
  <c r="BG80" i="6"/>
  <c r="BG81" i="6" s="1"/>
  <c r="BO80" i="6"/>
  <c r="BO81" i="6" s="1"/>
  <c r="BW80" i="6"/>
  <c r="BW81" i="6" s="1"/>
  <c r="J82" i="6"/>
  <c r="J83" i="6" s="1"/>
  <c r="R82" i="6"/>
  <c r="R83" i="6" s="1"/>
  <c r="Z82" i="6"/>
  <c r="Z83" i="6" s="1"/>
  <c r="AH82" i="6"/>
  <c r="AH83" i="6" s="1"/>
  <c r="AP82" i="6"/>
  <c r="AP83" i="6" s="1"/>
  <c r="AX82" i="6"/>
  <c r="AX83" i="6" s="1"/>
  <c r="BF82" i="6"/>
  <c r="BF83" i="6" s="1"/>
  <c r="BN82" i="6"/>
  <c r="BN83" i="6" s="1"/>
  <c r="BV82" i="6"/>
  <c r="BV83" i="6" s="1"/>
  <c r="I84" i="6"/>
  <c r="I85" i="6" s="1"/>
  <c r="Q84" i="6"/>
  <c r="Q85" i="6" s="1"/>
  <c r="Y84" i="6"/>
  <c r="Y85" i="6" s="1"/>
  <c r="AG84" i="6"/>
  <c r="AG85" i="6" s="1"/>
  <c r="AO84" i="6"/>
  <c r="AO85" i="6" s="1"/>
  <c r="AW84" i="6"/>
  <c r="AW85" i="6" s="1"/>
  <c r="BE84" i="6"/>
  <c r="BE85" i="6" s="1"/>
  <c r="BM84" i="6"/>
  <c r="BM85" i="6" s="1"/>
  <c r="BU84" i="6"/>
  <c r="BU85" i="6" s="1"/>
  <c r="G86" i="6"/>
  <c r="G87" i="6" s="1"/>
  <c r="O86" i="6"/>
  <c r="O87" i="6" s="1"/>
  <c r="W86" i="6"/>
  <c r="W87" i="6" s="1"/>
  <c r="AE86" i="6"/>
  <c r="AE87" i="6" s="1"/>
  <c r="AM86" i="6"/>
  <c r="AM87" i="6" s="1"/>
  <c r="AU86" i="6"/>
  <c r="AU87" i="6" s="1"/>
  <c r="BC86" i="6"/>
  <c r="BC87" i="6" s="1"/>
  <c r="BK86" i="6"/>
  <c r="BK87" i="6" s="1"/>
  <c r="BS86" i="6"/>
  <c r="BS87" i="6" s="1"/>
  <c r="K88" i="6"/>
  <c r="K89" i="6" s="1"/>
  <c r="S88" i="6"/>
  <c r="S89" i="6" s="1"/>
  <c r="AA88" i="6"/>
  <c r="AA89" i="6" s="1"/>
  <c r="AI88" i="6"/>
  <c r="AI89" i="6" s="1"/>
  <c r="AQ88" i="6"/>
  <c r="AQ89" i="6" s="1"/>
  <c r="AY88" i="6"/>
  <c r="AY89" i="6" s="1"/>
  <c r="BG88" i="6"/>
  <c r="BG89" i="6" s="1"/>
  <c r="BO88" i="6"/>
  <c r="BO89" i="6" s="1"/>
  <c r="BW88" i="6"/>
  <c r="BW89" i="6" s="1"/>
  <c r="I90" i="6"/>
  <c r="I91" i="6" s="1"/>
  <c r="Q90" i="6"/>
  <c r="Q91" i="6" s="1"/>
  <c r="Y90" i="6"/>
  <c r="Y91" i="6" s="1"/>
  <c r="AG90" i="6"/>
  <c r="AG91" i="6" s="1"/>
  <c r="AO90" i="6"/>
  <c r="AO91" i="6" s="1"/>
  <c r="AW90" i="6"/>
  <c r="AW91" i="6" s="1"/>
  <c r="BE90" i="6"/>
  <c r="BE91" i="6" s="1"/>
  <c r="BM90" i="6"/>
  <c r="BM91" i="6" s="1"/>
  <c r="BU90" i="6"/>
  <c r="BU91" i="6" s="1"/>
  <c r="G92" i="6"/>
  <c r="G93" i="6" s="1"/>
  <c r="O92" i="6"/>
  <c r="O93" i="6" s="1"/>
  <c r="W92" i="6"/>
  <c r="W93" i="6" s="1"/>
  <c r="AE92" i="6"/>
  <c r="AE93" i="6" s="1"/>
  <c r="AM92" i="6"/>
  <c r="AM93" i="6" s="1"/>
  <c r="AU92" i="6"/>
  <c r="AU93" i="6" s="1"/>
  <c r="BC92" i="6"/>
  <c r="BC93" i="6" s="1"/>
  <c r="BK92" i="6"/>
  <c r="BK93" i="6" s="1"/>
  <c r="BS92" i="6"/>
  <c r="BS93" i="6" s="1"/>
  <c r="H6" i="6"/>
  <c r="H7" i="6" s="1"/>
  <c r="I10" i="6"/>
  <c r="I11" i="6" s="1"/>
  <c r="M14" i="6"/>
  <c r="M15" i="6" s="1"/>
  <c r="J18" i="6"/>
  <c r="J19" i="6" s="1"/>
  <c r="BK20" i="6"/>
  <c r="BK21" i="6" s="1"/>
  <c r="AF24" i="6"/>
  <c r="AF25" i="6" s="1"/>
  <c r="BK26" i="6"/>
  <c r="BK27" i="6" s="1"/>
  <c r="BU28" i="6"/>
  <c r="BU29" i="6" s="1"/>
  <c r="BP30" i="6"/>
  <c r="BP31" i="6" s="1"/>
  <c r="BG32" i="6"/>
  <c r="BG33" i="6" s="1"/>
  <c r="AL34" i="6"/>
  <c r="AL35" i="6" s="1"/>
  <c r="BW34" i="6"/>
  <c r="BW35" i="6" s="1"/>
  <c r="AL36" i="6"/>
  <c r="AL37" i="6" s="1"/>
  <c r="BW36" i="6"/>
  <c r="BW37" i="6" s="1"/>
  <c r="AK38" i="6"/>
  <c r="AK39" i="6" s="1"/>
  <c r="BU38" i="6"/>
  <c r="BU39" i="6" s="1"/>
  <c r="AC40" i="6"/>
  <c r="AC41" i="6" s="1"/>
  <c r="BI40" i="6"/>
  <c r="BI41" i="6" s="1"/>
  <c r="T42" i="6"/>
  <c r="T43" i="6" s="1"/>
  <c r="AZ42" i="6"/>
  <c r="AZ43" i="6" s="1"/>
  <c r="H44" i="6"/>
  <c r="H45" i="6" s="1"/>
  <c r="AK44" i="6"/>
  <c r="AK45" i="6" s="1"/>
  <c r="BJ44" i="6"/>
  <c r="BJ45" i="6" s="1"/>
  <c r="N46" i="6"/>
  <c r="N47" i="6" s="1"/>
  <c r="AM46" i="6"/>
  <c r="AM47" i="6" s="1"/>
  <c r="BM46" i="6"/>
  <c r="BM47" i="6" s="1"/>
  <c r="S48" i="6"/>
  <c r="S49" i="6" s="1"/>
  <c r="AR48" i="6"/>
  <c r="AR49" i="6" s="1"/>
  <c r="BQ48" i="6"/>
  <c r="BQ49" i="6" s="1"/>
  <c r="U50" i="6"/>
  <c r="U51" i="6" s="1"/>
  <c r="AU50" i="6"/>
  <c r="AU51" i="6" s="1"/>
  <c r="BV50" i="6"/>
  <c r="BV51" i="6" s="1"/>
  <c r="X52" i="6"/>
  <c r="X53" i="6" s="1"/>
  <c r="AW52" i="6"/>
  <c r="AW53" i="6" s="1"/>
  <c r="BV52" i="6"/>
  <c r="BV53" i="6" s="1"/>
  <c r="V54" i="6"/>
  <c r="V55" i="6" s="1"/>
  <c r="AP54" i="6"/>
  <c r="AP55" i="6" s="1"/>
  <c r="BI54" i="6"/>
  <c r="BI55" i="6" s="1"/>
  <c r="V56" i="6"/>
  <c r="V57" i="6" s="1"/>
  <c r="AL56" i="6"/>
  <c r="AL57" i="6" s="1"/>
  <c r="BB56" i="6"/>
  <c r="BB57" i="6" s="1"/>
  <c r="BR56" i="6"/>
  <c r="BR57" i="6" s="1"/>
  <c r="M58" i="6"/>
  <c r="M59" i="6" s="1"/>
  <c r="AC58" i="6"/>
  <c r="AC59" i="6" s="1"/>
  <c r="AS58" i="6"/>
  <c r="AS59" i="6" s="1"/>
  <c r="BI58" i="6"/>
  <c r="BI59" i="6" s="1"/>
  <c r="BY58" i="6"/>
  <c r="BY59" i="6" s="1"/>
  <c r="R60" i="6"/>
  <c r="R61" i="6" s="1"/>
  <c r="AH60" i="6"/>
  <c r="AH61" i="6" s="1"/>
  <c r="AX60" i="6"/>
  <c r="AX61" i="6" s="1"/>
  <c r="BN60" i="6"/>
  <c r="BN61" i="6" s="1"/>
  <c r="H62" i="6"/>
  <c r="H63" i="6" s="1"/>
  <c r="X62" i="6"/>
  <c r="X63" i="6" s="1"/>
  <c r="AN62" i="6"/>
  <c r="AN63" i="6" s="1"/>
  <c r="BD62" i="6"/>
  <c r="BD63" i="6" s="1"/>
  <c r="BT62" i="6"/>
  <c r="BT63" i="6" s="1"/>
  <c r="N64" i="6"/>
  <c r="N65" i="6" s="1"/>
  <c r="AD64" i="6"/>
  <c r="AD65" i="6" s="1"/>
  <c r="AT64" i="6"/>
  <c r="AT65" i="6" s="1"/>
  <c r="BJ64" i="6"/>
  <c r="BJ65" i="6" s="1"/>
  <c r="BZ64" i="6"/>
  <c r="BZ65" i="6" s="1"/>
  <c r="T66" i="6"/>
  <c r="T67" i="6" s="1"/>
  <c r="AJ66" i="6"/>
  <c r="AJ67" i="6" s="1"/>
  <c r="AZ66" i="6"/>
  <c r="AZ67" i="6" s="1"/>
  <c r="BP66" i="6"/>
  <c r="BP67" i="6" s="1"/>
  <c r="H68" i="6"/>
  <c r="H69" i="6" s="1"/>
  <c r="X68" i="6"/>
  <c r="X69" i="6" s="1"/>
  <c r="AN68" i="6"/>
  <c r="AN69" i="6" s="1"/>
  <c r="BD68" i="6"/>
  <c r="BD69" i="6" s="1"/>
  <c r="BT68" i="6"/>
  <c r="BT69" i="6" s="1"/>
  <c r="O70" i="6"/>
  <c r="O71" i="6" s="1"/>
  <c r="AE70" i="6"/>
  <c r="AE71" i="6" s="1"/>
  <c r="AQ70" i="6"/>
  <c r="AQ71" i="6" s="1"/>
  <c r="BE70" i="6"/>
  <c r="BE71" i="6" s="1"/>
  <c r="BQ70" i="6"/>
  <c r="BQ71" i="6" s="1"/>
  <c r="H72" i="6"/>
  <c r="H73" i="6" s="1"/>
  <c r="U72" i="6"/>
  <c r="U73" i="6" s="1"/>
  <c r="AG72" i="6"/>
  <c r="AG73" i="6" s="1"/>
  <c r="AU72" i="6"/>
  <c r="AU73" i="6" s="1"/>
  <c r="BG72" i="6"/>
  <c r="BG73" i="6" s="1"/>
  <c r="BT72" i="6"/>
  <c r="BT73" i="6" s="1"/>
  <c r="L74" i="6"/>
  <c r="L75" i="6" s="1"/>
  <c r="X74" i="6"/>
  <c r="X75" i="6" s="1"/>
  <c r="AL74" i="6"/>
  <c r="AL75" i="6" s="1"/>
  <c r="AX74" i="6"/>
  <c r="AX75" i="6" s="1"/>
  <c r="BK74" i="6"/>
  <c r="BK75" i="6" s="1"/>
  <c r="BV74" i="6"/>
  <c r="BV75" i="6" s="1"/>
  <c r="I76" i="6"/>
  <c r="I77" i="6" s="1"/>
  <c r="Q76" i="6"/>
  <c r="Q77" i="6" s="1"/>
  <c r="Y76" i="6"/>
  <c r="Y77" i="6" s="1"/>
  <c r="AG76" i="6"/>
  <c r="AG77" i="6" s="1"/>
  <c r="AO76" i="6"/>
  <c r="AO77" i="6" s="1"/>
  <c r="AW76" i="6"/>
  <c r="AW77" i="6" s="1"/>
  <c r="BE76" i="6"/>
  <c r="BE77" i="6" s="1"/>
  <c r="BM76" i="6"/>
  <c r="BM77" i="6" s="1"/>
  <c r="BU76" i="6"/>
  <c r="BU77" i="6" s="1"/>
  <c r="G78" i="6"/>
  <c r="G79" i="6" s="1"/>
  <c r="O78" i="6"/>
  <c r="O79" i="6" s="1"/>
  <c r="W78" i="6"/>
  <c r="W79" i="6" s="1"/>
  <c r="AE78" i="6"/>
  <c r="AE79" i="6" s="1"/>
  <c r="AM78" i="6"/>
  <c r="AM79" i="6" s="1"/>
  <c r="AU78" i="6"/>
  <c r="AU79" i="6" s="1"/>
  <c r="BC78" i="6"/>
  <c r="BC79" i="6" s="1"/>
  <c r="BK78" i="6"/>
  <c r="BK79" i="6" s="1"/>
  <c r="BS78" i="6"/>
  <c r="BS79" i="6" s="1"/>
  <c r="L80" i="6"/>
  <c r="L81" i="6" s="1"/>
  <c r="T80" i="6"/>
  <c r="T81" i="6" s="1"/>
  <c r="AB80" i="6"/>
  <c r="AB81" i="6" s="1"/>
  <c r="AJ80" i="6"/>
  <c r="AJ81" i="6" s="1"/>
  <c r="AR80" i="6"/>
  <c r="AR81" i="6" s="1"/>
  <c r="AZ80" i="6"/>
  <c r="AZ81" i="6" s="1"/>
  <c r="BH80" i="6"/>
  <c r="BH81" i="6" s="1"/>
  <c r="BP80" i="6"/>
  <c r="BP81" i="6" s="1"/>
  <c r="BX80" i="6"/>
  <c r="BX81" i="6" s="1"/>
  <c r="K82" i="6"/>
  <c r="K83" i="6" s="1"/>
  <c r="S82" i="6"/>
  <c r="S83" i="6" s="1"/>
  <c r="AA82" i="6"/>
  <c r="AA83" i="6" s="1"/>
  <c r="AI82" i="6"/>
  <c r="AI83" i="6" s="1"/>
  <c r="AQ82" i="6"/>
  <c r="AQ83" i="6" s="1"/>
  <c r="AY82" i="6"/>
  <c r="AY83" i="6" s="1"/>
  <c r="BG82" i="6"/>
  <c r="BG83" i="6" s="1"/>
  <c r="BO82" i="6"/>
  <c r="BO83" i="6" s="1"/>
  <c r="BW82" i="6"/>
  <c r="BW83" i="6" s="1"/>
  <c r="J84" i="6"/>
  <c r="J85" i="6" s="1"/>
  <c r="R84" i="6"/>
  <c r="R85" i="6" s="1"/>
  <c r="Z84" i="6"/>
  <c r="Z85" i="6" s="1"/>
  <c r="AH84" i="6"/>
  <c r="AH85" i="6" s="1"/>
  <c r="AP84" i="6"/>
  <c r="AP85" i="6" s="1"/>
  <c r="AX84" i="6"/>
  <c r="AX85" i="6" s="1"/>
  <c r="BF84" i="6"/>
  <c r="BF85" i="6" s="1"/>
  <c r="BN84" i="6"/>
  <c r="BN85" i="6" s="1"/>
  <c r="BV84" i="6"/>
  <c r="BV85" i="6" s="1"/>
  <c r="H86" i="6"/>
  <c r="H87" i="6" s="1"/>
  <c r="P86" i="6"/>
  <c r="P87" i="6" s="1"/>
  <c r="X86" i="6"/>
  <c r="X87" i="6" s="1"/>
  <c r="AF86" i="6"/>
  <c r="AF87" i="6" s="1"/>
  <c r="AN86" i="6"/>
  <c r="AN87" i="6" s="1"/>
  <c r="AV86" i="6"/>
  <c r="AV87" i="6" s="1"/>
  <c r="BD86" i="6"/>
  <c r="BD87" i="6" s="1"/>
  <c r="BL86" i="6"/>
  <c r="BL87" i="6" s="1"/>
  <c r="BT86" i="6"/>
  <c r="BT87" i="6" s="1"/>
  <c r="L88" i="6"/>
  <c r="L89" i="6" s="1"/>
  <c r="T88" i="6"/>
  <c r="T89" i="6" s="1"/>
  <c r="AB88" i="6"/>
  <c r="AB89" i="6" s="1"/>
  <c r="AJ88" i="6"/>
  <c r="AJ89" i="6" s="1"/>
  <c r="AR88" i="6"/>
  <c r="AR89" i="6" s="1"/>
  <c r="AZ88" i="6"/>
  <c r="AZ89" i="6" s="1"/>
  <c r="BH88" i="6"/>
  <c r="BH89" i="6" s="1"/>
  <c r="AO6" i="6"/>
  <c r="AO7" i="6" s="1"/>
  <c r="AQ10" i="6"/>
  <c r="AQ11" i="6" s="1"/>
  <c r="AR14" i="6"/>
  <c r="AR15" i="6" s="1"/>
  <c r="AL18" i="6"/>
  <c r="AL19" i="6" s="1"/>
  <c r="Q22" i="6"/>
  <c r="Q23" i="6" s="1"/>
  <c r="BD24" i="6"/>
  <c r="BD25" i="6" s="1"/>
  <c r="J28" i="6"/>
  <c r="J29" i="6" s="1"/>
  <c r="P30" i="6"/>
  <c r="P31" i="6" s="1"/>
  <c r="I32" i="6"/>
  <c r="I33" i="6" s="1"/>
  <c r="BU32" i="6"/>
  <c r="BU33" i="6" s="1"/>
  <c r="AT34" i="6"/>
  <c r="AT35" i="6" s="1"/>
  <c r="J36" i="6"/>
  <c r="J37" i="6" s="1"/>
  <c r="AT36" i="6"/>
  <c r="AT37" i="6" s="1"/>
  <c r="I38" i="6"/>
  <c r="I39" i="6" s="1"/>
  <c r="AS38" i="6"/>
  <c r="AS39" i="6" s="1"/>
  <c r="AJ40" i="6"/>
  <c r="AJ41" i="6" s="1"/>
  <c r="BP40" i="6"/>
  <c r="BP41" i="6" s="1"/>
  <c r="AA42" i="6"/>
  <c r="AA43" i="6" s="1"/>
  <c r="BG42" i="6"/>
  <c r="BG43" i="6" s="1"/>
  <c r="O44" i="6"/>
  <c r="O45" i="6" s="1"/>
  <c r="AN44" i="6"/>
  <c r="AN45" i="6" s="1"/>
  <c r="BN44" i="6"/>
  <c r="BN45" i="6" s="1"/>
  <c r="T46" i="6"/>
  <c r="T47" i="6" s="1"/>
  <c r="AS46" i="6"/>
  <c r="AS47" i="6" s="1"/>
  <c r="BR46" i="6"/>
  <c r="BR47" i="6" s="1"/>
  <c r="V48" i="6"/>
  <c r="V49" i="6" s="1"/>
  <c r="AV48" i="6"/>
  <c r="AV49" i="6" s="1"/>
  <c r="BW48" i="6"/>
  <c r="BW49" i="6" s="1"/>
  <c r="AA50" i="6"/>
  <c r="AA51" i="6" s="1"/>
  <c r="AZ50" i="6"/>
  <c r="AZ51" i="6" s="1"/>
  <c r="BY50" i="6"/>
  <c r="BY51" i="6" s="1"/>
  <c r="AB52" i="6"/>
  <c r="AB53" i="6" s="1"/>
  <c r="BC52" i="6"/>
  <c r="BC53" i="6" s="1"/>
  <c r="Z54" i="6"/>
  <c r="Z55" i="6" s="1"/>
  <c r="AT54" i="6"/>
  <c r="AT55" i="6" s="1"/>
  <c r="BL54" i="6"/>
  <c r="BL55" i="6" s="1"/>
  <c r="H56" i="6"/>
  <c r="H57" i="6" s="1"/>
  <c r="Y56" i="6"/>
  <c r="Y57" i="6" s="1"/>
  <c r="AO56" i="6"/>
  <c r="AO57" i="6" s="1"/>
  <c r="BE56" i="6"/>
  <c r="BE57" i="6" s="1"/>
  <c r="BU56" i="6"/>
  <c r="BU57" i="6" s="1"/>
  <c r="P58" i="6"/>
  <c r="P59" i="6" s="1"/>
  <c r="AF58" i="6"/>
  <c r="AF59" i="6" s="1"/>
  <c r="AV58" i="6"/>
  <c r="AV59" i="6" s="1"/>
  <c r="BL58" i="6"/>
  <c r="BL59" i="6" s="1"/>
  <c r="U60" i="6"/>
  <c r="U61" i="6" s="1"/>
  <c r="AK60" i="6"/>
  <c r="AK61" i="6" s="1"/>
  <c r="BA60" i="6"/>
  <c r="BA61" i="6" s="1"/>
  <c r="BQ60" i="6"/>
  <c r="BQ61" i="6" s="1"/>
  <c r="K62" i="6"/>
  <c r="K63" i="6" s="1"/>
  <c r="AA62" i="6"/>
  <c r="AA63" i="6" s="1"/>
  <c r="AQ62" i="6"/>
  <c r="AQ63" i="6" s="1"/>
  <c r="BG62" i="6"/>
  <c r="BG63" i="6" s="1"/>
  <c r="BW62" i="6"/>
  <c r="BW63" i="6" s="1"/>
  <c r="Q64" i="6"/>
  <c r="Q65" i="6" s="1"/>
  <c r="AG64" i="6"/>
  <c r="AG65" i="6" s="1"/>
  <c r="AW64" i="6"/>
  <c r="AW65" i="6" s="1"/>
  <c r="BM64" i="6"/>
  <c r="BM65" i="6" s="1"/>
  <c r="G66" i="6"/>
  <c r="G67" i="6" s="1"/>
  <c r="W66" i="6"/>
  <c r="W67" i="6" s="1"/>
  <c r="AM66" i="6"/>
  <c r="AM67" i="6" s="1"/>
  <c r="BC66" i="6"/>
  <c r="BC67" i="6" s="1"/>
  <c r="BS66" i="6"/>
  <c r="BS67" i="6" s="1"/>
  <c r="K68" i="6"/>
  <c r="K69" i="6" s="1"/>
  <c r="AA68" i="6"/>
  <c r="AA69" i="6" s="1"/>
  <c r="AQ68" i="6"/>
  <c r="AQ69" i="6" s="1"/>
  <c r="BG68" i="6"/>
  <c r="BG69" i="6" s="1"/>
  <c r="BW68" i="6"/>
  <c r="BW69" i="6" s="1"/>
  <c r="R70" i="6"/>
  <c r="R71" i="6" s="1"/>
  <c r="AG70" i="6"/>
  <c r="AG71" i="6" s="1"/>
  <c r="AS70" i="6"/>
  <c r="AS71" i="6" s="1"/>
  <c r="BF70" i="6"/>
  <c r="BF71" i="6" s="1"/>
  <c r="BS70" i="6"/>
  <c r="BS71" i="6" s="1"/>
  <c r="I72" i="6"/>
  <c r="I73" i="6" s="1"/>
  <c r="W72" i="6"/>
  <c r="W73" i="6" s="1"/>
  <c r="AI72" i="6"/>
  <c r="AI73" i="6" s="1"/>
  <c r="AV72" i="6"/>
  <c r="AV73" i="6" s="1"/>
  <c r="BI72" i="6"/>
  <c r="BI73" i="6" s="1"/>
  <c r="BU72" i="6"/>
  <c r="BU73" i="6" s="1"/>
  <c r="N74" i="6"/>
  <c r="N75" i="6" s="1"/>
  <c r="Z74" i="6"/>
  <c r="Z75" i="6" s="1"/>
  <c r="AM74" i="6"/>
  <c r="AM75" i="6" s="1"/>
  <c r="AZ74" i="6"/>
  <c r="AZ75" i="6" s="1"/>
  <c r="BL74" i="6"/>
  <c r="BL75" i="6" s="1"/>
  <c r="BX74" i="6"/>
  <c r="BX75" i="6" s="1"/>
  <c r="J76" i="6"/>
  <c r="J77" i="6" s="1"/>
  <c r="R76" i="6"/>
  <c r="R77" i="6" s="1"/>
  <c r="Z76" i="6"/>
  <c r="Z77" i="6" s="1"/>
  <c r="AH76" i="6"/>
  <c r="AH77" i="6" s="1"/>
  <c r="AP76" i="6"/>
  <c r="AP77" i="6" s="1"/>
  <c r="AX76" i="6"/>
  <c r="AX77" i="6" s="1"/>
  <c r="BF76" i="6"/>
  <c r="BF77" i="6" s="1"/>
  <c r="BN76" i="6"/>
  <c r="BN77" i="6" s="1"/>
  <c r="BV76" i="6"/>
  <c r="BV77" i="6" s="1"/>
  <c r="H78" i="6"/>
  <c r="H79" i="6" s="1"/>
  <c r="P78" i="6"/>
  <c r="P79" i="6" s="1"/>
  <c r="X78" i="6"/>
  <c r="X79" i="6" s="1"/>
  <c r="AF78" i="6"/>
  <c r="AF79" i="6" s="1"/>
  <c r="AN78" i="6"/>
  <c r="AN79" i="6" s="1"/>
  <c r="AV78" i="6"/>
  <c r="AV79" i="6" s="1"/>
  <c r="BD78" i="6"/>
  <c r="BD79" i="6" s="1"/>
  <c r="BL78" i="6"/>
  <c r="BL79" i="6" s="1"/>
  <c r="BT78" i="6"/>
  <c r="BT79" i="6" s="1"/>
  <c r="M80" i="6"/>
  <c r="M81" i="6" s="1"/>
  <c r="U80" i="6"/>
  <c r="U81" i="6" s="1"/>
  <c r="AC80" i="6"/>
  <c r="AC81" i="6" s="1"/>
  <c r="AK80" i="6"/>
  <c r="AK81" i="6" s="1"/>
  <c r="AS80" i="6"/>
  <c r="AS81" i="6" s="1"/>
  <c r="BA80" i="6"/>
  <c r="BA81" i="6" s="1"/>
  <c r="BI80" i="6"/>
  <c r="BI81" i="6" s="1"/>
  <c r="BQ80" i="6"/>
  <c r="BQ81" i="6" s="1"/>
  <c r="BY80" i="6"/>
  <c r="BY81" i="6" s="1"/>
  <c r="L82" i="6"/>
  <c r="L83" i="6" s="1"/>
  <c r="T82" i="6"/>
  <c r="T83" i="6" s="1"/>
  <c r="AB82" i="6"/>
  <c r="AB83" i="6" s="1"/>
  <c r="AJ82" i="6"/>
  <c r="AJ83" i="6" s="1"/>
  <c r="AR82" i="6"/>
  <c r="AR83" i="6" s="1"/>
  <c r="AZ82" i="6"/>
  <c r="AZ83" i="6" s="1"/>
  <c r="BH82" i="6"/>
  <c r="BH83" i="6" s="1"/>
  <c r="BP82" i="6"/>
  <c r="BP83" i="6" s="1"/>
  <c r="BX82" i="6"/>
  <c r="BX83" i="6" s="1"/>
  <c r="K84" i="6"/>
  <c r="K85" i="6" s="1"/>
  <c r="S84" i="6"/>
  <c r="S85" i="6" s="1"/>
  <c r="AA84" i="6"/>
  <c r="AA85" i="6" s="1"/>
  <c r="AI84" i="6"/>
  <c r="AI85" i="6" s="1"/>
  <c r="AQ84" i="6"/>
  <c r="AQ85" i="6" s="1"/>
  <c r="AY84" i="6"/>
  <c r="AY85" i="6" s="1"/>
  <c r="BG84" i="6"/>
  <c r="BG85" i="6" s="1"/>
  <c r="BO84" i="6"/>
  <c r="BO85" i="6" s="1"/>
  <c r="BW84" i="6"/>
  <c r="BW85" i="6" s="1"/>
  <c r="I86" i="6"/>
  <c r="I87" i="6" s="1"/>
  <c r="Q86" i="6"/>
  <c r="Q87" i="6" s="1"/>
  <c r="Y86" i="6"/>
  <c r="Y87" i="6" s="1"/>
  <c r="AG86" i="6"/>
  <c r="AG87" i="6" s="1"/>
  <c r="AO86" i="6"/>
  <c r="AO87" i="6" s="1"/>
  <c r="AW86" i="6"/>
  <c r="AW87" i="6" s="1"/>
  <c r="BE86" i="6"/>
  <c r="BE87" i="6" s="1"/>
  <c r="BM86" i="6"/>
  <c r="BM87" i="6" s="1"/>
  <c r="BU86" i="6"/>
  <c r="BU87" i="6" s="1"/>
  <c r="M88" i="6"/>
  <c r="M89" i="6" s="1"/>
  <c r="U88" i="6"/>
  <c r="U89" i="6" s="1"/>
  <c r="AS6" i="6"/>
  <c r="AS7" i="6" s="1"/>
  <c r="U22" i="6"/>
  <c r="U23" i="6" s="1"/>
  <c r="K32" i="6"/>
  <c r="K33" i="6" s="1"/>
  <c r="BL34" i="6"/>
  <c r="BL35" i="6" s="1"/>
  <c r="Q38" i="6"/>
  <c r="Q39" i="6" s="1"/>
  <c r="AK40" i="6"/>
  <c r="AK41" i="6" s="1"/>
  <c r="AQ42" i="6"/>
  <c r="AQ43" i="6" s="1"/>
  <c r="AT44" i="6"/>
  <c r="AT45" i="6" s="1"/>
  <c r="AT46" i="6"/>
  <c r="AT47" i="6" s="1"/>
  <c r="AJ48" i="6"/>
  <c r="AJ49" i="6" s="1"/>
  <c r="AE50" i="6"/>
  <c r="AE51" i="6" s="1"/>
  <c r="AE52" i="6"/>
  <c r="AE53" i="6" s="1"/>
  <c r="O54" i="6"/>
  <c r="O55" i="6" s="1"/>
  <c r="BO54" i="6"/>
  <c r="BO55" i="6" s="1"/>
  <c r="AP56" i="6"/>
  <c r="AP57" i="6" s="1"/>
  <c r="H58" i="6"/>
  <c r="H59" i="6" s="1"/>
  <c r="AY58" i="6"/>
  <c r="AY59" i="6" s="1"/>
  <c r="V60" i="6"/>
  <c r="V61" i="6" s="1"/>
  <c r="BI60" i="6"/>
  <c r="BI61" i="6" s="1"/>
  <c r="AD62" i="6"/>
  <c r="AD63" i="6" s="1"/>
  <c r="BX62" i="6"/>
  <c r="BX63" i="6" s="1"/>
  <c r="AO64" i="6"/>
  <c r="AO65" i="6" s="1"/>
  <c r="J66" i="6"/>
  <c r="J67" i="6" s="1"/>
  <c r="BD66" i="6"/>
  <c r="BD67" i="6" s="1"/>
  <c r="S68" i="6"/>
  <c r="S69" i="6" s="1"/>
  <c r="BJ68" i="6"/>
  <c r="BJ69" i="6" s="1"/>
  <c r="AH70" i="6"/>
  <c r="AH71" i="6" s="1"/>
  <c r="BM70" i="6"/>
  <c r="BM71" i="6" s="1"/>
  <c r="Y72" i="6"/>
  <c r="Y73" i="6" s="1"/>
  <c r="BK72" i="6"/>
  <c r="BK73" i="6" s="1"/>
  <c r="T74" i="6"/>
  <c r="T75" i="6" s="1"/>
  <c r="BC74" i="6"/>
  <c r="BC75" i="6" s="1"/>
  <c r="K76" i="6"/>
  <c r="K77" i="6" s="1"/>
  <c r="AD76" i="6"/>
  <c r="AD77" i="6" s="1"/>
  <c r="AZ76" i="6"/>
  <c r="AZ77" i="6" s="1"/>
  <c r="BW76" i="6"/>
  <c r="BW77" i="6" s="1"/>
  <c r="T78" i="6"/>
  <c r="T79" i="6" s="1"/>
  <c r="AP78" i="6"/>
  <c r="AP79" i="6" s="1"/>
  <c r="BM78" i="6"/>
  <c r="BM79" i="6" s="1"/>
  <c r="I80" i="6"/>
  <c r="I81" i="6" s="1"/>
  <c r="AE80" i="6"/>
  <c r="AE81" i="6" s="1"/>
  <c r="BB80" i="6"/>
  <c r="BB81" i="6" s="1"/>
  <c r="BU80" i="6"/>
  <c r="BU81" i="6" s="1"/>
  <c r="V82" i="6"/>
  <c r="V83" i="6" s="1"/>
  <c r="AS82" i="6"/>
  <c r="AS83" i="6" s="1"/>
  <c r="BL82" i="6"/>
  <c r="BL83" i="6" s="1"/>
  <c r="M84" i="6"/>
  <c r="M85" i="6" s="1"/>
  <c r="AJ84" i="6"/>
  <c r="AJ85" i="6" s="1"/>
  <c r="BC84" i="6"/>
  <c r="BC85" i="6" s="1"/>
  <c r="BY84" i="6"/>
  <c r="BY85" i="6" s="1"/>
  <c r="Z86" i="6"/>
  <c r="Z87" i="6" s="1"/>
  <c r="AS86" i="6"/>
  <c r="AS87" i="6" s="1"/>
  <c r="BO86" i="6"/>
  <c r="BO87" i="6" s="1"/>
  <c r="N88" i="6"/>
  <c r="N89" i="6" s="1"/>
  <c r="AE88" i="6"/>
  <c r="AE89" i="6" s="1"/>
  <c r="AU88" i="6"/>
  <c r="AU89" i="6" s="1"/>
  <c r="BK88" i="6"/>
  <c r="BK89" i="6" s="1"/>
  <c r="BY88" i="6"/>
  <c r="BY89" i="6" s="1"/>
  <c r="O90" i="6"/>
  <c r="O91" i="6" s="1"/>
  <c r="AB90" i="6"/>
  <c r="AB91" i="6" s="1"/>
  <c r="AM90" i="6"/>
  <c r="AM91" i="6" s="1"/>
  <c r="AY90" i="6"/>
  <c r="AY91" i="6" s="1"/>
  <c r="BI90" i="6"/>
  <c r="BI91" i="6" s="1"/>
  <c r="BS90" i="6"/>
  <c r="BS91" i="6" s="1"/>
  <c r="I92" i="6"/>
  <c r="I93" i="6" s="1"/>
  <c r="S92" i="6"/>
  <c r="S93" i="6" s="1"/>
  <c r="AC92" i="6"/>
  <c r="AC93" i="6" s="1"/>
  <c r="AL92" i="6"/>
  <c r="AL93" i="6" s="1"/>
  <c r="AV92" i="6"/>
  <c r="AV93" i="6" s="1"/>
  <c r="BE92" i="6"/>
  <c r="BE93" i="6" s="1"/>
  <c r="BN92" i="6"/>
  <c r="BN93" i="6" s="1"/>
  <c r="BW92" i="6"/>
  <c r="BW93" i="6" s="1"/>
  <c r="J94" i="6"/>
  <c r="J95" i="6" s="1"/>
  <c r="R94" i="6"/>
  <c r="R95" i="6" s="1"/>
  <c r="Z94" i="6"/>
  <c r="Z95" i="6" s="1"/>
  <c r="AH94" i="6"/>
  <c r="AH95" i="6" s="1"/>
  <c r="AP94" i="6"/>
  <c r="AP95" i="6" s="1"/>
  <c r="AX94" i="6"/>
  <c r="AX95" i="6" s="1"/>
  <c r="BF94" i="6"/>
  <c r="BF95" i="6" s="1"/>
  <c r="BN94" i="6"/>
  <c r="BN95" i="6" s="1"/>
  <c r="BV94" i="6"/>
  <c r="BV95" i="6" s="1"/>
  <c r="I96" i="6"/>
  <c r="I97" i="6" s="1"/>
  <c r="Q96" i="6"/>
  <c r="Q97" i="6" s="1"/>
  <c r="Y96" i="6"/>
  <c r="Y97" i="6" s="1"/>
  <c r="AG96" i="6"/>
  <c r="AG97" i="6" s="1"/>
  <c r="AO96" i="6"/>
  <c r="AO97" i="6" s="1"/>
  <c r="AW96" i="6"/>
  <c r="AW97" i="6" s="1"/>
  <c r="BE96" i="6"/>
  <c r="BE97" i="6" s="1"/>
  <c r="BM96" i="6"/>
  <c r="BM97" i="6" s="1"/>
  <c r="BU96" i="6"/>
  <c r="BU97" i="6" s="1"/>
  <c r="H98" i="6"/>
  <c r="H99" i="6" s="1"/>
  <c r="P98" i="6"/>
  <c r="P99" i="6" s="1"/>
  <c r="X98" i="6"/>
  <c r="X99" i="6" s="1"/>
  <c r="AF98" i="6"/>
  <c r="AF99" i="6" s="1"/>
  <c r="AN98" i="6"/>
  <c r="AN99" i="6" s="1"/>
  <c r="AV98" i="6"/>
  <c r="AV99" i="6" s="1"/>
  <c r="BD98" i="6"/>
  <c r="BD99" i="6" s="1"/>
  <c r="BL98" i="6"/>
  <c r="BL99" i="6" s="1"/>
  <c r="BT98" i="6"/>
  <c r="BT99" i="6" s="1"/>
  <c r="F100" i="6"/>
  <c r="F101" i="6" s="1"/>
  <c r="N100" i="6"/>
  <c r="N101" i="6" s="1"/>
  <c r="V100" i="6"/>
  <c r="V101" i="6" s="1"/>
  <c r="AD100" i="6"/>
  <c r="AD101" i="6" s="1"/>
  <c r="AL100" i="6"/>
  <c r="AL101" i="6" s="1"/>
  <c r="AT100" i="6"/>
  <c r="AT101" i="6" s="1"/>
  <c r="BB100" i="6"/>
  <c r="BB101" i="6" s="1"/>
  <c r="BJ100" i="6"/>
  <c r="BJ101" i="6" s="1"/>
  <c r="BR100" i="6"/>
  <c r="BR101" i="6" s="1"/>
  <c r="BZ100" i="6"/>
  <c r="BZ101" i="6" s="1"/>
  <c r="M102" i="6"/>
  <c r="M103" i="6" s="1"/>
  <c r="U102" i="6"/>
  <c r="U103" i="6" s="1"/>
  <c r="AC102" i="6"/>
  <c r="AC103" i="6" s="1"/>
  <c r="AK102" i="6"/>
  <c r="AK103" i="6" s="1"/>
  <c r="AS102" i="6"/>
  <c r="AS103" i="6" s="1"/>
  <c r="BA102" i="6"/>
  <c r="BA103" i="6" s="1"/>
  <c r="BI102" i="6"/>
  <c r="BI103" i="6" s="1"/>
  <c r="BQ102" i="6"/>
  <c r="BQ103" i="6" s="1"/>
  <c r="BY102" i="6"/>
  <c r="BY103" i="6" s="1"/>
  <c r="I104" i="6"/>
  <c r="I105" i="6" s="1"/>
  <c r="Q104" i="6"/>
  <c r="Q105" i="6" s="1"/>
  <c r="Y104" i="6"/>
  <c r="Y105" i="6" s="1"/>
  <c r="AG104" i="6"/>
  <c r="AG105" i="6" s="1"/>
  <c r="AO104" i="6"/>
  <c r="AO105" i="6" s="1"/>
  <c r="AW104" i="6"/>
  <c r="AW105" i="6" s="1"/>
  <c r="BE104" i="6"/>
  <c r="BE105" i="6" s="1"/>
  <c r="BM104" i="6"/>
  <c r="BM105" i="6" s="1"/>
  <c r="BU104" i="6"/>
  <c r="BU105" i="6" s="1"/>
  <c r="G106" i="6"/>
  <c r="G107" i="6" s="1"/>
  <c r="O106" i="6"/>
  <c r="O107" i="6" s="1"/>
  <c r="W106" i="6"/>
  <c r="W107" i="6" s="1"/>
  <c r="AE106" i="6"/>
  <c r="AE107" i="6" s="1"/>
  <c r="AM106" i="6"/>
  <c r="AM107" i="6" s="1"/>
  <c r="AU106" i="6"/>
  <c r="AU107" i="6" s="1"/>
  <c r="BC106" i="6"/>
  <c r="BC107" i="6" s="1"/>
  <c r="BK106" i="6"/>
  <c r="BK107" i="6" s="1"/>
  <c r="BS106" i="6"/>
  <c r="BS107" i="6" s="1"/>
  <c r="M108" i="6"/>
  <c r="M109" i="6" s="1"/>
  <c r="U108" i="6"/>
  <c r="U109" i="6" s="1"/>
  <c r="AC108" i="6"/>
  <c r="AC109" i="6" s="1"/>
  <c r="AK108" i="6"/>
  <c r="AK109" i="6" s="1"/>
  <c r="AS108" i="6"/>
  <c r="AS109" i="6" s="1"/>
  <c r="BA108" i="6"/>
  <c r="BA109" i="6" s="1"/>
  <c r="BI108" i="6"/>
  <c r="BI109" i="6" s="1"/>
  <c r="BQ108" i="6"/>
  <c r="BQ109" i="6" s="1"/>
  <c r="BY108" i="6"/>
  <c r="BY109" i="6" s="1"/>
  <c r="K110" i="6"/>
  <c r="K111" i="6" s="1"/>
  <c r="S110" i="6"/>
  <c r="S111" i="6" s="1"/>
  <c r="AA110" i="6"/>
  <c r="AA111" i="6" s="1"/>
  <c r="AI110" i="6"/>
  <c r="AI111" i="6" s="1"/>
  <c r="AQ110" i="6"/>
  <c r="AQ111" i="6" s="1"/>
  <c r="AY110" i="6"/>
  <c r="AY111" i="6" s="1"/>
  <c r="BG110" i="6"/>
  <c r="BG111" i="6" s="1"/>
  <c r="BO110" i="6"/>
  <c r="BO111" i="6" s="1"/>
  <c r="BW110" i="6"/>
  <c r="BW111" i="6" s="1"/>
  <c r="I112" i="6"/>
  <c r="I113" i="6" s="1"/>
  <c r="Q112" i="6"/>
  <c r="Q113" i="6" s="1"/>
  <c r="Y112" i="6"/>
  <c r="Y113" i="6" s="1"/>
  <c r="AG112" i="6"/>
  <c r="AG113" i="6" s="1"/>
  <c r="AO112" i="6"/>
  <c r="AO113" i="6" s="1"/>
  <c r="AW112" i="6"/>
  <c r="AW113" i="6" s="1"/>
  <c r="BE112" i="6"/>
  <c r="BE113" i="6" s="1"/>
  <c r="BM112" i="6"/>
  <c r="BM113" i="6" s="1"/>
  <c r="BU112" i="6"/>
  <c r="BU113" i="6" s="1"/>
  <c r="H114" i="6"/>
  <c r="H115" i="6" s="1"/>
  <c r="P114" i="6"/>
  <c r="P115" i="6" s="1"/>
  <c r="X114" i="6"/>
  <c r="X115" i="6" s="1"/>
  <c r="AF114" i="6"/>
  <c r="AF115" i="6" s="1"/>
  <c r="AN114" i="6"/>
  <c r="AN115" i="6" s="1"/>
  <c r="AV114" i="6"/>
  <c r="AV115" i="6" s="1"/>
  <c r="BD114" i="6"/>
  <c r="BD115" i="6" s="1"/>
  <c r="BV6" i="6"/>
  <c r="BV7" i="6" s="1"/>
  <c r="AR22" i="6"/>
  <c r="AR23" i="6" s="1"/>
  <c r="X32" i="6"/>
  <c r="X33" i="6" s="1"/>
  <c r="K36" i="6"/>
  <c r="K37" i="6" s="1"/>
  <c r="AA38" i="6"/>
  <c r="AA39" i="6" s="1"/>
  <c r="AQ40" i="6"/>
  <c r="AQ41" i="6" s="1"/>
  <c r="BH42" i="6"/>
  <c r="BH43" i="6" s="1"/>
  <c r="BB44" i="6"/>
  <c r="BB45" i="6" s="1"/>
  <c r="AW46" i="6"/>
  <c r="AW47" i="6" s="1"/>
  <c r="AY48" i="6"/>
  <c r="AY49" i="6" s="1"/>
  <c r="AM50" i="6"/>
  <c r="AM51" i="6" s="1"/>
  <c r="AG52" i="6"/>
  <c r="AG53" i="6" s="1"/>
  <c r="AA54" i="6"/>
  <c r="AA55" i="6" s="1"/>
  <c r="BU54" i="6"/>
  <c r="BU55" i="6" s="1"/>
  <c r="AR56" i="6"/>
  <c r="AR57" i="6" s="1"/>
  <c r="Q58" i="6"/>
  <c r="Q59" i="6" s="1"/>
  <c r="BD58" i="6"/>
  <c r="BD59" i="6" s="1"/>
  <c r="X60" i="6"/>
  <c r="X61" i="6" s="1"/>
  <c r="BR60" i="6"/>
  <c r="BR61" i="6" s="1"/>
  <c r="AI62" i="6"/>
  <c r="AI63" i="6" s="1"/>
  <c r="BZ62" i="6"/>
  <c r="BZ63" i="6" s="1"/>
  <c r="AX64" i="6"/>
  <c r="AX65" i="6" s="1"/>
  <c r="O66" i="6"/>
  <c r="O67" i="6" s="1"/>
  <c r="BF66" i="6"/>
  <c r="BF67" i="6" s="1"/>
  <c r="AB68" i="6"/>
  <c r="AB69" i="6" s="1"/>
  <c r="BO68" i="6"/>
  <c r="BO69" i="6" s="1"/>
  <c r="AI70" i="6"/>
  <c r="AI71" i="6" s="1"/>
  <c r="BU70" i="6"/>
  <c r="BU71" i="6" s="1"/>
  <c r="AC72" i="6"/>
  <c r="AC73" i="6" s="1"/>
  <c r="BL72" i="6"/>
  <c r="BL73" i="6" s="1"/>
  <c r="AB74" i="6"/>
  <c r="AB75" i="6" s="1"/>
  <c r="BF74" i="6"/>
  <c r="BF75" i="6" s="1"/>
  <c r="L76" i="6"/>
  <c r="L77" i="6" s="1"/>
  <c r="AI76" i="6"/>
  <c r="AI77" i="6" s="1"/>
  <c r="BB76" i="6"/>
  <c r="BB77" i="6" s="1"/>
  <c r="BX76" i="6"/>
  <c r="BX77" i="6" s="1"/>
  <c r="Y78" i="6"/>
  <c r="Y79" i="6" s="1"/>
  <c r="AR78" i="6"/>
  <c r="AR79" i="6" s="1"/>
  <c r="BN78" i="6"/>
  <c r="BN79" i="6" s="1"/>
  <c r="N80" i="6"/>
  <c r="N81" i="6" s="1"/>
  <c r="AG80" i="6"/>
  <c r="AG81" i="6" s="1"/>
  <c r="BC80" i="6"/>
  <c r="BC81" i="6" s="1"/>
  <c r="BZ80" i="6"/>
  <c r="BZ81" i="6" s="1"/>
  <c r="X82" i="6"/>
  <c r="X83" i="6" s="1"/>
  <c r="AT82" i="6"/>
  <c r="AT83" i="6" s="1"/>
  <c r="BQ82" i="6"/>
  <c r="BQ83" i="6" s="1"/>
  <c r="O84" i="6"/>
  <c r="O85" i="6" s="1"/>
  <c r="AK84" i="6"/>
  <c r="AK85" i="6" s="1"/>
  <c r="BH84" i="6"/>
  <c r="BH85" i="6" s="1"/>
  <c r="AA86" i="6"/>
  <c r="AA87" i="6" s="1"/>
  <c r="AX86" i="6"/>
  <c r="AX87" i="6" s="1"/>
  <c r="BQ86" i="6"/>
  <c r="BQ87" i="6" s="1"/>
  <c r="O88" i="6"/>
  <c r="O89" i="6" s="1"/>
  <c r="AG88" i="6"/>
  <c r="AG89" i="6" s="1"/>
  <c r="AW88" i="6"/>
  <c r="AW89" i="6" s="1"/>
  <c r="BM88" i="6"/>
  <c r="BM89" i="6" s="1"/>
  <c r="BZ88" i="6"/>
  <c r="BZ89" i="6" s="1"/>
  <c r="R90" i="6"/>
  <c r="R91" i="6" s="1"/>
  <c r="AC90" i="6"/>
  <c r="AC91" i="6" s="1"/>
  <c r="AP90" i="6"/>
  <c r="AP91" i="6" s="1"/>
  <c r="AZ90" i="6"/>
  <c r="AZ91" i="6" s="1"/>
  <c r="BJ90" i="6"/>
  <c r="BJ91" i="6" s="1"/>
  <c r="BV90" i="6"/>
  <c r="BV91" i="6" s="1"/>
  <c r="J92" i="6"/>
  <c r="J93" i="6" s="1"/>
  <c r="T92" i="6"/>
  <c r="T93" i="6" s="1"/>
  <c r="AD92" i="6"/>
  <c r="AD93" i="6" s="1"/>
  <c r="AN92" i="6"/>
  <c r="AN93" i="6" s="1"/>
  <c r="AW92" i="6"/>
  <c r="AW93" i="6" s="1"/>
  <c r="BF92" i="6"/>
  <c r="BF93" i="6" s="1"/>
  <c r="BO92" i="6"/>
  <c r="BO93" i="6" s="1"/>
  <c r="BX92" i="6"/>
  <c r="BX93" i="6" s="1"/>
  <c r="K94" i="6"/>
  <c r="K95" i="6" s="1"/>
  <c r="S94" i="6"/>
  <c r="S95" i="6" s="1"/>
  <c r="AA94" i="6"/>
  <c r="AA95" i="6" s="1"/>
  <c r="AI94" i="6"/>
  <c r="AI95" i="6" s="1"/>
  <c r="AQ94" i="6"/>
  <c r="AQ95" i="6" s="1"/>
  <c r="AY94" i="6"/>
  <c r="AY95" i="6" s="1"/>
  <c r="BG94" i="6"/>
  <c r="BG95" i="6" s="1"/>
  <c r="BO94" i="6"/>
  <c r="BO95" i="6" s="1"/>
  <c r="BW94" i="6"/>
  <c r="BW95" i="6" s="1"/>
  <c r="J96" i="6"/>
  <c r="J97" i="6" s="1"/>
  <c r="R96" i="6"/>
  <c r="R97" i="6" s="1"/>
  <c r="Z96" i="6"/>
  <c r="Z97" i="6" s="1"/>
  <c r="AH96" i="6"/>
  <c r="AH97" i="6" s="1"/>
  <c r="AP96" i="6"/>
  <c r="AP97" i="6" s="1"/>
  <c r="AX96" i="6"/>
  <c r="AX97" i="6" s="1"/>
  <c r="BF96" i="6"/>
  <c r="BF97" i="6" s="1"/>
  <c r="BN96" i="6"/>
  <c r="BN97" i="6" s="1"/>
  <c r="BV96" i="6"/>
  <c r="BV97" i="6" s="1"/>
  <c r="I98" i="6"/>
  <c r="I99" i="6" s="1"/>
  <c r="Q98" i="6"/>
  <c r="Q99" i="6" s="1"/>
  <c r="Y98" i="6"/>
  <c r="Y99" i="6" s="1"/>
  <c r="AG98" i="6"/>
  <c r="AG99" i="6" s="1"/>
  <c r="AO98" i="6"/>
  <c r="AO99" i="6" s="1"/>
  <c r="AW98" i="6"/>
  <c r="AW99" i="6" s="1"/>
  <c r="BE98" i="6"/>
  <c r="BE99" i="6" s="1"/>
  <c r="BM98" i="6"/>
  <c r="BM99" i="6" s="1"/>
  <c r="BU98" i="6"/>
  <c r="BU99" i="6" s="1"/>
  <c r="G100" i="6"/>
  <c r="G101" i="6" s="1"/>
  <c r="O100" i="6"/>
  <c r="O101" i="6" s="1"/>
  <c r="W100" i="6"/>
  <c r="W101" i="6" s="1"/>
  <c r="AE100" i="6"/>
  <c r="AE101" i="6" s="1"/>
  <c r="AM100" i="6"/>
  <c r="AM101" i="6" s="1"/>
  <c r="AU100" i="6"/>
  <c r="AU101" i="6" s="1"/>
  <c r="BC100" i="6"/>
  <c r="BC101" i="6" s="1"/>
  <c r="BK100" i="6"/>
  <c r="BK101" i="6" s="1"/>
  <c r="BS100" i="6"/>
  <c r="BS101" i="6" s="1"/>
  <c r="F102" i="6"/>
  <c r="F103" i="6" s="1"/>
  <c r="N102" i="6"/>
  <c r="N103" i="6" s="1"/>
  <c r="V102" i="6"/>
  <c r="V103" i="6" s="1"/>
  <c r="AD102" i="6"/>
  <c r="AD103" i="6" s="1"/>
  <c r="AL102" i="6"/>
  <c r="AL103" i="6" s="1"/>
  <c r="AT102" i="6"/>
  <c r="AT103" i="6" s="1"/>
  <c r="BB102" i="6"/>
  <c r="BB103" i="6" s="1"/>
  <c r="BJ102" i="6"/>
  <c r="BJ103" i="6" s="1"/>
  <c r="BR102" i="6"/>
  <c r="BR103" i="6" s="1"/>
  <c r="BZ102" i="6"/>
  <c r="BZ103" i="6" s="1"/>
  <c r="J104" i="6"/>
  <c r="J105" i="6" s="1"/>
  <c r="R104" i="6"/>
  <c r="R105" i="6" s="1"/>
  <c r="Z104" i="6"/>
  <c r="Z105" i="6" s="1"/>
  <c r="AH104" i="6"/>
  <c r="AH105" i="6" s="1"/>
  <c r="AP104" i="6"/>
  <c r="AP105" i="6" s="1"/>
  <c r="AX104" i="6"/>
  <c r="AX105" i="6" s="1"/>
  <c r="BF104" i="6"/>
  <c r="BF105" i="6" s="1"/>
  <c r="BN104" i="6"/>
  <c r="BN105" i="6" s="1"/>
  <c r="BV104" i="6"/>
  <c r="BV105" i="6" s="1"/>
  <c r="H106" i="6"/>
  <c r="H107" i="6" s="1"/>
  <c r="P106" i="6"/>
  <c r="P107" i="6" s="1"/>
  <c r="X106" i="6"/>
  <c r="X107" i="6" s="1"/>
  <c r="AF106" i="6"/>
  <c r="AF107" i="6" s="1"/>
  <c r="AN106" i="6"/>
  <c r="AN107" i="6" s="1"/>
  <c r="AV106" i="6"/>
  <c r="AV107" i="6" s="1"/>
  <c r="BD106" i="6"/>
  <c r="BD107" i="6" s="1"/>
  <c r="BL106" i="6"/>
  <c r="BL107" i="6" s="1"/>
  <c r="BT106" i="6"/>
  <c r="BT107" i="6" s="1"/>
  <c r="F108" i="6"/>
  <c r="F109" i="6" s="1"/>
  <c r="N108" i="6"/>
  <c r="N109" i="6" s="1"/>
  <c r="V108" i="6"/>
  <c r="V109" i="6" s="1"/>
  <c r="AD108" i="6"/>
  <c r="AD109" i="6" s="1"/>
  <c r="AL108" i="6"/>
  <c r="AL109" i="6" s="1"/>
  <c r="AT108" i="6"/>
  <c r="AT109" i="6" s="1"/>
  <c r="BB108" i="6"/>
  <c r="BB109" i="6" s="1"/>
  <c r="BJ108" i="6"/>
  <c r="BJ109" i="6" s="1"/>
  <c r="BR108" i="6"/>
  <c r="BR109" i="6" s="1"/>
  <c r="BZ108" i="6"/>
  <c r="BZ109" i="6" s="1"/>
  <c r="L110" i="6"/>
  <c r="L111" i="6" s="1"/>
  <c r="T110" i="6"/>
  <c r="T111" i="6" s="1"/>
  <c r="AB110" i="6"/>
  <c r="AB111" i="6" s="1"/>
  <c r="AJ110" i="6"/>
  <c r="AJ111" i="6" s="1"/>
  <c r="AR110" i="6"/>
  <c r="AR111" i="6" s="1"/>
  <c r="AZ110" i="6"/>
  <c r="AZ111" i="6" s="1"/>
  <c r="BH110" i="6"/>
  <c r="BH111" i="6" s="1"/>
  <c r="BP110" i="6"/>
  <c r="BP111" i="6" s="1"/>
  <c r="BX110" i="6"/>
  <c r="BX111" i="6" s="1"/>
  <c r="J112" i="6"/>
  <c r="J113" i="6" s="1"/>
  <c r="R112" i="6"/>
  <c r="R113" i="6" s="1"/>
  <c r="Z112" i="6"/>
  <c r="Z113" i="6" s="1"/>
  <c r="AH112" i="6"/>
  <c r="AH113" i="6" s="1"/>
  <c r="AP112" i="6"/>
  <c r="AP113" i="6" s="1"/>
  <c r="AX112" i="6"/>
  <c r="AX113" i="6" s="1"/>
  <c r="BF112" i="6"/>
  <c r="BF113" i="6" s="1"/>
  <c r="BN112" i="6"/>
  <c r="BN113" i="6" s="1"/>
  <c r="BV112" i="6"/>
  <c r="BV113" i="6" s="1"/>
  <c r="I114" i="6"/>
  <c r="I115" i="6" s="1"/>
  <c r="Q114" i="6"/>
  <c r="Q115" i="6" s="1"/>
  <c r="Y114" i="6"/>
  <c r="Y115" i="6" s="1"/>
  <c r="AG114" i="6"/>
  <c r="AG115" i="6" s="1"/>
  <c r="AO114" i="6"/>
  <c r="AO115" i="6" s="1"/>
  <c r="AW114" i="6"/>
  <c r="AW115" i="6" s="1"/>
  <c r="AU10" i="6"/>
  <c r="AU11" i="6" s="1"/>
  <c r="BI24" i="6"/>
  <c r="BI25" i="6" s="1"/>
  <c r="AO32" i="6"/>
  <c r="AO33" i="6" s="1"/>
  <c r="R36" i="6"/>
  <c r="R37" i="6" s="1"/>
  <c r="AU38" i="6"/>
  <c r="AU39" i="6" s="1"/>
  <c r="AZ40" i="6"/>
  <c r="AZ41" i="6" s="1"/>
  <c r="BN42" i="6"/>
  <c r="BN43" i="6" s="1"/>
  <c r="BQ44" i="6"/>
  <c r="BQ45" i="6" s="1"/>
  <c r="BE46" i="6"/>
  <c r="BE47" i="6" s="1"/>
  <c r="BA48" i="6"/>
  <c r="BA49" i="6" s="1"/>
  <c r="BA50" i="6"/>
  <c r="BA51" i="6" s="1"/>
  <c r="AO52" i="6"/>
  <c r="AO53" i="6" s="1"/>
  <c r="AD54" i="6"/>
  <c r="AD55" i="6" s="1"/>
  <c r="I56" i="6"/>
  <c r="I57" i="6" s="1"/>
  <c r="AW56" i="6"/>
  <c r="AW57" i="6" s="1"/>
  <c r="S58" i="6"/>
  <c r="S59" i="6" s="1"/>
  <c r="BM58" i="6"/>
  <c r="BM59" i="6" s="1"/>
  <c r="AC60" i="6"/>
  <c r="AC61" i="6" s="1"/>
  <c r="BT60" i="6"/>
  <c r="BT61" i="6" s="1"/>
  <c r="AR62" i="6"/>
  <c r="AR63" i="6" s="1"/>
  <c r="I64" i="6"/>
  <c r="I65" i="6" s="1"/>
  <c r="AZ64" i="6"/>
  <c r="AZ65" i="6" s="1"/>
  <c r="X66" i="6"/>
  <c r="X67" i="6" s="1"/>
  <c r="BK66" i="6"/>
  <c r="BK67" i="6" s="1"/>
  <c r="AD68" i="6"/>
  <c r="AD69" i="6" s="1"/>
  <c r="BX68" i="6"/>
  <c r="BX69" i="6" s="1"/>
  <c r="AM70" i="6"/>
  <c r="AM71" i="6" s="1"/>
  <c r="BV70" i="6"/>
  <c r="BV71" i="6" s="1"/>
  <c r="AK72" i="6"/>
  <c r="AK73" i="6" s="1"/>
  <c r="BO72" i="6"/>
  <c r="BO73" i="6" s="1"/>
  <c r="AD74" i="6"/>
  <c r="AD75" i="6" s="1"/>
  <c r="BN74" i="6"/>
  <c r="BN75" i="6" s="1"/>
  <c r="N76" i="6"/>
  <c r="N77" i="6" s="1"/>
  <c r="AJ76" i="6"/>
  <c r="AJ77" i="6" s="1"/>
  <c r="BG76" i="6"/>
  <c r="BG77" i="6" s="1"/>
  <c r="BZ76" i="6"/>
  <c r="BZ77" i="6" s="1"/>
  <c r="Z78" i="6"/>
  <c r="Z79" i="6" s="1"/>
  <c r="AW78" i="6"/>
  <c r="AW79" i="6" s="1"/>
  <c r="BP78" i="6"/>
  <c r="BP79" i="6" s="1"/>
  <c r="O80" i="6"/>
  <c r="O81" i="6" s="1"/>
  <c r="AL80" i="6"/>
  <c r="AL81" i="6" s="1"/>
  <c r="BE80" i="6"/>
  <c r="BE81" i="6" s="1"/>
  <c r="F82" i="6"/>
  <c r="F83" i="6" s="1"/>
  <c r="AC82" i="6"/>
  <c r="AC83" i="6" s="1"/>
  <c r="AV82" i="6"/>
  <c r="AV83" i="6" s="1"/>
  <c r="BR82" i="6"/>
  <c r="BR83" i="6" s="1"/>
  <c r="T84" i="6"/>
  <c r="T85" i="6" s="1"/>
  <c r="AM84" i="6"/>
  <c r="AM85" i="6" s="1"/>
  <c r="BI84" i="6"/>
  <c r="BI85" i="6" s="1"/>
  <c r="J86" i="6"/>
  <c r="J87" i="6" s="1"/>
  <c r="AC86" i="6"/>
  <c r="AC87" i="6" s="1"/>
  <c r="AY86" i="6"/>
  <c r="AY87" i="6" s="1"/>
  <c r="BV86" i="6"/>
  <c r="BV87" i="6" s="1"/>
  <c r="Q88" i="6"/>
  <c r="Q89" i="6" s="1"/>
  <c r="AK88" i="6"/>
  <c r="AK89" i="6" s="1"/>
  <c r="BA88" i="6"/>
  <c r="BA89" i="6" s="1"/>
  <c r="BP88" i="6"/>
  <c r="BP89" i="6" s="1"/>
  <c r="S90" i="6"/>
  <c r="S91" i="6" s="1"/>
  <c r="AE90" i="6"/>
  <c r="AE91" i="6" s="1"/>
  <c r="AQ90" i="6"/>
  <c r="AQ91" i="6" s="1"/>
  <c r="BA90" i="6"/>
  <c r="BA91" i="6" s="1"/>
  <c r="BK90" i="6"/>
  <c r="BK91" i="6" s="1"/>
  <c r="BW90" i="6"/>
  <c r="BW91" i="6" s="1"/>
  <c r="K92" i="6"/>
  <c r="K93" i="6" s="1"/>
  <c r="U92" i="6"/>
  <c r="U93" i="6" s="1"/>
  <c r="AF92" i="6"/>
  <c r="AF93" i="6" s="1"/>
  <c r="AO92" i="6"/>
  <c r="AO93" i="6" s="1"/>
  <c r="AX92" i="6"/>
  <c r="AX93" i="6" s="1"/>
  <c r="BG92" i="6"/>
  <c r="BG93" i="6" s="1"/>
  <c r="BP92" i="6"/>
  <c r="BP93" i="6" s="1"/>
  <c r="BY92" i="6"/>
  <c r="BY93" i="6" s="1"/>
  <c r="L94" i="6"/>
  <c r="L95" i="6" s="1"/>
  <c r="T94" i="6"/>
  <c r="T95" i="6" s="1"/>
  <c r="AB94" i="6"/>
  <c r="AB95" i="6" s="1"/>
  <c r="AJ94" i="6"/>
  <c r="AJ95" i="6" s="1"/>
  <c r="AR94" i="6"/>
  <c r="AR95" i="6" s="1"/>
  <c r="AZ94" i="6"/>
  <c r="AZ95" i="6" s="1"/>
  <c r="BH94" i="6"/>
  <c r="BH95" i="6" s="1"/>
  <c r="BP94" i="6"/>
  <c r="BP95" i="6" s="1"/>
  <c r="BX94" i="6"/>
  <c r="BX95" i="6" s="1"/>
  <c r="K96" i="6"/>
  <c r="K97" i="6" s="1"/>
  <c r="S96" i="6"/>
  <c r="S97" i="6" s="1"/>
  <c r="AA96" i="6"/>
  <c r="AA97" i="6" s="1"/>
  <c r="AI96" i="6"/>
  <c r="AI97" i="6" s="1"/>
  <c r="AQ96" i="6"/>
  <c r="AQ97" i="6" s="1"/>
  <c r="AY96" i="6"/>
  <c r="AY97" i="6" s="1"/>
  <c r="BG96" i="6"/>
  <c r="BG97" i="6" s="1"/>
  <c r="BO96" i="6"/>
  <c r="BO97" i="6" s="1"/>
  <c r="BW96" i="6"/>
  <c r="BW97" i="6" s="1"/>
  <c r="J98" i="6"/>
  <c r="J99" i="6" s="1"/>
  <c r="R98" i="6"/>
  <c r="R99" i="6" s="1"/>
  <c r="Z98" i="6"/>
  <c r="Z99" i="6" s="1"/>
  <c r="AH98" i="6"/>
  <c r="AH99" i="6" s="1"/>
  <c r="AP98" i="6"/>
  <c r="AP99" i="6" s="1"/>
  <c r="AX98" i="6"/>
  <c r="AX99" i="6" s="1"/>
  <c r="BF98" i="6"/>
  <c r="BF99" i="6" s="1"/>
  <c r="BN98" i="6"/>
  <c r="BN99" i="6" s="1"/>
  <c r="BV98" i="6"/>
  <c r="BV99" i="6" s="1"/>
  <c r="H100" i="6"/>
  <c r="H101" i="6" s="1"/>
  <c r="P100" i="6"/>
  <c r="P101" i="6" s="1"/>
  <c r="X100" i="6"/>
  <c r="X101" i="6" s="1"/>
  <c r="AF100" i="6"/>
  <c r="AF101" i="6" s="1"/>
  <c r="AN100" i="6"/>
  <c r="AN101" i="6" s="1"/>
  <c r="AV100" i="6"/>
  <c r="AV101" i="6" s="1"/>
  <c r="BD100" i="6"/>
  <c r="BD101" i="6" s="1"/>
  <c r="BL100" i="6"/>
  <c r="BL101" i="6" s="1"/>
  <c r="BT100" i="6"/>
  <c r="BT101" i="6" s="1"/>
  <c r="G102" i="6"/>
  <c r="G103" i="6" s="1"/>
  <c r="O102" i="6"/>
  <c r="O103" i="6" s="1"/>
  <c r="W102" i="6"/>
  <c r="W103" i="6" s="1"/>
  <c r="AE102" i="6"/>
  <c r="AE103" i="6" s="1"/>
  <c r="AM102" i="6"/>
  <c r="AM103" i="6" s="1"/>
  <c r="AU102" i="6"/>
  <c r="AU103" i="6" s="1"/>
  <c r="BC102" i="6"/>
  <c r="BC103" i="6" s="1"/>
  <c r="BK102" i="6"/>
  <c r="BK103" i="6" s="1"/>
  <c r="BS102" i="6"/>
  <c r="BS103" i="6" s="1"/>
  <c r="K104" i="6"/>
  <c r="K105" i="6" s="1"/>
  <c r="S104" i="6"/>
  <c r="S105" i="6" s="1"/>
  <c r="AA104" i="6"/>
  <c r="AA105" i="6" s="1"/>
  <c r="AI104" i="6"/>
  <c r="AI105" i="6" s="1"/>
  <c r="AQ104" i="6"/>
  <c r="AQ105" i="6" s="1"/>
  <c r="AY104" i="6"/>
  <c r="AY105" i="6" s="1"/>
  <c r="BG104" i="6"/>
  <c r="BG105" i="6" s="1"/>
  <c r="BO104" i="6"/>
  <c r="BO105" i="6" s="1"/>
  <c r="BW104" i="6"/>
  <c r="BW105" i="6" s="1"/>
  <c r="I106" i="6"/>
  <c r="I107" i="6" s="1"/>
  <c r="Q106" i="6"/>
  <c r="Q107" i="6" s="1"/>
  <c r="Y106" i="6"/>
  <c r="Y107" i="6" s="1"/>
  <c r="AG106" i="6"/>
  <c r="AG107" i="6" s="1"/>
  <c r="AO106" i="6"/>
  <c r="AO107" i="6" s="1"/>
  <c r="AW106" i="6"/>
  <c r="AW107" i="6" s="1"/>
  <c r="BE106" i="6"/>
  <c r="BE107" i="6" s="1"/>
  <c r="BM106" i="6"/>
  <c r="BM107" i="6" s="1"/>
  <c r="BU106" i="6"/>
  <c r="BU107" i="6" s="1"/>
  <c r="G108" i="6"/>
  <c r="G109" i="6" s="1"/>
  <c r="O108" i="6"/>
  <c r="O109" i="6" s="1"/>
  <c r="W108" i="6"/>
  <c r="W109" i="6" s="1"/>
  <c r="AE108" i="6"/>
  <c r="AE109" i="6" s="1"/>
  <c r="AM108" i="6"/>
  <c r="AM109" i="6" s="1"/>
  <c r="AU108" i="6"/>
  <c r="AU109" i="6" s="1"/>
  <c r="BC108" i="6"/>
  <c r="BC109" i="6" s="1"/>
  <c r="BK108" i="6"/>
  <c r="BK109" i="6" s="1"/>
  <c r="BS108" i="6"/>
  <c r="BS109" i="6" s="1"/>
  <c r="M110" i="6"/>
  <c r="M111" i="6" s="1"/>
  <c r="U110" i="6"/>
  <c r="U111" i="6" s="1"/>
  <c r="AC110" i="6"/>
  <c r="AC111" i="6" s="1"/>
  <c r="AK110" i="6"/>
  <c r="AK111" i="6" s="1"/>
  <c r="AS110" i="6"/>
  <c r="AS111" i="6" s="1"/>
  <c r="BA110" i="6"/>
  <c r="BA111" i="6" s="1"/>
  <c r="BI110" i="6"/>
  <c r="BI111" i="6" s="1"/>
  <c r="BQ110" i="6"/>
  <c r="BQ111" i="6" s="1"/>
  <c r="BY110" i="6"/>
  <c r="BY111" i="6" s="1"/>
  <c r="K112" i="6"/>
  <c r="K113" i="6" s="1"/>
  <c r="S112" i="6"/>
  <c r="S113" i="6" s="1"/>
  <c r="AA112" i="6"/>
  <c r="AA113" i="6" s="1"/>
  <c r="AI112" i="6"/>
  <c r="AI113" i="6" s="1"/>
  <c r="AQ112" i="6"/>
  <c r="AQ113" i="6" s="1"/>
  <c r="AY112" i="6"/>
  <c r="AY113" i="6" s="1"/>
  <c r="BG112" i="6"/>
  <c r="BG113" i="6" s="1"/>
  <c r="BO112" i="6"/>
  <c r="BO113" i="6" s="1"/>
  <c r="BW112" i="6"/>
  <c r="BW113" i="6" s="1"/>
  <c r="J114" i="6"/>
  <c r="J115" i="6" s="1"/>
  <c r="BZ10" i="6"/>
  <c r="BZ11" i="6" s="1"/>
  <c r="K26" i="6"/>
  <c r="K27" i="6" s="1"/>
  <c r="BW32" i="6"/>
  <c r="BW33" i="6" s="1"/>
  <c r="AB36" i="6"/>
  <c r="AB37" i="6" s="1"/>
  <c r="BA38" i="6"/>
  <c r="BA39" i="6" s="1"/>
  <c r="BQ40" i="6"/>
  <c r="BQ41" i="6" s="1"/>
  <c r="BW42" i="6"/>
  <c r="BW43" i="6" s="1"/>
  <c r="BS44" i="6"/>
  <c r="BS45" i="6" s="1"/>
  <c r="BS46" i="6"/>
  <c r="BS47" i="6" s="1"/>
  <c r="BI48" i="6"/>
  <c r="BI49" i="6" s="1"/>
  <c r="BF50" i="6"/>
  <c r="BF51" i="6" s="1"/>
  <c r="BD52" i="6"/>
  <c r="BD53" i="6" s="1"/>
  <c r="AK54" i="6"/>
  <c r="AK55" i="6" s="1"/>
  <c r="L56" i="6"/>
  <c r="L57" i="6" s="1"/>
  <c r="BF56" i="6"/>
  <c r="BF57" i="6" s="1"/>
  <c r="X58" i="6"/>
  <c r="X59" i="6" s="1"/>
  <c r="BO58" i="6"/>
  <c r="BO59" i="6" s="1"/>
  <c r="AL60" i="6"/>
  <c r="AL61" i="6" s="1"/>
  <c r="BY60" i="6"/>
  <c r="BY61" i="6" s="1"/>
  <c r="AT62" i="6"/>
  <c r="AT63" i="6" s="1"/>
  <c r="R64" i="6"/>
  <c r="R65" i="6" s="1"/>
  <c r="BE64" i="6"/>
  <c r="BE65" i="6" s="1"/>
  <c r="Z66" i="6"/>
  <c r="Z67" i="6" s="1"/>
  <c r="BT66" i="6"/>
  <c r="BT67" i="6" s="1"/>
  <c r="AI68" i="6"/>
  <c r="AI69" i="6" s="1"/>
  <c r="BZ68" i="6"/>
  <c r="BZ69" i="6" s="1"/>
  <c r="AU70" i="6"/>
  <c r="AU71" i="6" s="1"/>
  <c r="BY70" i="6"/>
  <c r="BY71" i="6" s="1"/>
  <c r="AM72" i="6"/>
  <c r="AM73" i="6" s="1"/>
  <c r="BW72" i="6"/>
  <c r="BW73" i="6" s="1"/>
  <c r="AF74" i="6"/>
  <c r="AF75" i="6" s="1"/>
  <c r="BP74" i="6"/>
  <c r="BP75" i="6" s="1"/>
  <c r="S76" i="6"/>
  <c r="S77" i="6" s="1"/>
  <c r="AL76" i="6"/>
  <c r="AL77" i="6" s="1"/>
  <c r="BH76" i="6"/>
  <c r="BH77" i="6" s="1"/>
  <c r="I78" i="6"/>
  <c r="I79" i="6" s="1"/>
  <c r="AB78" i="6"/>
  <c r="AB79" i="6" s="1"/>
  <c r="AX78" i="6"/>
  <c r="AX79" i="6" s="1"/>
  <c r="BU78" i="6"/>
  <c r="BU79" i="6" s="1"/>
  <c r="Q80" i="6"/>
  <c r="Q81" i="6" s="1"/>
  <c r="AM80" i="6"/>
  <c r="AM81" i="6" s="1"/>
  <c r="BJ80" i="6"/>
  <c r="BJ81" i="6" s="1"/>
  <c r="H82" i="6"/>
  <c r="H83" i="6" s="1"/>
  <c r="AD82" i="6"/>
  <c r="AD83" i="6" s="1"/>
  <c r="BA82" i="6"/>
  <c r="BA83" i="6" s="1"/>
  <c r="BT82" i="6"/>
  <c r="BT83" i="6" s="1"/>
  <c r="U84" i="6"/>
  <c r="U85" i="6" s="1"/>
  <c r="AR84" i="6"/>
  <c r="AR85" i="6" s="1"/>
  <c r="BK84" i="6"/>
  <c r="BK85" i="6" s="1"/>
  <c r="K86" i="6"/>
  <c r="K87" i="6" s="1"/>
  <c r="AH86" i="6"/>
  <c r="AH87" i="6" s="1"/>
  <c r="BA86" i="6"/>
  <c r="BA87" i="6" s="1"/>
  <c r="BW86" i="6"/>
  <c r="BW87" i="6" s="1"/>
  <c r="V88" i="6"/>
  <c r="V89" i="6" s="1"/>
  <c r="AL88" i="6"/>
  <c r="AL89" i="6" s="1"/>
  <c r="BB88" i="6"/>
  <c r="BB89" i="6" s="1"/>
  <c r="BQ88" i="6"/>
  <c r="BQ89" i="6" s="1"/>
  <c r="G90" i="6"/>
  <c r="G91" i="6" s="1"/>
  <c r="T90" i="6"/>
  <c r="T91" i="6" s="1"/>
  <c r="AH90" i="6"/>
  <c r="AH91" i="6" s="1"/>
  <c r="AR90" i="6"/>
  <c r="AR91" i="6" s="1"/>
  <c r="BB90" i="6"/>
  <c r="BB91" i="6" s="1"/>
  <c r="BN90" i="6"/>
  <c r="BN91" i="6" s="1"/>
  <c r="BX90" i="6"/>
  <c r="BX91" i="6" s="1"/>
  <c r="L92" i="6"/>
  <c r="L93" i="6" s="1"/>
  <c r="X92" i="6"/>
  <c r="X93" i="6" s="1"/>
  <c r="AG92" i="6"/>
  <c r="AG93" i="6" s="1"/>
  <c r="AP92" i="6"/>
  <c r="AP93" i="6" s="1"/>
  <c r="AY92" i="6"/>
  <c r="AY93" i="6" s="1"/>
  <c r="BH92" i="6"/>
  <c r="BH93" i="6" s="1"/>
  <c r="BQ92" i="6"/>
  <c r="BQ93" i="6" s="1"/>
  <c r="BZ92" i="6"/>
  <c r="BZ93" i="6" s="1"/>
  <c r="M94" i="6"/>
  <c r="M95" i="6" s="1"/>
  <c r="U94" i="6"/>
  <c r="U95" i="6" s="1"/>
  <c r="AC94" i="6"/>
  <c r="AC95" i="6" s="1"/>
  <c r="AK94" i="6"/>
  <c r="AK95" i="6" s="1"/>
  <c r="AS94" i="6"/>
  <c r="AS95" i="6" s="1"/>
  <c r="BA94" i="6"/>
  <c r="BA95" i="6" s="1"/>
  <c r="BI94" i="6"/>
  <c r="BI95" i="6" s="1"/>
  <c r="BQ94" i="6"/>
  <c r="BQ95" i="6" s="1"/>
  <c r="BY94" i="6"/>
  <c r="BY95" i="6" s="1"/>
  <c r="L96" i="6"/>
  <c r="L97" i="6" s="1"/>
  <c r="T96" i="6"/>
  <c r="T97" i="6" s="1"/>
  <c r="AB96" i="6"/>
  <c r="AB97" i="6" s="1"/>
  <c r="AJ96" i="6"/>
  <c r="AJ97" i="6" s="1"/>
  <c r="AR96" i="6"/>
  <c r="AR97" i="6" s="1"/>
  <c r="AZ96" i="6"/>
  <c r="AZ97" i="6" s="1"/>
  <c r="BH96" i="6"/>
  <c r="BH97" i="6" s="1"/>
  <c r="BP96" i="6"/>
  <c r="BP97" i="6" s="1"/>
  <c r="BX96" i="6"/>
  <c r="BX97" i="6" s="1"/>
  <c r="K98" i="6"/>
  <c r="K99" i="6" s="1"/>
  <c r="S98" i="6"/>
  <c r="S99" i="6" s="1"/>
  <c r="AA98" i="6"/>
  <c r="AA99" i="6" s="1"/>
  <c r="AI98" i="6"/>
  <c r="AI99" i="6" s="1"/>
  <c r="AQ98" i="6"/>
  <c r="AQ99" i="6" s="1"/>
  <c r="AY98" i="6"/>
  <c r="AY99" i="6" s="1"/>
  <c r="BG98" i="6"/>
  <c r="BG99" i="6" s="1"/>
  <c r="BO98" i="6"/>
  <c r="BO99" i="6" s="1"/>
  <c r="BW98" i="6"/>
  <c r="BW99" i="6" s="1"/>
  <c r="I100" i="6"/>
  <c r="I101" i="6" s="1"/>
  <c r="Q100" i="6"/>
  <c r="Q101" i="6" s="1"/>
  <c r="Y100" i="6"/>
  <c r="Y101" i="6" s="1"/>
  <c r="AG100" i="6"/>
  <c r="AG101" i="6" s="1"/>
  <c r="AO100" i="6"/>
  <c r="AO101" i="6" s="1"/>
  <c r="AW100" i="6"/>
  <c r="AW101" i="6" s="1"/>
  <c r="BE100" i="6"/>
  <c r="BE101" i="6" s="1"/>
  <c r="BM100" i="6"/>
  <c r="BM101" i="6" s="1"/>
  <c r="BU100" i="6"/>
  <c r="BU101" i="6" s="1"/>
  <c r="H102" i="6"/>
  <c r="H103" i="6" s="1"/>
  <c r="P102" i="6"/>
  <c r="P103" i="6" s="1"/>
  <c r="X102" i="6"/>
  <c r="X103" i="6" s="1"/>
  <c r="AF102" i="6"/>
  <c r="AF103" i="6" s="1"/>
  <c r="AN102" i="6"/>
  <c r="AN103" i="6" s="1"/>
  <c r="AV102" i="6"/>
  <c r="AV103" i="6" s="1"/>
  <c r="BD102" i="6"/>
  <c r="BD103" i="6" s="1"/>
  <c r="BL102" i="6"/>
  <c r="BL103" i="6" s="1"/>
  <c r="BT102" i="6"/>
  <c r="BT103" i="6" s="1"/>
  <c r="L104" i="6"/>
  <c r="L105" i="6" s="1"/>
  <c r="T104" i="6"/>
  <c r="T105" i="6" s="1"/>
  <c r="AB104" i="6"/>
  <c r="AB105" i="6" s="1"/>
  <c r="AJ104" i="6"/>
  <c r="AJ105" i="6" s="1"/>
  <c r="AR104" i="6"/>
  <c r="AR105" i="6" s="1"/>
  <c r="AZ104" i="6"/>
  <c r="AZ105" i="6" s="1"/>
  <c r="BH104" i="6"/>
  <c r="BH105" i="6" s="1"/>
  <c r="BP104" i="6"/>
  <c r="BP105" i="6" s="1"/>
  <c r="BX104" i="6"/>
  <c r="BX105" i="6" s="1"/>
  <c r="J106" i="6"/>
  <c r="J107" i="6" s="1"/>
  <c r="R106" i="6"/>
  <c r="R107" i="6" s="1"/>
  <c r="Z106" i="6"/>
  <c r="Z107" i="6" s="1"/>
  <c r="AH106" i="6"/>
  <c r="AH107" i="6" s="1"/>
  <c r="AP106" i="6"/>
  <c r="AP107" i="6" s="1"/>
  <c r="AX106" i="6"/>
  <c r="AX107" i="6" s="1"/>
  <c r="BF106" i="6"/>
  <c r="BF107" i="6" s="1"/>
  <c r="BN106" i="6"/>
  <c r="BN107" i="6" s="1"/>
  <c r="BV106" i="6"/>
  <c r="BV107" i="6" s="1"/>
  <c r="H108" i="6"/>
  <c r="H109" i="6" s="1"/>
  <c r="P108" i="6"/>
  <c r="P109" i="6" s="1"/>
  <c r="X108" i="6"/>
  <c r="X109" i="6" s="1"/>
  <c r="AF108" i="6"/>
  <c r="AF109" i="6" s="1"/>
  <c r="AN108" i="6"/>
  <c r="AN109" i="6" s="1"/>
  <c r="AV108" i="6"/>
  <c r="AV109" i="6" s="1"/>
  <c r="BD108" i="6"/>
  <c r="BD109" i="6" s="1"/>
  <c r="BL108" i="6"/>
  <c r="BL109" i="6" s="1"/>
  <c r="BT108" i="6"/>
  <c r="BT109" i="6" s="1"/>
  <c r="F110" i="6"/>
  <c r="F111" i="6" s="1"/>
  <c r="N110" i="6"/>
  <c r="N111" i="6" s="1"/>
  <c r="V110" i="6"/>
  <c r="V111" i="6" s="1"/>
  <c r="AD110" i="6"/>
  <c r="AD111" i="6" s="1"/>
  <c r="AL110" i="6"/>
  <c r="AL111" i="6" s="1"/>
  <c r="AT110" i="6"/>
  <c r="AT111" i="6" s="1"/>
  <c r="BB110" i="6"/>
  <c r="BB111" i="6" s="1"/>
  <c r="BJ110" i="6"/>
  <c r="BJ111" i="6" s="1"/>
  <c r="BR110" i="6"/>
  <c r="BR111" i="6" s="1"/>
  <c r="BZ110" i="6"/>
  <c r="BZ111" i="6" s="1"/>
  <c r="L112" i="6"/>
  <c r="L113" i="6" s="1"/>
  <c r="T112" i="6"/>
  <c r="T113" i="6" s="1"/>
  <c r="AB112" i="6"/>
  <c r="AB113" i="6" s="1"/>
  <c r="AJ112" i="6"/>
  <c r="AJ113" i="6" s="1"/>
  <c r="AR112" i="6"/>
  <c r="AR113" i="6" s="1"/>
  <c r="AZ112" i="6"/>
  <c r="AZ113" i="6" s="1"/>
  <c r="BH112" i="6"/>
  <c r="BH113" i="6" s="1"/>
  <c r="BP112" i="6"/>
  <c r="BP113" i="6" s="1"/>
  <c r="BX112" i="6"/>
  <c r="BX113" i="6" s="1"/>
  <c r="K114" i="6"/>
  <c r="K115" i="6" s="1"/>
  <c r="S114" i="6"/>
  <c r="S115" i="6" s="1"/>
  <c r="AA114" i="6"/>
  <c r="AA115" i="6" s="1"/>
  <c r="AI114" i="6"/>
  <c r="AI115" i="6" s="1"/>
  <c r="AQ114" i="6"/>
  <c r="AQ115" i="6" s="1"/>
  <c r="AY114" i="6"/>
  <c r="AY115" i="6" s="1"/>
  <c r="BG114" i="6"/>
  <c r="BG115" i="6" s="1"/>
  <c r="AX14" i="6"/>
  <c r="AX15" i="6" s="1"/>
  <c r="L28" i="6"/>
  <c r="L29" i="6" s="1"/>
  <c r="N34" i="6"/>
  <c r="N35" i="6" s="1"/>
  <c r="AU36" i="6"/>
  <c r="AU37" i="6" s="1"/>
  <c r="BL38" i="6"/>
  <c r="BL39" i="6" s="1"/>
  <c r="BW40" i="6"/>
  <c r="BW41" i="6" s="1"/>
  <c r="P44" i="6"/>
  <c r="P45" i="6" s="1"/>
  <c r="F46" i="6"/>
  <c r="F47" i="6" s="1"/>
  <c r="BX46" i="6"/>
  <c r="BX47" i="6" s="1"/>
  <c r="BX48" i="6"/>
  <c r="BX49" i="6" s="1"/>
  <c r="BN50" i="6"/>
  <c r="BN51" i="6" s="1"/>
  <c r="BF52" i="6"/>
  <c r="BF53" i="6" s="1"/>
  <c r="AU54" i="6"/>
  <c r="AU55" i="6" s="1"/>
  <c r="Q56" i="6"/>
  <c r="Q57" i="6" s="1"/>
  <c r="BH56" i="6"/>
  <c r="BH57" i="6" s="1"/>
  <c r="AG58" i="6"/>
  <c r="AG59" i="6" s="1"/>
  <c r="BT58" i="6"/>
  <c r="BT59" i="6" s="1"/>
  <c r="AN60" i="6"/>
  <c r="AN61" i="6" s="1"/>
  <c r="L62" i="6"/>
  <c r="L63" i="6" s="1"/>
  <c r="AY62" i="6"/>
  <c r="AY63" i="6" s="1"/>
  <c r="T64" i="6"/>
  <c r="T65" i="6" s="1"/>
  <c r="BN64" i="6"/>
  <c r="BN65" i="6" s="1"/>
  <c r="AE66" i="6"/>
  <c r="AE67" i="6" s="1"/>
  <c r="BV66" i="6"/>
  <c r="BV67" i="6" s="1"/>
  <c r="AR68" i="6"/>
  <c r="AR69" i="6" s="1"/>
  <c r="J70" i="6"/>
  <c r="J71" i="6" s="1"/>
  <c r="AW70" i="6"/>
  <c r="AW71" i="6" s="1"/>
  <c r="K72" i="6"/>
  <c r="K73" i="6" s="1"/>
  <c r="AO72" i="6"/>
  <c r="AO73" i="6" s="1"/>
  <c r="BY72" i="6"/>
  <c r="BY73" i="6" s="1"/>
  <c r="AN74" i="6"/>
  <c r="AN75" i="6" s="1"/>
  <c r="BR74" i="6"/>
  <c r="BR75" i="6" s="1"/>
  <c r="T76" i="6"/>
  <c r="T77" i="6" s="1"/>
  <c r="AQ76" i="6"/>
  <c r="AQ77" i="6" s="1"/>
  <c r="BJ76" i="6"/>
  <c r="BJ77" i="6" s="1"/>
  <c r="J78" i="6"/>
  <c r="J79" i="6" s="1"/>
  <c r="AG78" i="6"/>
  <c r="AG79" i="6" s="1"/>
  <c r="AZ78" i="6"/>
  <c r="AZ79" i="6" s="1"/>
  <c r="BV78" i="6"/>
  <c r="BV79" i="6" s="1"/>
  <c r="V80" i="6"/>
  <c r="V81" i="6" s="1"/>
  <c r="AO80" i="6"/>
  <c r="AO81" i="6" s="1"/>
  <c r="BK80" i="6"/>
  <c r="BK81" i="6" s="1"/>
  <c r="M82" i="6"/>
  <c r="M83" i="6" s="1"/>
  <c r="AF82" i="6"/>
  <c r="AF83" i="6" s="1"/>
  <c r="BB82" i="6"/>
  <c r="BB83" i="6" s="1"/>
  <c r="BY82" i="6"/>
  <c r="BY83" i="6" s="1"/>
  <c r="W84" i="6"/>
  <c r="W85" i="6" s="1"/>
  <c r="AS84" i="6"/>
  <c r="AS85" i="6" s="1"/>
  <c r="BP84" i="6"/>
  <c r="BP85" i="6" s="1"/>
  <c r="M86" i="6"/>
  <c r="M87" i="6" s="1"/>
  <c r="AI86" i="6"/>
  <c r="AI87" i="6" s="1"/>
  <c r="BF86" i="6"/>
  <c r="BF87" i="6" s="1"/>
  <c r="BY86" i="6"/>
  <c r="BY87" i="6" s="1"/>
  <c r="W88" i="6"/>
  <c r="W89" i="6" s="1"/>
  <c r="AM88" i="6"/>
  <c r="AM89" i="6" s="1"/>
  <c r="BC88" i="6"/>
  <c r="BC89" i="6" s="1"/>
  <c r="BR88" i="6"/>
  <c r="BR89" i="6" s="1"/>
  <c r="J90" i="6"/>
  <c r="J91" i="6" s="1"/>
  <c r="U90" i="6"/>
  <c r="U91" i="6" s="1"/>
  <c r="AI90" i="6"/>
  <c r="AI91" i="6" s="1"/>
  <c r="AS90" i="6"/>
  <c r="AS91" i="6" s="1"/>
  <c r="BC90" i="6"/>
  <c r="BC91" i="6" s="1"/>
  <c r="BO90" i="6"/>
  <c r="BO91" i="6" s="1"/>
  <c r="BY90" i="6"/>
  <c r="BY91" i="6" s="1"/>
  <c r="M92" i="6"/>
  <c r="M93" i="6" s="1"/>
  <c r="Y92" i="6"/>
  <c r="Y93" i="6" s="1"/>
  <c r="AH92" i="6"/>
  <c r="AH93" i="6" s="1"/>
  <c r="AQ92" i="6"/>
  <c r="AQ93" i="6" s="1"/>
  <c r="AZ92" i="6"/>
  <c r="AZ93" i="6" s="1"/>
  <c r="BI92" i="6"/>
  <c r="BI93" i="6" s="1"/>
  <c r="BR92" i="6"/>
  <c r="BR93" i="6" s="1"/>
  <c r="F94" i="6"/>
  <c r="F95" i="6" s="1"/>
  <c r="N94" i="6"/>
  <c r="N95" i="6" s="1"/>
  <c r="V94" i="6"/>
  <c r="V95" i="6" s="1"/>
  <c r="AD94" i="6"/>
  <c r="AD95" i="6" s="1"/>
  <c r="AL94" i="6"/>
  <c r="AL95" i="6" s="1"/>
  <c r="AT94" i="6"/>
  <c r="AT95" i="6" s="1"/>
  <c r="BB94" i="6"/>
  <c r="BB95" i="6" s="1"/>
  <c r="BJ94" i="6"/>
  <c r="BJ95" i="6" s="1"/>
  <c r="BR94" i="6"/>
  <c r="BR95" i="6" s="1"/>
  <c r="BZ94" i="6"/>
  <c r="BZ95" i="6" s="1"/>
  <c r="M96" i="6"/>
  <c r="M97" i="6" s="1"/>
  <c r="U96" i="6"/>
  <c r="U97" i="6" s="1"/>
  <c r="AC96" i="6"/>
  <c r="AC97" i="6" s="1"/>
  <c r="AK96" i="6"/>
  <c r="AK97" i="6" s="1"/>
  <c r="AS96" i="6"/>
  <c r="AS97" i="6" s="1"/>
  <c r="BA96" i="6"/>
  <c r="BA97" i="6" s="1"/>
  <c r="BI96" i="6"/>
  <c r="BI97" i="6" s="1"/>
  <c r="BQ96" i="6"/>
  <c r="BQ97" i="6" s="1"/>
  <c r="BY96" i="6"/>
  <c r="BY97" i="6" s="1"/>
  <c r="L98" i="6"/>
  <c r="L99" i="6" s="1"/>
  <c r="T98" i="6"/>
  <c r="T99" i="6" s="1"/>
  <c r="AB98" i="6"/>
  <c r="AB99" i="6" s="1"/>
  <c r="AJ98" i="6"/>
  <c r="AJ99" i="6" s="1"/>
  <c r="AR98" i="6"/>
  <c r="AR99" i="6" s="1"/>
  <c r="AZ98" i="6"/>
  <c r="AZ99" i="6" s="1"/>
  <c r="BH98" i="6"/>
  <c r="BH99" i="6" s="1"/>
  <c r="BP98" i="6"/>
  <c r="BP99" i="6" s="1"/>
  <c r="BX98" i="6"/>
  <c r="BX99" i="6" s="1"/>
  <c r="J100" i="6"/>
  <c r="J101" i="6" s="1"/>
  <c r="R100" i="6"/>
  <c r="R101" i="6" s="1"/>
  <c r="Z100" i="6"/>
  <c r="Z101" i="6" s="1"/>
  <c r="AH100" i="6"/>
  <c r="AH101" i="6" s="1"/>
  <c r="AP100" i="6"/>
  <c r="AP101" i="6" s="1"/>
  <c r="AX100" i="6"/>
  <c r="AX101" i="6" s="1"/>
  <c r="BF100" i="6"/>
  <c r="BF101" i="6" s="1"/>
  <c r="BN100" i="6"/>
  <c r="BN101" i="6" s="1"/>
  <c r="BV100" i="6"/>
  <c r="BV101" i="6" s="1"/>
  <c r="I102" i="6"/>
  <c r="I103" i="6" s="1"/>
  <c r="Q102" i="6"/>
  <c r="Q103" i="6" s="1"/>
  <c r="Y102" i="6"/>
  <c r="Y103" i="6" s="1"/>
  <c r="AG102" i="6"/>
  <c r="AG103" i="6" s="1"/>
  <c r="AO102" i="6"/>
  <c r="AO103" i="6" s="1"/>
  <c r="AW102" i="6"/>
  <c r="AW103" i="6" s="1"/>
  <c r="BE102" i="6"/>
  <c r="BE103" i="6" s="1"/>
  <c r="BM102" i="6"/>
  <c r="BM103" i="6" s="1"/>
  <c r="BU102" i="6"/>
  <c r="BU103" i="6" s="1"/>
  <c r="M104" i="6"/>
  <c r="M105" i="6" s="1"/>
  <c r="U104" i="6"/>
  <c r="U105" i="6" s="1"/>
  <c r="AC104" i="6"/>
  <c r="AC105" i="6" s="1"/>
  <c r="AK104" i="6"/>
  <c r="AK105" i="6" s="1"/>
  <c r="AS104" i="6"/>
  <c r="AS105" i="6" s="1"/>
  <c r="BA104" i="6"/>
  <c r="BA105" i="6" s="1"/>
  <c r="BI104" i="6"/>
  <c r="BI105" i="6" s="1"/>
  <c r="BQ104" i="6"/>
  <c r="BQ105" i="6" s="1"/>
  <c r="BY104" i="6"/>
  <c r="BY105" i="6" s="1"/>
  <c r="K106" i="6"/>
  <c r="K107" i="6" s="1"/>
  <c r="S106" i="6"/>
  <c r="S107" i="6" s="1"/>
  <c r="AA106" i="6"/>
  <c r="AA107" i="6" s="1"/>
  <c r="AI106" i="6"/>
  <c r="AI107" i="6" s="1"/>
  <c r="AQ106" i="6"/>
  <c r="AQ107" i="6" s="1"/>
  <c r="AY106" i="6"/>
  <c r="AY107" i="6" s="1"/>
  <c r="BG106" i="6"/>
  <c r="BG107" i="6" s="1"/>
  <c r="BO106" i="6"/>
  <c r="BO107" i="6" s="1"/>
  <c r="BW106" i="6"/>
  <c r="BW107" i="6" s="1"/>
  <c r="I108" i="6"/>
  <c r="I109" i="6" s="1"/>
  <c r="Q108" i="6"/>
  <c r="Q109" i="6" s="1"/>
  <c r="Y108" i="6"/>
  <c r="Y109" i="6" s="1"/>
  <c r="AG108" i="6"/>
  <c r="AG109" i="6" s="1"/>
  <c r="AO108" i="6"/>
  <c r="AO109" i="6" s="1"/>
  <c r="AW108" i="6"/>
  <c r="AW109" i="6" s="1"/>
  <c r="BE108" i="6"/>
  <c r="BE109" i="6" s="1"/>
  <c r="BM108" i="6"/>
  <c r="BM109" i="6" s="1"/>
  <c r="BU108" i="6"/>
  <c r="BU109" i="6" s="1"/>
  <c r="G110" i="6"/>
  <c r="G111" i="6" s="1"/>
  <c r="O110" i="6"/>
  <c r="O111" i="6" s="1"/>
  <c r="W110" i="6"/>
  <c r="W111" i="6" s="1"/>
  <c r="AE110" i="6"/>
  <c r="AE111" i="6" s="1"/>
  <c r="AM110" i="6"/>
  <c r="AM111" i="6" s="1"/>
  <c r="AU110" i="6"/>
  <c r="AU111" i="6" s="1"/>
  <c r="BC110" i="6"/>
  <c r="BC111" i="6" s="1"/>
  <c r="BK110" i="6"/>
  <c r="BK111" i="6" s="1"/>
  <c r="BS110" i="6"/>
  <c r="BS111" i="6" s="1"/>
  <c r="M112" i="6"/>
  <c r="M113" i="6" s="1"/>
  <c r="U112" i="6"/>
  <c r="U113" i="6" s="1"/>
  <c r="AC112" i="6"/>
  <c r="AC113" i="6" s="1"/>
  <c r="AK112" i="6"/>
  <c r="AK113" i="6" s="1"/>
  <c r="AS112" i="6"/>
  <c r="AS113" i="6" s="1"/>
  <c r="BA112" i="6"/>
  <c r="BA113" i="6" s="1"/>
  <c r="BI112" i="6"/>
  <c r="BI113" i="6" s="1"/>
  <c r="BQ112" i="6"/>
  <c r="BQ113" i="6" s="1"/>
  <c r="BY112" i="6"/>
  <c r="BY113" i="6" s="1"/>
  <c r="L114" i="6"/>
  <c r="L115" i="6" s="1"/>
  <c r="T114" i="6"/>
  <c r="T115" i="6" s="1"/>
  <c r="AB114" i="6"/>
  <c r="AB115" i="6" s="1"/>
  <c r="AJ114" i="6"/>
  <c r="AJ115" i="6" s="1"/>
  <c r="AR114" i="6"/>
  <c r="AR115" i="6" s="1"/>
  <c r="AZ114" i="6"/>
  <c r="AZ115" i="6" s="1"/>
  <c r="BH114" i="6"/>
  <c r="BH115" i="6" s="1"/>
  <c r="H16" i="6"/>
  <c r="H17" i="6" s="1"/>
  <c r="AC28" i="6"/>
  <c r="AC29" i="6" s="1"/>
  <c r="AA34" i="6"/>
  <c r="AA35" i="6" s="1"/>
  <c r="BB36" i="6"/>
  <c r="BB37" i="6" s="1"/>
  <c r="K42" i="6"/>
  <c r="K43" i="6" s="1"/>
  <c r="U44" i="6"/>
  <c r="U45" i="6" s="1"/>
  <c r="U46" i="6"/>
  <c r="U47" i="6" s="1"/>
  <c r="K48" i="6"/>
  <c r="K49" i="6" s="1"/>
  <c r="BZ48" i="6"/>
  <c r="BZ49" i="6" s="1"/>
  <c r="BN52" i="6"/>
  <c r="BN53" i="6" s="1"/>
  <c r="AW54" i="6"/>
  <c r="AW55" i="6" s="1"/>
  <c r="Z56" i="6"/>
  <c r="Z57" i="6" s="1"/>
  <c r="BM56" i="6"/>
  <c r="BM57" i="6" s="1"/>
  <c r="AI58" i="6"/>
  <c r="AI59" i="6" s="1"/>
  <c r="F60" i="6"/>
  <c r="F61" i="6" s="1"/>
  <c r="AS60" i="6"/>
  <c r="AS61" i="6" s="1"/>
  <c r="N62" i="6"/>
  <c r="N63" i="6" s="1"/>
  <c r="BH62" i="6"/>
  <c r="BH63" i="6" s="1"/>
  <c r="Y64" i="6"/>
  <c r="Y65" i="6" s="1"/>
  <c r="BP64" i="6"/>
  <c r="BP65" i="6" s="1"/>
  <c r="AN66" i="6"/>
  <c r="AN67" i="6" s="1"/>
  <c r="AO18" i="6"/>
  <c r="AO19" i="6" s="1"/>
  <c r="K40" i="6"/>
  <c r="K41" i="6" s="1"/>
  <c r="X48" i="6"/>
  <c r="X49" i="6" s="1"/>
  <c r="BC54" i="6"/>
  <c r="BC55" i="6" s="1"/>
  <c r="H60" i="6"/>
  <c r="H61" i="6" s="1"/>
  <c r="AH64" i="6"/>
  <c r="AH65" i="6" s="1"/>
  <c r="AT68" i="6"/>
  <c r="AT69" i="6" s="1"/>
  <c r="BI70" i="6"/>
  <c r="BI71" i="6" s="1"/>
  <c r="O74" i="6"/>
  <c r="O75" i="6" s="1"/>
  <c r="V76" i="6"/>
  <c r="V77" i="6" s="1"/>
  <c r="BR76" i="6"/>
  <c r="BR77" i="6" s="1"/>
  <c r="BF78" i="6"/>
  <c r="BF79" i="6" s="1"/>
  <c r="AT80" i="6"/>
  <c r="AT81" i="6" s="1"/>
  <c r="U82" i="6"/>
  <c r="U83" i="6" s="1"/>
  <c r="G84" i="6"/>
  <c r="G85" i="6" s="1"/>
  <c r="BQ84" i="6"/>
  <c r="BQ85" i="6" s="1"/>
  <c r="AQ86" i="6"/>
  <c r="AQ87" i="6" s="1"/>
  <c r="AC88" i="6"/>
  <c r="AC89" i="6" s="1"/>
  <c r="BS88" i="6"/>
  <c r="BS89" i="6" s="1"/>
  <c r="AA90" i="6"/>
  <c r="AA91" i="6" s="1"/>
  <c r="BG90" i="6"/>
  <c r="BG91" i="6" s="1"/>
  <c r="P92" i="6"/>
  <c r="P93" i="6" s="1"/>
  <c r="AK92" i="6"/>
  <c r="AK93" i="6" s="1"/>
  <c r="BL92" i="6"/>
  <c r="BL93" i="6" s="1"/>
  <c r="O94" i="6"/>
  <c r="O95" i="6" s="1"/>
  <c r="AG94" i="6"/>
  <c r="AG95" i="6" s="1"/>
  <c r="BD94" i="6"/>
  <c r="BD95" i="6" s="1"/>
  <c r="F96" i="6"/>
  <c r="F97" i="6" s="1"/>
  <c r="X96" i="6"/>
  <c r="X97" i="6" s="1"/>
  <c r="AU96" i="6"/>
  <c r="AU97" i="6" s="1"/>
  <c r="BR96" i="6"/>
  <c r="BR97" i="6" s="1"/>
  <c r="O98" i="6"/>
  <c r="O99" i="6" s="1"/>
  <c r="AL98" i="6"/>
  <c r="AL99" i="6" s="1"/>
  <c r="BI98" i="6"/>
  <c r="BI99" i="6" s="1"/>
  <c r="AB100" i="6"/>
  <c r="AB101" i="6" s="1"/>
  <c r="AY100" i="6"/>
  <c r="AY101" i="6" s="1"/>
  <c r="BQ100" i="6"/>
  <c r="BQ101" i="6" s="1"/>
  <c r="S102" i="6"/>
  <c r="S103" i="6" s="1"/>
  <c r="AP102" i="6"/>
  <c r="AP103" i="6" s="1"/>
  <c r="BH102" i="6"/>
  <c r="BH103" i="6" s="1"/>
  <c r="G104" i="6"/>
  <c r="G105" i="6" s="1"/>
  <c r="AD104" i="6"/>
  <c r="AD105" i="6" s="1"/>
  <c r="AV104" i="6"/>
  <c r="AV105" i="6" s="1"/>
  <c r="BS104" i="6"/>
  <c r="BS105" i="6" s="1"/>
  <c r="T106" i="6"/>
  <c r="T107" i="6" s="1"/>
  <c r="AL106" i="6"/>
  <c r="AL107" i="6" s="1"/>
  <c r="BI106" i="6"/>
  <c r="BI107" i="6" s="1"/>
  <c r="J108" i="6"/>
  <c r="J109" i="6" s="1"/>
  <c r="AB108" i="6"/>
  <c r="AB109" i="6" s="1"/>
  <c r="AY108" i="6"/>
  <c r="AY109" i="6" s="1"/>
  <c r="BV108" i="6"/>
  <c r="BV109" i="6" s="1"/>
  <c r="R110" i="6"/>
  <c r="R111" i="6" s="1"/>
  <c r="AO110" i="6"/>
  <c r="AO111" i="6" s="1"/>
  <c r="BL110" i="6"/>
  <c r="BL111" i="6" s="1"/>
  <c r="H112" i="6"/>
  <c r="H113" i="6" s="1"/>
  <c r="AE112" i="6"/>
  <c r="AE113" i="6" s="1"/>
  <c r="BB112" i="6"/>
  <c r="BB113" i="6" s="1"/>
  <c r="BT112" i="6"/>
  <c r="BT113" i="6" s="1"/>
  <c r="U114" i="6"/>
  <c r="U115" i="6" s="1"/>
  <c r="AK114" i="6"/>
  <c r="AK115" i="6" s="1"/>
  <c r="BA114" i="6"/>
  <c r="BA115" i="6" s="1"/>
  <c r="BL114" i="6"/>
  <c r="BL115" i="6" s="1"/>
  <c r="BT114" i="6"/>
  <c r="BT115" i="6" s="1"/>
  <c r="M116" i="6"/>
  <c r="M117" i="6" s="1"/>
  <c r="U116" i="6"/>
  <c r="U117" i="6" s="1"/>
  <c r="AC116" i="6"/>
  <c r="AC117" i="6" s="1"/>
  <c r="AK116" i="6"/>
  <c r="AK117" i="6" s="1"/>
  <c r="AS116" i="6"/>
  <c r="AS117" i="6" s="1"/>
  <c r="BA116" i="6"/>
  <c r="BA117" i="6" s="1"/>
  <c r="BI116" i="6"/>
  <c r="BI117" i="6" s="1"/>
  <c r="BQ116" i="6"/>
  <c r="BQ117" i="6" s="1"/>
  <c r="BY116" i="6"/>
  <c r="BY117" i="6" s="1"/>
  <c r="L118" i="6"/>
  <c r="L119" i="6" s="1"/>
  <c r="T118" i="6"/>
  <c r="T119" i="6" s="1"/>
  <c r="AB118" i="6"/>
  <c r="AB119" i="6" s="1"/>
  <c r="AJ118" i="6"/>
  <c r="AJ119" i="6" s="1"/>
  <c r="AR118" i="6"/>
  <c r="AR119" i="6" s="1"/>
  <c r="AZ118" i="6"/>
  <c r="AZ119" i="6" s="1"/>
  <c r="BH118" i="6"/>
  <c r="BH119" i="6" s="1"/>
  <c r="BP118" i="6"/>
  <c r="BP119" i="6" s="1"/>
  <c r="BX118" i="6"/>
  <c r="BX119" i="6" s="1"/>
  <c r="H120" i="6"/>
  <c r="H121" i="6" s="1"/>
  <c r="P120" i="6"/>
  <c r="P121" i="6" s="1"/>
  <c r="X120" i="6"/>
  <c r="X121" i="6" s="1"/>
  <c r="AF120" i="6"/>
  <c r="AF121" i="6" s="1"/>
  <c r="AN120" i="6"/>
  <c r="AN121" i="6" s="1"/>
  <c r="AV120" i="6"/>
  <c r="AV121" i="6" s="1"/>
  <c r="BD120" i="6"/>
  <c r="BD121" i="6" s="1"/>
  <c r="BL120" i="6"/>
  <c r="BL121" i="6" s="1"/>
  <c r="BT120" i="6"/>
  <c r="BT121" i="6" s="1"/>
  <c r="F122" i="6"/>
  <c r="F123" i="6" s="1"/>
  <c r="N122" i="6"/>
  <c r="N123" i="6" s="1"/>
  <c r="V122" i="6"/>
  <c r="V123" i="6" s="1"/>
  <c r="AD122" i="6"/>
  <c r="AD123" i="6" s="1"/>
  <c r="AL122" i="6"/>
  <c r="AL123" i="6" s="1"/>
  <c r="AT122" i="6"/>
  <c r="AT123" i="6" s="1"/>
  <c r="BB122" i="6"/>
  <c r="BB123" i="6" s="1"/>
  <c r="BJ122" i="6"/>
  <c r="BJ123" i="6" s="1"/>
  <c r="BR122" i="6"/>
  <c r="BR123" i="6" s="1"/>
  <c r="BZ122" i="6"/>
  <c r="BZ123" i="6" s="1"/>
  <c r="J124" i="6"/>
  <c r="J125" i="6" s="1"/>
  <c r="R124" i="6"/>
  <c r="R125" i="6" s="1"/>
  <c r="Z124" i="6"/>
  <c r="Z125" i="6" s="1"/>
  <c r="AH124" i="6"/>
  <c r="AH125" i="6" s="1"/>
  <c r="AP124" i="6"/>
  <c r="AP125" i="6" s="1"/>
  <c r="AX124" i="6"/>
  <c r="AX125" i="6" s="1"/>
  <c r="BF124" i="6"/>
  <c r="BF125" i="6" s="1"/>
  <c r="BN124" i="6"/>
  <c r="BN125" i="6" s="1"/>
  <c r="BV124" i="6"/>
  <c r="BV125" i="6" s="1"/>
  <c r="H126" i="6"/>
  <c r="H127" i="6" s="1"/>
  <c r="P126" i="6"/>
  <c r="P127" i="6" s="1"/>
  <c r="X126" i="6"/>
  <c r="X127" i="6" s="1"/>
  <c r="AF126" i="6"/>
  <c r="AF127" i="6" s="1"/>
  <c r="AN126" i="6"/>
  <c r="AN127" i="6" s="1"/>
  <c r="AV126" i="6"/>
  <c r="AV127" i="6" s="1"/>
  <c r="BD126" i="6"/>
  <c r="BD127" i="6" s="1"/>
  <c r="BL126" i="6"/>
  <c r="BL127" i="6" s="1"/>
  <c r="BT126" i="6"/>
  <c r="BT127" i="6" s="1"/>
  <c r="L128" i="6"/>
  <c r="L129" i="6" s="1"/>
  <c r="T128" i="6"/>
  <c r="T129" i="6" s="1"/>
  <c r="AB128" i="6"/>
  <c r="AB129" i="6" s="1"/>
  <c r="AJ128" i="6"/>
  <c r="AJ129" i="6" s="1"/>
  <c r="AR128" i="6"/>
  <c r="AR129" i="6" s="1"/>
  <c r="AZ128" i="6"/>
  <c r="AZ129" i="6" s="1"/>
  <c r="BH128" i="6"/>
  <c r="BH129" i="6" s="1"/>
  <c r="BP128" i="6"/>
  <c r="BP129" i="6" s="1"/>
  <c r="BX128" i="6"/>
  <c r="BX129" i="6" s="1"/>
  <c r="K130" i="6"/>
  <c r="K131" i="6" s="1"/>
  <c r="S130" i="6"/>
  <c r="S131" i="6" s="1"/>
  <c r="AA130" i="6"/>
  <c r="AA131" i="6" s="1"/>
  <c r="AI130" i="6"/>
  <c r="AI131" i="6" s="1"/>
  <c r="AQ130" i="6"/>
  <c r="AQ131" i="6" s="1"/>
  <c r="AY130" i="6"/>
  <c r="AY131" i="6" s="1"/>
  <c r="BG130" i="6"/>
  <c r="BG131" i="6" s="1"/>
  <c r="BO130" i="6"/>
  <c r="BO131" i="6" s="1"/>
  <c r="BW130" i="6"/>
  <c r="BW131" i="6" s="1"/>
  <c r="J132" i="6"/>
  <c r="J133" i="6" s="1"/>
  <c r="R132" i="6"/>
  <c r="R133" i="6" s="1"/>
  <c r="Z132" i="6"/>
  <c r="Z133" i="6" s="1"/>
  <c r="AH132" i="6"/>
  <c r="AH133" i="6" s="1"/>
  <c r="AP132" i="6"/>
  <c r="AP133" i="6" s="1"/>
  <c r="AX132" i="6"/>
  <c r="AX133" i="6" s="1"/>
  <c r="BF132" i="6"/>
  <c r="BF133" i="6" s="1"/>
  <c r="BN132" i="6"/>
  <c r="BN133" i="6" s="1"/>
  <c r="BV132" i="6"/>
  <c r="BV133" i="6" s="1"/>
  <c r="I134" i="6"/>
  <c r="I135" i="6" s="1"/>
  <c r="Q134" i="6"/>
  <c r="Q135" i="6" s="1"/>
  <c r="Y134" i="6"/>
  <c r="Y135" i="6" s="1"/>
  <c r="AG134" i="6"/>
  <c r="AG135" i="6" s="1"/>
  <c r="AO134" i="6"/>
  <c r="AO135" i="6" s="1"/>
  <c r="AW134" i="6"/>
  <c r="AW135" i="6" s="1"/>
  <c r="BE134" i="6"/>
  <c r="BE135" i="6" s="1"/>
  <c r="BM134" i="6"/>
  <c r="BM135" i="6" s="1"/>
  <c r="BU134" i="6"/>
  <c r="BU135" i="6" s="1"/>
  <c r="H136" i="6"/>
  <c r="H137" i="6" s="1"/>
  <c r="P136" i="6"/>
  <c r="P137" i="6" s="1"/>
  <c r="X136" i="6"/>
  <c r="X137" i="6" s="1"/>
  <c r="AF136" i="6"/>
  <c r="AF137" i="6" s="1"/>
  <c r="AN136" i="6"/>
  <c r="AN137" i="6" s="1"/>
  <c r="AV136" i="6"/>
  <c r="AV137" i="6" s="1"/>
  <c r="BD136" i="6"/>
  <c r="BD137" i="6" s="1"/>
  <c r="BL136" i="6"/>
  <c r="BL137" i="6" s="1"/>
  <c r="BT136" i="6"/>
  <c r="BT137" i="6" s="1"/>
  <c r="F138" i="6"/>
  <c r="F139" i="6" s="1"/>
  <c r="N138" i="6"/>
  <c r="N139" i="6" s="1"/>
  <c r="V138" i="6"/>
  <c r="V139" i="6" s="1"/>
  <c r="AD138" i="6"/>
  <c r="AD139" i="6" s="1"/>
  <c r="AL138" i="6"/>
  <c r="AL139" i="6" s="1"/>
  <c r="AT138" i="6"/>
  <c r="AT139" i="6" s="1"/>
  <c r="BB138" i="6"/>
  <c r="BB139" i="6" s="1"/>
  <c r="BJ138" i="6"/>
  <c r="BJ139" i="6" s="1"/>
  <c r="BR138" i="6"/>
  <c r="BR139" i="6" s="1"/>
  <c r="BZ138" i="6"/>
  <c r="BZ139" i="6" s="1"/>
  <c r="J140" i="6"/>
  <c r="J141" i="6" s="1"/>
  <c r="R140" i="6"/>
  <c r="R141" i="6" s="1"/>
  <c r="Z140" i="6"/>
  <c r="Z141" i="6" s="1"/>
  <c r="AH140" i="6"/>
  <c r="AH141" i="6" s="1"/>
  <c r="AP140" i="6"/>
  <c r="AP141" i="6" s="1"/>
  <c r="AX140" i="6"/>
  <c r="AX141" i="6" s="1"/>
  <c r="BF140" i="6"/>
  <c r="BF141" i="6" s="1"/>
  <c r="BN140" i="6"/>
  <c r="BN141" i="6" s="1"/>
  <c r="BV140" i="6"/>
  <c r="BV141" i="6" s="1"/>
  <c r="I142" i="6"/>
  <c r="I143" i="6" s="1"/>
  <c r="Q142" i="6"/>
  <c r="Q143" i="6" s="1"/>
  <c r="Y142" i="6"/>
  <c r="Y143" i="6" s="1"/>
  <c r="AG142" i="6"/>
  <c r="AG143" i="6" s="1"/>
  <c r="AO142" i="6"/>
  <c r="AO143" i="6" s="1"/>
  <c r="AW142" i="6"/>
  <c r="AW143" i="6" s="1"/>
  <c r="BE142" i="6"/>
  <c r="BE143" i="6" s="1"/>
  <c r="BM142" i="6"/>
  <c r="BM143" i="6" s="1"/>
  <c r="BU142" i="6"/>
  <c r="BU143" i="6" s="1"/>
  <c r="M144" i="6"/>
  <c r="M145" i="6" s="1"/>
  <c r="U144" i="6"/>
  <c r="U145" i="6" s="1"/>
  <c r="AC144" i="6"/>
  <c r="AC145" i="6" s="1"/>
  <c r="AK144" i="6"/>
  <c r="AK145" i="6" s="1"/>
  <c r="AS144" i="6"/>
  <c r="AS145" i="6" s="1"/>
  <c r="BA144" i="6"/>
  <c r="BA145" i="6" s="1"/>
  <c r="BI144" i="6"/>
  <c r="BI145" i="6" s="1"/>
  <c r="BQ144" i="6"/>
  <c r="BQ145" i="6" s="1"/>
  <c r="BY144" i="6"/>
  <c r="BY145" i="6" s="1"/>
  <c r="L146" i="6"/>
  <c r="L147" i="6" s="1"/>
  <c r="T146" i="6"/>
  <c r="T147" i="6" s="1"/>
  <c r="AB146" i="6"/>
  <c r="AB147" i="6" s="1"/>
  <c r="AJ146" i="6"/>
  <c r="AJ147" i="6" s="1"/>
  <c r="AR146" i="6"/>
  <c r="AR147" i="6" s="1"/>
  <c r="AZ146" i="6"/>
  <c r="AZ147" i="6" s="1"/>
  <c r="BH146" i="6"/>
  <c r="BH147" i="6" s="1"/>
  <c r="BP146" i="6"/>
  <c r="BP147" i="6" s="1"/>
  <c r="BX146" i="6"/>
  <c r="BX147" i="6" s="1"/>
  <c r="R148" i="6"/>
  <c r="R149" i="6" s="1"/>
  <c r="Z148" i="6"/>
  <c r="Z149" i="6" s="1"/>
  <c r="AH148" i="6"/>
  <c r="AH149" i="6" s="1"/>
  <c r="AP148" i="6"/>
  <c r="AP149" i="6" s="1"/>
  <c r="AX148" i="6"/>
  <c r="AX149" i="6" s="1"/>
  <c r="BF148" i="6"/>
  <c r="BF149" i="6" s="1"/>
  <c r="BN148" i="6"/>
  <c r="BN149" i="6" s="1"/>
  <c r="BV148" i="6"/>
  <c r="BV149" i="6" s="1"/>
  <c r="L150" i="6"/>
  <c r="L151" i="6" s="1"/>
  <c r="T150" i="6"/>
  <c r="T151" i="6" s="1"/>
  <c r="AB150" i="6"/>
  <c r="AB151" i="6" s="1"/>
  <c r="AJ150" i="6"/>
  <c r="AJ151" i="6" s="1"/>
  <c r="AR150" i="6"/>
  <c r="AR151" i="6" s="1"/>
  <c r="AZ150" i="6"/>
  <c r="AZ151" i="6" s="1"/>
  <c r="BH150" i="6"/>
  <c r="BH151" i="6" s="1"/>
  <c r="BP150" i="6"/>
  <c r="BP151" i="6" s="1"/>
  <c r="BX150" i="6"/>
  <c r="BX151" i="6" s="1"/>
  <c r="H152" i="6"/>
  <c r="H153" i="6" s="1"/>
  <c r="P152" i="6"/>
  <c r="P153" i="6" s="1"/>
  <c r="X152" i="6"/>
  <c r="X153" i="6" s="1"/>
  <c r="AF152" i="6"/>
  <c r="AF153" i="6" s="1"/>
  <c r="AN152" i="6"/>
  <c r="AN153" i="6" s="1"/>
  <c r="AV152" i="6"/>
  <c r="AV153" i="6" s="1"/>
  <c r="BD152" i="6"/>
  <c r="BD153" i="6" s="1"/>
  <c r="BL152" i="6"/>
  <c r="BL153" i="6" s="1"/>
  <c r="BT152" i="6"/>
  <c r="BT153" i="6" s="1"/>
  <c r="G154" i="6"/>
  <c r="G155" i="6" s="1"/>
  <c r="O154" i="6"/>
  <c r="O155" i="6" s="1"/>
  <c r="W154" i="6"/>
  <c r="W155" i="6" s="1"/>
  <c r="AE154" i="6"/>
  <c r="AE155" i="6" s="1"/>
  <c r="AM154" i="6"/>
  <c r="AM155" i="6" s="1"/>
  <c r="AU154" i="6"/>
  <c r="AU155" i="6" s="1"/>
  <c r="BC154" i="6"/>
  <c r="BC155" i="6" s="1"/>
  <c r="BK154" i="6"/>
  <c r="BK155" i="6" s="1"/>
  <c r="BS154" i="6"/>
  <c r="BS155" i="6" s="1"/>
  <c r="T156" i="6"/>
  <c r="T157" i="6" s="1"/>
  <c r="AB156" i="6"/>
  <c r="AB157" i="6" s="1"/>
  <c r="AJ156" i="6"/>
  <c r="AJ157" i="6" s="1"/>
  <c r="AR156" i="6"/>
  <c r="AR157" i="6" s="1"/>
  <c r="AZ156" i="6"/>
  <c r="AZ157" i="6" s="1"/>
  <c r="BH156" i="6"/>
  <c r="BH157" i="6" s="1"/>
  <c r="BP156" i="6"/>
  <c r="BP157" i="6" s="1"/>
  <c r="BX156" i="6"/>
  <c r="BX157" i="6" s="1"/>
  <c r="O158" i="6"/>
  <c r="O159" i="6" s="1"/>
  <c r="W158" i="6"/>
  <c r="W159" i="6" s="1"/>
  <c r="AE158" i="6"/>
  <c r="AE159" i="6" s="1"/>
  <c r="AM158" i="6"/>
  <c r="AM159" i="6" s="1"/>
  <c r="AU158" i="6"/>
  <c r="AU159" i="6" s="1"/>
  <c r="BC158" i="6"/>
  <c r="BC159" i="6" s="1"/>
  <c r="BK158" i="6"/>
  <c r="BK159" i="6" s="1"/>
  <c r="BS158" i="6"/>
  <c r="BS159" i="6" s="1"/>
  <c r="L160" i="6"/>
  <c r="T160" i="6"/>
  <c r="AB160" i="6"/>
  <c r="AJ160" i="6"/>
  <c r="AR160" i="6"/>
  <c r="AZ160" i="6"/>
  <c r="BH160" i="6"/>
  <c r="BP160" i="6"/>
  <c r="BX160" i="6"/>
  <c r="K4" i="6"/>
  <c r="K5" i="6" s="1"/>
  <c r="S4" i="6"/>
  <c r="S5" i="6" s="1"/>
  <c r="AB4" i="6"/>
  <c r="AB5" i="6" s="1"/>
  <c r="AJ4" i="6"/>
  <c r="AJ5" i="6" s="1"/>
  <c r="AR4" i="6"/>
  <c r="AR5" i="6" s="1"/>
  <c r="AZ4" i="6"/>
  <c r="AZ5" i="6" s="1"/>
  <c r="BH4" i="6"/>
  <c r="BH5" i="6" s="1"/>
  <c r="BP4" i="6"/>
  <c r="BP5" i="6" s="1"/>
  <c r="BX4" i="6"/>
  <c r="BX5" i="6" s="1"/>
  <c r="BS4" i="6"/>
  <c r="BS5" i="6" s="1"/>
  <c r="BD4" i="6"/>
  <c r="BD5" i="6" s="1"/>
  <c r="P52" i="6"/>
  <c r="P53" i="6" s="1"/>
  <c r="AU66" i="6"/>
  <c r="AU67" i="6" s="1"/>
  <c r="BY74" i="6"/>
  <c r="BY75" i="6" s="1"/>
  <c r="AU84" i="6"/>
  <c r="AU85" i="6" s="1"/>
  <c r="M90" i="6"/>
  <c r="M91" i="6" s="1"/>
  <c r="AB92" i="6"/>
  <c r="AB93" i="6" s="1"/>
  <c r="Y94" i="6"/>
  <c r="Y95" i="6" s="1"/>
  <c r="P96" i="6"/>
  <c r="P97" i="6" s="1"/>
  <c r="AD98" i="6"/>
  <c r="AD99" i="6" s="1"/>
  <c r="BS98" i="6"/>
  <c r="BS99" i="6" s="1"/>
  <c r="BI100" i="6"/>
  <c r="BI101" i="6" s="1"/>
  <c r="V104" i="6"/>
  <c r="V105" i="6" s="1"/>
  <c r="AD106" i="6"/>
  <c r="AD107" i="6" s="1"/>
  <c r="J110" i="6"/>
  <c r="J111" i="6" s="1"/>
  <c r="AT112" i="6"/>
  <c r="AT113" i="6" s="1"/>
  <c r="AT114" i="6"/>
  <c r="AT115" i="6" s="1"/>
  <c r="BY114" i="6"/>
  <c r="BY115" i="6" s="1"/>
  <c r="AP116" i="6"/>
  <c r="AP117" i="6" s="1"/>
  <c r="I118" i="6"/>
  <c r="I119" i="6" s="1"/>
  <c r="BE118" i="6"/>
  <c r="BE119" i="6" s="1"/>
  <c r="U120" i="6"/>
  <c r="U121" i="6" s="1"/>
  <c r="BA120" i="6"/>
  <c r="BA121" i="6" s="1"/>
  <c r="S122" i="6"/>
  <c r="S123" i="6" s="1"/>
  <c r="BG122" i="6"/>
  <c r="BG123" i="6" s="1"/>
  <c r="AM124" i="6"/>
  <c r="AM125" i="6" s="1"/>
  <c r="M126" i="6"/>
  <c r="M127" i="6" s="1"/>
  <c r="AS126" i="6"/>
  <c r="AS127" i="6" s="1"/>
  <c r="I128" i="6"/>
  <c r="I129" i="6" s="1"/>
  <c r="BE128" i="6"/>
  <c r="BE129" i="6" s="1"/>
  <c r="X130" i="6"/>
  <c r="X131" i="6" s="1"/>
  <c r="BL130" i="6"/>
  <c r="BL131" i="6" s="1"/>
  <c r="AM132" i="6"/>
  <c r="AM133" i="6" s="1"/>
  <c r="N134" i="6"/>
  <c r="N135" i="6" s="1"/>
  <c r="BB134" i="6"/>
  <c r="BB135" i="6" s="1"/>
  <c r="U136" i="6"/>
  <c r="U137" i="6" s="1"/>
  <c r="AS136" i="6"/>
  <c r="AS137" i="6" s="1"/>
  <c r="BQ136" i="6"/>
  <c r="BQ137" i="6" s="1"/>
  <c r="AI138" i="6"/>
  <c r="AI139" i="6" s="1"/>
  <c r="O140" i="6"/>
  <c r="O141" i="6" s="1"/>
  <c r="F142" i="6"/>
  <c r="F143" i="6" s="1"/>
  <c r="BB142" i="6"/>
  <c r="BB143" i="6" s="1"/>
  <c r="J144" i="6"/>
  <c r="J145" i="6" s="1"/>
  <c r="AX144" i="6"/>
  <c r="AX145" i="6" s="1"/>
  <c r="Q146" i="6"/>
  <c r="Q147" i="6" s="1"/>
  <c r="BE146" i="6"/>
  <c r="BE147" i="6" s="1"/>
  <c r="O148" i="6"/>
  <c r="O149" i="6" s="1"/>
  <c r="AU148" i="6"/>
  <c r="AU149" i="6" s="1"/>
  <c r="BS148" i="6"/>
  <c r="BS149" i="6" s="1"/>
  <c r="BO18" i="6"/>
  <c r="BO19" i="6" s="1"/>
  <c r="T40" i="6"/>
  <c r="T41" i="6" s="1"/>
  <c r="AB48" i="6"/>
  <c r="AB49" i="6" s="1"/>
  <c r="BM54" i="6"/>
  <c r="BM55" i="6" s="1"/>
  <c r="M60" i="6"/>
  <c r="M61" i="6" s="1"/>
  <c r="AJ64" i="6"/>
  <c r="AJ65" i="6" s="1"/>
  <c r="AY68" i="6"/>
  <c r="AY69" i="6" s="1"/>
  <c r="M72" i="6"/>
  <c r="M73" i="6" s="1"/>
  <c r="P74" i="6"/>
  <c r="P75" i="6" s="1"/>
  <c r="AA76" i="6"/>
  <c r="AA77" i="6" s="1"/>
  <c r="L78" i="6"/>
  <c r="L79" i="6" s="1"/>
  <c r="BH78" i="6"/>
  <c r="BH79" i="6" s="1"/>
  <c r="AU80" i="6"/>
  <c r="AU81" i="6" s="1"/>
  <c r="AK82" i="6"/>
  <c r="AK83" i="6" s="1"/>
  <c r="L84" i="6"/>
  <c r="L85" i="6" s="1"/>
  <c r="BS84" i="6"/>
  <c r="BS85" i="6" s="1"/>
  <c r="BG86" i="6"/>
  <c r="BG87" i="6" s="1"/>
  <c r="AD88" i="6"/>
  <c r="AD89" i="6" s="1"/>
  <c r="BU88" i="6"/>
  <c r="BU89" i="6" s="1"/>
  <c r="AJ90" i="6"/>
  <c r="AJ91" i="6" s="1"/>
  <c r="BH90" i="6"/>
  <c r="BH91" i="6" s="1"/>
  <c r="Q92" i="6"/>
  <c r="Q93" i="6" s="1"/>
  <c r="AR92" i="6"/>
  <c r="AR93" i="6" s="1"/>
  <c r="BM92" i="6"/>
  <c r="BM93" i="6" s="1"/>
  <c r="P94" i="6"/>
  <c r="P95" i="6" s="1"/>
  <c r="AM94" i="6"/>
  <c r="AM95" i="6" s="1"/>
  <c r="BE94" i="6"/>
  <c r="BE95" i="6" s="1"/>
  <c r="G96" i="6"/>
  <c r="G97" i="6" s="1"/>
  <c r="AD96" i="6"/>
  <c r="AD97" i="6" s="1"/>
  <c r="AV96" i="6"/>
  <c r="AV97" i="6" s="1"/>
  <c r="BS96" i="6"/>
  <c r="BS97" i="6" s="1"/>
  <c r="U98" i="6"/>
  <c r="U99" i="6" s="1"/>
  <c r="AM98" i="6"/>
  <c r="AM99" i="6" s="1"/>
  <c r="BJ98" i="6"/>
  <c r="BJ99" i="6" s="1"/>
  <c r="K100" i="6"/>
  <c r="K101" i="6" s="1"/>
  <c r="AC100" i="6"/>
  <c r="AC101" i="6" s="1"/>
  <c r="AZ100" i="6"/>
  <c r="AZ101" i="6" s="1"/>
  <c r="BW100" i="6"/>
  <c r="BW101" i="6" s="1"/>
  <c r="T102" i="6"/>
  <c r="T103" i="6" s="1"/>
  <c r="AQ102" i="6"/>
  <c r="AQ103" i="6" s="1"/>
  <c r="BN102" i="6"/>
  <c r="BN103" i="6" s="1"/>
  <c r="H104" i="6"/>
  <c r="H105" i="6" s="1"/>
  <c r="AE104" i="6"/>
  <c r="AE105" i="6" s="1"/>
  <c r="BB104" i="6"/>
  <c r="BB105" i="6" s="1"/>
  <c r="BT104" i="6"/>
  <c r="BT105" i="6" s="1"/>
  <c r="U106" i="6"/>
  <c r="U107" i="6" s="1"/>
  <c r="AR106" i="6"/>
  <c r="AR107" i="6" s="1"/>
  <c r="BJ106" i="6"/>
  <c r="BJ107" i="6" s="1"/>
  <c r="K108" i="6"/>
  <c r="K109" i="6" s="1"/>
  <c r="AH108" i="6"/>
  <c r="AH109" i="6" s="1"/>
  <c r="AZ108" i="6"/>
  <c r="AZ109" i="6" s="1"/>
  <c r="BW108" i="6"/>
  <c r="BW109" i="6" s="1"/>
  <c r="X110" i="6"/>
  <c r="X111" i="6" s="1"/>
  <c r="AP110" i="6"/>
  <c r="AP111" i="6" s="1"/>
  <c r="BM110" i="6"/>
  <c r="BM111" i="6" s="1"/>
  <c r="N112" i="6"/>
  <c r="N113" i="6" s="1"/>
  <c r="AF112" i="6"/>
  <c r="AF113" i="6" s="1"/>
  <c r="BC112" i="6"/>
  <c r="BC113" i="6" s="1"/>
  <c r="BZ112" i="6"/>
  <c r="BZ113" i="6" s="1"/>
  <c r="V114" i="6"/>
  <c r="V115" i="6" s="1"/>
  <c r="AL114" i="6"/>
  <c r="AL115" i="6" s="1"/>
  <c r="BB114" i="6"/>
  <c r="BB115" i="6" s="1"/>
  <c r="BM114" i="6"/>
  <c r="BM115" i="6" s="1"/>
  <c r="BU114" i="6"/>
  <c r="BU115" i="6" s="1"/>
  <c r="F116" i="6"/>
  <c r="F117" i="6" s="1"/>
  <c r="N116" i="6"/>
  <c r="N117" i="6" s="1"/>
  <c r="V116" i="6"/>
  <c r="V117" i="6" s="1"/>
  <c r="AD116" i="6"/>
  <c r="AD117" i="6" s="1"/>
  <c r="AL116" i="6"/>
  <c r="AL117" i="6" s="1"/>
  <c r="AT116" i="6"/>
  <c r="AT117" i="6" s="1"/>
  <c r="BB116" i="6"/>
  <c r="BB117" i="6" s="1"/>
  <c r="BJ116" i="6"/>
  <c r="BJ117" i="6" s="1"/>
  <c r="BR116" i="6"/>
  <c r="BR117" i="6" s="1"/>
  <c r="BZ116" i="6"/>
  <c r="BZ117" i="6" s="1"/>
  <c r="M118" i="6"/>
  <c r="M119" i="6" s="1"/>
  <c r="U118" i="6"/>
  <c r="U119" i="6" s="1"/>
  <c r="AC118" i="6"/>
  <c r="AC119" i="6" s="1"/>
  <c r="AK118" i="6"/>
  <c r="AK119" i="6" s="1"/>
  <c r="AS118" i="6"/>
  <c r="AS119" i="6" s="1"/>
  <c r="BA118" i="6"/>
  <c r="BA119" i="6" s="1"/>
  <c r="BI118" i="6"/>
  <c r="BI119" i="6" s="1"/>
  <c r="BQ118" i="6"/>
  <c r="BQ119" i="6" s="1"/>
  <c r="BY118" i="6"/>
  <c r="BY119" i="6" s="1"/>
  <c r="I120" i="6"/>
  <c r="I121" i="6" s="1"/>
  <c r="Q120" i="6"/>
  <c r="Q121" i="6" s="1"/>
  <c r="Y120" i="6"/>
  <c r="Y121" i="6" s="1"/>
  <c r="AG120" i="6"/>
  <c r="AG121" i="6" s="1"/>
  <c r="AO120" i="6"/>
  <c r="AO121" i="6" s="1"/>
  <c r="AW120" i="6"/>
  <c r="AW121" i="6" s="1"/>
  <c r="BE120" i="6"/>
  <c r="BE121" i="6" s="1"/>
  <c r="BM120" i="6"/>
  <c r="BM121" i="6" s="1"/>
  <c r="BU120" i="6"/>
  <c r="BU121" i="6" s="1"/>
  <c r="G122" i="6"/>
  <c r="G123" i="6" s="1"/>
  <c r="O122" i="6"/>
  <c r="O123" i="6" s="1"/>
  <c r="W122" i="6"/>
  <c r="W123" i="6" s="1"/>
  <c r="AE122" i="6"/>
  <c r="AE123" i="6" s="1"/>
  <c r="AM122" i="6"/>
  <c r="AM123" i="6" s="1"/>
  <c r="AU122" i="6"/>
  <c r="AU123" i="6" s="1"/>
  <c r="BC122" i="6"/>
  <c r="BC123" i="6" s="1"/>
  <c r="BK122" i="6"/>
  <c r="BK123" i="6" s="1"/>
  <c r="BS122" i="6"/>
  <c r="BS123" i="6" s="1"/>
  <c r="K124" i="6"/>
  <c r="K125" i="6" s="1"/>
  <c r="S124" i="6"/>
  <c r="S125" i="6" s="1"/>
  <c r="AA124" i="6"/>
  <c r="AA125" i="6" s="1"/>
  <c r="AI124" i="6"/>
  <c r="AI125" i="6" s="1"/>
  <c r="AQ124" i="6"/>
  <c r="AQ125" i="6" s="1"/>
  <c r="AY124" i="6"/>
  <c r="AY125" i="6" s="1"/>
  <c r="BG124" i="6"/>
  <c r="BG125" i="6" s="1"/>
  <c r="BO124" i="6"/>
  <c r="BO125" i="6" s="1"/>
  <c r="BW124" i="6"/>
  <c r="BW125" i="6" s="1"/>
  <c r="I126" i="6"/>
  <c r="I127" i="6" s="1"/>
  <c r="Q126" i="6"/>
  <c r="Q127" i="6" s="1"/>
  <c r="Y126" i="6"/>
  <c r="Y127" i="6" s="1"/>
  <c r="AG126" i="6"/>
  <c r="AG127" i="6" s="1"/>
  <c r="AO126" i="6"/>
  <c r="AO127" i="6" s="1"/>
  <c r="AW126" i="6"/>
  <c r="AW127" i="6" s="1"/>
  <c r="BE126" i="6"/>
  <c r="BE127" i="6" s="1"/>
  <c r="BM126" i="6"/>
  <c r="BM127" i="6" s="1"/>
  <c r="BU126" i="6"/>
  <c r="BU127" i="6" s="1"/>
  <c r="M128" i="6"/>
  <c r="M129" i="6" s="1"/>
  <c r="U128" i="6"/>
  <c r="U129" i="6" s="1"/>
  <c r="AC128" i="6"/>
  <c r="AC129" i="6" s="1"/>
  <c r="AK128" i="6"/>
  <c r="AK129" i="6" s="1"/>
  <c r="AS128" i="6"/>
  <c r="AS129" i="6" s="1"/>
  <c r="BA128" i="6"/>
  <c r="BA129" i="6" s="1"/>
  <c r="BI128" i="6"/>
  <c r="BI129" i="6" s="1"/>
  <c r="BQ128" i="6"/>
  <c r="BQ129" i="6" s="1"/>
  <c r="BY128" i="6"/>
  <c r="BY129" i="6" s="1"/>
  <c r="L130" i="6"/>
  <c r="L131" i="6" s="1"/>
  <c r="T130" i="6"/>
  <c r="T131" i="6" s="1"/>
  <c r="AB130" i="6"/>
  <c r="AB131" i="6" s="1"/>
  <c r="AJ130" i="6"/>
  <c r="AJ131" i="6" s="1"/>
  <c r="AR130" i="6"/>
  <c r="AR131" i="6" s="1"/>
  <c r="AZ130" i="6"/>
  <c r="AZ131" i="6" s="1"/>
  <c r="BH130" i="6"/>
  <c r="BH131" i="6" s="1"/>
  <c r="BP130" i="6"/>
  <c r="BP131" i="6" s="1"/>
  <c r="BX130" i="6"/>
  <c r="BX131" i="6" s="1"/>
  <c r="K132" i="6"/>
  <c r="K133" i="6" s="1"/>
  <c r="S132" i="6"/>
  <c r="S133" i="6" s="1"/>
  <c r="AA132" i="6"/>
  <c r="AA133" i="6" s="1"/>
  <c r="AI132" i="6"/>
  <c r="AI133" i="6" s="1"/>
  <c r="AQ132" i="6"/>
  <c r="AQ133" i="6" s="1"/>
  <c r="AY132" i="6"/>
  <c r="AY133" i="6" s="1"/>
  <c r="BG132" i="6"/>
  <c r="BG133" i="6" s="1"/>
  <c r="BO132" i="6"/>
  <c r="BO133" i="6" s="1"/>
  <c r="BW132" i="6"/>
  <c r="BW133" i="6" s="1"/>
  <c r="J134" i="6"/>
  <c r="J135" i="6" s="1"/>
  <c r="R134" i="6"/>
  <c r="R135" i="6" s="1"/>
  <c r="Z134" i="6"/>
  <c r="Z135" i="6" s="1"/>
  <c r="AH134" i="6"/>
  <c r="AH135" i="6" s="1"/>
  <c r="AP134" i="6"/>
  <c r="AP135" i="6" s="1"/>
  <c r="AX134" i="6"/>
  <c r="AX135" i="6" s="1"/>
  <c r="BF134" i="6"/>
  <c r="BF135" i="6" s="1"/>
  <c r="BN134" i="6"/>
  <c r="BN135" i="6" s="1"/>
  <c r="BV134" i="6"/>
  <c r="BV135" i="6" s="1"/>
  <c r="I136" i="6"/>
  <c r="I137" i="6" s="1"/>
  <c r="Q136" i="6"/>
  <c r="Q137" i="6" s="1"/>
  <c r="Y136" i="6"/>
  <c r="Y137" i="6" s="1"/>
  <c r="AG136" i="6"/>
  <c r="AG137" i="6" s="1"/>
  <c r="AO136" i="6"/>
  <c r="AO137" i="6" s="1"/>
  <c r="AW136" i="6"/>
  <c r="AW137" i="6" s="1"/>
  <c r="BE136" i="6"/>
  <c r="BE137" i="6" s="1"/>
  <c r="BM136" i="6"/>
  <c r="BM137" i="6" s="1"/>
  <c r="BU136" i="6"/>
  <c r="BU137" i="6" s="1"/>
  <c r="G138" i="6"/>
  <c r="G139" i="6" s="1"/>
  <c r="O138" i="6"/>
  <c r="O139" i="6" s="1"/>
  <c r="W138" i="6"/>
  <c r="W139" i="6" s="1"/>
  <c r="AE138" i="6"/>
  <c r="AE139" i="6" s="1"/>
  <c r="AM138" i="6"/>
  <c r="AM139" i="6" s="1"/>
  <c r="AU138" i="6"/>
  <c r="AU139" i="6" s="1"/>
  <c r="BC138" i="6"/>
  <c r="BC139" i="6" s="1"/>
  <c r="BK138" i="6"/>
  <c r="BK139" i="6" s="1"/>
  <c r="BS138" i="6"/>
  <c r="BS139" i="6" s="1"/>
  <c r="K140" i="6"/>
  <c r="K141" i="6" s="1"/>
  <c r="S140" i="6"/>
  <c r="S141" i="6" s="1"/>
  <c r="AA140" i="6"/>
  <c r="AA141" i="6" s="1"/>
  <c r="AI140" i="6"/>
  <c r="AI141" i="6" s="1"/>
  <c r="AQ140" i="6"/>
  <c r="AQ141" i="6" s="1"/>
  <c r="AY140" i="6"/>
  <c r="AY141" i="6" s="1"/>
  <c r="BG140" i="6"/>
  <c r="BG141" i="6" s="1"/>
  <c r="BO140" i="6"/>
  <c r="BO141" i="6" s="1"/>
  <c r="BW140" i="6"/>
  <c r="BW141" i="6" s="1"/>
  <c r="J142" i="6"/>
  <c r="J143" i="6" s="1"/>
  <c r="R142" i="6"/>
  <c r="R143" i="6" s="1"/>
  <c r="Z142" i="6"/>
  <c r="Z143" i="6" s="1"/>
  <c r="AH142" i="6"/>
  <c r="AH143" i="6" s="1"/>
  <c r="AP142" i="6"/>
  <c r="AP143" i="6" s="1"/>
  <c r="AX142" i="6"/>
  <c r="AX143" i="6" s="1"/>
  <c r="BF142" i="6"/>
  <c r="BF143" i="6" s="1"/>
  <c r="BN142" i="6"/>
  <c r="BN143" i="6" s="1"/>
  <c r="BV142" i="6"/>
  <c r="BV143" i="6" s="1"/>
  <c r="F144" i="6"/>
  <c r="F145" i="6" s="1"/>
  <c r="N144" i="6"/>
  <c r="N145" i="6" s="1"/>
  <c r="V144" i="6"/>
  <c r="V145" i="6" s="1"/>
  <c r="AD144" i="6"/>
  <c r="AD145" i="6" s="1"/>
  <c r="AL144" i="6"/>
  <c r="AL145" i="6" s="1"/>
  <c r="AT144" i="6"/>
  <c r="AT145" i="6" s="1"/>
  <c r="BB144" i="6"/>
  <c r="BB145" i="6" s="1"/>
  <c r="BJ144" i="6"/>
  <c r="BJ145" i="6" s="1"/>
  <c r="BR144" i="6"/>
  <c r="BR145" i="6" s="1"/>
  <c r="BZ144" i="6"/>
  <c r="BZ145" i="6" s="1"/>
  <c r="M146" i="6"/>
  <c r="M147" i="6" s="1"/>
  <c r="U146" i="6"/>
  <c r="U147" i="6" s="1"/>
  <c r="AC146" i="6"/>
  <c r="AC147" i="6" s="1"/>
  <c r="AK146" i="6"/>
  <c r="AK147" i="6" s="1"/>
  <c r="AS146" i="6"/>
  <c r="AS147" i="6" s="1"/>
  <c r="BA146" i="6"/>
  <c r="BA147" i="6" s="1"/>
  <c r="BI146" i="6"/>
  <c r="BI147" i="6" s="1"/>
  <c r="BQ146" i="6"/>
  <c r="BQ147" i="6" s="1"/>
  <c r="BY146" i="6"/>
  <c r="BY147" i="6" s="1"/>
  <c r="K148" i="6"/>
  <c r="K149" i="6" s="1"/>
  <c r="S148" i="6"/>
  <c r="S149" i="6" s="1"/>
  <c r="AA148" i="6"/>
  <c r="AA149" i="6" s="1"/>
  <c r="AI148" i="6"/>
  <c r="AI149" i="6" s="1"/>
  <c r="AQ148" i="6"/>
  <c r="AQ149" i="6" s="1"/>
  <c r="AY148" i="6"/>
  <c r="AY149" i="6" s="1"/>
  <c r="BG148" i="6"/>
  <c r="BG149" i="6" s="1"/>
  <c r="BO148" i="6"/>
  <c r="BO149" i="6" s="1"/>
  <c r="BW148" i="6"/>
  <c r="BW149" i="6" s="1"/>
  <c r="M150" i="6"/>
  <c r="M151" i="6" s="1"/>
  <c r="U150" i="6"/>
  <c r="U151" i="6" s="1"/>
  <c r="AC150" i="6"/>
  <c r="AC151" i="6" s="1"/>
  <c r="AK150" i="6"/>
  <c r="AK151" i="6" s="1"/>
  <c r="AS150" i="6"/>
  <c r="AS151" i="6" s="1"/>
  <c r="BA150" i="6"/>
  <c r="BA151" i="6" s="1"/>
  <c r="BI150" i="6"/>
  <c r="BI151" i="6" s="1"/>
  <c r="BQ150" i="6"/>
  <c r="BQ151" i="6" s="1"/>
  <c r="BY150" i="6"/>
  <c r="BY151" i="6" s="1"/>
  <c r="I152" i="6"/>
  <c r="I153" i="6" s="1"/>
  <c r="Q152" i="6"/>
  <c r="Q153" i="6" s="1"/>
  <c r="Y152" i="6"/>
  <c r="Y153" i="6" s="1"/>
  <c r="AG152" i="6"/>
  <c r="AG153" i="6" s="1"/>
  <c r="AO152" i="6"/>
  <c r="AO153" i="6" s="1"/>
  <c r="AW152" i="6"/>
  <c r="AW153" i="6" s="1"/>
  <c r="BE152" i="6"/>
  <c r="BE153" i="6" s="1"/>
  <c r="BM152" i="6"/>
  <c r="BM153" i="6" s="1"/>
  <c r="BU152" i="6"/>
  <c r="BU153" i="6" s="1"/>
  <c r="H154" i="6"/>
  <c r="H155" i="6" s="1"/>
  <c r="P154" i="6"/>
  <c r="P155" i="6" s="1"/>
  <c r="X154" i="6"/>
  <c r="X155" i="6" s="1"/>
  <c r="AF154" i="6"/>
  <c r="AF155" i="6" s="1"/>
  <c r="AN154" i="6"/>
  <c r="AN155" i="6" s="1"/>
  <c r="AV154" i="6"/>
  <c r="AV155" i="6" s="1"/>
  <c r="BD154" i="6"/>
  <c r="BD155" i="6" s="1"/>
  <c r="BL154" i="6"/>
  <c r="BL155" i="6" s="1"/>
  <c r="BT154" i="6"/>
  <c r="BT155" i="6" s="1"/>
  <c r="U156" i="6"/>
  <c r="U157" i="6" s="1"/>
  <c r="AC156" i="6"/>
  <c r="AC157" i="6" s="1"/>
  <c r="AK156" i="6"/>
  <c r="AK157" i="6" s="1"/>
  <c r="AS156" i="6"/>
  <c r="AS157" i="6" s="1"/>
  <c r="BA156" i="6"/>
  <c r="BA157" i="6" s="1"/>
  <c r="BI156" i="6"/>
  <c r="BI157" i="6" s="1"/>
  <c r="BQ156" i="6"/>
  <c r="BQ157" i="6" s="1"/>
  <c r="BY156" i="6"/>
  <c r="BY157" i="6" s="1"/>
  <c r="P158" i="6"/>
  <c r="P159" i="6" s="1"/>
  <c r="X158" i="6"/>
  <c r="X159" i="6" s="1"/>
  <c r="AF158" i="6"/>
  <c r="AF159" i="6" s="1"/>
  <c r="AN158" i="6"/>
  <c r="AN159" i="6" s="1"/>
  <c r="AV158" i="6"/>
  <c r="AV159" i="6" s="1"/>
  <c r="BD158" i="6"/>
  <c r="BD159" i="6" s="1"/>
  <c r="BL158" i="6"/>
  <c r="BL159" i="6" s="1"/>
  <c r="BT158" i="6"/>
  <c r="BT159" i="6" s="1"/>
  <c r="M160" i="6"/>
  <c r="U160" i="6"/>
  <c r="AC160" i="6"/>
  <c r="AK160" i="6"/>
  <c r="AS160" i="6"/>
  <c r="BA160" i="6"/>
  <c r="BI160" i="6"/>
  <c r="BQ160" i="6"/>
  <c r="BY160" i="6"/>
  <c r="L4" i="6"/>
  <c r="L5" i="6" s="1"/>
  <c r="T4" i="6"/>
  <c r="T5" i="6" s="1"/>
  <c r="AC4" i="6"/>
  <c r="AC5" i="6" s="1"/>
  <c r="AK4" i="6"/>
  <c r="AK5" i="6" s="1"/>
  <c r="AS4" i="6"/>
  <c r="AS5" i="6" s="1"/>
  <c r="BA4" i="6"/>
  <c r="BA5" i="6" s="1"/>
  <c r="BI4" i="6"/>
  <c r="BI5" i="6" s="1"/>
  <c r="BQ4" i="6"/>
  <c r="BQ5" i="6" s="1"/>
  <c r="BY4" i="6"/>
  <c r="BY5" i="6" s="1"/>
  <c r="AM4" i="6"/>
  <c r="AM5" i="6" s="1"/>
  <c r="BK4" i="6"/>
  <c r="BK5" i="6" s="1"/>
  <c r="AF4" i="6"/>
  <c r="AF5" i="6" s="1"/>
  <c r="BT4" i="6"/>
  <c r="BT5" i="6" s="1"/>
  <c r="BB34" i="6"/>
  <c r="BB35" i="6" s="1"/>
  <c r="AB62" i="6"/>
  <c r="AB63" i="6" s="1"/>
  <c r="AJ78" i="6"/>
  <c r="AJ79" i="6" s="1"/>
  <c r="BI82" i="6"/>
  <c r="BI83" i="6" s="1"/>
  <c r="AU90" i="6"/>
  <c r="AU91" i="6" s="1"/>
  <c r="BB92" i="6"/>
  <c r="BB93" i="6" s="1"/>
  <c r="AV94" i="6"/>
  <c r="AV95" i="6" s="1"/>
  <c r="AM96" i="6"/>
  <c r="AM97" i="6" s="1"/>
  <c r="BA98" i="6"/>
  <c r="BA99" i="6" s="1"/>
  <c r="K102" i="6"/>
  <c r="K103" i="6" s="1"/>
  <c r="BK104" i="6"/>
  <c r="BK105" i="6" s="1"/>
  <c r="BX106" i="6"/>
  <c r="BX107" i="6" s="1"/>
  <c r="AQ108" i="6"/>
  <c r="AQ109" i="6" s="1"/>
  <c r="BV110" i="6"/>
  <c r="BV111" i="6" s="1"/>
  <c r="BL112" i="6"/>
  <c r="BL113" i="6" s="1"/>
  <c r="BQ114" i="6"/>
  <c r="BQ115" i="6" s="1"/>
  <c r="Z116" i="6"/>
  <c r="Z117" i="6" s="1"/>
  <c r="BF116" i="6"/>
  <c r="BF117" i="6" s="1"/>
  <c r="Y118" i="6"/>
  <c r="Y119" i="6" s="1"/>
  <c r="AW118" i="6"/>
  <c r="AW119" i="6" s="1"/>
  <c r="M120" i="6"/>
  <c r="M121" i="6" s="1"/>
  <c r="BI120" i="6"/>
  <c r="BI121" i="6" s="1"/>
  <c r="AA122" i="6"/>
  <c r="AA123" i="6" s="1"/>
  <c r="BO122" i="6"/>
  <c r="BO123" i="6" s="1"/>
  <c r="AU124" i="6"/>
  <c r="AU125" i="6" s="1"/>
  <c r="BQ126" i="6"/>
  <c r="BQ127" i="6" s="1"/>
  <c r="AG128" i="6"/>
  <c r="AG129" i="6" s="1"/>
  <c r="BU128" i="6"/>
  <c r="BU129" i="6" s="1"/>
  <c r="AN130" i="6"/>
  <c r="AN131" i="6" s="1"/>
  <c r="G132" i="6"/>
  <c r="G133" i="6" s="1"/>
  <c r="BC132" i="6"/>
  <c r="BC133" i="6" s="1"/>
  <c r="V134" i="6"/>
  <c r="V135" i="6" s="1"/>
  <c r="AT134" i="6"/>
  <c r="AT135" i="6" s="1"/>
  <c r="M136" i="6"/>
  <c r="M137" i="6" s="1"/>
  <c r="BI136" i="6"/>
  <c r="BI137" i="6" s="1"/>
  <c r="AA138" i="6"/>
  <c r="AA139" i="6" s="1"/>
  <c r="BG138" i="6"/>
  <c r="BG139" i="6" s="1"/>
  <c r="AU140" i="6"/>
  <c r="AU141" i="6" s="1"/>
  <c r="N142" i="6"/>
  <c r="N143" i="6" s="1"/>
  <c r="AT142" i="6"/>
  <c r="AT143" i="6" s="1"/>
  <c r="R144" i="6"/>
  <c r="R145" i="6" s="1"/>
  <c r="BF144" i="6"/>
  <c r="BF145" i="6" s="1"/>
  <c r="Y146" i="6"/>
  <c r="Y147" i="6" s="1"/>
  <c r="BM146" i="6"/>
  <c r="BM147" i="6" s="1"/>
  <c r="BC148" i="6"/>
  <c r="BC149" i="6" s="1"/>
  <c r="R30" i="6"/>
  <c r="R31" i="6" s="1"/>
  <c r="AB42" i="6"/>
  <c r="AB43" i="6" s="1"/>
  <c r="M50" i="6"/>
  <c r="M51" i="6" s="1"/>
  <c r="AB56" i="6"/>
  <c r="AB57" i="6" s="1"/>
  <c r="BB60" i="6"/>
  <c r="BB61" i="6" s="1"/>
  <c r="BU64" i="6"/>
  <c r="BU65" i="6" s="1"/>
  <c r="BH68" i="6"/>
  <c r="BH69" i="6" s="1"/>
  <c r="P72" i="6"/>
  <c r="P73" i="6" s="1"/>
  <c r="AP74" i="6"/>
  <c r="AP75" i="6" s="1"/>
  <c r="AB76" i="6"/>
  <c r="AB77" i="6" s="1"/>
  <c r="Q78" i="6"/>
  <c r="Q79" i="6" s="1"/>
  <c r="BX78" i="6"/>
  <c r="BX79" i="6" s="1"/>
  <c r="AW80" i="6"/>
  <c r="AW81" i="6" s="1"/>
  <c r="AL82" i="6"/>
  <c r="AL83" i="6" s="1"/>
  <c r="AB84" i="6"/>
  <c r="AB85" i="6" s="1"/>
  <c r="BX84" i="6"/>
  <c r="BX85" i="6" s="1"/>
  <c r="BI86" i="6"/>
  <c r="BI87" i="6" s="1"/>
  <c r="AO88" i="6"/>
  <c r="AO89" i="6" s="1"/>
  <c r="BX88" i="6"/>
  <c r="BX89" i="6" s="1"/>
  <c r="AK90" i="6"/>
  <c r="AK91" i="6" s="1"/>
  <c r="BP90" i="6"/>
  <c r="BP91" i="6" s="1"/>
  <c r="R92" i="6"/>
  <c r="R93" i="6" s="1"/>
  <c r="AS92" i="6"/>
  <c r="AS93" i="6" s="1"/>
  <c r="BT92" i="6"/>
  <c r="BT93" i="6" s="1"/>
  <c r="Q94" i="6"/>
  <c r="Q95" i="6" s="1"/>
  <c r="AN94" i="6"/>
  <c r="AN95" i="6" s="1"/>
  <c r="BK94" i="6"/>
  <c r="BK95" i="6" s="1"/>
  <c r="H96" i="6"/>
  <c r="H97" i="6" s="1"/>
  <c r="AE96" i="6"/>
  <c r="AE97" i="6" s="1"/>
  <c r="BB96" i="6"/>
  <c r="BB97" i="6" s="1"/>
  <c r="BT96" i="6"/>
  <c r="BT97" i="6" s="1"/>
  <c r="V98" i="6"/>
  <c r="V99" i="6" s="1"/>
  <c r="AS98" i="6"/>
  <c r="AS99" i="6" s="1"/>
  <c r="BK98" i="6"/>
  <c r="BK99" i="6" s="1"/>
  <c r="L100" i="6"/>
  <c r="L101" i="6" s="1"/>
  <c r="AI100" i="6"/>
  <c r="AI101" i="6" s="1"/>
  <c r="BA100" i="6"/>
  <c r="BA101" i="6" s="1"/>
  <c r="BX100" i="6"/>
  <c r="BX101" i="6" s="1"/>
  <c r="Z102" i="6"/>
  <c r="Z103" i="6" s="1"/>
  <c r="AR102" i="6"/>
  <c r="AR103" i="6" s="1"/>
  <c r="BO102" i="6"/>
  <c r="BO103" i="6" s="1"/>
  <c r="N104" i="6"/>
  <c r="N105" i="6" s="1"/>
  <c r="AF104" i="6"/>
  <c r="AF105" i="6" s="1"/>
  <c r="BC104" i="6"/>
  <c r="BC105" i="6" s="1"/>
  <c r="BZ104" i="6"/>
  <c r="BZ105" i="6" s="1"/>
  <c r="V106" i="6"/>
  <c r="V107" i="6" s="1"/>
  <c r="AS106" i="6"/>
  <c r="AS107" i="6" s="1"/>
  <c r="BP106" i="6"/>
  <c r="BP107" i="6" s="1"/>
  <c r="L108" i="6"/>
  <c r="L109" i="6" s="1"/>
  <c r="AI108" i="6"/>
  <c r="AI109" i="6" s="1"/>
  <c r="BF108" i="6"/>
  <c r="BF109" i="6" s="1"/>
  <c r="BX108" i="6"/>
  <c r="BX109" i="6" s="1"/>
  <c r="Y110" i="6"/>
  <c r="Y111" i="6" s="1"/>
  <c r="AV110" i="6"/>
  <c r="AV111" i="6" s="1"/>
  <c r="BN110" i="6"/>
  <c r="BN111" i="6" s="1"/>
  <c r="O112" i="6"/>
  <c r="O113" i="6" s="1"/>
  <c r="AL112" i="6"/>
  <c r="AL113" i="6" s="1"/>
  <c r="BD112" i="6"/>
  <c r="BD113" i="6" s="1"/>
  <c r="F114" i="6"/>
  <c r="F115" i="6" s="1"/>
  <c r="W114" i="6"/>
  <c r="W115" i="6" s="1"/>
  <c r="AM114" i="6"/>
  <c r="AM115" i="6" s="1"/>
  <c r="BC114" i="6"/>
  <c r="BC115" i="6" s="1"/>
  <c r="BN114" i="6"/>
  <c r="BN115" i="6" s="1"/>
  <c r="BV114" i="6"/>
  <c r="BV115" i="6" s="1"/>
  <c r="G116" i="6"/>
  <c r="G117" i="6" s="1"/>
  <c r="O116" i="6"/>
  <c r="O117" i="6" s="1"/>
  <c r="W116" i="6"/>
  <c r="W117" i="6" s="1"/>
  <c r="AE116" i="6"/>
  <c r="AE117" i="6" s="1"/>
  <c r="AM116" i="6"/>
  <c r="AM117" i="6" s="1"/>
  <c r="AU116" i="6"/>
  <c r="AU117" i="6" s="1"/>
  <c r="BC116" i="6"/>
  <c r="BC117" i="6" s="1"/>
  <c r="BK116" i="6"/>
  <c r="BK117" i="6" s="1"/>
  <c r="BS116" i="6"/>
  <c r="BS117" i="6" s="1"/>
  <c r="F118" i="6"/>
  <c r="F119" i="6" s="1"/>
  <c r="N118" i="6"/>
  <c r="N119" i="6" s="1"/>
  <c r="V118" i="6"/>
  <c r="V119" i="6" s="1"/>
  <c r="AD118" i="6"/>
  <c r="AD119" i="6" s="1"/>
  <c r="AL118" i="6"/>
  <c r="AL119" i="6" s="1"/>
  <c r="AT118" i="6"/>
  <c r="AT119" i="6" s="1"/>
  <c r="BB118" i="6"/>
  <c r="BB119" i="6" s="1"/>
  <c r="BJ118" i="6"/>
  <c r="BJ119" i="6" s="1"/>
  <c r="BR118" i="6"/>
  <c r="BR119" i="6" s="1"/>
  <c r="BZ118" i="6"/>
  <c r="BZ119" i="6" s="1"/>
  <c r="J120" i="6"/>
  <c r="J121" i="6" s="1"/>
  <c r="R120" i="6"/>
  <c r="R121" i="6" s="1"/>
  <c r="Z120" i="6"/>
  <c r="Z121" i="6" s="1"/>
  <c r="AH120" i="6"/>
  <c r="AH121" i="6" s="1"/>
  <c r="AP120" i="6"/>
  <c r="AP121" i="6" s="1"/>
  <c r="AX120" i="6"/>
  <c r="AX121" i="6" s="1"/>
  <c r="BF120" i="6"/>
  <c r="BF121" i="6" s="1"/>
  <c r="BN120" i="6"/>
  <c r="BN121" i="6" s="1"/>
  <c r="BV120" i="6"/>
  <c r="BV121" i="6" s="1"/>
  <c r="H122" i="6"/>
  <c r="H123" i="6" s="1"/>
  <c r="P122" i="6"/>
  <c r="P123" i="6" s="1"/>
  <c r="X122" i="6"/>
  <c r="X123" i="6" s="1"/>
  <c r="AF122" i="6"/>
  <c r="AF123" i="6" s="1"/>
  <c r="AN122" i="6"/>
  <c r="AN123" i="6" s="1"/>
  <c r="AV122" i="6"/>
  <c r="AV123" i="6" s="1"/>
  <c r="BD122" i="6"/>
  <c r="BD123" i="6" s="1"/>
  <c r="BL122" i="6"/>
  <c r="BL123" i="6" s="1"/>
  <c r="BT122" i="6"/>
  <c r="BT123" i="6" s="1"/>
  <c r="L124" i="6"/>
  <c r="L125" i="6" s="1"/>
  <c r="T124" i="6"/>
  <c r="T125" i="6" s="1"/>
  <c r="AB124" i="6"/>
  <c r="AB125" i="6" s="1"/>
  <c r="AJ124" i="6"/>
  <c r="AJ125" i="6" s="1"/>
  <c r="AR124" i="6"/>
  <c r="AR125" i="6" s="1"/>
  <c r="AZ124" i="6"/>
  <c r="AZ125" i="6" s="1"/>
  <c r="BH124" i="6"/>
  <c r="BH125" i="6" s="1"/>
  <c r="BP124" i="6"/>
  <c r="BP125" i="6" s="1"/>
  <c r="BX124" i="6"/>
  <c r="BX125" i="6" s="1"/>
  <c r="J126" i="6"/>
  <c r="J127" i="6" s="1"/>
  <c r="R126" i="6"/>
  <c r="R127" i="6" s="1"/>
  <c r="Z126" i="6"/>
  <c r="Z127" i="6" s="1"/>
  <c r="AH126" i="6"/>
  <c r="AH127" i="6" s="1"/>
  <c r="AP126" i="6"/>
  <c r="AP127" i="6" s="1"/>
  <c r="AX126" i="6"/>
  <c r="AX127" i="6" s="1"/>
  <c r="BF126" i="6"/>
  <c r="BF127" i="6" s="1"/>
  <c r="BN126" i="6"/>
  <c r="BN127" i="6" s="1"/>
  <c r="BV126" i="6"/>
  <c r="BV127" i="6" s="1"/>
  <c r="F128" i="6"/>
  <c r="F129" i="6" s="1"/>
  <c r="N128" i="6"/>
  <c r="N129" i="6" s="1"/>
  <c r="V128" i="6"/>
  <c r="V129" i="6" s="1"/>
  <c r="AD128" i="6"/>
  <c r="AD129" i="6" s="1"/>
  <c r="AL128" i="6"/>
  <c r="AL129" i="6" s="1"/>
  <c r="AT128" i="6"/>
  <c r="AT129" i="6" s="1"/>
  <c r="BB128" i="6"/>
  <c r="BB129" i="6" s="1"/>
  <c r="BJ128" i="6"/>
  <c r="BJ129" i="6" s="1"/>
  <c r="BR128" i="6"/>
  <c r="BR129" i="6" s="1"/>
  <c r="BZ128" i="6"/>
  <c r="BZ129" i="6" s="1"/>
  <c r="M130" i="6"/>
  <c r="M131" i="6" s="1"/>
  <c r="U130" i="6"/>
  <c r="U131" i="6" s="1"/>
  <c r="AC130" i="6"/>
  <c r="AC131" i="6" s="1"/>
  <c r="AK130" i="6"/>
  <c r="AK131" i="6" s="1"/>
  <c r="AS130" i="6"/>
  <c r="AS131" i="6" s="1"/>
  <c r="BA130" i="6"/>
  <c r="BA131" i="6" s="1"/>
  <c r="BI130" i="6"/>
  <c r="BI131" i="6" s="1"/>
  <c r="BQ130" i="6"/>
  <c r="BQ131" i="6" s="1"/>
  <c r="BY130" i="6"/>
  <c r="BY131" i="6" s="1"/>
  <c r="L132" i="6"/>
  <c r="L133" i="6" s="1"/>
  <c r="T132" i="6"/>
  <c r="T133" i="6" s="1"/>
  <c r="AB132" i="6"/>
  <c r="AB133" i="6" s="1"/>
  <c r="AJ132" i="6"/>
  <c r="AJ133" i="6" s="1"/>
  <c r="AR132" i="6"/>
  <c r="AR133" i="6" s="1"/>
  <c r="AZ132" i="6"/>
  <c r="AZ133" i="6" s="1"/>
  <c r="BH132" i="6"/>
  <c r="BH133" i="6" s="1"/>
  <c r="BP132" i="6"/>
  <c r="BP133" i="6" s="1"/>
  <c r="BX132" i="6"/>
  <c r="BX133" i="6" s="1"/>
  <c r="K134" i="6"/>
  <c r="K135" i="6" s="1"/>
  <c r="S134" i="6"/>
  <c r="S135" i="6" s="1"/>
  <c r="AA134" i="6"/>
  <c r="AA135" i="6" s="1"/>
  <c r="AI134" i="6"/>
  <c r="AI135" i="6" s="1"/>
  <c r="AQ134" i="6"/>
  <c r="AQ135" i="6" s="1"/>
  <c r="AY134" i="6"/>
  <c r="AY135" i="6" s="1"/>
  <c r="BG134" i="6"/>
  <c r="BG135" i="6" s="1"/>
  <c r="BO134" i="6"/>
  <c r="BO135" i="6" s="1"/>
  <c r="BW134" i="6"/>
  <c r="BW135" i="6" s="1"/>
  <c r="J136" i="6"/>
  <c r="J137" i="6" s="1"/>
  <c r="R136" i="6"/>
  <c r="R137" i="6" s="1"/>
  <c r="Z136" i="6"/>
  <c r="Z137" i="6" s="1"/>
  <c r="AH136" i="6"/>
  <c r="AH137" i="6" s="1"/>
  <c r="AP136" i="6"/>
  <c r="AP137" i="6" s="1"/>
  <c r="AX136" i="6"/>
  <c r="AX137" i="6" s="1"/>
  <c r="BF136" i="6"/>
  <c r="BF137" i="6" s="1"/>
  <c r="BN136" i="6"/>
  <c r="BN137" i="6" s="1"/>
  <c r="BV136" i="6"/>
  <c r="BV137" i="6" s="1"/>
  <c r="H138" i="6"/>
  <c r="H139" i="6" s="1"/>
  <c r="P138" i="6"/>
  <c r="P139" i="6" s="1"/>
  <c r="X138" i="6"/>
  <c r="X139" i="6" s="1"/>
  <c r="AF138" i="6"/>
  <c r="AF139" i="6" s="1"/>
  <c r="AN138" i="6"/>
  <c r="AN139" i="6" s="1"/>
  <c r="AV138" i="6"/>
  <c r="AV139" i="6" s="1"/>
  <c r="BD138" i="6"/>
  <c r="BD139" i="6" s="1"/>
  <c r="BL138" i="6"/>
  <c r="BL139" i="6" s="1"/>
  <c r="BT138" i="6"/>
  <c r="BT139" i="6" s="1"/>
  <c r="L140" i="6"/>
  <c r="L141" i="6" s="1"/>
  <c r="T140" i="6"/>
  <c r="T141" i="6" s="1"/>
  <c r="AB140" i="6"/>
  <c r="AB141" i="6" s="1"/>
  <c r="AJ140" i="6"/>
  <c r="AJ141" i="6" s="1"/>
  <c r="AR140" i="6"/>
  <c r="AR141" i="6" s="1"/>
  <c r="AZ140" i="6"/>
  <c r="AZ141" i="6" s="1"/>
  <c r="BH140" i="6"/>
  <c r="BH141" i="6" s="1"/>
  <c r="BP140" i="6"/>
  <c r="BP141" i="6" s="1"/>
  <c r="BX140" i="6"/>
  <c r="BX141" i="6" s="1"/>
  <c r="K142" i="6"/>
  <c r="K143" i="6" s="1"/>
  <c r="S142" i="6"/>
  <c r="S143" i="6" s="1"/>
  <c r="AA142" i="6"/>
  <c r="AA143" i="6" s="1"/>
  <c r="AI142" i="6"/>
  <c r="AI143" i="6" s="1"/>
  <c r="AQ142" i="6"/>
  <c r="AQ143" i="6" s="1"/>
  <c r="AY142" i="6"/>
  <c r="AY143" i="6" s="1"/>
  <c r="BG142" i="6"/>
  <c r="BG143" i="6" s="1"/>
  <c r="BO142" i="6"/>
  <c r="BO143" i="6" s="1"/>
  <c r="BW142" i="6"/>
  <c r="BW143" i="6" s="1"/>
  <c r="G144" i="6"/>
  <c r="G145" i="6" s="1"/>
  <c r="O144" i="6"/>
  <c r="O145" i="6" s="1"/>
  <c r="W144" i="6"/>
  <c r="W145" i="6" s="1"/>
  <c r="AE144" i="6"/>
  <c r="AE145" i="6" s="1"/>
  <c r="AM144" i="6"/>
  <c r="AM145" i="6" s="1"/>
  <c r="AU144" i="6"/>
  <c r="AU145" i="6" s="1"/>
  <c r="BC144" i="6"/>
  <c r="BC145" i="6" s="1"/>
  <c r="BK144" i="6"/>
  <c r="BK145" i="6" s="1"/>
  <c r="BS144" i="6"/>
  <c r="BS145" i="6" s="1"/>
  <c r="F146" i="6"/>
  <c r="F147" i="6" s="1"/>
  <c r="N146" i="6"/>
  <c r="N147" i="6" s="1"/>
  <c r="V146" i="6"/>
  <c r="V147" i="6" s="1"/>
  <c r="AD146" i="6"/>
  <c r="AD147" i="6" s="1"/>
  <c r="AL146" i="6"/>
  <c r="AL147" i="6" s="1"/>
  <c r="AT146" i="6"/>
  <c r="AT147" i="6" s="1"/>
  <c r="BB146" i="6"/>
  <c r="BB147" i="6" s="1"/>
  <c r="BJ146" i="6"/>
  <c r="BJ147" i="6" s="1"/>
  <c r="BR146" i="6"/>
  <c r="BR147" i="6" s="1"/>
  <c r="BZ146" i="6"/>
  <c r="BZ147" i="6" s="1"/>
  <c r="L148" i="6"/>
  <c r="L149" i="6" s="1"/>
  <c r="T148" i="6"/>
  <c r="T149" i="6" s="1"/>
  <c r="AB148" i="6"/>
  <c r="AB149" i="6" s="1"/>
  <c r="AJ148" i="6"/>
  <c r="AJ149" i="6" s="1"/>
  <c r="AR148" i="6"/>
  <c r="AR149" i="6" s="1"/>
  <c r="AZ148" i="6"/>
  <c r="AZ149" i="6" s="1"/>
  <c r="BH148" i="6"/>
  <c r="BH149" i="6" s="1"/>
  <c r="BP148" i="6"/>
  <c r="BP149" i="6" s="1"/>
  <c r="BX148" i="6"/>
  <c r="BX149" i="6" s="1"/>
  <c r="N150" i="6"/>
  <c r="N151" i="6" s="1"/>
  <c r="V150" i="6"/>
  <c r="V151" i="6" s="1"/>
  <c r="AD150" i="6"/>
  <c r="AD151" i="6" s="1"/>
  <c r="AL150" i="6"/>
  <c r="AL151" i="6" s="1"/>
  <c r="AT150" i="6"/>
  <c r="AT151" i="6" s="1"/>
  <c r="BB150" i="6"/>
  <c r="BB151" i="6" s="1"/>
  <c r="BJ150" i="6"/>
  <c r="BJ151" i="6" s="1"/>
  <c r="BR150" i="6"/>
  <c r="BR151" i="6" s="1"/>
  <c r="BZ150" i="6"/>
  <c r="BZ151" i="6" s="1"/>
  <c r="J152" i="6"/>
  <c r="J153" i="6" s="1"/>
  <c r="R152" i="6"/>
  <c r="R153" i="6" s="1"/>
  <c r="Z152" i="6"/>
  <c r="Z153" i="6" s="1"/>
  <c r="AH152" i="6"/>
  <c r="AH153" i="6" s="1"/>
  <c r="AP152" i="6"/>
  <c r="AP153" i="6" s="1"/>
  <c r="AX152" i="6"/>
  <c r="AX153" i="6" s="1"/>
  <c r="BF152" i="6"/>
  <c r="BF153" i="6" s="1"/>
  <c r="BN152" i="6"/>
  <c r="BN153" i="6" s="1"/>
  <c r="BV152" i="6"/>
  <c r="BV153" i="6" s="1"/>
  <c r="I154" i="6"/>
  <c r="I155" i="6" s="1"/>
  <c r="Q154" i="6"/>
  <c r="Q155" i="6" s="1"/>
  <c r="Y154" i="6"/>
  <c r="Y155" i="6" s="1"/>
  <c r="AG154" i="6"/>
  <c r="AG155" i="6" s="1"/>
  <c r="AO154" i="6"/>
  <c r="AO155" i="6" s="1"/>
  <c r="AW154" i="6"/>
  <c r="AW155" i="6" s="1"/>
  <c r="BE154" i="6"/>
  <c r="BE155" i="6" s="1"/>
  <c r="BM154" i="6"/>
  <c r="BM155" i="6" s="1"/>
  <c r="BU154" i="6"/>
  <c r="BU155" i="6" s="1"/>
  <c r="V156" i="6"/>
  <c r="V157" i="6" s="1"/>
  <c r="AD156" i="6"/>
  <c r="AD157" i="6" s="1"/>
  <c r="AL156" i="6"/>
  <c r="AL157" i="6" s="1"/>
  <c r="AT156" i="6"/>
  <c r="AT157" i="6" s="1"/>
  <c r="BB156" i="6"/>
  <c r="BB157" i="6" s="1"/>
  <c r="BJ156" i="6"/>
  <c r="BJ157" i="6" s="1"/>
  <c r="BR156" i="6"/>
  <c r="BR157" i="6" s="1"/>
  <c r="BZ156" i="6"/>
  <c r="BZ157" i="6" s="1"/>
  <c r="Q158" i="6"/>
  <c r="Q159" i="6" s="1"/>
  <c r="Y158" i="6"/>
  <c r="Y159" i="6" s="1"/>
  <c r="AG158" i="6"/>
  <c r="AG159" i="6" s="1"/>
  <c r="AO158" i="6"/>
  <c r="AO159" i="6" s="1"/>
  <c r="AW158" i="6"/>
  <c r="AW159" i="6" s="1"/>
  <c r="BE158" i="6"/>
  <c r="BE159" i="6" s="1"/>
  <c r="BM158" i="6"/>
  <c r="BM159" i="6" s="1"/>
  <c r="BU158" i="6"/>
  <c r="BU159" i="6" s="1"/>
  <c r="F160" i="6"/>
  <c r="N160" i="6"/>
  <c r="V160" i="6"/>
  <c r="AD160" i="6"/>
  <c r="AL160" i="6"/>
  <c r="AT160" i="6"/>
  <c r="BB160" i="6"/>
  <c r="BJ160" i="6"/>
  <c r="BR160" i="6"/>
  <c r="BZ160" i="6"/>
  <c r="M4" i="6"/>
  <c r="M5" i="6" s="1"/>
  <c r="U4" i="6"/>
  <c r="U5" i="6" s="1"/>
  <c r="AD4" i="6"/>
  <c r="AD5" i="6" s="1"/>
  <c r="AL4" i="6"/>
  <c r="AL5" i="6" s="1"/>
  <c r="AT4" i="6"/>
  <c r="AT5" i="6" s="1"/>
  <c r="BB4" i="6"/>
  <c r="BB5" i="6" s="1"/>
  <c r="BJ4" i="6"/>
  <c r="BJ5" i="6" s="1"/>
  <c r="BR4" i="6"/>
  <c r="BR5" i="6" s="1"/>
  <c r="BZ4" i="6"/>
  <c r="BZ5" i="6" s="1"/>
  <c r="G160" i="6"/>
  <c r="AM160" i="6"/>
  <c r="BC160" i="6"/>
  <c r="BS160" i="6"/>
  <c r="N4" i="6"/>
  <c r="N5" i="6" s="1"/>
  <c r="AE4" i="6"/>
  <c r="AE5" i="6" s="1"/>
  <c r="AU4" i="6"/>
  <c r="AU5" i="6" s="1"/>
  <c r="X4" i="6"/>
  <c r="X5" i="6" s="1"/>
  <c r="BL4" i="6"/>
  <c r="BL5" i="6" s="1"/>
  <c r="AP44" i="6"/>
  <c r="AP45" i="6" s="1"/>
  <c r="Z70" i="6"/>
  <c r="Z71" i="6" s="1"/>
  <c r="W80" i="6"/>
  <c r="W81" i="6" s="1"/>
  <c r="U86" i="6"/>
  <c r="U87" i="6" s="1"/>
  <c r="BZ90" i="6"/>
  <c r="BZ91" i="6" s="1"/>
  <c r="BS94" i="6"/>
  <c r="BS95" i="6" s="1"/>
  <c r="G98" i="6"/>
  <c r="G99" i="6" s="1"/>
  <c r="T100" i="6"/>
  <c r="T101" i="6" s="1"/>
  <c r="AH102" i="6"/>
  <c r="AH103" i="6" s="1"/>
  <c r="AN104" i="6"/>
  <c r="AN105" i="6" s="1"/>
  <c r="BA106" i="6"/>
  <c r="BA107" i="6" s="1"/>
  <c r="BN108" i="6"/>
  <c r="BN109" i="6" s="1"/>
  <c r="W112" i="6"/>
  <c r="W113" i="6" s="1"/>
  <c r="AD114" i="6"/>
  <c r="AD115" i="6" s="1"/>
  <c r="J116" i="6"/>
  <c r="J117" i="6" s="1"/>
  <c r="AX116" i="6"/>
  <c r="AX117" i="6" s="1"/>
  <c r="Q118" i="6"/>
  <c r="Q119" i="6" s="1"/>
  <c r="BM118" i="6"/>
  <c r="BM119" i="6" s="1"/>
  <c r="AK120" i="6"/>
  <c r="AK121" i="6" s="1"/>
  <c r="BY120" i="6"/>
  <c r="BY121" i="6" s="1"/>
  <c r="AI122" i="6"/>
  <c r="AI123" i="6" s="1"/>
  <c r="BW122" i="6"/>
  <c r="BW123" i="6" s="1"/>
  <c r="W124" i="6"/>
  <c r="W125" i="6" s="1"/>
  <c r="BC124" i="6"/>
  <c r="BC125" i="6" s="1"/>
  <c r="U126" i="6"/>
  <c r="U127" i="6" s="1"/>
  <c r="BA126" i="6"/>
  <c r="BA127" i="6" s="1"/>
  <c r="Q128" i="6"/>
  <c r="Q129" i="6" s="1"/>
  <c r="AW128" i="6"/>
  <c r="AW129" i="6" s="1"/>
  <c r="P130" i="6"/>
  <c r="P131" i="6" s="1"/>
  <c r="AV130" i="6"/>
  <c r="AV131" i="6" s="1"/>
  <c r="AE132" i="6"/>
  <c r="AE133" i="6" s="1"/>
  <c r="BS132" i="6"/>
  <c r="BS133" i="6" s="1"/>
  <c r="AD134" i="6"/>
  <c r="AD135" i="6" s="1"/>
  <c r="BR134" i="6"/>
  <c r="BR135" i="6" s="1"/>
  <c r="AC136" i="6"/>
  <c r="AC137" i="6" s="1"/>
  <c r="BY136" i="6"/>
  <c r="BY137" i="6" s="1"/>
  <c r="AQ138" i="6"/>
  <c r="AQ139" i="6" s="1"/>
  <c r="BW138" i="6"/>
  <c r="BW139" i="6" s="1"/>
  <c r="AM140" i="6"/>
  <c r="AM141" i="6" s="1"/>
  <c r="BS140" i="6"/>
  <c r="BS141" i="6" s="1"/>
  <c r="AL142" i="6"/>
  <c r="AL143" i="6" s="1"/>
  <c r="BZ142" i="6"/>
  <c r="BZ143" i="6" s="1"/>
  <c r="AP144" i="6"/>
  <c r="AP145" i="6" s="1"/>
  <c r="I146" i="6"/>
  <c r="I147" i="6" s="1"/>
  <c r="AW146" i="6"/>
  <c r="AW147" i="6" s="1"/>
  <c r="BU146" i="6"/>
  <c r="BU147" i="6" s="1"/>
  <c r="W148" i="6"/>
  <c r="W149" i="6" s="1"/>
  <c r="AM148" i="6"/>
  <c r="AM149" i="6" s="1"/>
  <c r="AG30" i="6"/>
  <c r="AG31" i="6" s="1"/>
  <c r="AH42" i="6"/>
  <c r="AH43" i="6" s="1"/>
  <c r="AB50" i="6"/>
  <c r="AB51" i="6" s="1"/>
  <c r="AG56" i="6"/>
  <c r="AG57" i="6" s="1"/>
  <c r="BD60" i="6"/>
  <c r="BD61" i="6" s="1"/>
  <c r="H66" i="6"/>
  <c r="H67" i="6" s="1"/>
  <c r="S70" i="6"/>
  <c r="S71" i="6" s="1"/>
  <c r="X72" i="6"/>
  <c r="X73" i="6" s="1"/>
  <c r="AT74" i="6"/>
  <c r="AT75" i="6" s="1"/>
  <c r="AR76" i="6"/>
  <c r="AR77" i="6" s="1"/>
  <c r="R78" i="6"/>
  <c r="R79" i="6" s="1"/>
  <c r="F80" i="6"/>
  <c r="F81" i="6" s="1"/>
  <c r="BM80" i="6"/>
  <c r="BM81" i="6" s="1"/>
  <c r="AN82" i="6"/>
  <c r="AN83" i="6" s="1"/>
  <c r="AC84" i="6"/>
  <c r="AC85" i="6" s="1"/>
  <c r="R86" i="6"/>
  <c r="R87" i="6" s="1"/>
  <c r="BN86" i="6"/>
  <c r="BN87" i="6" s="1"/>
  <c r="AS88" i="6"/>
  <c r="AS89" i="6" s="1"/>
  <c r="K90" i="6"/>
  <c r="K91" i="6" s="1"/>
  <c r="AL90" i="6"/>
  <c r="AL91" i="6" s="1"/>
  <c r="BQ90" i="6"/>
  <c r="BQ91" i="6" s="1"/>
  <c r="Z92" i="6"/>
  <c r="Z93" i="6" s="1"/>
  <c r="AT92" i="6"/>
  <c r="AT93" i="6" s="1"/>
  <c r="BU92" i="6"/>
  <c r="BU93" i="6" s="1"/>
  <c r="W94" i="6"/>
  <c r="W95" i="6" s="1"/>
  <c r="AO94" i="6"/>
  <c r="AO95" i="6" s="1"/>
  <c r="BL94" i="6"/>
  <c r="BL95" i="6" s="1"/>
  <c r="N96" i="6"/>
  <c r="N97" i="6" s="1"/>
  <c r="AF96" i="6"/>
  <c r="AF97" i="6" s="1"/>
  <c r="BC96" i="6"/>
  <c r="BC97" i="6" s="1"/>
  <c r="BZ96" i="6"/>
  <c r="BZ97" i="6" s="1"/>
  <c r="W98" i="6"/>
  <c r="W99" i="6" s="1"/>
  <c r="AT98" i="6"/>
  <c r="AT99" i="6" s="1"/>
  <c r="BQ98" i="6"/>
  <c r="BQ99" i="6" s="1"/>
  <c r="M100" i="6"/>
  <c r="M101" i="6" s="1"/>
  <c r="AJ100" i="6"/>
  <c r="AJ101" i="6" s="1"/>
  <c r="BG100" i="6"/>
  <c r="BG101" i="6" s="1"/>
  <c r="BY100" i="6"/>
  <c r="BY101" i="6" s="1"/>
  <c r="AA102" i="6"/>
  <c r="AA103" i="6" s="1"/>
  <c r="AX102" i="6"/>
  <c r="AX103" i="6" s="1"/>
  <c r="BP102" i="6"/>
  <c r="BP103" i="6" s="1"/>
  <c r="O104" i="6"/>
  <c r="O105" i="6" s="1"/>
  <c r="AL104" i="6"/>
  <c r="AL105" i="6" s="1"/>
  <c r="BD104" i="6"/>
  <c r="BD105" i="6" s="1"/>
  <c r="AB106" i="6"/>
  <c r="AB107" i="6" s="1"/>
  <c r="AT106" i="6"/>
  <c r="AT107" i="6" s="1"/>
  <c r="BQ106" i="6"/>
  <c r="BQ107" i="6" s="1"/>
  <c r="R108" i="6"/>
  <c r="R109" i="6" s="1"/>
  <c r="AJ108" i="6"/>
  <c r="AJ109" i="6" s="1"/>
  <c r="BG108" i="6"/>
  <c r="BG109" i="6" s="1"/>
  <c r="H110" i="6"/>
  <c r="H111" i="6" s="1"/>
  <c r="Z110" i="6"/>
  <c r="Z111" i="6" s="1"/>
  <c r="AW110" i="6"/>
  <c r="AW111" i="6" s="1"/>
  <c r="BT110" i="6"/>
  <c r="BT111" i="6" s="1"/>
  <c r="P112" i="6"/>
  <c r="P113" i="6" s="1"/>
  <c r="AM112" i="6"/>
  <c r="AM113" i="6" s="1"/>
  <c r="BJ112" i="6"/>
  <c r="BJ113" i="6" s="1"/>
  <c r="G114" i="6"/>
  <c r="G115" i="6" s="1"/>
  <c r="Z114" i="6"/>
  <c r="Z115" i="6" s="1"/>
  <c r="AP114" i="6"/>
  <c r="AP115" i="6" s="1"/>
  <c r="BE114" i="6"/>
  <c r="BE115" i="6" s="1"/>
  <c r="BO114" i="6"/>
  <c r="BO115" i="6" s="1"/>
  <c r="BW114" i="6"/>
  <c r="BW115" i="6" s="1"/>
  <c r="H116" i="6"/>
  <c r="H117" i="6" s="1"/>
  <c r="P116" i="6"/>
  <c r="P117" i="6" s="1"/>
  <c r="X116" i="6"/>
  <c r="X117" i="6" s="1"/>
  <c r="AF116" i="6"/>
  <c r="AF117" i="6" s="1"/>
  <c r="AN116" i="6"/>
  <c r="AN117" i="6" s="1"/>
  <c r="AV116" i="6"/>
  <c r="AV117" i="6" s="1"/>
  <c r="BD116" i="6"/>
  <c r="BD117" i="6" s="1"/>
  <c r="BL116" i="6"/>
  <c r="BL117" i="6" s="1"/>
  <c r="BT116" i="6"/>
  <c r="BT117" i="6" s="1"/>
  <c r="G118" i="6"/>
  <c r="G119" i="6" s="1"/>
  <c r="O118" i="6"/>
  <c r="O119" i="6" s="1"/>
  <c r="W118" i="6"/>
  <c r="W119" i="6" s="1"/>
  <c r="AE118" i="6"/>
  <c r="AE119" i="6" s="1"/>
  <c r="AM118" i="6"/>
  <c r="AM119" i="6" s="1"/>
  <c r="AU118" i="6"/>
  <c r="AU119" i="6" s="1"/>
  <c r="BC118" i="6"/>
  <c r="BC119" i="6" s="1"/>
  <c r="BK118" i="6"/>
  <c r="BK119" i="6" s="1"/>
  <c r="BS118" i="6"/>
  <c r="BS119" i="6" s="1"/>
  <c r="K120" i="6"/>
  <c r="K121" i="6" s="1"/>
  <c r="S120" i="6"/>
  <c r="S121" i="6" s="1"/>
  <c r="AA120" i="6"/>
  <c r="AA121" i="6" s="1"/>
  <c r="AI120" i="6"/>
  <c r="AI121" i="6" s="1"/>
  <c r="AQ120" i="6"/>
  <c r="AQ121" i="6" s="1"/>
  <c r="AY120" i="6"/>
  <c r="AY121" i="6" s="1"/>
  <c r="BG120" i="6"/>
  <c r="BG121" i="6" s="1"/>
  <c r="BO120" i="6"/>
  <c r="BO121" i="6" s="1"/>
  <c r="BW120" i="6"/>
  <c r="BW121" i="6" s="1"/>
  <c r="I122" i="6"/>
  <c r="I123" i="6" s="1"/>
  <c r="Q122" i="6"/>
  <c r="Q123" i="6" s="1"/>
  <c r="Y122" i="6"/>
  <c r="Y123" i="6" s="1"/>
  <c r="AG122" i="6"/>
  <c r="AG123" i="6" s="1"/>
  <c r="AO122" i="6"/>
  <c r="AO123" i="6" s="1"/>
  <c r="AW122" i="6"/>
  <c r="AW123" i="6" s="1"/>
  <c r="BE122" i="6"/>
  <c r="BE123" i="6" s="1"/>
  <c r="BM122" i="6"/>
  <c r="BM123" i="6" s="1"/>
  <c r="BU122" i="6"/>
  <c r="BU123" i="6" s="1"/>
  <c r="M124" i="6"/>
  <c r="M125" i="6" s="1"/>
  <c r="U124" i="6"/>
  <c r="U125" i="6" s="1"/>
  <c r="AC124" i="6"/>
  <c r="AC125" i="6" s="1"/>
  <c r="AK124" i="6"/>
  <c r="AK125" i="6" s="1"/>
  <c r="AS124" i="6"/>
  <c r="AS125" i="6" s="1"/>
  <c r="BA124" i="6"/>
  <c r="BA125" i="6" s="1"/>
  <c r="BI124" i="6"/>
  <c r="BI125" i="6" s="1"/>
  <c r="BQ124" i="6"/>
  <c r="BQ125" i="6" s="1"/>
  <c r="BY124" i="6"/>
  <c r="BY125" i="6" s="1"/>
  <c r="K126" i="6"/>
  <c r="K127" i="6" s="1"/>
  <c r="S126" i="6"/>
  <c r="S127" i="6" s="1"/>
  <c r="AA126" i="6"/>
  <c r="AA127" i="6" s="1"/>
  <c r="AI126" i="6"/>
  <c r="AI127" i="6" s="1"/>
  <c r="AQ126" i="6"/>
  <c r="AQ127" i="6" s="1"/>
  <c r="AY126" i="6"/>
  <c r="AY127" i="6" s="1"/>
  <c r="BG126" i="6"/>
  <c r="BG127" i="6" s="1"/>
  <c r="BO126" i="6"/>
  <c r="BO127" i="6" s="1"/>
  <c r="BW126" i="6"/>
  <c r="BW127" i="6" s="1"/>
  <c r="G128" i="6"/>
  <c r="G129" i="6" s="1"/>
  <c r="O128" i="6"/>
  <c r="O129" i="6" s="1"/>
  <c r="W128" i="6"/>
  <c r="W129" i="6" s="1"/>
  <c r="AE128" i="6"/>
  <c r="AE129" i="6" s="1"/>
  <c r="AM128" i="6"/>
  <c r="AM129" i="6" s="1"/>
  <c r="AU128" i="6"/>
  <c r="AU129" i="6" s="1"/>
  <c r="BC128" i="6"/>
  <c r="BC129" i="6" s="1"/>
  <c r="BK128" i="6"/>
  <c r="BK129" i="6" s="1"/>
  <c r="BS128" i="6"/>
  <c r="BS129" i="6" s="1"/>
  <c r="F130" i="6"/>
  <c r="F131" i="6" s="1"/>
  <c r="N130" i="6"/>
  <c r="N131" i="6" s="1"/>
  <c r="V130" i="6"/>
  <c r="V131" i="6" s="1"/>
  <c r="AD130" i="6"/>
  <c r="AD131" i="6" s="1"/>
  <c r="AL130" i="6"/>
  <c r="AL131" i="6" s="1"/>
  <c r="AT130" i="6"/>
  <c r="AT131" i="6" s="1"/>
  <c r="BB130" i="6"/>
  <c r="BB131" i="6" s="1"/>
  <c r="BJ130" i="6"/>
  <c r="BJ131" i="6" s="1"/>
  <c r="BR130" i="6"/>
  <c r="BR131" i="6" s="1"/>
  <c r="BZ130" i="6"/>
  <c r="BZ131" i="6" s="1"/>
  <c r="M132" i="6"/>
  <c r="M133" i="6" s="1"/>
  <c r="U132" i="6"/>
  <c r="U133" i="6" s="1"/>
  <c r="AC132" i="6"/>
  <c r="AC133" i="6" s="1"/>
  <c r="AK132" i="6"/>
  <c r="AK133" i="6" s="1"/>
  <c r="AS132" i="6"/>
  <c r="AS133" i="6" s="1"/>
  <c r="BA132" i="6"/>
  <c r="BA133" i="6" s="1"/>
  <c r="BI132" i="6"/>
  <c r="BI133" i="6" s="1"/>
  <c r="BQ132" i="6"/>
  <c r="BQ133" i="6" s="1"/>
  <c r="BY132" i="6"/>
  <c r="BY133" i="6" s="1"/>
  <c r="L134" i="6"/>
  <c r="L135" i="6" s="1"/>
  <c r="T134" i="6"/>
  <c r="T135" i="6" s="1"/>
  <c r="AB134" i="6"/>
  <c r="AB135" i="6" s="1"/>
  <c r="AJ134" i="6"/>
  <c r="AJ135" i="6" s="1"/>
  <c r="AR134" i="6"/>
  <c r="AR135" i="6" s="1"/>
  <c r="AZ134" i="6"/>
  <c r="AZ135" i="6" s="1"/>
  <c r="BH134" i="6"/>
  <c r="BH135" i="6" s="1"/>
  <c r="BP134" i="6"/>
  <c r="BP135" i="6" s="1"/>
  <c r="BX134" i="6"/>
  <c r="BX135" i="6" s="1"/>
  <c r="K136" i="6"/>
  <c r="K137" i="6" s="1"/>
  <c r="S136" i="6"/>
  <c r="S137" i="6" s="1"/>
  <c r="AA136" i="6"/>
  <c r="AA137" i="6" s="1"/>
  <c r="AI136" i="6"/>
  <c r="AI137" i="6" s="1"/>
  <c r="AQ136" i="6"/>
  <c r="AQ137" i="6" s="1"/>
  <c r="AY136" i="6"/>
  <c r="AY137" i="6" s="1"/>
  <c r="BG136" i="6"/>
  <c r="BG137" i="6" s="1"/>
  <c r="BO136" i="6"/>
  <c r="BO137" i="6" s="1"/>
  <c r="BW136" i="6"/>
  <c r="BW137" i="6" s="1"/>
  <c r="I138" i="6"/>
  <c r="I139" i="6" s="1"/>
  <c r="Q138" i="6"/>
  <c r="Q139" i="6" s="1"/>
  <c r="Y138" i="6"/>
  <c r="Y139" i="6" s="1"/>
  <c r="AG138" i="6"/>
  <c r="AG139" i="6" s="1"/>
  <c r="AO138" i="6"/>
  <c r="AO139" i="6" s="1"/>
  <c r="AW138" i="6"/>
  <c r="AW139" i="6" s="1"/>
  <c r="BE138" i="6"/>
  <c r="BE139" i="6" s="1"/>
  <c r="BM138" i="6"/>
  <c r="BM139" i="6" s="1"/>
  <c r="BU138" i="6"/>
  <c r="BU139" i="6" s="1"/>
  <c r="M140" i="6"/>
  <c r="M141" i="6" s="1"/>
  <c r="U140" i="6"/>
  <c r="U141" i="6" s="1"/>
  <c r="AC140" i="6"/>
  <c r="AC141" i="6" s="1"/>
  <c r="AK140" i="6"/>
  <c r="AK141" i="6" s="1"/>
  <c r="AS140" i="6"/>
  <c r="AS141" i="6" s="1"/>
  <c r="BA140" i="6"/>
  <c r="BA141" i="6" s="1"/>
  <c r="BI140" i="6"/>
  <c r="BI141" i="6" s="1"/>
  <c r="BQ140" i="6"/>
  <c r="BQ141" i="6" s="1"/>
  <c r="BY140" i="6"/>
  <c r="BY141" i="6" s="1"/>
  <c r="L142" i="6"/>
  <c r="L143" i="6" s="1"/>
  <c r="T142" i="6"/>
  <c r="T143" i="6" s="1"/>
  <c r="AB142" i="6"/>
  <c r="AB143" i="6" s="1"/>
  <c r="AJ142" i="6"/>
  <c r="AJ143" i="6" s="1"/>
  <c r="AR142" i="6"/>
  <c r="AR143" i="6" s="1"/>
  <c r="AZ142" i="6"/>
  <c r="AZ143" i="6" s="1"/>
  <c r="BH142" i="6"/>
  <c r="BH143" i="6" s="1"/>
  <c r="BP142" i="6"/>
  <c r="BP143" i="6" s="1"/>
  <c r="BX142" i="6"/>
  <c r="BX143" i="6" s="1"/>
  <c r="H144" i="6"/>
  <c r="H145" i="6" s="1"/>
  <c r="P144" i="6"/>
  <c r="P145" i="6" s="1"/>
  <c r="X144" i="6"/>
  <c r="X145" i="6" s="1"/>
  <c r="AF144" i="6"/>
  <c r="AF145" i="6" s="1"/>
  <c r="AN144" i="6"/>
  <c r="AN145" i="6" s="1"/>
  <c r="AV144" i="6"/>
  <c r="AV145" i="6" s="1"/>
  <c r="BD144" i="6"/>
  <c r="BD145" i="6" s="1"/>
  <c r="BL144" i="6"/>
  <c r="BL145" i="6" s="1"/>
  <c r="BT144" i="6"/>
  <c r="BT145" i="6" s="1"/>
  <c r="G146" i="6"/>
  <c r="G147" i="6" s="1"/>
  <c r="O146" i="6"/>
  <c r="O147" i="6" s="1"/>
  <c r="W146" i="6"/>
  <c r="W147" i="6" s="1"/>
  <c r="AE146" i="6"/>
  <c r="AE147" i="6" s="1"/>
  <c r="AM146" i="6"/>
  <c r="AM147" i="6" s="1"/>
  <c r="AU146" i="6"/>
  <c r="AU147" i="6" s="1"/>
  <c r="BC146" i="6"/>
  <c r="BC147" i="6" s="1"/>
  <c r="BK146" i="6"/>
  <c r="BK147" i="6" s="1"/>
  <c r="BS146" i="6"/>
  <c r="BS147" i="6" s="1"/>
  <c r="M148" i="6"/>
  <c r="M149" i="6" s="1"/>
  <c r="U148" i="6"/>
  <c r="U149" i="6" s="1"/>
  <c r="AC148" i="6"/>
  <c r="AC149" i="6" s="1"/>
  <c r="AK148" i="6"/>
  <c r="AK149" i="6" s="1"/>
  <c r="AS148" i="6"/>
  <c r="AS149" i="6" s="1"/>
  <c r="BA148" i="6"/>
  <c r="BA149" i="6" s="1"/>
  <c r="BI148" i="6"/>
  <c r="BI149" i="6" s="1"/>
  <c r="BQ148" i="6"/>
  <c r="BQ149" i="6" s="1"/>
  <c r="BY148" i="6"/>
  <c r="BY149" i="6" s="1"/>
  <c r="O150" i="6"/>
  <c r="O151" i="6" s="1"/>
  <c r="W150" i="6"/>
  <c r="W151" i="6" s="1"/>
  <c r="AE150" i="6"/>
  <c r="AE151" i="6" s="1"/>
  <c r="AM150" i="6"/>
  <c r="AM151" i="6" s="1"/>
  <c r="AU150" i="6"/>
  <c r="AU151" i="6" s="1"/>
  <c r="BC150" i="6"/>
  <c r="BC151" i="6" s="1"/>
  <c r="BK150" i="6"/>
  <c r="BK151" i="6" s="1"/>
  <c r="BS150" i="6"/>
  <c r="BS151" i="6" s="1"/>
  <c r="K152" i="6"/>
  <c r="K153" i="6" s="1"/>
  <c r="S152" i="6"/>
  <c r="S153" i="6" s="1"/>
  <c r="AA152" i="6"/>
  <c r="AA153" i="6" s="1"/>
  <c r="AI152" i="6"/>
  <c r="AI153" i="6" s="1"/>
  <c r="AQ152" i="6"/>
  <c r="AQ153" i="6" s="1"/>
  <c r="AY152" i="6"/>
  <c r="AY153" i="6" s="1"/>
  <c r="BG152" i="6"/>
  <c r="BG153" i="6" s="1"/>
  <c r="BO152" i="6"/>
  <c r="BO153" i="6" s="1"/>
  <c r="BW152" i="6"/>
  <c r="BW153" i="6" s="1"/>
  <c r="J154" i="6"/>
  <c r="J155" i="6" s="1"/>
  <c r="R154" i="6"/>
  <c r="R155" i="6" s="1"/>
  <c r="Z154" i="6"/>
  <c r="Z155" i="6" s="1"/>
  <c r="AH154" i="6"/>
  <c r="AH155" i="6" s="1"/>
  <c r="AP154" i="6"/>
  <c r="AP155" i="6" s="1"/>
  <c r="AX154" i="6"/>
  <c r="AX155" i="6" s="1"/>
  <c r="BF154" i="6"/>
  <c r="BF155" i="6" s="1"/>
  <c r="BN154" i="6"/>
  <c r="BN155" i="6" s="1"/>
  <c r="BV154" i="6"/>
  <c r="BV155" i="6" s="1"/>
  <c r="O156" i="6"/>
  <c r="O157" i="6" s="1"/>
  <c r="W156" i="6"/>
  <c r="W157" i="6" s="1"/>
  <c r="AE156" i="6"/>
  <c r="AE157" i="6" s="1"/>
  <c r="AM156" i="6"/>
  <c r="AM157" i="6" s="1"/>
  <c r="AU156" i="6"/>
  <c r="AU157" i="6" s="1"/>
  <c r="BC156" i="6"/>
  <c r="BC157" i="6" s="1"/>
  <c r="BK156" i="6"/>
  <c r="BK157" i="6" s="1"/>
  <c r="BS156" i="6"/>
  <c r="BS157" i="6" s="1"/>
  <c r="R158" i="6"/>
  <c r="R159" i="6" s="1"/>
  <c r="Z158" i="6"/>
  <c r="Z159" i="6" s="1"/>
  <c r="AH158" i="6"/>
  <c r="AH159" i="6" s="1"/>
  <c r="AP158" i="6"/>
  <c r="AP159" i="6" s="1"/>
  <c r="AX158" i="6"/>
  <c r="AX159" i="6" s="1"/>
  <c r="BF158" i="6"/>
  <c r="BF159" i="6" s="1"/>
  <c r="BN158" i="6"/>
  <c r="BN159" i="6" s="1"/>
  <c r="BV158" i="6"/>
  <c r="BV159" i="6" s="1"/>
  <c r="O160" i="6"/>
  <c r="W160" i="6"/>
  <c r="AE160" i="6"/>
  <c r="AU160" i="6"/>
  <c r="BK160" i="6"/>
  <c r="F4" i="6"/>
  <c r="F5" i="6" s="1"/>
  <c r="W4" i="6"/>
  <c r="W5" i="6" s="1"/>
  <c r="BC4" i="6"/>
  <c r="BC5" i="6" s="1"/>
  <c r="AN4" i="6"/>
  <c r="AN5" i="6" s="1"/>
  <c r="BX56" i="6"/>
  <c r="BX57" i="6" s="1"/>
  <c r="AY72" i="6"/>
  <c r="AY73" i="6" s="1"/>
  <c r="AY76" i="6"/>
  <c r="AY77" i="6" s="1"/>
  <c r="BS80" i="6"/>
  <c r="BS81" i="6" s="1"/>
  <c r="BE88" i="6"/>
  <c r="BE89" i="6" s="1"/>
  <c r="G94" i="6"/>
  <c r="G95" i="6" s="1"/>
  <c r="BJ96" i="6"/>
  <c r="BJ97" i="6" s="1"/>
  <c r="AQ100" i="6"/>
  <c r="AQ101" i="6" s="1"/>
  <c r="AZ102" i="6"/>
  <c r="AZ103" i="6" s="1"/>
  <c r="L106" i="6"/>
  <c r="L107" i="6" s="1"/>
  <c r="T108" i="6"/>
  <c r="T109" i="6" s="1"/>
  <c r="BD110" i="6"/>
  <c r="BD111" i="6" s="1"/>
  <c r="N114" i="6"/>
  <c r="N115" i="6" s="1"/>
  <c r="R116" i="6"/>
  <c r="R117" i="6" s="1"/>
  <c r="BN116" i="6"/>
  <c r="BN117" i="6" s="1"/>
  <c r="AO118" i="6"/>
  <c r="AO119" i="6" s="1"/>
  <c r="AS120" i="6"/>
  <c r="AS121" i="6" s="1"/>
  <c r="K122" i="6"/>
  <c r="K123" i="6" s="1"/>
  <c r="AY122" i="6"/>
  <c r="AY123" i="6" s="1"/>
  <c r="G124" i="6"/>
  <c r="G125" i="6" s="1"/>
  <c r="AE124" i="6"/>
  <c r="AE125" i="6" s="1"/>
  <c r="BS124" i="6"/>
  <c r="BS125" i="6" s="1"/>
  <c r="AK126" i="6"/>
  <c r="AK127" i="6" s="1"/>
  <c r="BY126" i="6"/>
  <c r="BY127" i="6" s="1"/>
  <c r="AO128" i="6"/>
  <c r="AO129" i="6" s="1"/>
  <c r="H130" i="6"/>
  <c r="H131" i="6" s="1"/>
  <c r="BD130" i="6"/>
  <c r="BD131" i="6" s="1"/>
  <c r="O132" i="6"/>
  <c r="O133" i="6" s="1"/>
  <c r="AU132" i="6"/>
  <c r="AU133" i="6" s="1"/>
  <c r="F134" i="6"/>
  <c r="F135" i="6" s="1"/>
  <c r="AL134" i="6"/>
  <c r="AL135" i="6" s="1"/>
  <c r="BZ134" i="6"/>
  <c r="BZ135" i="6" s="1"/>
  <c r="BA136" i="6"/>
  <c r="BA137" i="6" s="1"/>
  <c r="S138" i="6"/>
  <c r="S139" i="6" s="1"/>
  <c r="BO138" i="6"/>
  <c r="BO139" i="6" s="1"/>
  <c r="G140" i="6"/>
  <c r="G141" i="6" s="1"/>
  <c r="AE140" i="6"/>
  <c r="AE141" i="6" s="1"/>
  <c r="BC140" i="6"/>
  <c r="BC141" i="6" s="1"/>
  <c r="V142" i="6"/>
  <c r="V143" i="6" s="1"/>
  <c r="BJ142" i="6"/>
  <c r="BJ143" i="6" s="1"/>
  <c r="Z144" i="6"/>
  <c r="Z145" i="6" s="1"/>
  <c r="BN144" i="6"/>
  <c r="BN145" i="6" s="1"/>
  <c r="AO146" i="6"/>
  <c r="AO147" i="6" s="1"/>
  <c r="AU34" i="6"/>
  <c r="AU35" i="6" s="1"/>
  <c r="AC44" i="6"/>
  <c r="AC45" i="6" s="1"/>
  <c r="H52" i="6"/>
  <c r="H53" i="6" s="1"/>
  <c r="BV56" i="6"/>
  <c r="BV57" i="6" s="1"/>
  <c r="S62" i="6"/>
  <c r="S63" i="6" s="1"/>
  <c r="AP66" i="6"/>
  <c r="AP67" i="6" s="1"/>
  <c r="U70" i="6"/>
  <c r="U71" i="6" s="1"/>
  <c r="AW72" i="6"/>
  <c r="AW73" i="6" s="1"/>
  <c r="BB74" i="6"/>
  <c r="BB75" i="6" s="1"/>
  <c r="AT76" i="6"/>
  <c r="AT77" i="6" s="1"/>
  <c r="AH78" i="6"/>
  <c r="AH79" i="6" s="1"/>
  <c r="G80" i="6"/>
  <c r="G81" i="6" s="1"/>
  <c r="BR80" i="6"/>
  <c r="BR81" i="6" s="1"/>
  <c r="BD82" i="6"/>
  <c r="BD83" i="6" s="1"/>
  <c r="AE84" i="6"/>
  <c r="AE85" i="6" s="1"/>
  <c r="S86" i="6"/>
  <c r="S87" i="6" s="1"/>
  <c r="F88" i="6"/>
  <c r="F89" i="6" s="1"/>
  <c r="AT88" i="6"/>
  <c r="AT89" i="6" s="1"/>
  <c r="L90" i="6"/>
  <c r="L91" i="6" s="1"/>
  <c r="AT90" i="6"/>
  <c r="AT91" i="6" s="1"/>
  <c r="BR90" i="6"/>
  <c r="BR91" i="6" s="1"/>
  <c r="AA92" i="6"/>
  <c r="AA93" i="6" s="1"/>
  <c r="BA92" i="6"/>
  <c r="BA93" i="6" s="1"/>
  <c r="BV92" i="6"/>
  <c r="BV93" i="6" s="1"/>
  <c r="X94" i="6"/>
  <c r="X95" i="6" s="1"/>
  <c r="AU94" i="6"/>
  <c r="AU95" i="6" s="1"/>
  <c r="BM94" i="6"/>
  <c r="BM95" i="6" s="1"/>
  <c r="O96" i="6"/>
  <c r="O97" i="6" s="1"/>
  <c r="AL96" i="6"/>
  <c r="AL97" i="6" s="1"/>
  <c r="BD96" i="6"/>
  <c r="BD97" i="6" s="1"/>
  <c r="F98" i="6"/>
  <c r="F99" i="6" s="1"/>
  <c r="AC98" i="6"/>
  <c r="AC99" i="6" s="1"/>
  <c r="AU98" i="6"/>
  <c r="AU99" i="6" s="1"/>
  <c r="BR98" i="6"/>
  <c r="BR99" i="6" s="1"/>
  <c r="S100" i="6"/>
  <c r="S101" i="6" s="1"/>
  <c r="AK100" i="6"/>
  <c r="AK101" i="6" s="1"/>
  <c r="BH100" i="6"/>
  <c r="BH101" i="6" s="1"/>
  <c r="J102" i="6"/>
  <c r="J103" i="6" s="1"/>
  <c r="AB102" i="6"/>
  <c r="AB103" i="6" s="1"/>
  <c r="AY102" i="6"/>
  <c r="AY103" i="6" s="1"/>
  <c r="BV102" i="6"/>
  <c r="BV103" i="6" s="1"/>
  <c r="P104" i="6"/>
  <c r="P105" i="6" s="1"/>
  <c r="AM104" i="6"/>
  <c r="AM105" i="6" s="1"/>
  <c r="BJ104" i="6"/>
  <c r="BJ105" i="6" s="1"/>
  <c r="F106" i="6"/>
  <c r="F107" i="6" s="1"/>
  <c r="AC106" i="6"/>
  <c r="AC107" i="6" s="1"/>
  <c r="AZ106" i="6"/>
  <c r="AZ107" i="6" s="1"/>
  <c r="BR106" i="6"/>
  <c r="BR107" i="6" s="1"/>
  <c r="S108" i="6"/>
  <c r="S109" i="6" s="1"/>
  <c r="AP108" i="6"/>
  <c r="AP109" i="6" s="1"/>
  <c r="BH108" i="6"/>
  <c r="BH109" i="6" s="1"/>
  <c r="I110" i="6"/>
  <c r="I111" i="6" s="1"/>
  <c r="AF110" i="6"/>
  <c r="AF111" i="6" s="1"/>
  <c r="AX110" i="6"/>
  <c r="AX111" i="6" s="1"/>
  <c r="BU110" i="6"/>
  <c r="BU111" i="6" s="1"/>
  <c r="V112" i="6"/>
  <c r="V113" i="6" s="1"/>
  <c r="AN112" i="6"/>
  <c r="AN113" i="6" s="1"/>
  <c r="BK112" i="6"/>
  <c r="BK113" i="6" s="1"/>
  <c r="M114" i="6"/>
  <c r="M115" i="6" s="1"/>
  <c r="AC114" i="6"/>
  <c r="AC115" i="6" s="1"/>
  <c r="AS114" i="6"/>
  <c r="AS115" i="6" s="1"/>
  <c r="BF114" i="6"/>
  <c r="BF115" i="6" s="1"/>
  <c r="BP114" i="6"/>
  <c r="BP115" i="6" s="1"/>
  <c r="BX114" i="6"/>
  <c r="BX115" i="6" s="1"/>
  <c r="I116" i="6"/>
  <c r="I117" i="6" s="1"/>
  <c r="Q116" i="6"/>
  <c r="Q117" i="6" s="1"/>
  <c r="Y116" i="6"/>
  <c r="Y117" i="6" s="1"/>
  <c r="AG116" i="6"/>
  <c r="AG117" i="6" s="1"/>
  <c r="AO116" i="6"/>
  <c r="AO117" i="6" s="1"/>
  <c r="AW116" i="6"/>
  <c r="AW117" i="6" s="1"/>
  <c r="BE116" i="6"/>
  <c r="BE117" i="6" s="1"/>
  <c r="BM116" i="6"/>
  <c r="BM117" i="6" s="1"/>
  <c r="BU116" i="6"/>
  <c r="BU117" i="6" s="1"/>
  <c r="H118" i="6"/>
  <c r="H119" i="6" s="1"/>
  <c r="P118" i="6"/>
  <c r="P119" i="6" s="1"/>
  <c r="X118" i="6"/>
  <c r="X119" i="6" s="1"/>
  <c r="AF118" i="6"/>
  <c r="AF119" i="6" s="1"/>
  <c r="AN118" i="6"/>
  <c r="AN119" i="6" s="1"/>
  <c r="AV118" i="6"/>
  <c r="AV119" i="6" s="1"/>
  <c r="BD118" i="6"/>
  <c r="BD119" i="6" s="1"/>
  <c r="BL118" i="6"/>
  <c r="BL119" i="6" s="1"/>
  <c r="BT118" i="6"/>
  <c r="BT119" i="6" s="1"/>
  <c r="L120" i="6"/>
  <c r="L121" i="6" s="1"/>
  <c r="T120" i="6"/>
  <c r="T121" i="6" s="1"/>
  <c r="AB120" i="6"/>
  <c r="AB121" i="6" s="1"/>
  <c r="AJ120" i="6"/>
  <c r="AJ121" i="6" s="1"/>
  <c r="AR120" i="6"/>
  <c r="AR121" i="6" s="1"/>
  <c r="AZ120" i="6"/>
  <c r="AZ121" i="6" s="1"/>
  <c r="BH120" i="6"/>
  <c r="BH121" i="6" s="1"/>
  <c r="BP120" i="6"/>
  <c r="BP121" i="6" s="1"/>
  <c r="BX120" i="6"/>
  <c r="BX121" i="6" s="1"/>
  <c r="J122" i="6"/>
  <c r="J123" i="6" s="1"/>
  <c r="R122" i="6"/>
  <c r="R123" i="6" s="1"/>
  <c r="Z122" i="6"/>
  <c r="Z123" i="6" s="1"/>
  <c r="AH122" i="6"/>
  <c r="AH123" i="6" s="1"/>
  <c r="AP122" i="6"/>
  <c r="AP123" i="6" s="1"/>
  <c r="AX122" i="6"/>
  <c r="AX123" i="6" s="1"/>
  <c r="BF122" i="6"/>
  <c r="BF123" i="6" s="1"/>
  <c r="BN122" i="6"/>
  <c r="BN123" i="6" s="1"/>
  <c r="BV122" i="6"/>
  <c r="BV123" i="6" s="1"/>
  <c r="F124" i="6"/>
  <c r="F125" i="6" s="1"/>
  <c r="N124" i="6"/>
  <c r="N125" i="6" s="1"/>
  <c r="V124" i="6"/>
  <c r="V125" i="6" s="1"/>
  <c r="AD124" i="6"/>
  <c r="AD125" i="6" s="1"/>
  <c r="AL124" i="6"/>
  <c r="AL125" i="6" s="1"/>
  <c r="AT124" i="6"/>
  <c r="AT125" i="6" s="1"/>
  <c r="BB124" i="6"/>
  <c r="BB125" i="6" s="1"/>
  <c r="BJ124" i="6"/>
  <c r="BJ125" i="6" s="1"/>
  <c r="BR124" i="6"/>
  <c r="BR125" i="6" s="1"/>
  <c r="BZ124" i="6"/>
  <c r="BZ125" i="6" s="1"/>
  <c r="L126" i="6"/>
  <c r="L127" i="6" s="1"/>
  <c r="T126" i="6"/>
  <c r="T127" i="6" s="1"/>
  <c r="AB126" i="6"/>
  <c r="AB127" i="6" s="1"/>
  <c r="AJ126" i="6"/>
  <c r="AJ127" i="6" s="1"/>
  <c r="AR126" i="6"/>
  <c r="AR127" i="6" s="1"/>
  <c r="AZ126" i="6"/>
  <c r="AZ127" i="6" s="1"/>
  <c r="BH126" i="6"/>
  <c r="BH127" i="6" s="1"/>
  <c r="BP126" i="6"/>
  <c r="BP127" i="6" s="1"/>
  <c r="BX126" i="6"/>
  <c r="BX127" i="6" s="1"/>
  <c r="H128" i="6"/>
  <c r="H129" i="6" s="1"/>
  <c r="P128" i="6"/>
  <c r="P129" i="6" s="1"/>
  <c r="X128" i="6"/>
  <c r="X129" i="6" s="1"/>
  <c r="AF128" i="6"/>
  <c r="AF129" i="6" s="1"/>
  <c r="AN128" i="6"/>
  <c r="AN129" i="6" s="1"/>
  <c r="AV128" i="6"/>
  <c r="AV129" i="6" s="1"/>
  <c r="BD128" i="6"/>
  <c r="BD129" i="6" s="1"/>
  <c r="BL128" i="6"/>
  <c r="BL129" i="6" s="1"/>
  <c r="BT128" i="6"/>
  <c r="BT129" i="6" s="1"/>
  <c r="G130" i="6"/>
  <c r="G131" i="6" s="1"/>
  <c r="O130" i="6"/>
  <c r="O131" i="6" s="1"/>
  <c r="W130" i="6"/>
  <c r="W131" i="6" s="1"/>
  <c r="AE130" i="6"/>
  <c r="AE131" i="6" s="1"/>
  <c r="AM130" i="6"/>
  <c r="AM131" i="6" s="1"/>
  <c r="AU130" i="6"/>
  <c r="AU131" i="6" s="1"/>
  <c r="BC130" i="6"/>
  <c r="BC131" i="6" s="1"/>
  <c r="BK130" i="6"/>
  <c r="BK131" i="6" s="1"/>
  <c r="BS130" i="6"/>
  <c r="BS131" i="6" s="1"/>
  <c r="F132" i="6"/>
  <c r="F133" i="6" s="1"/>
  <c r="N132" i="6"/>
  <c r="N133" i="6" s="1"/>
  <c r="V132" i="6"/>
  <c r="V133" i="6" s="1"/>
  <c r="AD132" i="6"/>
  <c r="AD133" i="6" s="1"/>
  <c r="AL132" i="6"/>
  <c r="AL133" i="6" s="1"/>
  <c r="AT132" i="6"/>
  <c r="AT133" i="6" s="1"/>
  <c r="BB132" i="6"/>
  <c r="BB133" i="6" s="1"/>
  <c r="BJ132" i="6"/>
  <c r="BJ133" i="6" s="1"/>
  <c r="BR132" i="6"/>
  <c r="BR133" i="6" s="1"/>
  <c r="BZ132" i="6"/>
  <c r="BZ133" i="6" s="1"/>
  <c r="M134" i="6"/>
  <c r="M135" i="6" s="1"/>
  <c r="U134" i="6"/>
  <c r="U135" i="6" s="1"/>
  <c r="AC134" i="6"/>
  <c r="AC135" i="6" s="1"/>
  <c r="AK134" i="6"/>
  <c r="AK135" i="6" s="1"/>
  <c r="AS134" i="6"/>
  <c r="AS135" i="6" s="1"/>
  <c r="BA134" i="6"/>
  <c r="BA135" i="6" s="1"/>
  <c r="BI134" i="6"/>
  <c r="BI135" i="6" s="1"/>
  <c r="BQ134" i="6"/>
  <c r="BQ135" i="6" s="1"/>
  <c r="BY134" i="6"/>
  <c r="BY135" i="6" s="1"/>
  <c r="L136" i="6"/>
  <c r="L137" i="6" s="1"/>
  <c r="T136" i="6"/>
  <c r="T137" i="6" s="1"/>
  <c r="AB136" i="6"/>
  <c r="AB137" i="6" s="1"/>
  <c r="AJ136" i="6"/>
  <c r="AJ137" i="6" s="1"/>
  <c r="AR136" i="6"/>
  <c r="AR137" i="6" s="1"/>
  <c r="AZ136" i="6"/>
  <c r="AZ137" i="6" s="1"/>
  <c r="BH136" i="6"/>
  <c r="BH137" i="6" s="1"/>
  <c r="BP136" i="6"/>
  <c r="BP137" i="6" s="1"/>
  <c r="BX136" i="6"/>
  <c r="BX137" i="6" s="1"/>
  <c r="J138" i="6"/>
  <c r="J139" i="6" s="1"/>
  <c r="R138" i="6"/>
  <c r="R139" i="6" s="1"/>
  <c r="Z138" i="6"/>
  <c r="Z139" i="6" s="1"/>
  <c r="AH138" i="6"/>
  <c r="AH139" i="6" s="1"/>
  <c r="AP138" i="6"/>
  <c r="AP139" i="6" s="1"/>
  <c r="AX138" i="6"/>
  <c r="AX139" i="6" s="1"/>
  <c r="BF138" i="6"/>
  <c r="BF139" i="6" s="1"/>
  <c r="BN138" i="6"/>
  <c r="BN139" i="6" s="1"/>
  <c r="BV138" i="6"/>
  <c r="BV139" i="6" s="1"/>
  <c r="F140" i="6"/>
  <c r="F141" i="6" s="1"/>
  <c r="N140" i="6"/>
  <c r="N141" i="6" s="1"/>
  <c r="V140" i="6"/>
  <c r="V141" i="6" s="1"/>
  <c r="AD140" i="6"/>
  <c r="AD141" i="6" s="1"/>
  <c r="AL140" i="6"/>
  <c r="AL141" i="6" s="1"/>
  <c r="AT140" i="6"/>
  <c r="AT141" i="6" s="1"/>
  <c r="BB140" i="6"/>
  <c r="BB141" i="6" s="1"/>
  <c r="BJ140" i="6"/>
  <c r="BJ141" i="6" s="1"/>
  <c r="BR140" i="6"/>
  <c r="BR141" i="6" s="1"/>
  <c r="BZ140" i="6"/>
  <c r="BZ141" i="6" s="1"/>
  <c r="M142" i="6"/>
  <c r="M143" i="6" s="1"/>
  <c r="U142" i="6"/>
  <c r="U143" i="6" s="1"/>
  <c r="AC142" i="6"/>
  <c r="AC143" i="6" s="1"/>
  <c r="AK142" i="6"/>
  <c r="AK143" i="6" s="1"/>
  <c r="AS142" i="6"/>
  <c r="AS143" i="6" s="1"/>
  <c r="BA142" i="6"/>
  <c r="BA143" i="6" s="1"/>
  <c r="BI142" i="6"/>
  <c r="BI143" i="6" s="1"/>
  <c r="BQ142" i="6"/>
  <c r="BQ143" i="6" s="1"/>
  <c r="BY142" i="6"/>
  <c r="BY143" i="6" s="1"/>
  <c r="I144" i="6"/>
  <c r="I145" i="6" s="1"/>
  <c r="Q144" i="6"/>
  <c r="Q145" i="6" s="1"/>
  <c r="Y144" i="6"/>
  <c r="Y145" i="6" s="1"/>
  <c r="AG144" i="6"/>
  <c r="AG145" i="6" s="1"/>
  <c r="AO144" i="6"/>
  <c r="AO145" i="6" s="1"/>
  <c r="AW144" i="6"/>
  <c r="AW145" i="6" s="1"/>
  <c r="BE144" i="6"/>
  <c r="BE145" i="6" s="1"/>
  <c r="BM144" i="6"/>
  <c r="BM145" i="6" s="1"/>
  <c r="BU144" i="6"/>
  <c r="BU145" i="6" s="1"/>
  <c r="H146" i="6"/>
  <c r="H147" i="6" s="1"/>
  <c r="P146" i="6"/>
  <c r="P147" i="6" s="1"/>
  <c r="X146" i="6"/>
  <c r="X147" i="6" s="1"/>
  <c r="AF146" i="6"/>
  <c r="AF147" i="6" s="1"/>
  <c r="AN146" i="6"/>
  <c r="AN147" i="6" s="1"/>
  <c r="AV146" i="6"/>
  <c r="AV147" i="6" s="1"/>
  <c r="BD146" i="6"/>
  <c r="BD147" i="6" s="1"/>
  <c r="BL146" i="6"/>
  <c r="BL147" i="6" s="1"/>
  <c r="BT146" i="6"/>
  <c r="BT147" i="6" s="1"/>
  <c r="N148" i="6"/>
  <c r="N149" i="6" s="1"/>
  <c r="V148" i="6"/>
  <c r="V149" i="6" s="1"/>
  <c r="AD148" i="6"/>
  <c r="AD149" i="6" s="1"/>
  <c r="AL148" i="6"/>
  <c r="AL149" i="6" s="1"/>
  <c r="AT148" i="6"/>
  <c r="AT149" i="6" s="1"/>
  <c r="BB148" i="6"/>
  <c r="BB149" i="6" s="1"/>
  <c r="BJ148" i="6"/>
  <c r="BJ149" i="6" s="1"/>
  <c r="BR148" i="6"/>
  <c r="BR149" i="6" s="1"/>
  <c r="BZ148" i="6"/>
  <c r="BZ149" i="6" s="1"/>
  <c r="P150" i="6"/>
  <c r="P151" i="6" s="1"/>
  <c r="X150" i="6"/>
  <c r="X151" i="6" s="1"/>
  <c r="AF150" i="6"/>
  <c r="AF151" i="6" s="1"/>
  <c r="AN150" i="6"/>
  <c r="AN151" i="6" s="1"/>
  <c r="AV150" i="6"/>
  <c r="AV151" i="6" s="1"/>
  <c r="BD150" i="6"/>
  <c r="BD151" i="6" s="1"/>
  <c r="BL150" i="6"/>
  <c r="BL151" i="6" s="1"/>
  <c r="BT150" i="6"/>
  <c r="BT151" i="6" s="1"/>
  <c r="L152" i="6"/>
  <c r="L153" i="6" s="1"/>
  <c r="T152" i="6"/>
  <c r="T153" i="6" s="1"/>
  <c r="AB152" i="6"/>
  <c r="AB153" i="6" s="1"/>
  <c r="AJ152" i="6"/>
  <c r="AJ153" i="6" s="1"/>
  <c r="AR152" i="6"/>
  <c r="AR153" i="6" s="1"/>
  <c r="AZ152" i="6"/>
  <c r="AZ153" i="6" s="1"/>
  <c r="BH152" i="6"/>
  <c r="BH153" i="6" s="1"/>
  <c r="BP152" i="6"/>
  <c r="BP153" i="6" s="1"/>
  <c r="BX152" i="6"/>
  <c r="BX153" i="6" s="1"/>
  <c r="K154" i="6"/>
  <c r="K155" i="6" s="1"/>
  <c r="S154" i="6"/>
  <c r="S155" i="6" s="1"/>
  <c r="AA154" i="6"/>
  <c r="AA155" i="6" s="1"/>
  <c r="AI154" i="6"/>
  <c r="AI155" i="6" s="1"/>
  <c r="AQ154" i="6"/>
  <c r="AQ155" i="6" s="1"/>
  <c r="AY154" i="6"/>
  <c r="AY155" i="6" s="1"/>
  <c r="BG154" i="6"/>
  <c r="BG155" i="6" s="1"/>
  <c r="BO154" i="6"/>
  <c r="BO155" i="6" s="1"/>
  <c r="BW154" i="6"/>
  <c r="BW155" i="6" s="1"/>
  <c r="P156" i="6"/>
  <c r="P157" i="6" s="1"/>
  <c r="X156" i="6"/>
  <c r="X157" i="6" s="1"/>
  <c r="AF156" i="6"/>
  <c r="AF157" i="6" s="1"/>
  <c r="AN156" i="6"/>
  <c r="AN157" i="6" s="1"/>
  <c r="AV156" i="6"/>
  <c r="AV157" i="6" s="1"/>
  <c r="BD156" i="6"/>
  <c r="BD157" i="6" s="1"/>
  <c r="BL156" i="6"/>
  <c r="BL157" i="6" s="1"/>
  <c r="BT156" i="6"/>
  <c r="BT157" i="6" s="1"/>
  <c r="S158" i="6"/>
  <c r="S159" i="6" s="1"/>
  <c r="AA158" i="6"/>
  <c r="AA159" i="6" s="1"/>
  <c r="AI158" i="6"/>
  <c r="AI159" i="6" s="1"/>
  <c r="AQ158" i="6"/>
  <c r="AQ159" i="6" s="1"/>
  <c r="AY158" i="6"/>
  <c r="AY159" i="6" s="1"/>
  <c r="BG158" i="6"/>
  <c r="BG159" i="6" s="1"/>
  <c r="BO158" i="6"/>
  <c r="BO159" i="6" s="1"/>
  <c r="BW158" i="6"/>
  <c r="BW159" i="6" s="1"/>
  <c r="H160" i="6"/>
  <c r="P160" i="6"/>
  <c r="X160" i="6"/>
  <c r="AF160" i="6"/>
  <c r="AN160" i="6"/>
  <c r="AV160" i="6"/>
  <c r="BD160" i="6"/>
  <c r="BL160" i="6"/>
  <c r="BT160" i="6"/>
  <c r="G4" i="6"/>
  <c r="G5" i="6" s="1"/>
  <c r="O4" i="6"/>
  <c r="O5" i="6" s="1"/>
  <c r="AV4" i="6"/>
  <c r="AV5" i="6" s="1"/>
  <c r="G88" i="6"/>
  <c r="G89" i="6" s="1"/>
  <c r="BW102" i="6"/>
  <c r="BW103" i="6" s="1"/>
  <c r="AG110" i="6"/>
  <c r="AG111" i="6" s="1"/>
  <c r="BI114" i="6"/>
  <c r="BI115" i="6" s="1"/>
  <c r="AH116" i="6"/>
  <c r="AH117" i="6" s="1"/>
  <c r="BV116" i="6"/>
  <c r="BV117" i="6" s="1"/>
  <c r="AG118" i="6"/>
  <c r="AG119" i="6" s="1"/>
  <c r="BU118" i="6"/>
  <c r="BU119" i="6" s="1"/>
  <c r="AC120" i="6"/>
  <c r="AC121" i="6" s="1"/>
  <c r="BQ120" i="6"/>
  <c r="BQ121" i="6" s="1"/>
  <c r="AQ122" i="6"/>
  <c r="AQ123" i="6" s="1"/>
  <c r="O124" i="6"/>
  <c r="O125" i="6" s="1"/>
  <c r="BK124" i="6"/>
  <c r="BK125" i="6" s="1"/>
  <c r="AC126" i="6"/>
  <c r="AC127" i="6" s="1"/>
  <c r="BI126" i="6"/>
  <c r="BI127" i="6" s="1"/>
  <c r="Y128" i="6"/>
  <c r="Y129" i="6" s="1"/>
  <c r="BM128" i="6"/>
  <c r="BM129" i="6" s="1"/>
  <c r="AF130" i="6"/>
  <c r="AF131" i="6" s="1"/>
  <c r="BT130" i="6"/>
  <c r="BT131" i="6" s="1"/>
  <c r="W132" i="6"/>
  <c r="W133" i="6" s="1"/>
  <c r="BK132" i="6"/>
  <c r="BK133" i="6" s="1"/>
  <c r="BJ134" i="6"/>
  <c r="BJ135" i="6" s="1"/>
  <c r="AK136" i="6"/>
  <c r="AK137" i="6" s="1"/>
  <c r="K138" i="6"/>
  <c r="K139" i="6" s="1"/>
  <c r="AY138" i="6"/>
  <c r="AY139" i="6" s="1"/>
  <c r="W140" i="6"/>
  <c r="W141" i="6" s="1"/>
  <c r="BK140" i="6"/>
  <c r="BK141" i="6" s="1"/>
  <c r="AD142" i="6"/>
  <c r="AD143" i="6" s="1"/>
  <c r="BR142" i="6"/>
  <c r="BR143" i="6" s="1"/>
  <c r="AH144" i="6"/>
  <c r="AH145" i="6" s="1"/>
  <c r="BV144" i="6"/>
  <c r="BV145" i="6" s="1"/>
  <c r="AG146" i="6"/>
  <c r="AG147" i="6" s="1"/>
  <c r="AE148" i="6"/>
  <c r="AE149" i="6" s="1"/>
  <c r="W46" i="6"/>
  <c r="W47" i="6" s="1"/>
  <c r="L68" i="6"/>
  <c r="L69" i="6" s="1"/>
  <c r="BO76" i="6"/>
  <c r="BO77" i="6" s="1"/>
  <c r="BJ82" i="6"/>
  <c r="BJ83" i="6" s="1"/>
  <c r="BI88" i="6"/>
  <c r="BI89" i="6" s="1"/>
  <c r="AI92" i="6"/>
  <c r="AI93" i="6" s="1"/>
  <c r="AW94" i="6"/>
  <c r="AW95" i="6" s="1"/>
  <c r="BK96" i="6"/>
  <c r="BK97" i="6" s="1"/>
  <c r="BY98" i="6"/>
  <c r="BY99" i="6" s="1"/>
  <c r="L102" i="6"/>
  <c r="L103" i="6" s="1"/>
  <c r="W104" i="6"/>
  <c r="W105" i="6" s="1"/>
  <c r="AJ106" i="6"/>
  <c r="AJ107" i="6" s="1"/>
  <c r="AR108" i="6"/>
  <c r="AR109" i="6" s="1"/>
  <c r="BE110" i="6"/>
  <c r="BE111" i="6" s="1"/>
  <c r="BR112" i="6"/>
  <c r="BR113" i="6" s="1"/>
  <c r="BJ114" i="6"/>
  <c r="BJ115" i="6" s="1"/>
  <c r="S116" i="6"/>
  <c r="S117" i="6" s="1"/>
  <c r="AY116" i="6"/>
  <c r="AY117" i="6" s="1"/>
  <c r="J118" i="6"/>
  <c r="J119" i="6" s="1"/>
  <c r="AP118" i="6"/>
  <c r="AP119" i="6" s="1"/>
  <c r="BV118" i="6"/>
  <c r="BV119" i="6" s="1"/>
  <c r="AD120" i="6"/>
  <c r="AD121" i="6" s="1"/>
  <c r="BJ120" i="6"/>
  <c r="BJ121" i="6" s="1"/>
  <c r="T122" i="6"/>
  <c r="T123" i="6" s="1"/>
  <c r="AZ122" i="6"/>
  <c r="AZ123" i="6" s="1"/>
  <c r="H124" i="6"/>
  <c r="H125" i="6" s="1"/>
  <c r="AN124" i="6"/>
  <c r="AN125" i="6" s="1"/>
  <c r="BT124" i="6"/>
  <c r="BT125" i="6" s="1"/>
  <c r="AD126" i="6"/>
  <c r="AD127" i="6" s="1"/>
  <c r="BJ126" i="6"/>
  <c r="BJ127" i="6" s="1"/>
  <c r="R128" i="6"/>
  <c r="R129" i="6" s="1"/>
  <c r="AX128" i="6"/>
  <c r="AX129" i="6" s="1"/>
  <c r="I130" i="6"/>
  <c r="I131" i="6" s="1"/>
  <c r="AO130" i="6"/>
  <c r="AO131" i="6" s="1"/>
  <c r="BU130" i="6"/>
  <c r="BU131" i="6" s="1"/>
  <c r="AF132" i="6"/>
  <c r="AF133" i="6" s="1"/>
  <c r="BL132" i="6"/>
  <c r="BL133" i="6" s="1"/>
  <c r="W134" i="6"/>
  <c r="W135" i="6" s="1"/>
  <c r="BC134" i="6"/>
  <c r="BC135" i="6" s="1"/>
  <c r="N136" i="6"/>
  <c r="N137" i="6" s="1"/>
  <c r="AT136" i="6"/>
  <c r="AT137" i="6" s="1"/>
  <c r="BZ136" i="6"/>
  <c r="BZ137" i="6" s="1"/>
  <c r="AJ138" i="6"/>
  <c r="AJ139" i="6" s="1"/>
  <c r="BP138" i="6"/>
  <c r="BP139" i="6" s="1"/>
  <c r="X140" i="6"/>
  <c r="X141" i="6" s="1"/>
  <c r="BD140" i="6"/>
  <c r="BD141" i="6" s="1"/>
  <c r="O142" i="6"/>
  <c r="O143" i="6" s="1"/>
  <c r="AU142" i="6"/>
  <c r="AU143" i="6" s="1"/>
  <c r="AI144" i="6"/>
  <c r="AI145" i="6" s="1"/>
  <c r="BO144" i="6"/>
  <c r="BO145" i="6" s="1"/>
  <c r="Z146" i="6"/>
  <c r="Z147" i="6" s="1"/>
  <c r="BF146" i="6"/>
  <c r="BF147" i="6" s="1"/>
  <c r="AG148" i="6"/>
  <c r="AG149" i="6" s="1"/>
  <c r="BL148" i="6"/>
  <c r="BL149" i="6" s="1"/>
  <c r="R150" i="6"/>
  <c r="R151" i="6" s="1"/>
  <c r="AO150" i="6"/>
  <c r="AO151" i="6" s="1"/>
  <c r="BG150" i="6"/>
  <c r="BG151" i="6" s="1"/>
  <c r="V152" i="6"/>
  <c r="V153" i="6" s="1"/>
  <c r="AS152" i="6"/>
  <c r="AS153" i="6" s="1"/>
  <c r="BK152" i="6"/>
  <c r="BK153" i="6" s="1"/>
  <c r="M154" i="6"/>
  <c r="M155" i="6" s="1"/>
  <c r="AJ154" i="6"/>
  <c r="AJ155" i="6" s="1"/>
  <c r="BB154" i="6"/>
  <c r="BB155" i="6" s="1"/>
  <c r="BY154" i="6"/>
  <c r="BY155" i="6" s="1"/>
  <c r="Y156" i="6"/>
  <c r="Y157" i="6" s="1"/>
  <c r="AQ156" i="6"/>
  <c r="AQ157" i="6" s="1"/>
  <c r="BN156" i="6"/>
  <c r="BN157" i="6" s="1"/>
  <c r="M158" i="6"/>
  <c r="M159" i="6" s="1"/>
  <c r="AJ158" i="6"/>
  <c r="AJ159" i="6" s="1"/>
  <c r="BB158" i="6"/>
  <c r="BB159" i="6" s="1"/>
  <c r="BY158" i="6"/>
  <c r="BY159" i="6" s="1"/>
  <c r="R160" i="6"/>
  <c r="AO160" i="6"/>
  <c r="BG160" i="6"/>
  <c r="I4" i="6"/>
  <c r="I5" i="6" s="1"/>
  <c r="AG4" i="6"/>
  <c r="AG5" i="6" s="1"/>
  <c r="AY4" i="6"/>
  <c r="AY5" i="6" s="1"/>
  <c r="BV4" i="6"/>
  <c r="BV5" i="6" s="1"/>
  <c r="AV142" i="6"/>
  <c r="AV143" i="6" s="1"/>
  <c r="BG146" i="6"/>
  <c r="BG147" i="6" s="1"/>
  <c r="AN148" i="6"/>
  <c r="AN149" i="6" s="1"/>
  <c r="BM148" i="6"/>
  <c r="BM149" i="6" s="1"/>
  <c r="S150" i="6"/>
  <c r="S151" i="6" s="1"/>
  <c r="AP150" i="6"/>
  <c r="AP151" i="6" s="1"/>
  <c r="BM150" i="6"/>
  <c r="BM151" i="6" s="1"/>
  <c r="AT152" i="6"/>
  <c r="AT153" i="6" s="1"/>
  <c r="BH154" i="6"/>
  <c r="BH155" i="6" s="1"/>
  <c r="Z156" i="6"/>
  <c r="Z157" i="6" s="1"/>
  <c r="BO156" i="6"/>
  <c r="BO157" i="6" s="1"/>
  <c r="N158" i="6"/>
  <c r="N159" i="6" s="1"/>
  <c r="AK158" i="6"/>
  <c r="AK159" i="6" s="1"/>
  <c r="BH158" i="6"/>
  <c r="BH159" i="6" s="1"/>
  <c r="BZ158" i="6"/>
  <c r="BZ159" i="6" s="1"/>
  <c r="S160" i="6"/>
  <c r="AP160" i="6"/>
  <c r="J4" i="6"/>
  <c r="J5" i="6" s="1"/>
  <c r="AH4" i="6"/>
  <c r="AH5" i="6" s="1"/>
  <c r="BW4" i="6"/>
  <c r="BW5" i="6" s="1"/>
  <c r="BC72" i="6"/>
  <c r="BC73" i="6" s="1"/>
  <c r="AR100" i="6"/>
  <c r="AR101" i="6" s="1"/>
  <c r="BY106" i="6"/>
  <c r="BY107" i="6" s="1"/>
  <c r="AE114" i="6"/>
  <c r="AE115" i="6" s="1"/>
  <c r="Z118" i="6"/>
  <c r="Z119" i="6" s="1"/>
  <c r="BZ120" i="6"/>
  <c r="BZ121" i="6" s="1"/>
  <c r="N126" i="6"/>
  <c r="N127" i="6" s="1"/>
  <c r="AH128" i="6"/>
  <c r="AH129" i="6" s="1"/>
  <c r="Y130" i="6"/>
  <c r="Y131" i="6" s="1"/>
  <c r="AV132" i="6"/>
  <c r="AV133" i="6" s="1"/>
  <c r="AD136" i="6"/>
  <c r="AD137" i="6" s="1"/>
  <c r="H140" i="6"/>
  <c r="H141" i="6" s="1"/>
  <c r="BK142" i="6"/>
  <c r="BK143" i="6" s="1"/>
  <c r="AY144" i="6"/>
  <c r="AY145" i="6" s="1"/>
  <c r="Q148" i="6"/>
  <c r="Q149" i="6" s="1"/>
  <c r="BU150" i="6"/>
  <c r="BU151" i="6" s="1"/>
  <c r="BB152" i="6"/>
  <c r="BB153" i="6" s="1"/>
  <c r="BP154" i="6"/>
  <c r="BP155" i="6" s="1"/>
  <c r="BW156" i="6"/>
  <c r="BW157" i="6" s="1"/>
  <c r="BP158" i="6"/>
  <c r="BP159" i="6" s="1"/>
  <c r="AX160" i="6"/>
  <c r="AP4" i="6"/>
  <c r="AP5" i="6" s="1"/>
  <c r="AD80" i="6"/>
  <c r="AD81" i="6" s="1"/>
  <c r="BF90" i="6"/>
  <c r="BF91" i="6" s="1"/>
  <c r="I94" i="6"/>
  <c r="I95" i="6" s="1"/>
  <c r="W96" i="6"/>
  <c r="W97" i="6" s="1"/>
  <c r="AK98" i="6"/>
  <c r="AK99" i="6" s="1"/>
  <c r="BR104" i="6"/>
  <c r="BR105" i="6" s="1"/>
  <c r="BZ106" i="6"/>
  <c r="BZ107" i="6" s="1"/>
  <c r="AH114" i="6"/>
  <c r="AH115" i="6" s="1"/>
  <c r="BP116" i="6"/>
  <c r="BP117" i="6" s="1"/>
  <c r="BG118" i="6"/>
  <c r="BG119" i="6" s="1"/>
  <c r="AK122" i="6"/>
  <c r="AK123" i="6" s="1"/>
  <c r="BE124" i="6"/>
  <c r="BE125" i="6" s="1"/>
  <c r="BF130" i="6"/>
  <c r="BF131" i="6" s="1"/>
  <c r="H134" i="6"/>
  <c r="H135" i="6" s="1"/>
  <c r="U138" i="6"/>
  <c r="U139" i="6" s="1"/>
  <c r="BU140" i="6"/>
  <c r="BU141" i="6" s="1"/>
  <c r="AZ144" i="6"/>
  <c r="AZ145" i="6" s="1"/>
  <c r="X148" i="6"/>
  <c r="X149" i="6" s="1"/>
  <c r="N152" i="6"/>
  <c r="N153" i="6" s="1"/>
  <c r="AB154" i="6"/>
  <c r="AB155" i="6" s="1"/>
  <c r="AI156" i="6"/>
  <c r="AI157" i="6" s="1"/>
  <c r="AB158" i="6"/>
  <c r="AB159" i="6" s="1"/>
  <c r="AG160" i="6"/>
  <c r="AQ4" i="6"/>
  <c r="AQ5" i="6" s="1"/>
  <c r="BM36" i="6"/>
  <c r="BM37" i="6" s="1"/>
  <c r="AH110" i="6"/>
  <c r="AH111" i="6" s="1"/>
  <c r="AQ116" i="6"/>
  <c r="AQ117" i="6" s="1"/>
  <c r="V120" i="6"/>
  <c r="V121" i="6" s="1"/>
  <c r="BX122" i="6"/>
  <c r="BX123" i="6" s="1"/>
  <c r="BB126" i="6"/>
  <c r="BB127" i="6" s="1"/>
  <c r="AG130" i="6"/>
  <c r="AG131" i="6" s="1"/>
  <c r="O134" i="6"/>
  <c r="O135" i="6" s="1"/>
  <c r="F136" i="6"/>
  <c r="F137" i="6" s="1"/>
  <c r="BH138" i="6"/>
  <c r="BH139" i="6" s="1"/>
  <c r="AM142" i="6"/>
  <c r="AM143" i="6" s="1"/>
  <c r="BG144" i="6"/>
  <c r="BG145" i="6" s="1"/>
  <c r="BE148" i="6"/>
  <c r="BE149" i="6" s="1"/>
  <c r="O152" i="6"/>
  <c r="O153" i="6" s="1"/>
  <c r="AC154" i="6"/>
  <c r="AC155" i="6" s="1"/>
  <c r="AO156" i="6"/>
  <c r="AO157" i="6" s="1"/>
  <c r="AH160" i="6"/>
  <c r="BO4" i="6"/>
  <c r="BO5" i="6" s="1"/>
  <c r="BO62" i="6"/>
  <c r="BO63" i="6" s="1"/>
  <c r="Y88" i="6"/>
  <c r="Y89" i="6" s="1"/>
  <c r="AT96" i="6"/>
  <c r="AT97" i="6" s="1"/>
  <c r="F104" i="6"/>
  <c r="F105" i="6" s="1"/>
  <c r="AV112" i="6"/>
  <c r="AV113" i="6" s="1"/>
  <c r="AR116" i="6"/>
  <c r="AR117" i="6" s="1"/>
  <c r="BO118" i="6"/>
  <c r="BO119" i="6" s="1"/>
  <c r="BC120" i="6"/>
  <c r="BC121" i="6" s="1"/>
  <c r="BY122" i="6"/>
  <c r="BY123" i="6" s="1"/>
  <c r="BM124" i="6"/>
  <c r="BM125" i="6" s="1"/>
  <c r="AQ128" i="6"/>
  <c r="AQ129" i="6" s="1"/>
  <c r="BN130" i="6"/>
  <c r="BN131" i="6" s="1"/>
  <c r="AV134" i="6"/>
  <c r="AV135" i="6" s="1"/>
  <c r="AC138" i="6"/>
  <c r="AC139" i="6" s="1"/>
  <c r="H142" i="6"/>
  <c r="H143" i="6" s="1"/>
  <c r="BH144" i="6"/>
  <c r="BH145" i="6" s="1"/>
  <c r="Q150" i="6"/>
  <c r="Q151" i="6" s="1"/>
  <c r="AM152" i="6"/>
  <c r="AM153" i="6" s="1"/>
  <c r="AD154" i="6"/>
  <c r="AD155" i="6" s="1"/>
  <c r="AP156" i="6"/>
  <c r="AP157" i="6" s="1"/>
  <c r="AD158" i="6"/>
  <c r="AD159" i="6" s="1"/>
  <c r="AI160" i="6"/>
  <c r="AA4" i="6"/>
  <c r="AA5" i="6" s="1"/>
  <c r="BU4" i="6"/>
  <c r="BU5" i="6" s="1"/>
  <c r="AE46" i="6"/>
  <c r="AE47" i="6" s="1"/>
  <c r="N68" i="6"/>
  <c r="N69" i="6" s="1"/>
  <c r="BP76" i="6"/>
  <c r="BP77" i="6" s="1"/>
  <c r="BZ82" i="6"/>
  <c r="BZ83" i="6" s="1"/>
  <c r="BJ88" i="6"/>
  <c r="BJ89" i="6" s="1"/>
  <c r="AJ92" i="6"/>
  <c r="AJ93" i="6" s="1"/>
  <c r="BC94" i="6"/>
  <c r="BC95" i="6" s="1"/>
  <c r="BL96" i="6"/>
  <c r="BL97" i="6" s="1"/>
  <c r="BZ98" i="6"/>
  <c r="BZ99" i="6" s="1"/>
  <c r="R102" i="6"/>
  <c r="R103" i="6" s="1"/>
  <c r="X104" i="6"/>
  <c r="X105" i="6" s="1"/>
  <c r="AK106" i="6"/>
  <c r="AK107" i="6" s="1"/>
  <c r="AX108" i="6"/>
  <c r="AX109" i="6" s="1"/>
  <c r="BF110" i="6"/>
  <c r="BF111" i="6" s="1"/>
  <c r="BS112" i="6"/>
  <c r="BS113" i="6" s="1"/>
  <c r="BK114" i="6"/>
  <c r="BK115" i="6" s="1"/>
  <c r="T116" i="6"/>
  <c r="T117" i="6" s="1"/>
  <c r="AZ116" i="6"/>
  <c r="AZ117" i="6" s="1"/>
  <c r="K118" i="6"/>
  <c r="K119" i="6" s="1"/>
  <c r="AQ118" i="6"/>
  <c r="AQ119" i="6" s="1"/>
  <c r="BW118" i="6"/>
  <c r="BW119" i="6" s="1"/>
  <c r="AE120" i="6"/>
  <c r="AE121" i="6" s="1"/>
  <c r="BK120" i="6"/>
  <c r="BK121" i="6" s="1"/>
  <c r="U122" i="6"/>
  <c r="U123" i="6" s="1"/>
  <c r="BA122" i="6"/>
  <c r="BA123" i="6" s="1"/>
  <c r="I124" i="6"/>
  <c r="I125" i="6" s="1"/>
  <c r="AO124" i="6"/>
  <c r="AO125" i="6" s="1"/>
  <c r="BU124" i="6"/>
  <c r="BU125" i="6" s="1"/>
  <c r="AE126" i="6"/>
  <c r="AE127" i="6" s="1"/>
  <c r="BK126" i="6"/>
  <c r="BK127" i="6" s="1"/>
  <c r="S128" i="6"/>
  <c r="S129" i="6" s="1"/>
  <c r="AY128" i="6"/>
  <c r="AY129" i="6" s="1"/>
  <c r="J130" i="6"/>
  <c r="J131" i="6" s="1"/>
  <c r="AP130" i="6"/>
  <c r="AP131" i="6" s="1"/>
  <c r="BV130" i="6"/>
  <c r="BV131" i="6" s="1"/>
  <c r="AG132" i="6"/>
  <c r="AG133" i="6" s="1"/>
  <c r="BM132" i="6"/>
  <c r="BM133" i="6" s="1"/>
  <c r="X134" i="6"/>
  <c r="X135" i="6" s="1"/>
  <c r="BD134" i="6"/>
  <c r="BD135" i="6" s="1"/>
  <c r="O136" i="6"/>
  <c r="O137" i="6" s="1"/>
  <c r="AU136" i="6"/>
  <c r="AU137" i="6" s="1"/>
  <c r="AK138" i="6"/>
  <c r="AK139" i="6" s="1"/>
  <c r="BQ138" i="6"/>
  <c r="BQ139" i="6" s="1"/>
  <c r="Y140" i="6"/>
  <c r="Y141" i="6" s="1"/>
  <c r="BE140" i="6"/>
  <c r="BE141" i="6" s="1"/>
  <c r="P142" i="6"/>
  <c r="P143" i="6" s="1"/>
  <c r="AJ144" i="6"/>
  <c r="AJ145" i="6" s="1"/>
  <c r="BP144" i="6"/>
  <c r="BP145" i="6" s="1"/>
  <c r="AA146" i="6"/>
  <c r="AA147" i="6" s="1"/>
  <c r="W152" i="6"/>
  <c r="W153" i="6" s="1"/>
  <c r="BQ152" i="6"/>
  <c r="BQ153" i="6" s="1"/>
  <c r="N154" i="6"/>
  <c r="N155" i="6" s="1"/>
  <c r="AK154" i="6"/>
  <c r="AK155" i="6" s="1"/>
  <c r="BZ154" i="6"/>
  <c r="BZ155" i="6" s="1"/>
  <c r="AW156" i="6"/>
  <c r="AW157" i="6" s="1"/>
  <c r="BM160" i="6"/>
  <c r="BE4" i="6"/>
  <c r="BE5" i="6" s="1"/>
  <c r="AK86" i="6"/>
  <c r="AK87" i="6" s="1"/>
  <c r="P110" i="6"/>
  <c r="P111" i="6" s="1"/>
  <c r="BZ114" i="6"/>
  <c r="BZ115" i="6" s="1"/>
  <c r="BO116" i="6"/>
  <c r="BO117" i="6" s="1"/>
  <c r="AT120" i="6"/>
  <c r="AT121" i="6" s="1"/>
  <c r="BD124" i="6"/>
  <c r="BD125" i="6" s="1"/>
  <c r="BE130" i="6"/>
  <c r="BE131" i="6" s="1"/>
  <c r="AM134" i="6"/>
  <c r="AM135" i="6" s="1"/>
  <c r="T138" i="6"/>
  <c r="T139" i="6" s="1"/>
  <c r="BT140" i="6"/>
  <c r="BT141" i="6" s="1"/>
  <c r="AP146" i="6"/>
  <c r="AP147" i="6" s="1"/>
  <c r="AA150" i="6"/>
  <c r="AA151" i="6" s="1"/>
  <c r="V154" i="6"/>
  <c r="V155" i="6" s="1"/>
  <c r="AH156" i="6"/>
  <c r="AH157" i="6" s="1"/>
  <c r="V158" i="6"/>
  <c r="V159" i="6" s="1"/>
  <c r="I160" i="6"/>
  <c r="BU160" i="6"/>
  <c r="BM4" i="6"/>
  <c r="BM5" i="6" s="1"/>
  <c r="G74" i="6"/>
  <c r="G75" i="6" s="1"/>
  <c r="AD112" i="6"/>
  <c r="AD113" i="6" s="1"/>
  <c r="AA118" i="6"/>
  <c r="AA119" i="6" s="1"/>
  <c r="AU126" i="6"/>
  <c r="AU127" i="6" s="1"/>
  <c r="Z130" i="6"/>
  <c r="Z131" i="6" s="1"/>
  <c r="AN134" i="6"/>
  <c r="AN135" i="6" s="1"/>
  <c r="BK136" i="6"/>
  <c r="BK137" i="6" s="1"/>
  <c r="AF142" i="6"/>
  <c r="AF143" i="6" s="1"/>
  <c r="K146" i="6"/>
  <c r="K147" i="6" s="1"/>
  <c r="BD148" i="6"/>
  <c r="BD149" i="6" s="1"/>
  <c r="AY150" i="6"/>
  <c r="AY151" i="6" s="1"/>
  <c r="BC152" i="6"/>
  <c r="BC153" i="6" s="1"/>
  <c r="BQ154" i="6"/>
  <c r="BQ155" i="6" s="1"/>
  <c r="BF156" i="6"/>
  <c r="BF157" i="6" s="1"/>
  <c r="J160" i="6"/>
  <c r="Y4" i="6"/>
  <c r="Y5" i="6" s="1"/>
  <c r="BJ62" i="6"/>
  <c r="BJ63" i="6" s="1"/>
  <c r="I88" i="6"/>
  <c r="I89" i="6" s="1"/>
  <c r="BX102" i="6"/>
  <c r="BX103" i="6" s="1"/>
  <c r="K116" i="6"/>
  <c r="K117" i="6" s="1"/>
  <c r="BN118" i="6"/>
  <c r="BN119" i="6" s="1"/>
  <c r="AR122" i="6"/>
  <c r="AR123" i="6" s="1"/>
  <c r="V126" i="6"/>
  <c r="V127" i="6" s="1"/>
  <c r="BV128" i="6"/>
  <c r="BV129" i="6" s="1"/>
  <c r="AU134" i="6"/>
  <c r="AU135" i="6" s="1"/>
  <c r="AB138" i="6"/>
  <c r="AB139" i="6" s="1"/>
  <c r="P140" i="6"/>
  <c r="P141" i="6" s="1"/>
  <c r="BS142" i="6"/>
  <c r="BS143" i="6" s="1"/>
  <c r="Y148" i="6"/>
  <c r="Y149" i="6" s="1"/>
  <c r="BE150" i="6"/>
  <c r="BE151" i="6" s="1"/>
  <c r="BC98" i="6"/>
  <c r="BC99" i="6" s="1"/>
  <c r="N106" i="6"/>
  <c r="N107" i="6" s="1"/>
  <c r="AN110" i="6"/>
  <c r="AN111" i="6" s="1"/>
  <c r="AX114" i="6"/>
  <c r="AX115" i="6" s="1"/>
  <c r="BX116" i="6"/>
  <c r="BX117" i="6" s="1"/>
  <c r="AS122" i="6"/>
  <c r="AS123" i="6" s="1"/>
  <c r="BC126" i="6"/>
  <c r="BC127" i="6" s="1"/>
  <c r="AH130" i="6"/>
  <c r="AH131" i="6" s="1"/>
  <c r="BE132" i="6"/>
  <c r="BE133" i="6" s="1"/>
  <c r="AM136" i="6"/>
  <c r="AM137" i="6" s="1"/>
  <c r="Q140" i="6"/>
  <c r="Q141" i="6" s="1"/>
  <c r="AN142" i="6"/>
  <c r="AN143" i="6" s="1"/>
  <c r="BK148" i="6"/>
  <c r="BK149" i="6" s="1"/>
  <c r="BF150" i="6"/>
  <c r="BF151" i="6" s="1"/>
  <c r="L154" i="6"/>
  <c r="L155" i="6" s="1"/>
  <c r="BX154" i="6"/>
  <c r="BX155" i="6" s="1"/>
  <c r="BM156" i="6"/>
  <c r="BM157" i="6" s="1"/>
  <c r="BA158" i="6"/>
  <c r="BA159" i="6" s="1"/>
  <c r="Q160" i="6"/>
  <c r="H4" i="6"/>
  <c r="H5" i="6" s="1"/>
  <c r="F54" i="6"/>
  <c r="F55" i="6" s="1"/>
  <c r="AY70" i="6"/>
  <c r="AY71" i="6" s="1"/>
  <c r="AO78" i="6"/>
  <c r="AO79" i="6" s="1"/>
  <c r="AZ84" i="6"/>
  <c r="AZ85" i="6" s="1"/>
  <c r="W90" i="6"/>
  <c r="W91" i="6" s="1"/>
  <c r="BD92" i="6"/>
  <c r="BD93" i="6" s="1"/>
  <c r="BT94" i="6"/>
  <c r="BT95" i="6" s="1"/>
  <c r="M98" i="6"/>
  <c r="M99" i="6" s="1"/>
  <c r="U100" i="6"/>
  <c r="U101" i="6" s="1"/>
  <c r="AI102" i="6"/>
  <c r="AI103" i="6" s="1"/>
  <c r="AT104" i="6"/>
  <c r="AT105" i="6" s="1"/>
  <c r="BB106" i="6"/>
  <c r="BB107" i="6" s="1"/>
  <c r="BO108" i="6"/>
  <c r="BO109" i="6" s="1"/>
  <c r="F112" i="6"/>
  <c r="F113" i="6" s="1"/>
  <c r="O114" i="6"/>
  <c r="O115" i="6" s="1"/>
  <c r="BR114" i="6"/>
  <c r="BR115" i="6" s="1"/>
  <c r="AA116" i="6"/>
  <c r="AA117" i="6" s="1"/>
  <c r="BG116" i="6"/>
  <c r="BG117" i="6" s="1"/>
  <c r="R118" i="6"/>
  <c r="R119" i="6" s="1"/>
  <c r="AX118" i="6"/>
  <c r="AX119" i="6" s="1"/>
  <c r="F120" i="6"/>
  <c r="F121" i="6" s="1"/>
  <c r="AL120" i="6"/>
  <c r="AL121" i="6" s="1"/>
  <c r="BR120" i="6"/>
  <c r="BR121" i="6" s="1"/>
  <c r="AB122" i="6"/>
  <c r="AB123" i="6" s="1"/>
  <c r="BH122" i="6"/>
  <c r="BH123" i="6" s="1"/>
  <c r="P124" i="6"/>
  <c r="P125" i="6" s="1"/>
  <c r="AV124" i="6"/>
  <c r="AV125" i="6" s="1"/>
  <c r="F126" i="6"/>
  <c r="F127" i="6" s="1"/>
  <c r="AL126" i="6"/>
  <c r="AL127" i="6" s="1"/>
  <c r="BR126" i="6"/>
  <c r="BR127" i="6" s="1"/>
  <c r="Z128" i="6"/>
  <c r="Z129" i="6" s="1"/>
  <c r="BF128" i="6"/>
  <c r="BF129" i="6" s="1"/>
  <c r="Q130" i="6"/>
  <c r="Q131" i="6" s="1"/>
  <c r="AW130" i="6"/>
  <c r="AW131" i="6" s="1"/>
  <c r="H132" i="6"/>
  <c r="H133" i="6" s="1"/>
  <c r="AN132" i="6"/>
  <c r="AN133" i="6" s="1"/>
  <c r="BT132" i="6"/>
  <c r="BT133" i="6" s="1"/>
  <c r="AE134" i="6"/>
  <c r="AE135" i="6" s="1"/>
  <c r="BK134" i="6"/>
  <c r="BK135" i="6" s="1"/>
  <c r="V136" i="6"/>
  <c r="V137" i="6" s="1"/>
  <c r="BB136" i="6"/>
  <c r="BB137" i="6" s="1"/>
  <c r="L138" i="6"/>
  <c r="L139" i="6" s="1"/>
  <c r="AR138" i="6"/>
  <c r="AR139" i="6" s="1"/>
  <c r="BX138" i="6"/>
  <c r="BX139" i="6" s="1"/>
  <c r="AF140" i="6"/>
  <c r="AF141" i="6" s="1"/>
  <c r="BL140" i="6"/>
  <c r="BL141" i="6" s="1"/>
  <c r="W142" i="6"/>
  <c r="W143" i="6" s="1"/>
  <c r="BC142" i="6"/>
  <c r="BC143" i="6" s="1"/>
  <c r="K144" i="6"/>
  <c r="K145" i="6" s="1"/>
  <c r="AQ144" i="6"/>
  <c r="AQ145" i="6" s="1"/>
  <c r="BW144" i="6"/>
  <c r="BW145" i="6" s="1"/>
  <c r="AH146" i="6"/>
  <c r="AH147" i="6" s="1"/>
  <c r="BN146" i="6"/>
  <c r="BN147" i="6" s="1"/>
  <c r="AO148" i="6"/>
  <c r="AO149" i="6" s="1"/>
  <c r="BT148" i="6"/>
  <c r="BT149" i="6" s="1"/>
  <c r="Y150" i="6"/>
  <c r="Y151" i="6" s="1"/>
  <c r="AQ150" i="6"/>
  <c r="AQ151" i="6" s="1"/>
  <c r="BN150" i="6"/>
  <c r="BN151" i="6" s="1"/>
  <c r="AC152" i="6"/>
  <c r="AC153" i="6" s="1"/>
  <c r="AU152" i="6"/>
  <c r="AU153" i="6" s="1"/>
  <c r="BR152" i="6"/>
  <c r="BR153" i="6" s="1"/>
  <c r="T154" i="6"/>
  <c r="T155" i="6" s="1"/>
  <c r="AL154" i="6"/>
  <c r="AL155" i="6" s="1"/>
  <c r="BI154" i="6"/>
  <c r="BI155" i="6" s="1"/>
  <c r="AA156" i="6"/>
  <c r="AA157" i="6" s="1"/>
  <c r="AX156" i="6"/>
  <c r="AX157" i="6" s="1"/>
  <c r="BU156" i="6"/>
  <c r="BU157" i="6" s="1"/>
  <c r="T158" i="6"/>
  <c r="T159" i="6" s="1"/>
  <c r="AL158" i="6"/>
  <c r="AL159" i="6" s="1"/>
  <c r="BI158" i="6"/>
  <c r="BI159" i="6" s="1"/>
  <c r="Y160" i="6"/>
  <c r="AQ160" i="6"/>
  <c r="BN160" i="6"/>
  <c r="P4" i="6"/>
  <c r="P5" i="6" s="1"/>
  <c r="AI4" i="6"/>
  <c r="AI5" i="6" s="1"/>
  <c r="BF4" i="6"/>
  <c r="BF5" i="6" s="1"/>
  <c r="AN58" i="6"/>
  <c r="AN59" i="6" s="1"/>
  <c r="Y80" i="6"/>
  <c r="Y81" i="6" s="1"/>
  <c r="AX90" i="6"/>
  <c r="AX91" i="6" s="1"/>
  <c r="H94" i="6"/>
  <c r="H95" i="6" s="1"/>
  <c r="AE98" i="6"/>
  <c r="AE99" i="6" s="1"/>
  <c r="BF102" i="6"/>
  <c r="BF103" i="6" s="1"/>
  <c r="BL104" i="6"/>
  <c r="BL105" i="6" s="1"/>
  <c r="X112" i="6"/>
  <c r="X113" i="6" s="1"/>
  <c r="AI116" i="6"/>
  <c r="AI117" i="6" s="1"/>
  <c r="N120" i="6"/>
  <c r="N121" i="6" s="1"/>
  <c r="X124" i="6"/>
  <c r="X125" i="6" s="1"/>
  <c r="AT126" i="6"/>
  <c r="AT127" i="6" s="1"/>
  <c r="BN128" i="6"/>
  <c r="BN129" i="6" s="1"/>
  <c r="G134" i="6"/>
  <c r="G135" i="6" s="1"/>
  <c r="BJ136" i="6"/>
  <c r="BJ137" i="6" s="1"/>
  <c r="AN140" i="6"/>
  <c r="AN141" i="6" s="1"/>
  <c r="S144" i="6"/>
  <c r="S145" i="6" s="1"/>
  <c r="BV146" i="6"/>
  <c r="BV147" i="6" s="1"/>
  <c r="AX150" i="6"/>
  <c r="AX151" i="6" s="1"/>
  <c r="AE152" i="6"/>
  <c r="AE153" i="6" s="1"/>
  <c r="AS154" i="6"/>
  <c r="AS155" i="6" s="1"/>
  <c r="BE156" i="6"/>
  <c r="BE157" i="6" s="1"/>
  <c r="AS158" i="6"/>
  <c r="AS159" i="6" s="1"/>
  <c r="AA160" i="6"/>
  <c r="R4" i="6"/>
  <c r="R5" i="6" s="1"/>
  <c r="AW58" i="6"/>
  <c r="AW59" i="6" s="1"/>
  <c r="BG102" i="6"/>
  <c r="BG103" i="6" s="1"/>
  <c r="Y124" i="6"/>
  <c r="Y125" i="6" s="1"/>
  <c r="AI128" i="6"/>
  <c r="AI129" i="6" s="1"/>
  <c r="Q132" i="6"/>
  <c r="Q133" i="6" s="1"/>
  <c r="BT134" i="6"/>
  <c r="BT135" i="6" s="1"/>
  <c r="BA138" i="6"/>
  <c r="BA139" i="6" s="1"/>
  <c r="T144" i="6"/>
  <c r="T145" i="6" s="1"/>
  <c r="BW146" i="6"/>
  <c r="BW147" i="6" s="1"/>
  <c r="BV150" i="6"/>
  <c r="BV151" i="6" s="1"/>
  <c r="BZ152" i="6"/>
  <c r="BZ153" i="6" s="1"/>
  <c r="Q156" i="6"/>
  <c r="Q157" i="6" s="1"/>
  <c r="AT158" i="6"/>
  <c r="AT159" i="6" s="1"/>
  <c r="AY160" i="6"/>
  <c r="BZ74" i="6"/>
  <c r="BZ75" i="6" s="1"/>
  <c r="AE94" i="6"/>
  <c r="AE95" i="6" s="1"/>
  <c r="M106" i="6"/>
  <c r="M107" i="6" s="1"/>
  <c r="AU112" i="6"/>
  <c r="AU113" i="6" s="1"/>
  <c r="AH118" i="6"/>
  <c r="AH119" i="6" s="1"/>
  <c r="BB120" i="6"/>
  <c r="BB121" i="6" s="1"/>
  <c r="BL124" i="6"/>
  <c r="BL125" i="6" s="1"/>
  <c r="AP128" i="6"/>
  <c r="AP129" i="6" s="1"/>
  <c r="X132" i="6"/>
  <c r="X133" i="6" s="1"/>
  <c r="BR136" i="6"/>
  <c r="BR137" i="6" s="1"/>
  <c r="AV140" i="6"/>
  <c r="AV141" i="6" s="1"/>
  <c r="R146" i="6"/>
  <c r="R147" i="6" s="1"/>
  <c r="K150" i="6"/>
  <c r="K151" i="6" s="1"/>
  <c r="AL152" i="6"/>
  <c r="AL153" i="6" s="1"/>
  <c r="BR154" i="6"/>
  <c r="BR155" i="6" s="1"/>
  <c r="AC158" i="6"/>
  <c r="AC159" i="6" s="1"/>
  <c r="K160" i="6"/>
  <c r="Z4" i="6"/>
  <c r="Z5" i="6" s="1"/>
  <c r="AF94" i="6"/>
  <c r="AF95" i="6" s="1"/>
  <c r="W120" i="6"/>
  <c r="W121" i="6" s="1"/>
  <c r="AG124" i="6"/>
  <c r="AG125" i="6" s="1"/>
  <c r="K128" i="6"/>
  <c r="K129" i="6" s="1"/>
  <c r="Y132" i="6"/>
  <c r="Y133" i="6" s="1"/>
  <c r="G136" i="6"/>
  <c r="G137" i="6" s="1"/>
  <c r="BI138" i="6"/>
  <c r="BI139" i="6" s="1"/>
  <c r="BT142" i="6"/>
  <c r="BT143" i="6" s="1"/>
  <c r="AF148" i="6"/>
  <c r="AF149" i="6" s="1"/>
  <c r="U152" i="6"/>
  <c r="U153" i="6" s="1"/>
  <c r="BA154" i="6"/>
  <c r="BA155" i="6" s="1"/>
  <c r="H54" i="6"/>
  <c r="H55" i="6" s="1"/>
  <c r="BG70" i="6"/>
  <c r="BG71" i="6" s="1"/>
  <c r="BE78" i="6"/>
  <c r="BE79" i="6" s="1"/>
  <c r="BA84" i="6"/>
  <c r="BA85" i="6" s="1"/>
  <c r="Z90" i="6"/>
  <c r="Z91" i="6" s="1"/>
  <c r="BJ92" i="6"/>
  <c r="BJ93" i="6" s="1"/>
  <c r="BU94" i="6"/>
  <c r="BU95" i="6" s="1"/>
  <c r="N98" i="6"/>
  <c r="N99" i="6" s="1"/>
  <c r="AA100" i="6"/>
  <c r="AA101" i="6" s="1"/>
  <c r="AJ102" i="6"/>
  <c r="AJ103" i="6" s="1"/>
  <c r="AU104" i="6"/>
  <c r="AU105" i="6" s="1"/>
  <c r="BH106" i="6"/>
  <c r="BH107" i="6" s="1"/>
  <c r="BP108" i="6"/>
  <c r="BP109" i="6" s="1"/>
  <c r="G112" i="6"/>
  <c r="G113" i="6" s="1"/>
  <c r="R114" i="6"/>
  <c r="R115" i="6" s="1"/>
  <c r="BS114" i="6"/>
  <c r="BS115" i="6" s="1"/>
  <c r="AB116" i="6"/>
  <c r="AB117" i="6" s="1"/>
  <c r="BH116" i="6"/>
  <c r="BH117" i="6" s="1"/>
  <c r="S118" i="6"/>
  <c r="S119" i="6" s="1"/>
  <c r="AY118" i="6"/>
  <c r="AY119" i="6" s="1"/>
  <c r="G120" i="6"/>
  <c r="G121" i="6" s="1"/>
  <c r="AM120" i="6"/>
  <c r="AM121" i="6" s="1"/>
  <c r="BS120" i="6"/>
  <c r="BS121" i="6" s="1"/>
  <c r="AC122" i="6"/>
  <c r="AC123" i="6" s="1"/>
  <c r="BI122" i="6"/>
  <c r="BI123" i="6" s="1"/>
  <c r="Q124" i="6"/>
  <c r="Q125" i="6" s="1"/>
  <c r="AW124" i="6"/>
  <c r="AW125" i="6" s="1"/>
  <c r="G126" i="6"/>
  <c r="G127" i="6" s="1"/>
  <c r="AM126" i="6"/>
  <c r="AM127" i="6" s="1"/>
  <c r="BS126" i="6"/>
  <c r="BS127" i="6" s="1"/>
  <c r="AA128" i="6"/>
  <c r="AA129" i="6" s="1"/>
  <c r="BG128" i="6"/>
  <c r="BG129" i="6" s="1"/>
  <c r="R130" i="6"/>
  <c r="R131" i="6" s="1"/>
  <c r="AX130" i="6"/>
  <c r="AX131" i="6" s="1"/>
  <c r="I132" i="6"/>
  <c r="I133" i="6" s="1"/>
  <c r="AO132" i="6"/>
  <c r="AO133" i="6" s="1"/>
  <c r="BU132" i="6"/>
  <c r="BU133" i="6" s="1"/>
  <c r="AF134" i="6"/>
  <c r="AF135" i="6" s="1"/>
  <c r="BL134" i="6"/>
  <c r="BL135" i="6" s="1"/>
  <c r="W136" i="6"/>
  <c r="W137" i="6" s="1"/>
  <c r="BC136" i="6"/>
  <c r="BC137" i="6" s="1"/>
  <c r="M138" i="6"/>
  <c r="M139" i="6" s="1"/>
  <c r="AS138" i="6"/>
  <c r="AS139" i="6" s="1"/>
  <c r="BY138" i="6"/>
  <c r="BY139" i="6" s="1"/>
  <c r="AG140" i="6"/>
  <c r="AG141" i="6" s="1"/>
  <c r="BM140" i="6"/>
  <c r="BM141" i="6" s="1"/>
  <c r="X142" i="6"/>
  <c r="X143" i="6" s="1"/>
  <c r="BD142" i="6"/>
  <c r="BD143" i="6" s="1"/>
  <c r="L144" i="6"/>
  <c r="L145" i="6" s="1"/>
  <c r="AR144" i="6"/>
  <c r="AR145" i="6" s="1"/>
  <c r="BX144" i="6"/>
  <c r="BX145" i="6" s="1"/>
  <c r="AI146" i="6"/>
  <c r="AI147" i="6" s="1"/>
  <c r="BO146" i="6"/>
  <c r="BO147" i="6" s="1"/>
  <c r="P148" i="6"/>
  <c r="P149" i="6" s="1"/>
  <c r="AV148" i="6"/>
  <c r="AV149" i="6" s="1"/>
  <c r="BU148" i="6"/>
  <c r="BU149" i="6" s="1"/>
  <c r="Z150" i="6"/>
  <c r="Z151" i="6" s="1"/>
  <c r="AW150" i="6"/>
  <c r="AW151" i="6" s="1"/>
  <c r="BO150" i="6"/>
  <c r="BO151" i="6" s="1"/>
  <c r="G152" i="6"/>
  <c r="G153" i="6" s="1"/>
  <c r="AD152" i="6"/>
  <c r="AD153" i="6" s="1"/>
  <c r="BA152" i="6"/>
  <c r="BA153" i="6" s="1"/>
  <c r="BS152" i="6"/>
  <c r="BS153" i="6" s="1"/>
  <c r="U154" i="6"/>
  <c r="U155" i="6" s="1"/>
  <c r="AR154" i="6"/>
  <c r="AR155" i="6" s="1"/>
  <c r="BJ154" i="6"/>
  <c r="BJ155" i="6" s="1"/>
  <c r="AG156" i="6"/>
  <c r="AG157" i="6" s="1"/>
  <c r="AY156" i="6"/>
  <c r="AY157" i="6" s="1"/>
  <c r="BV156" i="6"/>
  <c r="BV157" i="6" s="1"/>
  <c r="U158" i="6"/>
  <c r="U159" i="6" s="1"/>
  <c r="AR158" i="6"/>
  <c r="AR159" i="6" s="1"/>
  <c r="BJ158" i="6"/>
  <c r="BJ159" i="6" s="1"/>
  <c r="Z160" i="6"/>
  <c r="AW160" i="6"/>
  <c r="BO160" i="6"/>
  <c r="Q4" i="6"/>
  <c r="Q5" i="6" s="1"/>
  <c r="AO4" i="6"/>
  <c r="AO5" i="6" s="1"/>
  <c r="BG4" i="6"/>
  <c r="BG5" i="6" s="1"/>
  <c r="V96" i="6"/>
  <c r="V97" i="6" s="1"/>
  <c r="BF118" i="6"/>
  <c r="BF119" i="6" s="1"/>
  <c r="BP122" i="6"/>
  <c r="BP123" i="6" s="1"/>
  <c r="BZ126" i="6"/>
  <c r="BZ127" i="6" s="1"/>
  <c r="P132" i="6"/>
  <c r="P133" i="6" s="1"/>
  <c r="BS134" i="6"/>
  <c r="BS135" i="6" s="1"/>
  <c r="AZ138" i="6"/>
  <c r="AZ139" i="6" s="1"/>
  <c r="AE142" i="6"/>
  <c r="AE143" i="6" s="1"/>
  <c r="J146" i="6"/>
  <c r="J147" i="6" s="1"/>
  <c r="AW148" i="6"/>
  <c r="AW149" i="6" s="1"/>
  <c r="M152" i="6"/>
  <c r="M153" i="6" s="1"/>
  <c r="BY152" i="6"/>
  <c r="BY153" i="6" s="1"/>
  <c r="AU120" i="6"/>
  <c r="AU121" i="6" s="1"/>
  <c r="AO140" i="6"/>
  <c r="AO141" i="6" s="1"/>
  <c r="AG150" i="6"/>
  <c r="AG151" i="6" s="1"/>
  <c r="AK152" i="6"/>
  <c r="AK153" i="6" s="1"/>
  <c r="AT154" i="6"/>
  <c r="AT155" i="6" s="1"/>
  <c r="BQ158" i="6"/>
  <c r="BQ159" i="6" s="1"/>
  <c r="BV160" i="6"/>
  <c r="BN4" i="6"/>
  <c r="BN5" i="6" s="1"/>
  <c r="N82" i="6"/>
  <c r="N83" i="6" s="1"/>
  <c r="AN96" i="6"/>
  <c r="AN97" i="6" s="1"/>
  <c r="BB98" i="6"/>
  <c r="BB99" i="6" s="1"/>
  <c r="Z108" i="6"/>
  <c r="Z109" i="6" s="1"/>
  <c r="AU114" i="6"/>
  <c r="AU115" i="6" s="1"/>
  <c r="BW116" i="6"/>
  <c r="BW117" i="6" s="1"/>
  <c r="L122" i="6"/>
  <c r="L123" i="6" s="1"/>
  <c r="AF124" i="6"/>
  <c r="AF125" i="6" s="1"/>
  <c r="J128" i="6"/>
  <c r="J129" i="6" s="1"/>
  <c r="BM130" i="6"/>
  <c r="BM131" i="6" s="1"/>
  <c r="AL136" i="6"/>
  <c r="AL137" i="6" s="1"/>
  <c r="G142" i="6"/>
  <c r="G143" i="6" s="1"/>
  <c r="AX146" i="6"/>
  <c r="AX147" i="6" s="1"/>
  <c r="AH150" i="6"/>
  <c r="AH151" i="6" s="1"/>
  <c r="BI152" i="6"/>
  <c r="BI153" i="6" s="1"/>
  <c r="R156" i="6"/>
  <c r="R157" i="6" s="1"/>
  <c r="AZ158" i="6"/>
  <c r="AZ159" i="6" s="1"/>
  <c r="BR158" i="6"/>
  <c r="BR159" i="6" s="1"/>
  <c r="BE160" i="6"/>
  <c r="AW4" i="6"/>
  <c r="AW5" i="6" s="1"/>
  <c r="P82" i="6"/>
  <c r="P83" i="6" s="1"/>
  <c r="AJ122" i="6"/>
  <c r="AJ123" i="6" s="1"/>
  <c r="AP86" i="6"/>
  <c r="AP87" i="6" s="1"/>
  <c r="AS100" i="6"/>
  <c r="AS101" i="6" s="1"/>
  <c r="Q110" i="6"/>
  <c r="Q111" i="6" s="1"/>
  <c r="AJ116" i="6"/>
  <c r="AJ117" i="6" s="1"/>
  <c r="O120" i="6"/>
  <c r="O121" i="6" s="1"/>
  <c r="BQ122" i="6"/>
  <c r="BQ123" i="6" s="1"/>
  <c r="O126" i="6"/>
  <c r="O127" i="6" s="1"/>
  <c r="BO128" i="6"/>
  <c r="BO129" i="6" s="1"/>
  <c r="AW132" i="6"/>
  <c r="AW133" i="6" s="1"/>
  <c r="AE136" i="6"/>
  <c r="AE137" i="6" s="1"/>
  <c r="I140" i="6"/>
  <c r="I141" i="6" s="1"/>
  <c r="BL142" i="6"/>
  <c r="BL143" i="6" s="1"/>
  <c r="AQ146" i="6"/>
  <c r="AQ147" i="6" s="1"/>
  <c r="BO100" i="6"/>
  <c r="BO101" i="6" s="1"/>
  <c r="BD132" i="6"/>
  <c r="BD133" i="6" s="1"/>
  <c r="AA144" i="6"/>
  <c r="AA145" i="6" s="1"/>
  <c r="BW150" i="6"/>
  <c r="BW151" i="6" s="1"/>
  <c r="AZ154" i="6"/>
  <c r="AZ155" i="6" s="1"/>
  <c r="BG156" i="6"/>
  <c r="BG157" i="6" s="1"/>
  <c r="BW160" i="6"/>
  <c r="J38" i="6"/>
  <c r="J39" i="6" s="1"/>
  <c r="H92" i="6"/>
  <c r="H93" i="6" s="1"/>
  <c r="BP100" i="6"/>
  <c r="BP101" i="6" s="1"/>
  <c r="AA108" i="6"/>
  <c r="AA109" i="6" s="1"/>
  <c r="L116" i="6"/>
  <c r="L117" i="6" s="1"/>
  <c r="AI118" i="6"/>
  <c r="AI119" i="6" s="1"/>
  <c r="M122" i="6"/>
  <c r="M123" i="6" s="1"/>
  <c r="W126" i="6"/>
  <c r="W127" i="6" s="1"/>
  <c r="BW128" i="6"/>
  <c r="BW129" i="6" s="1"/>
  <c r="P134" i="6"/>
  <c r="P135" i="6" s="1"/>
  <c r="BS136" i="6"/>
  <c r="BS137" i="6" s="1"/>
  <c r="AW140" i="6"/>
  <c r="AW141" i="6" s="1"/>
  <c r="AB144" i="6"/>
  <c r="AB145" i="6" s="1"/>
  <c r="S146" i="6"/>
  <c r="S147" i="6" s="1"/>
  <c r="AY146" i="6"/>
  <c r="AY147" i="6" s="1"/>
  <c r="AI150" i="6"/>
  <c r="AI151" i="6" s="1"/>
  <c r="BJ152" i="6"/>
  <c r="BJ153" i="6" s="1"/>
  <c r="S156" i="6"/>
  <c r="S157" i="6" s="1"/>
  <c r="L158" i="6"/>
  <c r="L159" i="6" s="1"/>
  <c r="BX158" i="6"/>
  <c r="BX159" i="6" s="1"/>
  <c r="BF160" i="6"/>
  <c r="AX4" i="6"/>
  <c r="AX5" i="6" s="1"/>
  <c r="J2" i="6"/>
  <c r="J3" i="6" s="1"/>
  <c r="R2" i="6"/>
  <c r="R3" i="6" s="1"/>
  <c r="Z2" i="6"/>
  <c r="Z3" i="6" s="1"/>
  <c r="AH2" i="6"/>
  <c r="AH3" i="6" s="1"/>
  <c r="AP2" i="6"/>
  <c r="AP3" i="6" s="1"/>
  <c r="AX2" i="6"/>
  <c r="AX3" i="6" s="1"/>
  <c r="BF2" i="6"/>
  <c r="BF3" i="6" s="1"/>
  <c r="BN2" i="6"/>
  <c r="BN3" i="6" s="1"/>
  <c r="BV2" i="6"/>
  <c r="BV3" i="6" s="1"/>
  <c r="O2" i="6"/>
  <c r="O3" i="6" s="1"/>
  <c r="BC2" i="6"/>
  <c r="BC3" i="6" s="1"/>
  <c r="K2" i="6"/>
  <c r="K3" i="6" s="1"/>
  <c r="S2" i="6"/>
  <c r="S3" i="6" s="1"/>
  <c r="AA2" i="6"/>
  <c r="AA3" i="6" s="1"/>
  <c r="AI2" i="6"/>
  <c r="AI3" i="6" s="1"/>
  <c r="AQ2" i="6"/>
  <c r="AQ3" i="6" s="1"/>
  <c r="AY2" i="6"/>
  <c r="AY3" i="6" s="1"/>
  <c r="BG2" i="6"/>
  <c r="BG3" i="6" s="1"/>
  <c r="BO2" i="6"/>
  <c r="BO3" i="6" s="1"/>
  <c r="BW2" i="6"/>
  <c r="BW3" i="6" s="1"/>
  <c r="G2" i="6"/>
  <c r="G3" i="6" s="1"/>
  <c r="L2" i="6"/>
  <c r="L3" i="6" s="1"/>
  <c r="T2" i="6"/>
  <c r="T3" i="6" s="1"/>
  <c r="AB2" i="6"/>
  <c r="AB3" i="6" s="1"/>
  <c r="AJ2" i="6"/>
  <c r="AJ3" i="6" s="1"/>
  <c r="AR2" i="6"/>
  <c r="AR3" i="6" s="1"/>
  <c r="AZ2" i="6"/>
  <c r="AZ3" i="6" s="1"/>
  <c r="BH2" i="6"/>
  <c r="BH3" i="6" s="1"/>
  <c r="BP2" i="6"/>
  <c r="BP3" i="6" s="1"/>
  <c r="BX2" i="6"/>
  <c r="BX3" i="6" s="1"/>
  <c r="AU2" i="6"/>
  <c r="AU3" i="6" s="1"/>
  <c r="BK2" i="6"/>
  <c r="BK3" i="6" s="1"/>
  <c r="E144" i="6"/>
  <c r="E145" i="6" s="1"/>
  <c r="E160" i="6"/>
  <c r="M2" i="6"/>
  <c r="M3" i="6" s="1"/>
  <c r="U2" i="6"/>
  <c r="U3" i="6" s="1"/>
  <c r="AC2" i="6"/>
  <c r="AC3" i="6" s="1"/>
  <c r="AK2" i="6"/>
  <c r="AK3" i="6" s="1"/>
  <c r="AS2" i="6"/>
  <c r="AS3" i="6" s="1"/>
  <c r="BA2" i="6"/>
  <c r="BA3" i="6" s="1"/>
  <c r="BI2" i="6"/>
  <c r="BI3" i="6" s="1"/>
  <c r="BQ2" i="6"/>
  <c r="BQ3" i="6" s="1"/>
  <c r="BY2" i="6"/>
  <c r="BY3" i="6" s="1"/>
  <c r="AM2" i="6"/>
  <c r="AM3" i="6" s="1"/>
  <c r="E146" i="6"/>
  <c r="E147" i="6" s="1"/>
  <c r="F2" i="6"/>
  <c r="F3" i="6" s="1"/>
  <c r="N2" i="6"/>
  <c r="N3" i="6" s="1"/>
  <c r="V2" i="6"/>
  <c r="V3" i="6" s="1"/>
  <c r="AD2" i="6"/>
  <c r="AD3" i="6" s="1"/>
  <c r="AL2" i="6"/>
  <c r="AL3" i="6" s="1"/>
  <c r="AT2" i="6"/>
  <c r="AT3" i="6" s="1"/>
  <c r="BB2" i="6"/>
  <c r="BB3" i="6" s="1"/>
  <c r="BJ2" i="6"/>
  <c r="BJ3" i="6" s="1"/>
  <c r="BR2" i="6"/>
  <c r="BR3" i="6" s="1"/>
  <c r="BZ2" i="6"/>
  <c r="BZ3" i="6" s="1"/>
  <c r="H2" i="6"/>
  <c r="H3" i="6" s="1"/>
  <c r="P2" i="6"/>
  <c r="P3" i="6" s="1"/>
  <c r="X2" i="6"/>
  <c r="X3" i="6" s="1"/>
  <c r="AF2" i="6"/>
  <c r="AF3" i="6" s="1"/>
  <c r="AN2" i="6"/>
  <c r="AN3" i="6" s="1"/>
  <c r="AV2" i="6"/>
  <c r="AV3" i="6" s="1"/>
  <c r="BD2" i="6"/>
  <c r="BD3" i="6" s="1"/>
  <c r="BL2" i="6"/>
  <c r="BL3" i="6" s="1"/>
  <c r="BT2" i="6"/>
  <c r="BT3" i="6" s="1"/>
  <c r="W2" i="6"/>
  <c r="W3" i="6" s="1"/>
  <c r="I2" i="6"/>
  <c r="I3" i="6" s="1"/>
  <c r="Q2" i="6"/>
  <c r="Q3" i="6" s="1"/>
  <c r="Y2" i="6"/>
  <c r="Y3" i="6" s="1"/>
  <c r="AG2" i="6"/>
  <c r="AG3" i="6" s="1"/>
  <c r="AO2" i="6"/>
  <c r="AO3" i="6" s="1"/>
  <c r="AW2" i="6"/>
  <c r="AW3" i="6" s="1"/>
  <c r="BE2" i="6"/>
  <c r="BE3" i="6" s="1"/>
  <c r="BM2" i="6"/>
  <c r="BM3" i="6" s="1"/>
  <c r="BU2" i="6"/>
  <c r="BU3" i="6" s="1"/>
  <c r="AE2" i="6"/>
  <c r="AE3" i="6" s="1"/>
  <c r="BS2" i="6"/>
  <c r="BS3" i="6" s="1"/>
  <c r="E6" i="6"/>
  <c r="E7" i="6" s="1"/>
  <c r="E12" i="6"/>
  <c r="E13" i="6" s="1"/>
  <c r="E4" i="6"/>
  <c r="E5" i="6" s="1"/>
  <c r="E2" i="6"/>
  <c r="E10" i="6"/>
  <c r="E11" i="6" s="1"/>
  <c r="E8" i="6"/>
  <c r="E9" i="6" s="1"/>
  <c r="E14" i="6"/>
  <c r="E15" i="6" s="1"/>
  <c r="E16" i="6"/>
  <c r="E17" i="6" s="1"/>
  <c r="E18" i="6"/>
  <c r="E19" i="6" s="1"/>
  <c r="E20" i="6"/>
  <c r="E21" i="6" s="1"/>
  <c r="E22" i="6"/>
  <c r="E23" i="6" s="1"/>
  <c r="E24" i="6"/>
  <c r="E25" i="6" s="1"/>
  <c r="G192" i="6"/>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E3" i="6" l="1"/>
  <c r="H193" i="6"/>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s="1"/>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s="1"/>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s="1"/>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G135" i="4" s="1"/>
  <c r="H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G147" i="4" s="1"/>
  <c r="H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G124" i="4" s="1"/>
  <c r="H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G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s="1"/>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s="1"/>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s="1"/>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s="1"/>
  <c r="G311" i="4"/>
  <c r="H311" i="4" s="1"/>
  <c r="G308" i="4"/>
  <c r="H308" i="4" s="1"/>
  <c r="G305" i="4"/>
  <c r="H305" i="4" s="1"/>
  <c r="G300" i="4"/>
  <c r="H300" i="4" s="1"/>
  <c r="G297" i="4"/>
  <c r="H297" i="4" s="1"/>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186" i="4"/>
  <c r="H186" i="4" s="1"/>
  <c r="G120" i="4"/>
  <c r="H120" i="4" s="1"/>
  <c r="G106" i="4"/>
  <c r="H106" i="4" s="1"/>
  <c r="G221" i="4"/>
  <c r="H221" i="4" s="1"/>
  <c r="H172" i="4"/>
  <c r="G159" i="4"/>
  <c r="H159" i="4" s="1"/>
  <c r="H242" i="4"/>
  <c r="H241" i="4"/>
  <c r="G235" i="4"/>
  <c r="H235" i="4" s="1"/>
  <c r="G229" i="4"/>
  <c r="H229" i="4" s="1"/>
  <c r="G216" i="4"/>
  <c r="H216" i="4" s="1"/>
  <c r="H210" i="4"/>
  <c r="H209" i="4"/>
  <c r="G177" i="4"/>
  <c r="H177" i="4" s="1"/>
  <c r="G169" i="4"/>
  <c r="H169"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31" i="4"/>
  <c r="H131" i="4" s="1"/>
  <c r="H103" i="4"/>
  <c r="G98" i="4"/>
  <c r="H98" i="4" s="1"/>
  <c r="H168" i="4"/>
  <c r="G112" i="4"/>
  <c r="H112" i="4" s="1"/>
  <c r="H100" i="4"/>
  <c r="G96" i="4"/>
  <c r="H96" i="4" s="1"/>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I432" i="4" s="1"/>
  <c r="J432" i="4" s="1"/>
  <c r="L432" i="4" s="1"/>
  <c r="B432" i="4" s="1"/>
  <c r="C432" i="4" s="1"/>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I223" i="4" s="1"/>
  <c r="J223" i="4" s="1"/>
  <c r="L223" i="4" s="1"/>
  <c r="B223" i="4" s="1"/>
  <c r="C223" i="4" s="1"/>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I99" i="4" s="1"/>
  <c r="J99" i="4" s="1"/>
  <c r="L99" i="4" s="1"/>
  <c r="B99" i="4" s="1"/>
  <c r="C99" i="4" s="1"/>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I256" i="4" s="1"/>
  <c r="J256" i="4" s="1"/>
  <c r="L256" i="4" s="1"/>
  <c r="B256" i="4" s="1"/>
  <c r="C256" i="4" s="1"/>
  <c r="H283" i="4"/>
  <c r="I283" i="4" s="1"/>
  <c r="J283" i="4" s="1"/>
  <c r="L283" i="4" s="1"/>
  <c r="B283" i="4" s="1"/>
  <c r="C283" i="4" s="1"/>
  <c r="H312" i="4"/>
  <c r="I312" i="4" s="1"/>
  <c r="J312" i="4" s="1"/>
  <c r="L312" i="4" s="1"/>
  <c r="B312" i="4" s="1"/>
  <c r="C312" i="4" s="1"/>
  <c r="H328" i="4"/>
  <c r="I328" i="4" s="1"/>
  <c r="J328" i="4" s="1"/>
  <c r="L328" i="4" s="1"/>
  <c r="B328" i="4" s="1"/>
  <c r="C328" i="4" s="1"/>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I448" i="4" s="1"/>
  <c r="J448" i="4" s="1"/>
  <c r="L448" i="4" s="1"/>
  <c r="B448" i="4" s="1"/>
  <c r="C448" i="4" s="1"/>
  <c r="H84" i="4"/>
  <c r="I84" i="4" s="1"/>
  <c r="J84" i="4" s="1"/>
  <c r="L84" i="4" s="1"/>
  <c r="B84" i="4" s="1"/>
  <c r="C84" i="4" s="1"/>
  <c r="H74" i="4"/>
  <c r="H82" i="4"/>
  <c r="I82" i="4" s="1"/>
  <c r="J82" i="4" s="1"/>
  <c r="L82" i="4" s="1"/>
  <c r="B82" i="4" s="1"/>
  <c r="C82" i="4" s="1"/>
  <c r="H123" i="4"/>
  <c r="H160" i="4"/>
  <c r="H164" i="4"/>
  <c r="H148" i="4"/>
  <c r="I148" i="4" s="1"/>
  <c r="J148" i="4" s="1"/>
  <c r="L148" i="4" s="1"/>
  <c r="B148" i="4" s="1"/>
  <c r="C148" i="4" s="1"/>
  <c r="H424" i="4"/>
  <c r="I424" i="4" s="1"/>
  <c r="J424" i="4" s="1"/>
  <c r="L424" i="4" s="1"/>
  <c r="B424" i="4" s="1"/>
  <c r="C424" i="4" s="1"/>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s="1"/>
  <c r="L298" i="4" s="1"/>
  <c r="B298" i="4" s="1"/>
  <c r="C298" i="4" s="1"/>
  <c r="I342" i="4"/>
  <c r="J342" i="4"/>
  <c r="L342" i="4" s="1"/>
  <c r="B342" i="4" s="1"/>
  <c r="C342" i="4" s="1"/>
  <c r="I350" i="4"/>
  <c r="J350" i="4"/>
  <c r="L350" i="4" s="1"/>
  <c r="B350" i="4" s="1"/>
  <c r="C350" i="4" s="1"/>
  <c r="I358" i="4"/>
  <c r="J358" i="4"/>
  <c r="L358" i="4" s="1"/>
  <c r="B358" i="4" s="1"/>
  <c r="C358" i="4" s="1"/>
  <c r="I406" i="4"/>
  <c r="J406" i="4" s="1"/>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s="1"/>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F8" i="1"/>
  <c r="I876" i="1" s="1"/>
  <c r="F7" i="1"/>
  <c r="F6" i="1"/>
  <c r="K878" i="1" l="1"/>
  <c r="K26" i="1"/>
  <c r="H899" i="1"/>
  <c r="H981" i="1"/>
  <c r="H209" i="6"/>
  <c r="F210" i="6"/>
  <c r="G209" i="6"/>
  <c r="E62" i="6" s="1"/>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B1743" i="3" s="1"/>
  <c r="C1560" i="3"/>
  <c r="B1561" i="3" s="1"/>
  <c r="C1416" i="3"/>
  <c r="B1417" i="3" s="1"/>
  <c r="C1320" i="3"/>
  <c r="C807" i="3"/>
  <c r="C489" i="3"/>
  <c r="C492" i="3"/>
  <c r="C483" i="3"/>
  <c r="C528" i="3"/>
  <c r="C534" i="3"/>
  <c r="C1713" i="3"/>
  <c r="B1713" i="3" s="1"/>
  <c r="C1839" i="3"/>
  <c r="B1839" i="3" s="1"/>
  <c r="C1788" i="3"/>
  <c r="B1788" i="3" s="1"/>
  <c r="C1656" i="3"/>
  <c r="B1656" i="3" s="1"/>
  <c r="C1752" i="3"/>
  <c r="B1753" i="3" s="1"/>
  <c r="C1392" i="3"/>
  <c r="B1393" i="3" s="1"/>
  <c r="C1296" i="3"/>
  <c r="B1297" i="3" s="1"/>
  <c r="C1065" i="3"/>
  <c r="B1873" i="3"/>
  <c r="C1704" i="3"/>
  <c r="B1705" i="3" s="1"/>
  <c r="C1488" i="3"/>
  <c r="B1488" i="3" s="1"/>
  <c r="C1581" i="3"/>
  <c r="B1581" i="3" s="1"/>
  <c r="C1485" i="3"/>
  <c r="B1485" i="3" s="1"/>
  <c r="C1389" i="3"/>
  <c r="B1390" i="3" s="1"/>
  <c r="C1293" i="3"/>
  <c r="B1293" i="3" s="1"/>
  <c r="C1647" i="3"/>
  <c r="B1647" i="3" s="1"/>
  <c r="C1665" i="3"/>
  <c r="B1666" i="3" s="1"/>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819" i="3"/>
  <c r="B1744" i="3"/>
  <c r="B1762" i="3"/>
  <c r="B1761" i="3"/>
  <c r="B1834" i="3"/>
  <c r="B1833" i="3"/>
  <c r="B1792" i="3"/>
  <c r="B1791" i="3"/>
  <c r="B1711" i="3"/>
  <c r="B1710" i="3"/>
  <c r="B1846" i="3"/>
  <c r="B1845" i="3"/>
  <c r="B1699" i="3"/>
  <c r="B1698" i="3"/>
  <c r="B1774" i="3"/>
  <c r="B1773" i="3"/>
  <c r="B1737" i="3"/>
  <c r="B1738" i="3"/>
  <c r="B1852" i="3"/>
  <c r="B1851" i="3"/>
  <c r="B1798" i="3"/>
  <c r="B1797" i="3"/>
  <c r="B1785" i="3"/>
  <c r="B1786" i="3"/>
  <c r="B1759" i="3"/>
  <c r="B1758" i="3"/>
  <c r="B1756" i="3"/>
  <c r="B1755" i="3"/>
  <c r="B1675" i="3"/>
  <c r="B1674" i="3"/>
  <c r="B1686" i="3"/>
  <c r="B1687" i="3"/>
  <c r="B1680" i="3"/>
  <c r="B1681" i="3"/>
  <c r="B1614" i="3"/>
  <c r="B1615" i="3"/>
  <c r="B1638" i="3"/>
  <c r="B1639" i="3"/>
  <c r="B1542" i="3"/>
  <c r="B1543" i="3"/>
  <c r="B1609" i="3"/>
  <c r="B1608" i="3"/>
  <c r="B1650" i="3"/>
  <c r="B1651" i="3"/>
  <c r="B1585" i="3"/>
  <c r="B1584" i="3"/>
  <c r="B1627" i="3"/>
  <c r="B1626" i="3"/>
  <c r="B1590" i="3"/>
  <c r="B1591" i="3"/>
  <c r="B1596" i="3"/>
  <c r="B1597" i="3"/>
  <c r="B1621" i="3"/>
  <c r="B1620" i="3"/>
  <c r="B1603" i="3"/>
  <c r="B1602" i="3"/>
  <c r="B1290" i="3"/>
  <c r="B1291" i="3"/>
  <c r="B1333" i="3"/>
  <c r="B1332" i="3"/>
  <c r="B727" i="3"/>
  <c r="B726" i="3"/>
  <c r="B916" i="3"/>
  <c r="B915" i="3"/>
  <c r="B1296" i="3"/>
  <c r="B1387" i="3"/>
  <c r="B1386" i="3"/>
  <c r="B934" i="3"/>
  <c r="B933" i="3"/>
  <c r="B982" i="3"/>
  <c r="B981" i="3"/>
  <c r="B909" i="3"/>
  <c r="B910" i="3"/>
  <c r="B951" i="3"/>
  <c r="B952" i="3"/>
  <c r="B964" i="3"/>
  <c r="B963" i="3"/>
  <c r="B1530" i="3"/>
  <c r="B1531" i="3"/>
  <c r="B1579" i="3"/>
  <c r="B1578" i="3"/>
  <c r="B1537" i="3"/>
  <c r="B1536" i="3"/>
  <c r="B1453" i="3"/>
  <c r="B1452" i="3"/>
  <c r="B1483" i="3"/>
  <c r="B1482" i="3"/>
  <c r="B1567" i="3"/>
  <c r="B1566" i="3"/>
  <c r="B1441" i="3"/>
  <c r="B1440" i="3"/>
  <c r="B1458" i="3"/>
  <c r="B1459" i="3"/>
  <c r="B1494" i="3"/>
  <c r="B1495" i="3"/>
  <c r="B1525" i="3"/>
  <c r="B1524" i="3"/>
  <c r="B1477" i="3"/>
  <c r="B1476" i="3"/>
  <c r="B1518" i="3"/>
  <c r="B1519" i="3"/>
  <c r="B1416" i="3"/>
  <c r="B1500" i="3"/>
  <c r="B1501" i="3"/>
  <c r="B1548" i="3"/>
  <c r="B1549" i="3"/>
  <c r="B1411" i="3"/>
  <c r="B1410" i="3"/>
  <c r="B1398" i="3"/>
  <c r="B1399" i="3"/>
  <c r="B1555" i="3"/>
  <c r="B1554" i="3"/>
  <c r="B1512" i="3"/>
  <c r="B1513" i="3"/>
  <c r="B1464" i="3"/>
  <c r="B1465" i="3"/>
  <c r="B1507" i="3"/>
  <c r="B1506" i="3"/>
  <c r="B697" i="3"/>
  <c r="B696" i="3"/>
  <c r="C45" i="3"/>
  <c r="C57" i="3"/>
  <c r="C69" i="3"/>
  <c r="C81" i="3"/>
  <c r="C51" i="3"/>
  <c r="C63" i="3"/>
  <c r="C75" i="3"/>
  <c r="C66" i="3"/>
  <c r="C48" i="3"/>
  <c r="C72" i="3"/>
  <c r="C60" i="3"/>
  <c r="C78" i="3"/>
  <c r="C54" i="3"/>
  <c r="B1473" i="3" l="1"/>
  <c r="B1789" i="3"/>
  <c r="B1582" i="3"/>
  <c r="B1516" i="3"/>
  <c r="B1765" i="3"/>
  <c r="B1783" i="3"/>
  <c r="B1665" i="3"/>
  <c r="B1599" i="3"/>
  <c r="B1425" i="3"/>
  <c r="B1618" i="3"/>
  <c r="B1714" i="3"/>
  <c r="B1486" i="3"/>
  <c r="B1588" i="3"/>
  <c r="B1623" i="3"/>
  <c r="B1830" i="3"/>
  <c r="B1153" i="3"/>
  <c r="B1848" i="3"/>
  <c r="B1695" i="3"/>
  <c r="B1794" i="3"/>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A8" i="3" s="1"/>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E68" i="6" s="1"/>
  <c r="E69" i="6" s="1"/>
  <c r="H212" i="6"/>
  <c r="F213" i="6"/>
  <c r="E67" i="6"/>
  <c r="A6" i="3"/>
  <c r="H213" i="6" l="1"/>
  <c r="F214" i="6"/>
  <c r="G213" i="6"/>
  <c r="E70" i="6"/>
  <c r="A10" i="3"/>
  <c r="A7" i="3"/>
  <c r="F215" i="6" l="1"/>
  <c r="H214" i="6"/>
  <c r="G214" i="6"/>
  <c r="E72" i="6" s="1"/>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s="1"/>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R548" i="2" l="1" a="1"/>
  <c r="R548" i="2" s="1"/>
  <c r="S548" i="2" s="1"/>
  <c r="E139" i="6"/>
  <c r="R489" i="2" s="1" a="1"/>
  <c r="R489" i="2" s="1"/>
  <c r="R622" i="7" a="1"/>
  <c r="R622" i="7" s="1"/>
  <c r="S622" i="7" s="1"/>
  <c r="W623" i="2" s="1"/>
  <c r="R60" i="7" a="1"/>
  <c r="R60" i="7" s="1"/>
  <c r="S60" i="7" s="1"/>
  <c r="R499" i="2" a="1"/>
  <c r="R499" i="2" s="1"/>
  <c r="S499" i="2" s="1"/>
  <c r="R499" i="7" a="1"/>
  <c r="R499" i="7" s="1"/>
  <c r="S499" i="7" s="1"/>
  <c r="A100" i="3"/>
  <c r="A99" i="3"/>
  <c r="A102" i="3"/>
  <c r="R35" i="2" l="1" a="1"/>
  <c r="R35" i="2" s="1"/>
  <c r="S35" i="2" s="1"/>
  <c r="R154" i="7" a="1"/>
  <c r="R154" i="7" s="1"/>
  <c r="S154" i="7" s="1"/>
  <c r="R487" i="2" a="1"/>
  <c r="R487" i="2" s="1"/>
  <c r="R482" i="2" a="1"/>
  <c r="R482" i="2" s="1"/>
  <c r="R485" i="2" a="1"/>
  <c r="R485" i="2" s="1"/>
  <c r="R484" i="2" a="1"/>
  <c r="R484" i="2" s="1"/>
  <c r="S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W659" i="2" s="1"/>
  <c r="R633" i="2" a="1"/>
  <c r="R633" i="2" s="1"/>
  <c r="S633" i="2" s="1"/>
  <c r="R184" i="2" a="1"/>
  <c r="R184" i="2" s="1"/>
  <c r="S184" i="2" s="1"/>
  <c r="R557" i="7" a="1"/>
  <c r="R557" i="7" s="1"/>
  <c r="S557" i="7" s="1"/>
  <c r="R673" i="7" a="1"/>
  <c r="R673" i="7" s="1"/>
  <c r="S673" i="7" s="1"/>
  <c r="W674" i="2" s="1"/>
  <c r="R576" i="7" a="1"/>
  <c r="R576" i="7" s="1"/>
  <c r="S576" i="7" s="1"/>
  <c r="R433" i="2" a="1"/>
  <c r="R433" i="2" s="1"/>
  <c r="S433" i="2" s="1"/>
  <c r="R292" i="2" a="1"/>
  <c r="R292" i="2" s="1"/>
  <c r="S292" i="2" s="1"/>
  <c r="R703" i="2" a="1"/>
  <c r="R703" i="2" s="1"/>
  <c r="S703" i="2" s="1"/>
  <c r="R150" i="7" a="1"/>
  <c r="R150" i="7" s="1"/>
  <c r="S150" i="7" s="1"/>
  <c r="R48" i="2" a="1"/>
  <c r="R48" i="2" s="1"/>
  <c r="S48" i="2" s="1"/>
  <c r="R24" i="2" a="1"/>
  <c r="R24" i="2" s="1"/>
  <c r="S24" i="2" s="1"/>
  <c r="R159" i="7" a="1"/>
  <c r="R159" i="7" s="1"/>
  <c r="S159" i="7" s="1"/>
  <c r="R317" i="7" a="1"/>
  <c r="R317" i="7" s="1"/>
  <c r="S317" i="7" s="1"/>
  <c r="R227" i="2" a="1"/>
  <c r="R227" i="2" s="1"/>
  <c r="S227" i="2" s="1"/>
  <c r="R639" i="2" a="1"/>
  <c r="R639" i="2" s="1"/>
  <c r="S639" i="2" s="1"/>
  <c r="R19" i="7" a="1"/>
  <c r="R19" i="7" s="1"/>
  <c r="S19" i="7" s="1"/>
  <c r="R659" i="7" a="1"/>
  <c r="R659" i="7" s="1"/>
  <c r="S659" i="7" s="1"/>
  <c r="W660" i="2"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W694" i="2" s="1"/>
  <c r="R334" i="2" a="1"/>
  <c r="R334" i="2" s="1"/>
  <c r="S334" i="2" s="1"/>
  <c r="R94" i="2" a="1"/>
  <c r="R94" i="2" s="1"/>
  <c r="S94" i="2" s="1"/>
  <c r="R490" i="7" a="1"/>
  <c r="R490" i="7" s="1"/>
  <c r="S490" i="7" s="1"/>
  <c r="R18" i="2" a="1"/>
  <c r="R18" i="2" s="1"/>
  <c r="S18" i="2" s="1"/>
  <c r="R718" i="7" a="1"/>
  <c r="R718" i="7" s="1"/>
  <c r="S718" i="7" s="1"/>
  <c r="W719" i="2" s="1"/>
  <c r="R543" i="2" a="1"/>
  <c r="R543" i="2" s="1"/>
  <c r="S543" i="2" s="1"/>
  <c r="R431" i="2" a="1"/>
  <c r="R431" i="2" s="1"/>
  <c r="S431" i="2" s="1"/>
  <c r="R695" i="7" a="1"/>
  <c r="R695" i="7" s="1"/>
  <c r="S695" i="7" s="1"/>
  <c r="W696" i="2" s="1"/>
  <c r="R153" i="7" a="1"/>
  <c r="R153" i="7" s="1"/>
  <c r="S153" i="7" s="1"/>
  <c r="R259" i="7" a="1"/>
  <c r="R259" i="7" s="1"/>
  <c r="S259" i="7" s="1"/>
  <c r="R566" i="2" a="1"/>
  <c r="R566" i="2" s="1"/>
  <c r="S566" i="2" s="1"/>
  <c r="R276" i="7" a="1"/>
  <c r="R276" i="7" s="1"/>
  <c r="S276" i="7" s="1"/>
  <c r="R51" i="7" a="1"/>
  <c r="R51" i="7" s="1"/>
  <c r="S51" i="7" s="1"/>
  <c r="R321" i="2" a="1"/>
  <c r="R321" i="2" s="1"/>
  <c r="S321" i="2" s="1"/>
  <c r="R114" i="2" a="1"/>
  <c r="R114" i="2" s="1"/>
  <c r="S114" i="2" s="1"/>
  <c r="R209" i="2" a="1"/>
  <c r="R209" i="2" s="1"/>
  <c r="S209" i="2" s="1"/>
  <c r="R565" i="2" a="1"/>
  <c r="R565" i="2" s="1"/>
  <c r="S565"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W710" i="2"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W697" i="2"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W675" i="2" s="1"/>
  <c r="R711" i="2" a="1"/>
  <c r="R711" i="2" s="1"/>
  <c r="S711" i="2" s="1"/>
  <c r="R566" i="7" a="1"/>
  <c r="R566" i="7" s="1"/>
  <c r="S566" i="7" s="1"/>
  <c r="R311" i="7" a="1"/>
  <c r="R311" i="7" s="1"/>
  <c r="S311" i="7" s="1"/>
  <c r="R580" i="7" a="1"/>
  <c r="R580" i="7" s="1"/>
  <c r="S580" i="7" s="1"/>
  <c r="R75" i="7" a="1"/>
  <c r="R75" i="7" s="1"/>
  <c r="S75" i="7" s="1"/>
  <c r="R450" i="2" a="1"/>
  <c r="R450" i="2" s="1"/>
  <c r="S450" i="2" s="1"/>
  <c r="R571" i="2" a="1"/>
  <c r="R571" i="2" s="1"/>
  <c r="S571"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8" i="2" a="1"/>
  <c r="R618" i="2" s="1"/>
  <c r="S618"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2" i="2" a="1"/>
  <c r="R692" i="2" s="1"/>
  <c r="S692" i="2" s="1"/>
  <c r="R282" i="7" a="1"/>
  <c r="R282" i="7" s="1"/>
  <c r="S282" i="7" s="1"/>
  <c r="R358" i="7" a="1"/>
  <c r="R358" i="7" s="1"/>
  <c r="S358" i="7" s="1"/>
  <c r="R161" i="7" a="1"/>
  <c r="R161" i="7" s="1"/>
  <c r="S161" i="7" s="1"/>
  <c r="R723" i="7" a="1"/>
  <c r="R723" i="7" s="1"/>
  <c r="S723" i="7" s="1"/>
  <c r="W724" i="2" s="1"/>
  <c r="R701" i="7" a="1"/>
  <c r="R701" i="7" s="1"/>
  <c r="S701" i="7" s="1"/>
  <c r="W702" i="2" s="1"/>
  <c r="R533" i="2" a="1"/>
  <c r="R533" i="2" s="1"/>
  <c r="S533" i="2" s="1"/>
  <c r="R435" i="2" a="1"/>
  <c r="R435" i="2" s="1"/>
  <c r="S435" i="2" s="1"/>
  <c r="R479" i="7" a="1"/>
  <c r="R479" i="7" s="1"/>
  <c r="S479" i="7" s="1"/>
  <c r="R364" i="2" a="1"/>
  <c r="R364" i="2" s="1"/>
  <c r="S364" i="2" s="1"/>
  <c r="R559" i="2" a="1"/>
  <c r="R559" i="2" s="1"/>
  <c r="S559" i="2" s="1"/>
  <c r="R580" i="2" a="1"/>
  <c r="R580" i="2" s="1"/>
  <c r="S580"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W718" i="2" s="1"/>
  <c r="R530" i="7" a="1"/>
  <c r="R530" i="7" s="1"/>
  <c r="S530" i="7" s="1"/>
  <c r="R319" i="2" a="1"/>
  <c r="R319" i="2" s="1"/>
  <c r="S319" i="2" s="1"/>
  <c r="R427" i="7" a="1"/>
  <c r="R427" i="7" s="1"/>
  <c r="S427" i="7" s="1"/>
  <c r="R202" i="7" a="1"/>
  <c r="R202" i="7" s="1"/>
  <c r="S202" i="7" s="1"/>
  <c r="R551" i="2" a="1"/>
  <c r="R551" i="2" s="1"/>
  <c r="S551" i="2" s="1"/>
  <c r="R195" i="2" a="1"/>
  <c r="R195" i="2" s="1"/>
  <c r="S195" i="2" s="1"/>
  <c r="R20" i="2" a="1"/>
  <c r="R20" i="2" s="1"/>
  <c r="S20" i="2" s="1"/>
  <c r="R469" i="7" a="1"/>
  <c r="R469" i="7" s="1"/>
  <c r="S469" i="7" s="1"/>
  <c r="R603" i="2" a="1"/>
  <c r="R603" i="2" s="1"/>
  <c r="S603" i="2" s="1"/>
  <c r="R408" i="2" a="1"/>
  <c r="R408" i="2" s="1"/>
  <c r="S408" i="2" s="1"/>
  <c r="R4" i="7" a="1"/>
  <c r="R4" i="7" s="1"/>
  <c r="S4" i="7" s="1"/>
  <c r="R462" i="2" a="1"/>
  <c r="R462" i="2" s="1"/>
  <c r="S462" i="2" s="1"/>
  <c r="R495" i="2" a="1"/>
  <c r="R495" i="2" s="1"/>
  <c r="S495" i="2" s="1"/>
  <c r="R621" i="7" a="1"/>
  <c r="R621" i="7" s="1"/>
  <c r="S621" i="7" s="1"/>
  <c r="W622" i="2" s="1"/>
  <c r="R702" i="7" a="1"/>
  <c r="R702" i="7" s="1"/>
  <c r="S702" i="7" s="1"/>
  <c r="W703" i="2"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W636" i="2"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50" i="2" a="1"/>
  <c r="R650" i="2" s="1"/>
  <c r="S650" i="2" s="1"/>
  <c r="R95" i="2" a="1"/>
  <c r="R95" i="2" s="1"/>
  <c r="S95" i="2" s="1"/>
  <c r="R600" i="7" a="1"/>
  <c r="R600" i="7" s="1"/>
  <c r="S600" i="7" s="1"/>
  <c r="R544" i="2" a="1"/>
  <c r="R544" i="2" s="1"/>
  <c r="S544" i="2" s="1"/>
  <c r="R695" i="2" a="1"/>
  <c r="R695" i="2" s="1"/>
  <c r="S695" i="2" s="1"/>
  <c r="R178" i="7" a="1"/>
  <c r="R178" i="7" s="1"/>
  <c r="S178" i="7" s="1"/>
  <c r="R148" i="2" a="1"/>
  <c r="R148" i="2" s="1"/>
  <c r="S148" i="2" s="1"/>
  <c r="R361" i="2" a="1"/>
  <c r="R361" i="2" s="1"/>
  <c r="S361" i="2" s="1"/>
  <c r="R343" i="2" a="1"/>
  <c r="R343" i="2" s="1"/>
  <c r="S343" i="2" s="1"/>
  <c r="R628" i="7" a="1"/>
  <c r="R628" i="7" s="1"/>
  <c r="S628" i="7" s="1"/>
  <c r="W629" i="2" s="1"/>
  <c r="R91" i="7" a="1"/>
  <c r="R91" i="7" s="1"/>
  <c r="S91" i="7" s="1"/>
  <c r="R686" i="7" a="1"/>
  <c r="R686" i="7" s="1"/>
  <c r="S686" i="7" s="1"/>
  <c r="W687" i="2"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9" i="2" a="1"/>
  <c r="R709" i="2" s="1"/>
  <c r="S709" i="2" s="1"/>
  <c r="R150" i="2" a="1"/>
  <c r="R150" i="2" s="1"/>
  <c r="S150" i="2" s="1"/>
  <c r="R109" i="2" a="1"/>
  <c r="R109" i="2" s="1"/>
  <c r="S109" i="2" s="1"/>
  <c r="R45" i="7" a="1"/>
  <c r="R45" i="7" s="1"/>
  <c r="S45" i="7" s="1"/>
  <c r="R661" i="2" a="1"/>
  <c r="R661" i="2" s="1"/>
  <c r="S661" i="2" s="1"/>
  <c r="R139" i="7" a="1"/>
  <c r="R139" i="7" s="1"/>
  <c r="S139" i="7" s="1"/>
  <c r="R366" i="7" a="1"/>
  <c r="R366" i="7" s="1"/>
  <c r="S366" i="7" s="1"/>
  <c r="R268" i="2" a="1"/>
  <c r="R268" i="2" s="1"/>
  <c r="S268" i="2" s="1"/>
  <c r="R251" i="2" a="1"/>
  <c r="R251" i="2" s="1"/>
  <c r="S251" i="2" s="1"/>
  <c r="R356" i="7" a="1"/>
  <c r="R356" i="7" s="1"/>
  <c r="S356" i="7" s="1"/>
  <c r="R666" i="7" a="1"/>
  <c r="R666" i="7" s="1"/>
  <c r="S666" i="7" s="1"/>
  <c r="W667" i="2" s="1"/>
  <c r="R341" i="7" a="1"/>
  <c r="R341" i="7" s="1"/>
  <c r="S341" i="7" s="1"/>
  <c r="R676" i="2" a="1"/>
  <c r="R676" i="2" s="1"/>
  <c r="S676" i="2" s="1"/>
  <c r="R102" i="7" a="1"/>
  <c r="R102" i="7" s="1"/>
  <c r="S102" i="7" s="1"/>
  <c r="R120" i="7" a="1"/>
  <c r="R120" i="7" s="1"/>
  <c r="S120" i="7" s="1"/>
  <c r="R390" i="2" a="1"/>
  <c r="R390" i="2" s="1"/>
  <c r="S390" i="2" s="1"/>
  <c r="R369" i="2" a="1"/>
  <c r="R369" i="2" s="1"/>
  <c r="S369" i="2" s="1"/>
  <c r="R657" i="7" a="1"/>
  <c r="R657" i="7" s="1"/>
  <c r="S657" i="7" s="1"/>
  <c r="W658" i="2" s="1"/>
  <c r="R503" i="2" a="1"/>
  <c r="R503" i="2" s="1"/>
  <c r="S503" i="2" s="1"/>
  <c r="R646" i="2" a="1"/>
  <c r="R646" i="2" s="1"/>
  <c r="S646" i="2" s="1"/>
  <c r="R315" i="2" a="1"/>
  <c r="R315" i="2" s="1"/>
  <c r="S315" i="2" s="1"/>
  <c r="R205" i="7" a="1"/>
  <c r="R205" i="7" s="1"/>
  <c r="S205" i="7" s="1"/>
  <c r="R127" i="2" a="1"/>
  <c r="R127" i="2" s="1"/>
  <c r="S127" i="2" s="1"/>
  <c r="R99" i="7" a="1"/>
  <c r="R99" i="7" s="1"/>
  <c r="S99" i="7" s="1"/>
  <c r="R536" i="2" a="1"/>
  <c r="R536" i="2" s="1"/>
  <c r="S536" i="2" s="1"/>
  <c r="R656" i="2" a="1"/>
  <c r="R656" i="2" s="1"/>
  <c r="S656"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9" i="2" a="1"/>
  <c r="R659" i="2" s="1"/>
  <c r="S659" i="2" s="1"/>
  <c r="R206" i="2" a="1"/>
  <c r="R206" i="2" s="1"/>
  <c r="S206" i="2" s="1"/>
  <c r="R25" i="7" a="1"/>
  <c r="R25" i="7" s="1"/>
  <c r="S25" i="7" s="1"/>
  <c r="R260" i="2" a="1"/>
  <c r="R260" i="2" s="1"/>
  <c r="S260" i="2" s="1"/>
  <c r="R706" i="7" a="1"/>
  <c r="R706" i="7" s="1"/>
  <c r="S706" i="7" s="1"/>
  <c r="W707" i="2" s="1"/>
  <c r="R702" i="2" a="1"/>
  <c r="R702" i="2" s="1"/>
  <c r="S702" i="2" s="1"/>
  <c r="R598" i="7" a="1"/>
  <c r="R598" i="7" s="1"/>
  <c r="S598" i="7" s="1"/>
  <c r="R609" i="7" a="1"/>
  <c r="R609" i="7" s="1"/>
  <c r="S609" i="7" s="1"/>
  <c r="R185" i="2" a="1"/>
  <c r="R185" i="2" s="1"/>
  <c r="S185" i="2" s="1"/>
  <c r="R47" i="2" a="1"/>
  <c r="R47" i="2" s="1"/>
  <c r="S47" i="2" s="1"/>
  <c r="R607" i="2" a="1"/>
  <c r="R607" i="2" s="1"/>
  <c r="S607" i="2" s="1"/>
  <c r="R46" i="7" a="1"/>
  <c r="R46" i="7" s="1"/>
  <c r="S46" i="7" s="1"/>
  <c r="R208" i="7" a="1"/>
  <c r="R208" i="7" s="1"/>
  <c r="S208" i="7" s="1"/>
  <c r="R635" i="2" a="1"/>
  <c r="R635" i="2" s="1"/>
  <c r="S635" i="2" s="1"/>
  <c r="R701" i="2" a="1"/>
  <c r="R701" i="2" s="1"/>
  <c r="S701" i="2" s="1"/>
  <c r="R174" i="7" a="1"/>
  <c r="R174" i="7" s="1"/>
  <c r="S174" i="7" s="1"/>
  <c r="R456" i="2" a="1"/>
  <c r="R456" i="2" s="1"/>
  <c r="S456" i="2" s="1"/>
  <c r="R567" i="2" a="1"/>
  <c r="R567" i="2" s="1"/>
  <c r="S567" i="2" s="1"/>
  <c r="R350" i="2" a="1"/>
  <c r="R350" i="2" s="1"/>
  <c r="S350" i="2" s="1"/>
  <c r="R353" i="7" a="1"/>
  <c r="R353" i="7" s="1"/>
  <c r="S353" i="7" s="1"/>
  <c r="R623" i="7" a="1"/>
  <c r="R623" i="7" s="1"/>
  <c r="S623" i="7" s="1"/>
  <c r="W624" i="2"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8" i="2" a="1"/>
  <c r="R568" i="2" s="1"/>
  <c r="S568" i="2" s="1"/>
  <c r="R151" i="7" a="1"/>
  <c r="R151" i="7" s="1"/>
  <c r="S151" i="7" s="1"/>
  <c r="R633" i="7" a="1"/>
  <c r="R633" i="7" s="1"/>
  <c r="S633" i="7" s="1"/>
  <c r="W634" i="2"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5" i="2" a="1"/>
  <c r="R725" i="2" s="1"/>
  <c r="S725" i="2" s="1"/>
  <c r="R467" i="2" a="1"/>
  <c r="R467" i="2" s="1"/>
  <c r="S467" i="2" s="1"/>
  <c r="R690" i="7" a="1"/>
  <c r="R690" i="7" s="1"/>
  <c r="S690" i="7" s="1"/>
  <c r="W691" i="2" s="1"/>
  <c r="R457" i="7" a="1"/>
  <c r="R457" i="7" s="1"/>
  <c r="S457" i="7" s="1"/>
  <c r="R438" i="7" a="1"/>
  <c r="R438" i="7" s="1"/>
  <c r="S438" i="7" s="1"/>
  <c r="R684" i="7" a="1"/>
  <c r="R684" i="7" s="1"/>
  <c r="S684" i="7" s="1"/>
  <c r="W685" i="2" s="1"/>
  <c r="R87" i="2" a="1"/>
  <c r="R87" i="2" s="1"/>
  <c r="S87" i="2" s="1"/>
  <c r="R589" i="2" a="1"/>
  <c r="R589" i="2" s="1"/>
  <c r="S589" i="2" s="1"/>
  <c r="R64" i="7" a="1"/>
  <c r="R64" i="7" s="1"/>
  <c r="S64" i="7" s="1"/>
  <c r="R601" i="7" a="1"/>
  <c r="R601" i="7" s="1"/>
  <c r="S601" i="7" s="1"/>
  <c r="R613" i="2" a="1"/>
  <c r="R613" i="2" s="1"/>
  <c r="S613" i="2" s="1"/>
  <c r="R69" i="7" a="1"/>
  <c r="R69" i="7" s="1"/>
  <c r="S69" i="7" s="1"/>
  <c r="R640" i="7" a="1"/>
  <c r="R640" i="7" s="1"/>
  <c r="S640" i="7" s="1"/>
  <c r="W641" i="2" s="1"/>
  <c r="R502" i="2" a="1"/>
  <c r="R502" i="2" s="1"/>
  <c r="S502" i="2" s="1"/>
  <c r="R36" i="2" a="1"/>
  <c r="R36" i="2" s="1"/>
  <c r="S36" i="2" s="1"/>
  <c r="R469" i="2" a="1"/>
  <c r="R469" i="2" s="1"/>
  <c r="S469" i="2" s="1"/>
  <c r="R324" i="7" a="1"/>
  <c r="R324" i="7" s="1"/>
  <c r="S324" i="7" s="1"/>
  <c r="R563" i="2" a="1"/>
  <c r="R563" i="2" s="1"/>
  <c r="S563" i="2" s="1"/>
  <c r="R500" i="2" a="1"/>
  <c r="R500" i="2" s="1"/>
  <c r="S500" i="2" s="1"/>
  <c r="R698" i="7" a="1"/>
  <c r="R698" i="7" s="1"/>
  <c r="S698" i="7" s="1"/>
  <c r="W699" i="2"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W690" i="2"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W695" i="2" s="1"/>
  <c r="R38" i="7" a="1"/>
  <c r="R38" i="7" s="1"/>
  <c r="S38" i="7" s="1"/>
  <c r="R196" i="2" a="1"/>
  <c r="R196" i="2" s="1"/>
  <c r="S196" i="2" s="1"/>
  <c r="R464" i="7" a="1"/>
  <c r="R464" i="7" s="1"/>
  <c r="S464" i="7" s="1"/>
  <c r="R481" i="7" a="1"/>
  <c r="R481" i="7" s="1"/>
  <c r="S481" i="7" s="1"/>
  <c r="R541" i="2" a="1"/>
  <c r="R541" i="2" s="1"/>
  <c r="S541" i="2" s="1"/>
  <c r="R375" i="2" a="1"/>
  <c r="R375" i="2" s="1"/>
  <c r="S375" i="2" s="1"/>
  <c r="R679" i="2" a="1"/>
  <c r="R679" i="2" s="1"/>
  <c r="S679" i="2" s="1"/>
  <c r="R255" i="7" a="1"/>
  <c r="R255" i="7" s="1"/>
  <c r="S255" i="7" s="1"/>
  <c r="R75" i="2" a="1"/>
  <c r="R75" i="2" s="1"/>
  <c r="S75" i="2" s="1"/>
  <c r="R157" i="2" a="1"/>
  <c r="R157" i="2" s="1"/>
  <c r="S157" i="2" s="1"/>
  <c r="R33" i="7" a="1"/>
  <c r="R33" i="7" s="1"/>
  <c r="S33" i="7" s="1"/>
  <c r="R67" i="7" a="1"/>
  <c r="R67" i="7" s="1"/>
  <c r="S67" i="7" s="1"/>
  <c r="R705" i="7" a="1"/>
  <c r="R705" i="7" s="1"/>
  <c r="S705" i="7" s="1"/>
  <c r="W706" i="2"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7" i="2" a="1"/>
  <c r="R707" i="2" s="1"/>
  <c r="S707" i="2" s="1"/>
  <c r="R720" i="7" a="1"/>
  <c r="R720" i="7" s="1"/>
  <c r="S720" i="7" s="1"/>
  <c r="W721" i="2" s="1"/>
  <c r="R207" i="7" a="1"/>
  <c r="R207" i="7" s="1"/>
  <c r="S207" i="7" s="1"/>
  <c r="R686" i="2" a="1"/>
  <c r="R686" i="2" s="1"/>
  <c r="S686" i="2" s="1"/>
  <c r="R410" i="2" a="1"/>
  <c r="R410" i="2" s="1"/>
  <c r="S410" i="2" s="1"/>
  <c r="R471" i="2" a="1"/>
  <c r="R471" i="2" s="1"/>
  <c r="S471" i="2" s="1"/>
  <c r="R199" i="2" a="1"/>
  <c r="R199" i="2" s="1"/>
  <c r="S199" i="2" s="1"/>
  <c r="R8" i="7" a="1"/>
  <c r="R8" i="7" s="1"/>
  <c r="S8" i="7" s="1"/>
  <c r="R529" i="2" a="1"/>
  <c r="R529" i="2" s="1"/>
  <c r="S529" i="2" s="1"/>
  <c r="R581" i="2" a="1"/>
  <c r="R581" i="2" s="1"/>
  <c r="S581" i="2" s="1"/>
  <c r="R398" i="2" a="1"/>
  <c r="R398" i="2" s="1"/>
  <c r="S398" i="2" s="1"/>
  <c r="R123" i="7" a="1"/>
  <c r="R123" i="7" s="1"/>
  <c r="S123" i="7" s="1"/>
  <c r="R649" i="7" a="1"/>
  <c r="R649" i="7" s="1"/>
  <c r="S649" i="7" s="1"/>
  <c r="W650" i="2" s="1"/>
  <c r="R523" i="2" a="1"/>
  <c r="R523" i="2" s="1"/>
  <c r="S523" i="2" s="1"/>
  <c r="R422" i="2" a="1"/>
  <c r="R422" i="2" s="1"/>
  <c r="S422" i="2" s="1"/>
  <c r="R588" i="7" a="1"/>
  <c r="R588" i="7" s="1"/>
  <c r="S588" i="7" s="1"/>
  <c r="R27" i="2" a="1"/>
  <c r="R27" i="2" s="1"/>
  <c r="S27" i="2" s="1"/>
  <c r="R692" i="7" a="1"/>
  <c r="R692" i="7" s="1"/>
  <c r="S692" i="7" s="1"/>
  <c r="W693" i="2" s="1"/>
  <c r="R467" i="7" a="1"/>
  <c r="R467" i="7" s="1"/>
  <c r="S467" i="7" s="1"/>
  <c r="R403" i="2" a="1"/>
  <c r="R403" i="2" s="1"/>
  <c r="S403" i="2" s="1"/>
  <c r="R668" i="7" a="1"/>
  <c r="R668" i="7" s="1"/>
  <c r="S668" i="7" s="1"/>
  <c r="W669" i="2" s="1"/>
  <c r="R442" i="7" a="1"/>
  <c r="R442" i="7" s="1"/>
  <c r="S442" i="7" s="1"/>
  <c r="R245" i="7" a="1"/>
  <c r="R245" i="7" s="1"/>
  <c r="S245" i="7" s="1"/>
  <c r="R221" i="2" a="1"/>
  <c r="R221" i="2" s="1"/>
  <c r="S221" i="2" s="1"/>
  <c r="R704" i="2" a="1"/>
  <c r="R704" i="2" s="1"/>
  <c r="S704" i="2" s="1"/>
  <c r="R509" i="2" a="1"/>
  <c r="R509" i="2" s="1"/>
  <c r="S509" i="2" s="1"/>
  <c r="R418" i="7" a="1"/>
  <c r="R418" i="7" s="1"/>
  <c r="S418" i="7" s="1"/>
  <c r="R314" i="7" a="1"/>
  <c r="R314" i="7" s="1"/>
  <c r="S314" i="7" s="1"/>
  <c r="S479" i="2"/>
  <c r="R315" i="7" a="1"/>
  <c r="R315" i="7" s="1"/>
  <c r="S315" i="7" s="1"/>
  <c r="R359" i="7" a="1"/>
  <c r="R359" i="7" s="1"/>
  <c r="S359" i="7" s="1"/>
  <c r="R473" i="2" a="1"/>
  <c r="R473" i="2" s="1"/>
  <c r="S473" i="2" s="1"/>
  <c r="R667" i="2" a="1"/>
  <c r="R667" i="2" s="1"/>
  <c r="S667" i="2" s="1"/>
  <c r="R232" i="7" a="1"/>
  <c r="R232" i="7" s="1"/>
  <c r="S232" i="7" s="1"/>
  <c r="R668" i="2" a="1"/>
  <c r="R668" i="2" s="1"/>
  <c r="S668" i="2" s="1"/>
  <c r="R427" i="2" a="1"/>
  <c r="R427" i="2" s="1"/>
  <c r="S427" i="2" s="1"/>
  <c r="R562" i="2" a="1"/>
  <c r="R562" i="2" s="1"/>
  <c r="S562" i="2" s="1"/>
  <c r="R175" i="7" a="1"/>
  <c r="R175" i="7" s="1"/>
  <c r="S175" i="7" s="1"/>
  <c r="R231" i="2" a="1"/>
  <c r="R231" i="2" s="1"/>
  <c r="S231" i="2" s="1"/>
  <c r="R311" i="2" a="1"/>
  <c r="R311" i="2" s="1"/>
  <c r="S311" i="2" s="1"/>
  <c r="R247" i="2" a="1"/>
  <c r="R247" i="2" s="1"/>
  <c r="S247" i="2" s="1"/>
  <c r="R631" i="7" a="1"/>
  <c r="R631" i="7" s="1"/>
  <c r="S631" i="7" s="1"/>
  <c r="W632" i="2" s="1"/>
  <c r="R228" i="7" a="1"/>
  <c r="R228" i="7" s="1"/>
  <c r="S228" i="7" s="1"/>
  <c r="R65" i="2" a="1"/>
  <c r="R65" i="2" s="1"/>
  <c r="S65" i="2" s="1"/>
  <c r="R124" i="7" a="1"/>
  <c r="R124" i="7" s="1"/>
  <c r="S124" i="7" s="1"/>
  <c r="R706" i="2" a="1"/>
  <c r="R706" i="2" s="1"/>
  <c r="S706" i="2" s="1"/>
  <c r="R355" i="7" a="1"/>
  <c r="R355" i="7" s="1"/>
  <c r="S355" i="7" s="1"/>
  <c r="R631" i="2" a="1"/>
  <c r="R631" i="2" s="1"/>
  <c r="S631" i="2" s="1"/>
  <c r="R519" i="7" a="1"/>
  <c r="R519" i="7" s="1"/>
  <c r="S519" i="7" s="1"/>
  <c r="R478" i="2" a="1"/>
  <c r="R478" i="2" s="1"/>
  <c r="S478" i="2" s="1"/>
  <c r="R114" i="7" a="1"/>
  <c r="R114" i="7" s="1"/>
  <c r="S114" i="7" s="1"/>
  <c r="R442" i="2" a="1"/>
  <c r="R442" i="2" s="1"/>
  <c r="S442" i="2" s="1"/>
  <c r="R351" i="2" a="1"/>
  <c r="R351" i="2" s="1"/>
  <c r="S351" i="2" s="1"/>
  <c r="R190" i="7" a="1"/>
  <c r="R190" i="7" s="1"/>
  <c r="S190" i="7" s="1"/>
  <c r="R643" i="2" a="1"/>
  <c r="R643" i="2" s="1"/>
  <c r="S643" i="2" s="1"/>
  <c r="R388" i="7" a="1"/>
  <c r="R388" i="7" s="1"/>
  <c r="S388" i="7" s="1"/>
  <c r="R407" i="7" a="1"/>
  <c r="R407" i="7" s="1"/>
  <c r="S407" i="7" s="1"/>
  <c r="R346" i="2" a="1"/>
  <c r="R346" i="2" s="1"/>
  <c r="S346" i="2" s="1"/>
  <c r="R19" i="2" a="1"/>
  <c r="R19" i="2" s="1"/>
  <c r="S19" i="2" s="1"/>
  <c r="R651" i="2" a="1"/>
  <c r="R651" i="2" s="1"/>
  <c r="S651" i="2" s="1"/>
  <c r="R605" i="7" a="1"/>
  <c r="R605" i="7" s="1"/>
  <c r="S605" i="7" s="1"/>
  <c r="R43" i="7" a="1"/>
  <c r="R43" i="7" s="1"/>
  <c r="S43" i="7" s="1"/>
  <c r="R388" i="2" a="1"/>
  <c r="R388" i="2" s="1"/>
  <c r="S388" i="2" s="1"/>
  <c r="R725" i="7" a="1"/>
  <c r="R725" i="7" s="1"/>
  <c r="S725" i="7" s="1"/>
  <c r="W726" i="2"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10" i="2" a="1"/>
  <c r="R710" i="2" s="1"/>
  <c r="S710"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W654" i="2" s="1"/>
  <c r="R667" i="7" a="1"/>
  <c r="R667" i="7" s="1"/>
  <c r="S667" i="7" s="1"/>
  <c r="W668" i="2"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7" i="2" a="1"/>
  <c r="R587" i="2" s="1"/>
  <c r="S587" i="2" s="1"/>
  <c r="R226" i="2" a="1"/>
  <c r="R226" i="2" s="1"/>
  <c r="S226" i="2" s="1"/>
  <c r="R498" i="7" a="1"/>
  <c r="R498" i="7" s="1"/>
  <c r="S498" i="7" s="1"/>
  <c r="R647" i="2" a="1"/>
  <c r="R647" i="2" s="1"/>
  <c r="S647" i="2" s="1"/>
  <c r="R271" i="2" a="1"/>
  <c r="R271" i="2" s="1"/>
  <c r="S271" i="2" s="1"/>
  <c r="R34" i="7" a="1"/>
  <c r="R34" i="7" s="1"/>
  <c r="S34" i="7" s="1"/>
  <c r="R301" i="2" a="1"/>
  <c r="R301" i="2" s="1"/>
  <c r="S301" i="2" s="1"/>
  <c r="R248" i="7" a="1"/>
  <c r="R248" i="7" s="1"/>
  <c r="S248" i="7" s="1"/>
  <c r="R249" i="2" a="1"/>
  <c r="R249" i="2" s="1"/>
  <c r="S249" i="2" s="1"/>
  <c r="R557" i="2" a="1"/>
  <c r="R557" i="2" s="1"/>
  <c r="S557" i="2" s="1"/>
  <c r="R437" i="2" a="1"/>
  <c r="R437" i="2" s="1"/>
  <c r="S437" i="2" s="1"/>
  <c r="R444" i="7" a="1"/>
  <c r="R444" i="7" s="1"/>
  <c r="S444" i="7" s="1"/>
  <c r="R253" i="7" a="1"/>
  <c r="R253" i="7" s="1"/>
  <c r="S253" i="7" s="1"/>
  <c r="R244" i="7" a="1"/>
  <c r="R244" i="7" s="1"/>
  <c r="S244" i="7" s="1"/>
  <c r="R717" i="2" a="1"/>
  <c r="R717" i="2" s="1"/>
  <c r="S717" i="2" s="1"/>
  <c r="R675" i="7" a="1"/>
  <c r="R675" i="7" s="1"/>
  <c r="S675" i="7" s="1"/>
  <c r="W676" i="2" s="1"/>
  <c r="R671" i="2" a="1"/>
  <c r="R671" i="2" s="1"/>
  <c r="S671" i="2" s="1"/>
  <c r="R677" i="7" a="1"/>
  <c r="R677" i="7" s="1"/>
  <c r="S677" i="7" s="1"/>
  <c r="W678" i="2"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3" i="2" a="1"/>
  <c r="R583" i="2" s="1"/>
  <c r="S583" i="2" s="1"/>
  <c r="R430" i="2" a="1"/>
  <c r="R430" i="2" s="1"/>
  <c r="S430" i="2" s="1"/>
  <c r="R132" i="7" a="1"/>
  <c r="R132" i="7" s="1"/>
  <c r="S132" i="7" s="1"/>
  <c r="R6" i="7" a="1"/>
  <c r="R6" i="7" s="1"/>
  <c r="S6" i="7" s="1"/>
  <c r="R36" i="7" a="1"/>
  <c r="R36" i="7" s="1"/>
  <c r="S36" i="7" s="1"/>
  <c r="R630" i="2" a="1"/>
  <c r="R630" i="2" s="1"/>
  <c r="S630"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W722" i="2" s="1"/>
  <c r="R97" i="2" a="1"/>
  <c r="R97" i="2" s="1"/>
  <c r="S97" i="2" s="1"/>
  <c r="R718" i="2" a="1"/>
  <c r="R718" i="2" s="1"/>
  <c r="S718"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5" i="2" a="1"/>
  <c r="R595" i="2" s="1"/>
  <c r="S595" i="2" s="1"/>
  <c r="R255" i="2" a="1"/>
  <c r="R255" i="2" s="1"/>
  <c r="S255" i="2" s="1"/>
  <c r="R367" i="7" a="1"/>
  <c r="R367" i="7" s="1"/>
  <c r="S367" i="7" s="1"/>
  <c r="R568" i="7" a="1"/>
  <c r="R568" i="7" s="1"/>
  <c r="S568" i="7" s="1"/>
  <c r="R373" i="7" a="1"/>
  <c r="R373" i="7" s="1"/>
  <c r="S373" i="7" s="1"/>
  <c r="R137" i="7" a="1"/>
  <c r="R137" i="7" s="1"/>
  <c r="S137" i="7" s="1"/>
  <c r="R585" i="2" a="1"/>
  <c r="R585" i="2" s="1"/>
  <c r="S585" i="2" s="1"/>
  <c r="R107" i="2" a="1"/>
  <c r="R107" i="2" s="1"/>
  <c r="S107" i="2" s="1"/>
  <c r="R5" i="7" a="1"/>
  <c r="R5" i="7" s="1"/>
  <c r="S5" i="7" s="1"/>
  <c r="R518" i="2" a="1"/>
  <c r="R518" i="2" s="1"/>
  <c r="S518" i="2" s="1"/>
  <c r="R721" i="2" a="1"/>
  <c r="R721" i="2" s="1"/>
  <c r="S721" i="2" s="1"/>
  <c r="R343" i="7" a="1"/>
  <c r="R343" i="7" s="1"/>
  <c r="S343" i="7" s="1"/>
  <c r="R63" i="7" a="1"/>
  <c r="R63" i="7" s="1"/>
  <c r="S63" i="7" s="1"/>
  <c r="R477" i="7" a="1"/>
  <c r="R477" i="7" s="1"/>
  <c r="S477" i="7" s="1"/>
  <c r="R646" i="7" a="1"/>
  <c r="R646" i="7" s="1"/>
  <c r="S646" i="7" s="1"/>
  <c r="W647" i="2" s="1"/>
  <c r="R152" i="2" a="1"/>
  <c r="R152" i="2" s="1"/>
  <c r="S152" i="2" s="1"/>
  <c r="R569" i="2" a="1"/>
  <c r="R569" i="2" s="1"/>
  <c r="S569" i="2" s="1"/>
  <c r="R556" i="7" a="1"/>
  <c r="R556" i="7" s="1"/>
  <c r="S556" i="7" s="1"/>
  <c r="R417" i="2" a="1"/>
  <c r="R417" i="2" s="1"/>
  <c r="S417" i="2" s="1"/>
  <c r="R538" i="7" a="1"/>
  <c r="R538" i="7" s="1"/>
  <c r="S538" i="7" s="1"/>
  <c r="R570" i="2" a="1"/>
  <c r="R570" i="2" s="1"/>
  <c r="S570" i="2" s="1"/>
  <c r="R117" i="7" a="1"/>
  <c r="R117" i="7" s="1"/>
  <c r="S117" i="7" s="1"/>
  <c r="R100" i="2" a="1"/>
  <c r="R100" i="2" s="1"/>
  <c r="S100" i="2" s="1"/>
  <c r="R113" i="2" a="1"/>
  <c r="R113" i="2" s="1"/>
  <c r="S113" i="2" s="1"/>
  <c r="R439" i="2" a="1"/>
  <c r="R439" i="2" s="1"/>
  <c r="S439" i="2" s="1"/>
  <c r="R716" i="7" a="1"/>
  <c r="R716" i="7" s="1"/>
  <c r="S716" i="7" s="1"/>
  <c r="W717" i="2" s="1"/>
  <c r="R326" i="2" a="1"/>
  <c r="R326" i="2" s="1"/>
  <c r="S326" i="2" s="1"/>
  <c r="R334" i="7" a="1"/>
  <c r="R334" i="7" s="1"/>
  <c r="S334" i="7" s="1"/>
  <c r="R644" i="2" a="1"/>
  <c r="R644" i="2" s="1"/>
  <c r="S644" i="2" s="1"/>
  <c r="R556" i="2" a="1"/>
  <c r="R556" i="2" s="1"/>
  <c r="S556" i="2" s="1"/>
  <c r="R368" i="7" a="1"/>
  <c r="R368" i="7" s="1"/>
  <c r="S368" i="7" s="1"/>
  <c r="R663" i="7" a="1"/>
  <c r="R663" i="7" s="1"/>
  <c r="S663" i="7" s="1"/>
  <c r="W664" i="2" s="1"/>
  <c r="R85" i="2" a="1"/>
  <c r="R85" i="2" s="1"/>
  <c r="S85" i="2" s="1"/>
  <c r="R179" i="7" a="1"/>
  <c r="R179" i="7" s="1"/>
  <c r="S179" i="7" s="1"/>
  <c r="R652" i="7" a="1"/>
  <c r="R652" i="7" s="1"/>
  <c r="S652" i="7" s="1"/>
  <c r="W653" i="2" s="1"/>
  <c r="R452" i="2" a="1"/>
  <c r="R452" i="2" s="1"/>
  <c r="S452" i="2" s="1"/>
  <c r="R714" i="7" a="1"/>
  <c r="R714" i="7" s="1"/>
  <c r="S714" i="7" s="1"/>
  <c r="W715" i="2" s="1"/>
  <c r="R666" i="2" a="1"/>
  <c r="R666" i="2" s="1"/>
  <c r="S666"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700" i="2" a="1"/>
  <c r="R700" i="2" s="1"/>
  <c r="S700" i="2" s="1"/>
  <c r="R665" i="2" a="1"/>
  <c r="R665" i="2" s="1"/>
  <c r="S665" i="2" s="1"/>
  <c r="R582" i="2" a="1"/>
  <c r="R582" i="2" s="1"/>
  <c r="S582" i="2" s="1"/>
  <c r="R177" i="7" a="1"/>
  <c r="R177" i="7" s="1"/>
  <c r="S177" i="7" s="1"/>
  <c r="R428" i="7" a="1"/>
  <c r="R428" i="7" s="1"/>
  <c r="S428" i="7" s="1"/>
  <c r="R160" i="7" a="1"/>
  <c r="R160" i="7" s="1"/>
  <c r="S160" i="7" s="1"/>
  <c r="R682" i="2" a="1"/>
  <c r="R682" i="2" s="1"/>
  <c r="S682" i="2" s="1"/>
  <c r="R705" i="2" a="1"/>
  <c r="R705" i="2" s="1"/>
  <c r="S705" i="2" s="1"/>
  <c r="R448" i="2" a="1"/>
  <c r="R448" i="2" s="1"/>
  <c r="S448" i="2" s="1"/>
  <c r="R54" i="7" a="1"/>
  <c r="R54" i="7" s="1"/>
  <c r="S54" i="7" s="1"/>
  <c r="R554" i="2" a="1"/>
  <c r="R554" i="2" s="1"/>
  <c r="S554" i="2" s="1"/>
  <c r="R336" i="2" a="1"/>
  <c r="R336" i="2" s="1"/>
  <c r="S336" i="2" s="1"/>
  <c r="R590" i="7" a="1"/>
  <c r="R590" i="7" s="1"/>
  <c r="S590" i="7" s="1"/>
  <c r="R698" i="2" a="1"/>
  <c r="R698" i="2" s="1"/>
  <c r="S698" i="2" s="1"/>
  <c r="R274" i="7" a="1"/>
  <c r="R274" i="7" s="1"/>
  <c r="S274" i="7" s="1"/>
  <c r="R581" i="7" a="1"/>
  <c r="R581" i="7" s="1"/>
  <c r="S581" i="7" s="1"/>
  <c r="R540" i="7" a="1"/>
  <c r="R540" i="7" s="1"/>
  <c r="S540" i="7" s="1"/>
  <c r="R256" i="2" a="1"/>
  <c r="R256" i="2" s="1"/>
  <c r="S256" i="2" s="1"/>
  <c r="R413" i="2" a="1"/>
  <c r="R413" i="2" s="1"/>
  <c r="S413" i="2" s="1"/>
  <c r="R614" i="2" a="1"/>
  <c r="R614" i="2" s="1"/>
  <c r="S614" i="2" s="1"/>
  <c r="R622" i="2" a="1"/>
  <c r="R622" i="2" s="1"/>
  <c r="S622" i="2" s="1"/>
  <c r="R272" i="7" a="1"/>
  <c r="R272" i="7" s="1"/>
  <c r="S272" i="7" s="1"/>
  <c r="R512" i="7" a="1"/>
  <c r="R512" i="7" s="1"/>
  <c r="S512" i="7" s="1"/>
  <c r="R363" i="2" a="1"/>
  <c r="R363" i="2" s="1"/>
  <c r="S363" i="2" s="1"/>
  <c r="R288" i="2" a="1"/>
  <c r="R288" i="2" s="1"/>
  <c r="S288" i="2" s="1"/>
  <c r="R475" i="7" a="1"/>
  <c r="R475" i="7" s="1"/>
  <c r="S475" i="7" s="1"/>
  <c r="R358" i="2" a="1"/>
  <c r="R358" i="2" s="1"/>
  <c r="S358" i="2" s="1"/>
  <c r="R616" i="2" a="1"/>
  <c r="R616" i="2" s="1"/>
  <c r="S616"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9" i="2" a="1"/>
  <c r="R699" i="2" s="1"/>
  <c r="S699" i="2" s="1"/>
  <c r="R287" i="2" a="1"/>
  <c r="R287" i="2" s="1"/>
  <c r="S287" i="2" s="1"/>
  <c r="R678" i="7" a="1"/>
  <c r="R678" i="7" s="1"/>
  <c r="S678" i="7" s="1"/>
  <c r="W679" i="2" s="1"/>
  <c r="R309" i="7" a="1"/>
  <c r="R309" i="7" s="1"/>
  <c r="S309" i="7" s="1"/>
  <c r="R669" i="2" a="1"/>
  <c r="R669" i="2" s="1"/>
  <c r="S669"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W649" i="2" s="1"/>
  <c r="R265" i="7" a="1"/>
  <c r="R265" i="7" s="1"/>
  <c r="S265" i="7" s="1"/>
  <c r="R451" i="7" a="1"/>
  <c r="R451" i="7" s="1"/>
  <c r="S451" i="7" s="1"/>
  <c r="R564" i="2" a="1"/>
  <c r="R564" i="2" s="1"/>
  <c r="S564" i="2" s="1"/>
  <c r="R188" i="2" a="1"/>
  <c r="R188" i="2" s="1"/>
  <c r="S188" i="2" s="1"/>
  <c r="R277" i="7" a="1"/>
  <c r="R277" i="7" s="1"/>
  <c r="S277" i="7" s="1"/>
  <c r="R435" i="7" a="1"/>
  <c r="R435" i="7" s="1"/>
  <c r="S435" i="7" s="1"/>
  <c r="R681" i="7" a="1"/>
  <c r="R681" i="7" s="1"/>
  <c r="S681" i="7" s="1"/>
  <c r="W682" i="2" s="1"/>
  <c r="R409" i="7" a="1"/>
  <c r="R409" i="7" s="1"/>
  <c r="S409" i="7" s="1"/>
  <c r="R645" i="2" a="1"/>
  <c r="R645" i="2" s="1"/>
  <c r="S645"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3" i="2" a="1"/>
  <c r="R683" i="2" s="1"/>
  <c r="S683" i="2" s="1"/>
  <c r="R521" i="7" a="1"/>
  <c r="R521" i="7" s="1"/>
  <c r="S521" i="7" s="1"/>
  <c r="R699" i="7" a="1"/>
  <c r="R699" i="7" s="1"/>
  <c r="S699" i="7" s="1"/>
  <c r="W700" i="2" s="1"/>
  <c r="R279" i="7" a="1"/>
  <c r="R279" i="7" s="1"/>
  <c r="S279" i="7" s="1"/>
  <c r="R680" i="2" a="1"/>
  <c r="R680" i="2" s="1"/>
  <c r="S680" i="2" s="1"/>
  <c r="R402" i="2" a="1"/>
  <c r="R402" i="2" s="1"/>
  <c r="S402" i="2" s="1"/>
  <c r="R246" i="7" a="1"/>
  <c r="R246" i="7" s="1"/>
  <c r="S246" i="7" s="1"/>
  <c r="R620" i="7" a="1"/>
  <c r="R620" i="7" s="1"/>
  <c r="S620" i="7" s="1"/>
  <c r="R549" i="2" a="1"/>
  <c r="R549" i="2" s="1"/>
  <c r="S549" i="2" s="1"/>
  <c r="R691" i="7" a="1"/>
  <c r="R691" i="7" s="1"/>
  <c r="S691" i="7" s="1"/>
  <c r="W692" i="2" s="1"/>
  <c r="R542" i="7" a="1"/>
  <c r="R542" i="7" s="1"/>
  <c r="S542" i="7" s="1"/>
  <c r="R372" i="7" a="1"/>
  <c r="R372" i="7" s="1"/>
  <c r="S372" i="7" s="1"/>
  <c r="R299" i="7" a="1"/>
  <c r="R299" i="7" s="1"/>
  <c r="S299" i="7" s="1"/>
  <c r="R132" i="2" a="1"/>
  <c r="R132" i="2" s="1"/>
  <c r="S132" i="2" s="1"/>
  <c r="R662" i="2" a="1"/>
  <c r="R662" i="2" s="1"/>
  <c r="S662" i="2" s="1"/>
  <c r="R584" i="2" a="1"/>
  <c r="R584" i="2" s="1"/>
  <c r="S584" i="2" s="1"/>
  <c r="R329" i="7" a="1"/>
  <c r="R329" i="7" s="1"/>
  <c r="S329" i="7" s="1"/>
  <c r="R221" i="7" a="1"/>
  <c r="R221" i="7" s="1"/>
  <c r="S221" i="7" s="1"/>
  <c r="R656" i="7" a="1"/>
  <c r="R656" i="7" s="1"/>
  <c r="S656" i="7" s="1"/>
  <c r="W657" i="2"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3" i="2" a="1"/>
  <c r="R653" i="2" s="1"/>
  <c r="S653"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70" i="2" a="1"/>
  <c r="R670" i="2" s="1"/>
  <c r="S670" i="2" s="1"/>
  <c r="R637" i="2" a="1"/>
  <c r="R637" i="2" s="1"/>
  <c r="S637" i="2" s="1"/>
  <c r="R626" i="2" a="1"/>
  <c r="R626" i="2" s="1"/>
  <c r="S626" i="2" s="1"/>
  <c r="R674" i="2" a="1"/>
  <c r="R674" i="2" s="1"/>
  <c r="S674" i="2" s="1"/>
  <c r="R455" i="2" a="1"/>
  <c r="R455" i="2" s="1"/>
  <c r="S455" i="2" s="1"/>
  <c r="R81" i="7" a="1"/>
  <c r="R81" i="7" s="1"/>
  <c r="S81" i="7" s="1"/>
  <c r="R642" i="2" a="1"/>
  <c r="R642" i="2" s="1"/>
  <c r="S642" i="2" s="1"/>
  <c r="R208" i="2" a="1"/>
  <c r="R208" i="2" s="1"/>
  <c r="S208" i="2" s="1"/>
  <c r="R594" i="7" a="1"/>
  <c r="R594" i="7" s="1"/>
  <c r="S594" i="7" s="1"/>
  <c r="R620" i="2" a="1"/>
  <c r="R620" i="2" s="1"/>
  <c r="S620"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W677" i="2" s="1"/>
  <c r="R328" i="2" a="1"/>
  <c r="R328" i="2" s="1"/>
  <c r="S328" i="2" s="1"/>
  <c r="R91" i="2" a="1"/>
  <c r="R91" i="2" s="1"/>
  <c r="S91" i="2" s="1"/>
  <c r="R201" i="2" a="1"/>
  <c r="R201" i="2" s="1"/>
  <c r="S201" i="2" s="1"/>
  <c r="R623" i="2" a="1"/>
  <c r="R623" i="2" s="1"/>
  <c r="S623" i="2" s="1"/>
  <c r="R599" i="7" a="1"/>
  <c r="R599" i="7" s="1"/>
  <c r="S599" i="7" s="1"/>
  <c r="R335" i="7" a="1"/>
  <c r="R335" i="7" s="1"/>
  <c r="S335" i="7" s="1"/>
  <c r="R74" i="2" a="1"/>
  <c r="R74" i="2" s="1"/>
  <c r="S74" i="2" s="1"/>
  <c r="R641" i="7" a="1"/>
  <c r="R641" i="7" s="1"/>
  <c r="S641" i="7" s="1"/>
  <c r="W642" i="2"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2" i="2" a="1"/>
  <c r="R572" i="2" s="1"/>
  <c r="S572"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9" i="2" a="1"/>
  <c r="R579" i="2" s="1"/>
  <c r="S579" i="2" s="1"/>
  <c r="R625" i="7" a="1"/>
  <c r="R625" i="7" s="1"/>
  <c r="S625" i="7" s="1"/>
  <c r="W626" i="2" s="1"/>
  <c r="R690" i="2" a="1"/>
  <c r="R690" i="2" s="1"/>
  <c r="S690" i="2" s="1"/>
  <c r="R225" i="7" a="1"/>
  <c r="R225" i="7" s="1"/>
  <c r="S225" i="7" s="1"/>
  <c r="R400" i="7" a="1"/>
  <c r="R400" i="7" s="1"/>
  <c r="S400" i="7" s="1"/>
  <c r="R235" i="2" a="1"/>
  <c r="R235" i="2" s="1"/>
  <c r="S235" i="2" s="1"/>
  <c r="R710" i="7" a="1"/>
  <c r="R710" i="7" s="1"/>
  <c r="S710" i="7" s="1"/>
  <c r="W711" i="2" s="1"/>
  <c r="R348" i="2" a="1"/>
  <c r="R348" i="2" s="1"/>
  <c r="S348" i="2" s="1"/>
  <c r="R216" i="2" a="1"/>
  <c r="R216" i="2" s="1"/>
  <c r="S216" i="2" s="1"/>
  <c r="R708" i="2" a="1"/>
  <c r="R708" i="2" s="1"/>
  <c r="S708" i="2" s="1"/>
  <c r="R420" i="7" a="1"/>
  <c r="R420" i="7" s="1"/>
  <c r="S420" i="7" s="1"/>
  <c r="R439" i="7" a="1"/>
  <c r="R439" i="7" s="1"/>
  <c r="S439" i="7" s="1"/>
  <c r="R51" i="2" a="1"/>
  <c r="R51" i="2" s="1"/>
  <c r="S51" i="2" s="1"/>
  <c r="R645" i="7" a="1"/>
  <c r="R645" i="7" s="1"/>
  <c r="S645" i="7" s="1"/>
  <c r="W646" i="2" s="1"/>
  <c r="R636" i="2" a="1"/>
  <c r="R636" i="2" s="1"/>
  <c r="S636" i="2" s="1"/>
  <c r="R218" i="7" a="1"/>
  <c r="R218" i="7" s="1"/>
  <c r="S218" i="7" s="1"/>
  <c r="R644" i="7" a="1"/>
  <c r="R644" i="7" s="1"/>
  <c r="S644" i="7" s="1"/>
  <c r="W645" i="2" s="1"/>
  <c r="R370" i="7" a="1"/>
  <c r="R370" i="7" s="1"/>
  <c r="S370" i="7" s="1"/>
  <c r="R267" i="7" a="1"/>
  <c r="R267" i="7" s="1"/>
  <c r="S267" i="7" s="1"/>
  <c r="R247" i="7" a="1"/>
  <c r="R247" i="7" s="1"/>
  <c r="S247" i="7" s="1"/>
  <c r="R655" i="2" a="1"/>
  <c r="R655" i="2" s="1"/>
  <c r="S655" i="2" s="1"/>
  <c r="R715" i="2" a="1"/>
  <c r="R715" i="2" s="1"/>
  <c r="S715" i="2" s="1"/>
  <c r="R204" i="2" a="1"/>
  <c r="R204" i="2" s="1"/>
  <c r="S204" i="2" s="1"/>
  <c r="R602" i="2" a="1"/>
  <c r="R602" i="2" s="1"/>
  <c r="S602" i="2" s="1"/>
  <c r="R331" i="2" a="1"/>
  <c r="R331" i="2" s="1"/>
  <c r="S331" i="2" s="1"/>
  <c r="R52" i="2" a="1"/>
  <c r="R52" i="2" s="1"/>
  <c r="S52" i="2" s="1"/>
  <c r="R347" i="2" a="1"/>
  <c r="R347" i="2" s="1"/>
  <c r="S347" i="2" s="1"/>
  <c r="R610" i="2" a="1"/>
  <c r="R610" i="2" s="1"/>
  <c r="S610" i="2" s="1"/>
  <c r="R548" i="7" a="1"/>
  <c r="R548" i="7" s="1"/>
  <c r="S548" i="7" s="1"/>
  <c r="W548" i="2" s="1"/>
  <c r="R501" i="2" a="1"/>
  <c r="R501" i="2" s="1"/>
  <c r="S501" i="2" s="1"/>
  <c r="R224" i="7" a="1"/>
  <c r="R224" i="7" s="1"/>
  <c r="S224" i="7" s="1"/>
  <c r="R451" i="2" a="1"/>
  <c r="R451" i="2" s="1"/>
  <c r="S451" i="2" s="1"/>
  <c r="R458" i="7" a="1"/>
  <c r="R458" i="7" s="1"/>
  <c r="S458" i="7" s="1"/>
  <c r="R378" i="7" a="1"/>
  <c r="R378" i="7" s="1"/>
  <c r="S378" i="7" s="1"/>
  <c r="R634" i="7" a="1"/>
  <c r="R634" i="7" s="1"/>
  <c r="S634" i="7" s="1"/>
  <c r="W635" i="2" s="1"/>
  <c r="R536" i="7" a="1"/>
  <c r="R536" i="7" s="1"/>
  <c r="S536" i="7" s="1"/>
  <c r="R655" i="7" a="1"/>
  <c r="R655" i="7" s="1"/>
  <c r="S655" i="7" s="1"/>
  <c r="W656" i="2" s="1"/>
  <c r="R484" i="7" a="1"/>
  <c r="R484" i="7" s="1"/>
  <c r="S484" i="7" s="1"/>
  <c r="R286" i="2" a="1"/>
  <c r="R286" i="2" s="1"/>
  <c r="S286" i="2" s="1"/>
  <c r="R379" i="7" a="1"/>
  <c r="R379" i="7" s="1"/>
  <c r="S379" i="7" s="1"/>
  <c r="R296" i="2" a="1"/>
  <c r="R296" i="2" s="1"/>
  <c r="S296" i="2" s="1"/>
  <c r="R708" i="7" a="1"/>
  <c r="R708" i="7" s="1"/>
  <c r="S708" i="7" s="1"/>
  <c r="W709" i="2" s="1"/>
  <c r="R193" i="7" a="1"/>
  <c r="R193" i="7" s="1"/>
  <c r="S193" i="7" s="1"/>
  <c r="R687" i="2" a="1"/>
  <c r="R687" i="2" s="1"/>
  <c r="S687"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7" i="2" a="1"/>
  <c r="R617" i="2" s="1"/>
  <c r="S617" i="2" s="1"/>
  <c r="R46" i="2" a="1"/>
  <c r="R46" i="2" s="1"/>
  <c r="S46" i="2" s="1"/>
  <c r="R468" i="2" a="1"/>
  <c r="R468" i="2" s="1"/>
  <c r="S468" i="2" s="1"/>
  <c r="R21" i="7" a="1"/>
  <c r="R21" i="7" s="1"/>
  <c r="S21" i="7" s="1"/>
  <c r="R719" i="2" a="1"/>
  <c r="R719" i="2" s="1"/>
  <c r="S719" i="2" s="1"/>
  <c r="R2" i="2" a="1"/>
  <c r="R2" i="2" s="1"/>
  <c r="S2" i="2" s="1"/>
  <c r="R348" i="7" a="1"/>
  <c r="R348" i="7" s="1"/>
  <c r="S348" i="7" s="1"/>
  <c r="R77" i="7" a="1"/>
  <c r="R77" i="7" s="1"/>
  <c r="S77" i="7" s="1"/>
  <c r="R325" i="2" a="1"/>
  <c r="R325" i="2" s="1"/>
  <c r="S325" i="2" s="1"/>
  <c r="R440" i="2" a="1"/>
  <c r="R440" i="2" s="1"/>
  <c r="S440" i="2" s="1"/>
  <c r="R560" i="2" a="1"/>
  <c r="R560" i="2" s="1"/>
  <c r="S560" i="2" s="1"/>
  <c r="R61" i="7" a="1"/>
  <c r="R61" i="7" s="1"/>
  <c r="S61" i="7" s="1"/>
  <c r="R90" i="2" a="1"/>
  <c r="R90" i="2" s="1"/>
  <c r="S90" i="2" s="1"/>
  <c r="R627" i="2" a="1"/>
  <c r="R627" i="2" s="1"/>
  <c r="S627" i="2" s="1"/>
  <c r="R105" i="7" a="1"/>
  <c r="R105" i="7" s="1"/>
  <c r="S105" i="7" s="1"/>
  <c r="R72" i="7" a="1"/>
  <c r="R72" i="7" s="1"/>
  <c r="S72" i="7" s="1"/>
  <c r="R453" i="2" a="1"/>
  <c r="R453" i="2" s="1"/>
  <c r="S453" i="2" s="1"/>
  <c r="R634" i="2" a="1"/>
  <c r="R634" i="2" s="1"/>
  <c r="S634"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1" i="2" a="1"/>
  <c r="R611" i="2" s="1"/>
  <c r="S611" i="2" s="1"/>
  <c r="R525" i="2" a="1"/>
  <c r="R525" i="2" s="1"/>
  <c r="S525" i="2" s="1"/>
  <c r="R552" i="2" a="1"/>
  <c r="R552" i="2" s="1"/>
  <c r="S552" i="2" s="1"/>
  <c r="R688" i="7" a="1"/>
  <c r="R688" i="7" s="1"/>
  <c r="S688" i="7" s="1"/>
  <c r="W689" i="2"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6" i="2" a="1"/>
  <c r="R696" i="2" s="1"/>
  <c r="S696" i="2" s="1"/>
  <c r="R254" i="7" a="1"/>
  <c r="R254" i="7" s="1"/>
  <c r="S254" i="7" s="1"/>
  <c r="R269" i="7" a="1"/>
  <c r="R269" i="7" s="1"/>
  <c r="S269" i="7" s="1"/>
  <c r="R445" i="2" a="1"/>
  <c r="R445" i="2" s="1"/>
  <c r="S445" i="2" s="1"/>
  <c r="R98" i="2" a="1"/>
  <c r="R98" i="2" s="1"/>
  <c r="S98" i="2" s="1"/>
  <c r="R687" i="7" a="1"/>
  <c r="R687" i="7" s="1"/>
  <c r="S687" i="7" s="1"/>
  <c r="W688" i="2" s="1"/>
  <c r="R6" i="2" a="1"/>
  <c r="R6" i="2" s="1"/>
  <c r="S6" i="2" s="1"/>
  <c r="R217" i="7" a="1"/>
  <c r="R217" i="7" s="1"/>
  <c r="S217" i="7" s="1"/>
  <c r="R624" i="2" a="1"/>
  <c r="R624" i="2" s="1"/>
  <c r="S624" i="2" s="1"/>
  <c r="R625" i="2" a="1"/>
  <c r="R625" i="2" s="1"/>
  <c r="S625" i="2" s="1"/>
  <c r="R428" i="2" a="1"/>
  <c r="R428" i="2" s="1"/>
  <c r="S428" i="2" s="1"/>
  <c r="R632" i="2" a="1"/>
  <c r="R632" i="2" s="1"/>
  <c r="S632" i="2" s="1"/>
  <c r="R170" i="7" a="1"/>
  <c r="R170" i="7" s="1"/>
  <c r="S170" i="7" s="1"/>
  <c r="R564" i="7" a="1"/>
  <c r="R564" i="7" s="1"/>
  <c r="S564" i="7" s="1"/>
  <c r="R302" i="7" a="1"/>
  <c r="R302" i="7" s="1"/>
  <c r="S302" i="7" s="1"/>
  <c r="R574" i="7" a="1"/>
  <c r="R574" i="7" s="1"/>
  <c r="S574" i="7" s="1"/>
  <c r="R723" i="2" a="1"/>
  <c r="R723" i="2" s="1"/>
  <c r="S723" i="2" s="1"/>
  <c r="R105" i="2" a="1"/>
  <c r="R105" i="2" s="1"/>
  <c r="S105" i="2" s="1"/>
  <c r="R30" i="7" a="1"/>
  <c r="R30" i="7" s="1"/>
  <c r="S30" i="7" s="1"/>
  <c r="R396" i="2" a="1"/>
  <c r="R396" i="2" s="1"/>
  <c r="S396" i="2" s="1"/>
  <c r="R274" i="2" a="1"/>
  <c r="R274" i="2" s="1"/>
  <c r="S274" i="2" s="1"/>
  <c r="R593" i="2" a="1"/>
  <c r="R593" i="2" s="1"/>
  <c r="S593" i="2" s="1"/>
  <c r="R186" i="7" a="1"/>
  <c r="R186" i="7" s="1"/>
  <c r="S186" i="7" s="1"/>
  <c r="R340" i="2" a="1"/>
  <c r="R340" i="2" s="1"/>
  <c r="S340" i="2" s="1"/>
  <c r="R408" i="7" a="1"/>
  <c r="R408" i="7" s="1"/>
  <c r="S408" i="7" s="1"/>
  <c r="R577" i="2" a="1"/>
  <c r="R577" i="2" s="1"/>
  <c r="S577" i="2" s="1"/>
  <c r="R194" i="2" a="1"/>
  <c r="R194" i="2" s="1"/>
  <c r="S194" i="2" s="1"/>
  <c r="R37" i="7" a="1"/>
  <c r="R37" i="7" s="1"/>
  <c r="S37" i="7" s="1"/>
  <c r="R246" i="2" a="1"/>
  <c r="R246" i="2" s="1"/>
  <c r="S246" i="2" s="1"/>
  <c r="R627" i="7" a="1"/>
  <c r="R627" i="7" s="1"/>
  <c r="S627" i="7" s="1"/>
  <c r="W628" i="2" s="1"/>
  <c r="R414" i="7" a="1"/>
  <c r="R414" i="7" s="1"/>
  <c r="S414" i="7" s="1"/>
  <c r="R230" i="2" a="1"/>
  <c r="R230" i="2" s="1"/>
  <c r="S230" i="2" s="1"/>
  <c r="R465" i="7" a="1"/>
  <c r="R465" i="7" s="1"/>
  <c r="S465" i="7" s="1"/>
  <c r="R424" i="7" a="1"/>
  <c r="R424" i="7" s="1"/>
  <c r="S424" i="7" s="1"/>
  <c r="R640" i="2" a="1"/>
  <c r="R640" i="2" s="1"/>
  <c r="S640" i="2" s="1"/>
  <c r="R22" i="2" a="1"/>
  <c r="R22" i="2" s="1"/>
  <c r="S22" i="2" s="1"/>
  <c r="R229" i="2" a="1"/>
  <c r="R229" i="2" s="1"/>
  <c r="S229" i="2" s="1"/>
  <c r="R416" i="2" a="1"/>
  <c r="R416" i="2" s="1"/>
  <c r="S416" i="2" s="1"/>
  <c r="R592" i="7" a="1"/>
  <c r="R592" i="7" s="1"/>
  <c r="S592" i="7" s="1"/>
  <c r="R405" i="2" a="1"/>
  <c r="R405" i="2" s="1"/>
  <c r="S405" i="2" s="1"/>
  <c r="R407" i="2" a="1"/>
  <c r="R407" i="2" s="1"/>
  <c r="S407" i="2" s="1"/>
  <c r="R558" i="2" a="1"/>
  <c r="R558" i="2" s="1"/>
  <c r="S558" i="2" s="1"/>
  <c r="R267" i="2" a="1"/>
  <c r="R267" i="2" s="1"/>
  <c r="S267" i="2" s="1"/>
  <c r="R16" i="2" a="1"/>
  <c r="R16" i="2" s="1"/>
  <c r="S16" i="2" s="1"/>
  <c r="R385" i="7" a="1"/>
  <c r="R385" i="7" s="1"/>
  <c r="S385" i="7" s="1"/>
  <c r="R654" i="7" a="1"/>
  <c r="R654" i="7" s="1"/>
  <c r="S654" i="7" s="1"/>
  <c r="W655" i="2" s="1"/>
  <c r="R141" i="7" a="1"/>
  <c r="R141" i="7" s="1"/>
  <c r="S141" i="7" s="1"/>
  <c r="R712" i="2" a="1"/>
  <c r="R712" i="2" s="1"/>
  <c r="S712" i="2" s="1"/>
  <c r="R572" i="7" a="1"/>
  <c r="R572" i="7" s="1"/>
  <c r="S572" i="7" s="1"/>
  <c r="R230" i="7" a="1"/>
  <c r="R230" i="7" s="1"/>
  <c r="S230" i="7" s="1"/>
  <c r="R154" i="2" a="1"/>
  <c r="R154" i="2" s="1"/>
  <c r="S154" i="2" s="1"/>
  <c r="R383" i="7" a="1"/>
  <c r="R383" i="7" s="1"/>
  <c r="S383" i="7" s="1"/>
  <c r="R530" i="2" a="1"/>
  <c r="R530" i="2" s="1"/>
  <c r="S530" i="2" s="1"/>
  <c r="R335" i="2" a="1"/>
  <c r="R335" i="2" s="1"/>
  <c r="S335" i="2" s="1"/>
  <c r="R641" i="2" a="1"/>
  <c r="R641" i="2" s="1"/>
  <c r="S641" i="2" s="1"/>
  <c r="R164" i="7" a="1"/>
  <c r="R164" i="7" s="1"/>
  <c r="S164" i="7" s="1"/>
  <c r="R110" i="7" a="1"/>
  <c r="R110" i="7" s="1"/>
  <c r="S110" i="7" s="1"/>
  <c r="R472" i="7" a="1"/>
  <c r="R472" i="7" s="1"/>
  <c r="S472" i="7" s="1"/>
  <c r="R513" i="2" a="1"/>
  <c r="R513" i="2" s="1"/>
  <c r="S513" i="2" s="1"/>
  <c r="R449" i="2" a="1"/>
  <c r="R449" i="2" s="1"/>
  <c r="S449" i="2" s="1"/>
  <c r="R675" i="2" a="1"/>
  <c r="R675" i="2" s="1"/>
  <c r="S675"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W643" i="2"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8" i="2" a="1"/>
  <c r="R638" i="2" s="1"/>
  <c r="S638" i="2" s="1"/>
  <c r="R578" i="7" a="1"/>
  <c r="R578" i="7" s="1"/>
  <c r="S578" i="7" s="1"/>
  <c r="R149" i="2" a="1"/>
  <c r="R149" i="2" s="1"/>
  <c r="S149" i="2" s="1"/>
  <c r="R605" i="2" a="1"/>
  <c r="R605" i="2" s="1"/>
  <c r="S605"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3" i="2" a="1"/>
  <c r="R673" i="2" s="1"/>
  <c r="S673" i="2" s="1"/>
  <c r="R380" i="2" a="1"/>
  <c r="R380" i="2" s="1"/>
  <c r="S380" i="2" s="1"/>
  <c r="R425" i="7" a="1"/>
  <c r="R425" i="7" s="1"/>
  <c r="S425" i="7" s="1"/>
  <c r="R116" i="2" a="1"/>
  <c r="R116" i="2" s="1"/>
  <c r="S116" i="2" s="1"/>
  <c r="R183" i="7" a="1"/>
  <c r="R183" i="7" s="1"/>
  <c r="S183" i="7" s="1"/>
  <c r="R273" i="2" a="1"/>
  <c r="R273" i="2" s="1"/>
  <c r="S273" i="2" s="1"/>
  <c r="R594" i="2" a="1"/>
  <c r="R594" i="2" s="1"/>
  <c r="S594" i="2" s="1"/>
  <c r="R679" i="7" a="1"/>
  <c r="R679" i="7" s="1"/>
  <c r="S679" i="7" s="1"/>
  <c r="W680" i="2" s="1"/>
  <c r="R612" i="2" a="1"/>
  <c r="R612" i="2" s="1"/>
  <c r="S612" i="2" s="1"/>
  <c r="R689" i="2" a="1"/>
  <c r="R689" i="2" s="1"/>
  <c r="S689" i="2" s="1"/>
  <c r="R182" i="2" a="1"/>
  <c r="R182" i="2" s="1"/>
  <c r="S182" i="2" s="1"/>
  <c r="R345" i="2" a="1"/>
  <c r="R345" i="2" s="1"/>
  <c r="S345" i="2" s="1"/>
  <c r="R128" i="2" a="1"/>
  <c r="R128" i="2" s="1"/>
  <c r="S128" i="2" s="1"/>
  <c r="R223" i="7" a="1"/>
  <c r="R223" i="7" s="1"/>
  <c r="S223" i="7" s="1"/>
  <c r="R214" i="2" a="1"/>
  <c r="R214" i="2" s="1"/>
  <c r="S214" i="2" s="1"/>
  <c r="R704" i="7" a="1"/>
  <c r="R704" i="7" s="1"/>
  <c r="S704" i="7" s="1"/>
  <c r="W705" i="2" s="1"/>
  <c r="R275" i="7" a="1"/>
  <c r="R275" i="7" s="1"/>
  <c r="S275" i="7" s="1"/>
  <c r="R250" i="7" a="1"/>
  <c r="R250" i="7" s="1"/>
  <c r="S250" i="7" s="1"/>
  <c r="R680" i="7" a="1"/>
  <c r="R680" i="7" s="1"/>
  <c r="S680" i="7" s="1"/>
  <c r="W681" i="2" s="1"/>
  <c r="R416" i="7" a="1"/>
  <c r="R416" i="7" s="1"/>
  <c r="S416" i="7" s="1"/>
  <c r="R176" i="7" a="1"/>
  <c r="R176" i="7" s="1"/>
  <c r="S176" i="7" s="1"/>
  <c r="R558" i="7" a="1"/>
  <c r="R558" i="7" s="1"/>
  <c r="S558" i="7" s="1"/>
  <c r="R511" i="7" a="1"/>
  <c r="R511" i="7" s="1"/>
  <c r="S511" i="7" s="1"/>
  <c r="R292" i="7" a="1"/>
  <c r="R292" i="7" s="1"/>
  <c r="S292" i="7" s="1"/>
  <c r="R216" i="7" a="1"/>
  <c r="R216" i="7" s="1"/>
  <c r="S216" i="7" s="1"/>
  <c r="R657" i="2" a="1"/>
  <c r="R657" i="2" s="1"/>
  <c r="S657"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W671" i="2" s="1"/>
  <c r="R459" i="7" a="1"/>
  <c r="R459" i="7" s="1"/>
  <c r="S459" i="7" s="1"/>
  <c r="R192" i="7" a="1"/>
  <c r="R192" i="7" s="1"/>
  <c r="S192" i="7" s="1"/>
  <c r="R661" i="7" a="1"/>
  <c r="R661" i="7" s="1"/>
  <c r="S661" i="7" s="1"/>
  <c r="W662" i="2" s="1"/>
  <c r="R700" i="7" a="1"/>
  <c r="R700" i="7" s="1"/>
  <c r="S700" i="7" s="1"/>
  <c r="W701" i="2"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W704" i="2" s="1"/>
  <c r="R291" i="2" a="1"/>
  <c r="R291" i="2" s="1"/>
  <c r="S291" i="2" s="1"/>
  <c r="R596" i="2" a="1"/>
  <c r="R596" i="2" s="1"/>
  <c r="S596" i="2" s="1"/>
  <c r="R220" i="7" a="1"/>
  <c r="R220" i="7" s="1"/>
  <c r="S220" i="7" s="1"/>
  <c r="R88" i="7" a="1"/>
  <c r="R88" i="7" s="1"/>
  <c r="S88" i="7" s="1"/>
  <c r="R654" i="2" a="1"/>
  <c r="R654" i="2" s="1"/>
  <c r="S654" i="2" s="1"/>
  <c r="R626" i="7" a="1"/>
  <c r="R626" i="7" s="1"/>
  <c r="S626" i="7" s="1"/>
  <c r="W627" i="2" s="1"/>
  <c r="R237" i="2" a="1"/>
  <c r="R237" i="2" s="1"/>
  <c r="S237" i="2" s="1"/>
  <c r="R430" i="7" a="1"/>
  <c r="R430" i="7" s="1"/>
  <c r="S430" i="7" s="1"/>
  <c r="R198" i="7" a="1"/>
  <c r="R198" i="7" s="1"/>
  <c r="S198" i="7" s="1"/>
  <c r="R108" i="2" a="1"/>
  <c r="R108" i="2" s="1"/>
  <c r="S108" i="2" s="1"/>
  <c r="R462" i="7" a="1"/>
  <c r="R462" i="7" s="1"/>
  <c r="S462" i="7" s="1"/>
  <c r="R480" i="7" a="1"/>
  <c r="R480" i="7" s="1"/>
  <c r="S480" i="7" s="1"/>
  <c r="R714" i="2" a="1"/>
  <c r="R714" i="2" s="1"/>
  <c r="S714" i="2" s="1"/>
  <c r="R649" i="2" a="1"/>
  <c r="R649" i="2" s="1"/>
  <c r="S649" i="2" s="1"/>
  <c r="R197" i="2" a="1"/>
  <c r="R197" i="2" s="1"/>
  <c r="S197" i="2" s="1"/>
  <c r="R578" i="2" a="1"/>
  <c r="R578" i="2" s="1"/>
  <c r="S578" i="2" s="1"/>
  <c r="R53" i="2" a="1"/>
  <c r="R53" i="2" s="1"/>
  <c r="S53" i="2" s="1"/>
  <c r="R684" i="2" a="1"/>
  <c r="R684" i="2" s="1"/>
  <c r="S684"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1" i="2" a="1"/>
  <c r="R601" i="2" s="1"/>
  <c r="S601"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9" i="2" a="1"/>
  <c r="R609" i="2" s="1"/>
  <c r="S609" i="2" s="1"/>
  <c r="R360" i="2" a="1"/>
  <c r="R360" i="2" s="1"/>
  <c r="S360" i="2" s="1"/>
  <c r="R217" i="2" a="1"/>
  <c r="R217" i="2" s="1"/>
  <c r="S217" i="2" s="1"/>
  <c r="R177" i="2" a="1"/>
  <c r="R177" i="2" s="1"/>
  <c r="S177" i="2" s="1"/>
  <c r="R720" i="2" a="1"/>
  <c r="R720" i="2" s="1"/>
  <c r="S720" i="2" s="1"/>
  <c r="R126" i="7" a="1"/>
  <c r="R126" i="7" s="1"/>
  <c r="S126" i="7" s="1"/>
  <c r="R302" i="2" a="1"/>
  <c r="R302" i="2" s="1"/>
  <c r="S302" i="2" s="1"/>
  <c r="R697" i="7" a="1"/>
  <c r="R697" i="7" s="1"/>
  <c r="S697" i="7" s="1"/>
  <c r="W698" i="2" s="1"/>
  <c r="R180" i="7" a="1"/>
  <c r="R180" i="7" s="1"/>
  <c r="S180" i="7" s="1"/>
  <c r="R318" i="2" a="1"/>
  <c r="R318" i="2" s="1"/>
  <c r="S318" i="2" s="1"/>
  <c r="R256" i="7" a="1"/>
  <c r="R256" i="7" s="1"/>
  <c r="S256" i="7" s="1"/>
  <c r="R573" i="2" a="1"/>
  <c r="R573" i="2" s="1"/>
  <c r="S573" i="2" s="1"/>
  <c r="R257" i="2" a="1"/>
  <c r="R257" i="2" s="1"/>
  <c r="S257" i="2" s="1"/>
  <c r="R395" i="7" a="1"/>
  <c r="R395" i="7" s="1"/>
  <c r="S395" i="7" s="1"/>
  <c r="S485" i="2"/>
  <c r="R683" i="7" a="1"/>
  <c r="R683" i="7" s="1"/>
  <c r="S683" i="7" s="1"/>
  <c r="W684" i="2" s="1"/>
  <c r="R153" i="2" a="1"/>
  <c r="R153" i="2" s="1"/>
  <c r="S153" i="2" s="1"/>
  <c r="R103" i="7" a="1"/>
  <c r="R103" i="7" s="1"/>
  <c r="S103" i="7" s="1"/>
  <c r="R547" i="2" a="1"/>
  <c r="R547" i="2" s="1"/>
  <c r="S547" i="2" s="1"/>
  <c r="S482" i="2"/>
  <c r="R410" i="7" a="1"/>
  <c r="R410" i="7" s="1"/>
  <c r="S410" i="7" s="1"/>
  <c r="R716" i="2" a="1"/>
  <c r="R716" i="2" s="1"/>
  <c r="S716"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2" i="2" a="1"/>
  <c r="R592" i="2" s="1"/>
  <c r="S592" i="2" s="1"/>
  <c r="R591" i="2" a="1"/>
  <c r="R591" i="2" s="1"/>
  <c r="S591" i="2" s="1"/>
  <c r="R487" i="7" a="1"/>
  <c r="R487" i="7" s="1"/>
  <c r="S487" i="7" s="1"/>
  <c r="R436" i="7" a="1"/>
  <c r="R436" i="7" s="1"/>
  <c r="S436" i="7" s="1"/>
  <c r="R643" i="7" a="1"/>
  <c r="R643" i="7" s="1"/>
  <c r="S643" i="7" s="1"/>
  <c r="W644" i="2"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W663" i="2" s="1"/>
  <c r="R354" i="7" a="1"/>
  <c r="R354" i="7" s="1"/>
  <c r="S354" i="7" s="1"/>
  <c r="R664" i="7" a="1"/>
  <c r="R664" i="7" s="1"/>
  <c r="S664" i="7" s="1"/>
  <c r="W665" i="2" s="1"/>
  <c r="R629" i="2" a="1"/>
  <c r="R629" i="2" s="1"/>
  <c r="S629"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7" i="2" a="1"/>
  <c r="R677" i="2" s="1"/>
  <c r="S677" i="2" s="1"/>
  <c r="R62" i="7" a="1"/>
  <c r="R62" i="7" s="1"/>
  <c r="S62" i="7" s="1"/>
  <c r="R434" i="7" a="1"/>
  <c r="R434" i="7" s="1"/>
  <c r="S434" i="7" s="1"/>
  <c r="R48" i="7" a="1"/>
  <c r="R48" i="7" s="1"/>
  <c r="S48" i="7" s="1"/>
  <c r="R156" i="7" a="1"/>
  <c r="R156" i="7" s="1"/>
  <c r="S156" i="7" s="1"/>
  <c r="R648" i="2" a="1"/>
  <c r="R648" i="2" s="1"/>
  <c r="S648" i="2" s="1"/>
  <c r="R323" i="2" a="1"/>
  <c r="R323" i="2" s="1"/>
  <c r="S323" i="2" s="1"/>
  <c r="R419" i="2" a="1"/>
  <c r="R419" i="2" s="1"/>
  <c r="S419" i="2" s="1"/>
  <c r="R158" i="2" a="1"/>
  <c r="R158" i="2" s="1"/>
  <c r="S158" i="2" s="1"/>
  <c r="R248" i="2" a="1"/>
  <c r="R248" i="2" s="1"/>
  <c r="S248" i="2" s="1"/>
  <c r="R492" i="2" a="1"/>
  <c r="R492" i="2" s="1"/>
  <c r="S492" i="2" s="1"/>
  <c r="R632" i="7" a="1"/>
  <c r="R632" i="7" s="1"/>
  <c r="S632" i="7" s="1"/>
  <c r="W633" i="2" s="1"/>
  <c r="R327" i="7" a="1"/>
  <c r="R327" i="7" s="1"/>
  <c r="S327" i="7" s="1"/>
  <c r="R63" i="2" a="1"/>
  <c r="R63" i="2" s="1"/>
  <c r="S63" i="2" s="1"/>
  <c r="R104" i="7" a="1"/>
  <c r="R104" i="7" s="1"/>
  <c r="S104" i="7" s="1"/>
  <c r="R651" i="7" a="1"/>
  <c r="R651" i="7" s="1"/>
  <c r="S651" i="7" s="1"/>
  <c r="W652" i="2" s="1"/>
  <c r="R200" i="7" a="1"/>
  <c r="R200" i="7" s="1"/>
  <c r="S200" i="7" s="1"/>
  <c r="R387" i="7" a="1"/>
  <c r="R387" i="7" s="1"/>
  <c r="S387" i="7" s="1"/>
  <c r="R647" i="7" a="1"/>
  <c r="R647" i="7" s="1"/>
  <c r="S647" i="7" s="1"/>
  <c r="W648" i="2" s="1"/>
  <c r="R338" i="2" a="1"/>
  <c r="R338" i="2" s="1"/>
  <c r="S338" i="2" s="1"/>
  <c r="R598" i="2" a="1"/>
  <c r="R598" i="2" s="1"/>
  <c r="S598" i="2" s="1"/>
  <c r="R90" i="7" a="1"/>
  <c r="R90" i="7" s="1"/>
  <c r="S90" i="7" s="1"/>
  <c r="S483" i="2"/>
  <c r="R550" i="2" a="1"/>
  <c r="R550" i="2" s="1"/>
  <c r="S550" i="2" s="1"/>
  <c r="R190" i="2" a="1"/>
  <c r="R190" i="2" s="1"/>
  <c r="S190" i="2" s="1"/>
  <c r="R432" i="7" a="1"/>
  <c r="R432" i="7" s="1"/>
  <c r="S432" i="7" s="1"/>
  <c r="R79" i="7" a="1"/>
  <c r="R79" i="7" s="1"/>
  <c r="S79" i="7" s="1"/>
  <c r="R187" i="2" a="1"/>
  <c r="R187" i="2" s="1"/>
  <c r="S187" i="2" s="1"/>
  <c r="R665" i="7" a="1"/>
  <c r="R665" i="7" s="1"/>
  <c r="S665" i="7" s="1"/>
  <c r="W666" i="2" s="1"/>
  <c r="R362" i="7" a="1"/>
  <c r="R362" i="7" s="1"/>
  <c r="S362" i="7" s="1"/>
  <c r="R448" i="7" a="1"/>
  <c r="R448" i="7" s="1"/>
  <c r="S448" i="7" s="1"/>
  <c r="R32" i="7" a="1"/>
  <c r="R32" i="7" s="1"/>
  <c r="S32" i="7" s="1"/>
  <c r="R144" i="2" a="1"/>
  <c r="R144" i="2" s="1"/>
  <c r="S144" i="2" s="1"/>
  <c r="R178" i="2" a="1"/>
  <c r="R178" i="2" s="1"/>
  <c r="S178" i="2" s="1"/>
  <c r="R638" i="7" a="1"/>
  <c r="R638" i="7" s="1"/>
  <c r="S638" i="7" s="1"/>
  <c r="W639" i="2" s="1"/>
  <c r="R724" i="7" a="1"/>
  <c r="R724" i="7" s="1"/>
  <c r="S724" i="7" s="1"/>
  <c r="W725" i="2" s="1"/>
  <c r="R9" i="2" a="1"/>
  <c r="R9" i="2" s="1"/>
  <c r="S9" i="2" s="1"/>
  <c r="R141" i="2" a="1"/>
  <c r="R141" i="2" s="1"/>
  <c r="S141" i="2" s="1"/>
  <c r="R608" i="7" a="1"/>
  <c r="R608" i="7" s="1"/>
  <c r="S608" i="7" s="1"/>
  <c r="R112" i="7" a="1"/>
  <c r="R112" i="7" s="1"/>
  <c r="S112" i="7" s="1"/>
  <c r="R394" i="2" a="1"/>
  <c r="R394" i="2" s="1"/>
  <c r="S394" i="2" s="1"/>
  <c r="R514" i="7" a="1"/>
  <c r="R514" i="7" s="1"/>
  <c r="S514" i="7" s="1"/>
  <c r="R658" i="2" a="1"/>
  <c r="R658" i="2" s="1"/>
  <c r="S658" i="2" s="1"/>
  <c r="R440" i="7" a="1"/>
  <c r="R440" i="7" s="1"/>
  <c r="S440" i="7" s="1"/>
  <c r="R454" i="7" a="1"/>
  <c r="R454" i="7" s="1"/>
  <c r="S454" i="7" s="1"/>
  <c r="R203" i="2" a="1"/>
  <c r="R203" i="2" s="1"/>
  <c r="S203" i="2" s="1"/>
  <c r="R118" i="7" a="1"/>
  <c r="R118" i="7" s="1"/>
  <c r="S118" i="7" s="1"/>
  <c r="R650" i="7" a="1"/>
  <c r="R650" i="7" s="1"/>
  <c r="S650" i="7" s="1"/>
  <c r="W651" i="2" s="1"/>
  <c r="R59" i="7" a="1"/>
  <c r="R59" i="7" s="1"/>
  <c r="S59" i="7" s="1"/>
  <c r="R575" i="2" a="1"/>
  <c r="R575" i="2" s="1"/>
  <c r="S575"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8" i="2" a="1"/>
  <c r="R628" i="2" s="1"/>
  <c r="S628" i="2" s="1"/>
  <c r="R181" i="7" a="1"/>
  <c r="R181" i="7" s="1"/>
  <c r="S181" i="7" s="1"/>
  <c r="R590" i="2" a="1"/>
  <c r="R590" i="2" s="1"/>
  <c r="S590"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4" i="2" a="1"/>
  <c r="R574" i="2" s="1"/>
  <c r="S574" i="2" s="1"/>
  <c r="R316" i="2" a="1"/>
  <c r="R316" i="2" s="1"/>
  <c r="S316" i="2" s="1"/>
  <c r="R504" i="2" a="1"/>
  <c r="R504" i="2" s="1"/>
  <c r="S504" i="2" s="1"/>
  <c r="R371" i="7" a="1"/>
  <c r="R371" i="7" s="1"/>
  <c r="S371" i="7" s="1"/>
  <c r="R443" i="2" a="1"/>
  <c r="R443" i="2" s="1"/>
  <c r="S443" i="2" s="1"/>
  <c r="R672" i="2" a="1"/>
  <c r="R672" i="2" s="1"/>
  <c r="S672" i="2" s="1"/>
  <c r="R712" i="7" a="1"/>
  <c r="R712" i="7" s="1"/>
  <c r="S712" i="7" s="1"/>
  <c r="W713" i="2" s="1"/>
  <c r="R377" i="2" a="1"/>
  <c r="R377" i="2" s="1"/>
  <c r="S377" i="2" s="1"/>
  <c r="R218" i="2" a="1"/>
  <c r="R218" i="2" s="1"/>
  <c r="S218" i="2" s="1"/>
  <c r="R126" i="2" a="1"/>
  <c r="R126" i="2" s="1"/>
  <c r="S126" i="2" s="1"/>
  <c r="R134" i="2" a="1"/>
  <c r="R134" i="2" s="1"/>
  <c r="S134" i="2" s="1"/>
  <c r="R553" i="2" a="1"/>
  <c r="R553" i="2" s="1"/>
  <c r="S553" i="2" s="1"/>
  <c r="R555" i="7" a="1"/>
  <c r="R555" i="7" s="1"/>
  <c r="S555" i="7" s="1"/>
  <c r="R207" i="2" a="1"/>
  <c r="R207" i="2" s="1"/>
  <c r="S207" i="2" s="1"/>
  <c r="R671" i="7" a="1"/>
  <c r="R671" i="7" s="1"/>
  <c r="S671" i="7" s="1"/>
  <c r="W672" i="2" s="1"/>
  <c r="R660" i="7" a="1"/>
  <c r="R660" i="7" s="1"/>
  <c r="S660" i="7" s="1"/>
  <c r="W661" i="2"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W631" i="2" s="1"/>
  <c r="R298" i="2" a="1"/>
  <c r="R298" i="2" s="1"/>
  <c r="S298" i="2" s="1"/>
  <c r="R293" i="7" a="1"/>
  <c r="R293" i="7" s="1"/>
  <c r="S293" i="7" s="1"/>
  <c r="R21" i="2" a="1"/>
  <c r="R21" i="2" s="1"/>
  <c r="S21" i="2" s="1"/>
  <c r="R339" i="7" a="1"/>
  <c r="R339" i="7" s="1"/>
  <c r="S339" i="7" s="1"/>
  <c r="R606" i="7" a="1"/>
  <c r="R606" i="7" s="1"/>
  <c r="S606" i="7" s="1"/>
  <c r="R280" i="7" a="1"/>
  <c r="R280" i="7" s="1"/>
  <c r="S280" i="7" s="1"/>
  <c r="R652" i="2" a="1"/>
  <c r="R652" i="2" s="1"/>
  <c r="S652" i="2" s="1"/>
  <c r="R555" i="2" a="1"/>
  <c r="R555" i="2" s="1"/>
  <c r="S555"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6" i="2" a="1"/>
  <c r="R576" i="2" s="1"/>
  <c r="S576" i="2" s="1"/>
  <c r="R285" i="2" a="1"/>
  <c r="R285" i="2" s="1"/>
  <c r="S285" i="2" s="1"/>
  <c r="R74" i="7" a="1"/>
  <c r="R74" i="7" s="1"/>
  <c r="S74" i="7" s="1"/>
  <c r="R535" i="7" a="1"/>
  <c r="R535" i="7" s="1"/>
  <c r="S535" i="7" s="1"/>
  <c r="R38" i="2" a="1"/>
  <c r="R38" i="2" s="1"/>
  <c r="S38" i="2" s="1"/>
  <c r="R597" i="2" a="1"/>
  <c r="R597" i="2" s="1"/>
  <c r="S597"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W640" i="2" s="1"/>
  <c r="R82" i="7" a="1"/>
  <c r="R82" i="7" s="1"/>
  <c r="S82" i="7" s="1"/>
  <c r="R127" i="7" a="1"/>
  <c r="R127" i="7" s="1"/>
  <c r="S127" i="7" s="1"/>
  <c r="R685" i="2" a="1"/>
  <c r="R685" i="2" s="1"/>
  <c r="S685"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W630" i="2"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4" i="2" a="1"/>
  <c r="R664" i="2" s="1"/>
  <c r="S664"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1" i="2" a="1"/>
  <c r="R681" i="2" s="1"/>
  <c r="S681" i="2" s="1"/>
  <c r="R31" i="7" a="1"/>
  <c r="R31" i="7" s="1"/>
  <c r="S31" i="7" s="1"/>
  <c r="R245" i="2" a="1"/>
  <c r="R245" i="2" s="1"/>
  <c r="S245" i="2" s="1"/>
  <c r="R411" i="2" a="1"/>
  <c r="R411" i="2" s="1"/>
  <c r="S411" i="2" s="1"/>
  <c r="R685" i="7" a="1"/>
  <c r="R685" i="7" s="1"/>
  <c r="S685" i="7" s="1"/>
  <c r="W686" i="2"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8" i="2" a="1"/>
  <c r="R588" i="2" s="1"/>
  <c r="S588" i="2" s="1"/>
  <c r="R290" i="7" a="1"/>
  <c r="R290" i="7" s="1"/>
  <c r="S290" i="7" s="1"/>
  <c r="R498" i="2" a="1"/>
  <c r="R498" i="2" s="1"/>
  <c r="S498" i="2" s="1"/>
  <c r="R28" i="7" a="1"/>
  <c r="R28" i="7" s="1"/>
  <c r="S28" i="7" s="1"/>
  <c r="R337" i="2" a="1"/>
  <c r="R337" i="2" s="1"/>
  <c r="S337" i="2" s="1"/>
  <c r="R715" i="7" a="1"/>
  <c r="R715" i="7" s="1"/>
  <c r="S715" i="7" s="1"/>
  <c r="W716" i="2"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W723" i="2" s="1"/>
  <c r="R501" i="7" a="1"/>
  <c r="R501" i="7" s="1"/>
  <c r="S501" i="7" s="1"/>
  <c r="R669" i="7" a="1"/>
  <c r="R669" i="7" s="1"/>
  <c r="S669" i="7" s="1"/>
  <c r="W670" i="2" s="1"/>
  <c r="R406" i="2" a="1"/>
  <c r="R406" i="2" s="1"/>
  <c r="S406" i="2" s="1"/>
  <c r="R561" i="2" a="1"/>
  <c r="R561" i="2" s="1"/>
  <c r="S561" i="2" s="1"/>
  <c r="R42" i="2" a="1"/>
  <c r="R42" i="2" s="1"/>
  <c r="S42" i="2" s="1"/>
  <c r="R328" i="7" a="1"/>
  <c r="R328" i="7" s="1"/>
  <c r="S328" i="7" s="1"/>
  <c r="R73" i="2" a="1"/>
  <c r="R73" i="2" s="1"/>
  <c r="S73" i="2" s="1"/>
  <c r="R582" i="7" a="1"/>
  <c r="R582" i="7" s="1"/>
  <c r="S582" i="7" s="1"/>
  <c r="R339" i="2" a="1"/>
  <c r="R339" i="2" s="1"/>
  <c r="S339" i="2" s="1"/>
  <c r="R320" i="2" a="1"/>
  <c r="R320" i="2" s="1"/>
  <c r="S320" i="2" s="1"/>
  <c r="R693" i="2" a="1"/>
  <c r="R693" i="2" s="1"/>
  <c r="S693" i="2" s="1"/>
  <c r="R412" i="2" a="1"/>
  <c r="R412" i="2" s="1"/>
  <c r="S412" i="2" s="1"/>
  <c r="R52" i="7" a="1"/>
  <c r="R52" i="7" s="1"/>
  <c r="S52" i="7" s="1"/>
  <c r="R138" i="2" a="1"/>
  <c r="R138" i="2" s="1"/>
  <c r="S138" i="2" s="1"/>
  <c r="R39" i="2" a="1"/>
  <c r="R39" i="2" s="1"/>
  <c r="S39" i="2" s="1"/>
  <c r="R169" i="7" a="1"/>
  <c r="R169" i="7" s="1"/>
  <c r="S169" i="7" s="1"/>
  <c r="R660" i="2" a="1"/>
  <c r="R660" i="2" s="1"/>
  <c r="S660"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W625" i="2" s="1"/>
  <c r="R133" i="7" a="1"/>
  <c r="R133" i="7" s="1"/>
  <c r="S133" i="7" s="1"/>
  <c r="R59" i="2" a="1"/>
  <c r="R59" i="2" s="1"/>
  <c r="S59" i="2" s="1"/>
  <c r="R215" i="2" a="1"/>
  <c r="R215" i="2" s="1"/>
  <c r="S215" i="2" s="1"/>
  <c r="R528" i="2" a="1"/>
  <c r="R528" i="2" s="1"/>
  <c r="S528" i="2" s="1"/>
  <c r="R678" i="2" a="1"/>
  <c r="R678" i="2" s="1"/>
  <c r="S678" i="2" s="1"/>
  <c r="R323" i="7" a="1"/>
  <c r="R323" i="7" s="1"/>
  <c r="S323" i="7" s="1"/>
  <c r="R711" i="7" a="1"/>
  <c r="R711" i="7" s="1"/>
  <c r="S711" i="7" s="1"/>
  <c r="W712" i="2" s="1"/>
  <c r="R570" i="7" a="1"/>
  <c r="R570" i="7" s="1"/>
  <c r="S570" i="7" s="1"/>
  <c r="R357" i="2" a="1"/>
  <c r="R357" i="2" s="1"/>
  <c r="S357" i="2" s="1"/>
  <c r="R289" i="7" a="1"/>
  <c r="R289" i="7" s="1"/>
  <c r="S289" i="7" s="1"/>
  <c r="R420" i="2" a="1"/>
  <c r="R420" i="2" s="1"/>
  <c r="S420" i="2" s="1"/>
  <c r="R411" i="7" a="1"/>
  <c r="R411" i="7" s="1"/>
  <c r="S411" i="7" s="1"/>
  <c r="R697" i="2" a="1"/>
  <c r="R697" i="2" s="1"/>
  <c r="S697" i="2" s="1"/>
  <c r="R468" i="7" a="1"/>
  <c r="R468" i="7" s="1"/>
  <c r="S468" i="7" s="1"/>
  <c r="R724" i="2" a="1"/>
  <c r="R724" i="2" s="1"/>
  <c r="S724" i="2" s="1"/>
  <c r="R213" i="2" a="1"/>
  <c r="R213" i="2" s="1"/>
  <c r="S213" i="2" s="1"/>
  <c r="R615" i="2" a="1"/>
  <c r="R615" i="2" s="1"/>
  <c r="S615"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3" i="2" a="1"/>
  <c r="R663" i="2" s="1"/>
  <c r="S663" i="2" s="1"/>
  <c r="R401" i="2" a="1"/>
  <c r="R401" i="2" s="1"/>
  <c r="S401" i="2" s="1"/>
  <c r="R258" i="2" a="1"/>
  <c r="R258" i="2" s="1"/>
  <c r="S258" i="2" s="1"/>
  <c r="R392" i="7" a="1"/>
  <c r="R392" i="7" s="1"/>
  <c r="S392" i="7" s="1"/>
  <c r="R309" i="2" a="1"/>
  <c r="R309" i="2" s="1"/>
  <c r="S309" i="2" s="1"/>
  <c r="R512" i="2" a="1"/>
  <c r="R512" i="2" s="1"/>
  <c r="S512" i="2" s="1"/>
  <c r="R599" i="2" a="1"/>
  <c r="R599" i="2" s="1"/>
  <c r="S599" i="2" s="1"/>
  <c r="R538" i="2" a="1"/>
  <c r="R538" i="2" s="1"/>
  <c r="S538" i="2" s="1"/>
  <c r="R612" i="7" a="1"/>
  <c r="R612" i="7" s="1"/>
  <c r="S612" i="7" s="1"/>
  <c r="R113" i="7" a="1"/>
  <c r="R113" i="7" s="1"/>
  <c r="S113" i="7" s="1"/>
  <c r="R494" i="7" a="1"/>
  <c r="R494" i="7" s="1"/>
  <c r="S494" i="7" s="1"/>
  <c r="R85" i="7" a="1"/>
  <c r="R85" i="7" s="1"/>
  <c r="S85" i="7" s="1"/>
  <c r="R111" i="7" a="1"/>
  <c r="R111" i="7" s="1"/>
  <c r="S111" i="7" s="1"/>
  <c r="R619" i="2" a="1"/>
  <c r="R619" i="2" s="1"/>
  <c r="S619" i="2" s="1"/>
  <c r="R15" i="7" a="1"/>
  <c r="R15" i="7" s="1"/>
  <c r="S15" i="7" s="1"/>
  <c r="R143" i="2" a="1"/>
  <c r="R143" i="2" s="1"/>
  <c r="S143" i="2" s="1"/>
  <c r="R713" i="7" a="1"/>
  <c r="R713" i="7" s="1"/>
  <c r="S713" i="7" s="1"/>
  <c r="W714" i="2" s="1"/>
  <c r="R464" i="2" a="1"/>
  <c r="R464" i="2" s="1"/>
  <c r="S464" i="2" s="1"/>
  <c r="R313" i="7" a="1"/>
  <c r="R313" i="7" s="1"/>
  <c r="S313" i="7" s="1"/>
  <c r="R94" i="7" a="1"/>
  <c r="R94" i="7" s="1"/>
  <c r="S94" i="7" s="1"/>
  <c r="R606" i="2" a="1"/>
  <c r="R606" i="2" s="1"/>
  <c r="S606"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W683" i="2" s="1"/>
  <c r="R550" i="7" a="1"/>
  <c r="R550" i="7" s="1"/>
  <c r="S550" i="7" s="1"/>
  <c r="R691" i="2" a="1"/>
  <c r="R691" i="2" s="1"/>
  <c r="S691"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8" i="2" a="1"/>
  <c r="R688" i="2" s="1"/>
  <c r="S688" i="2" s="1"/>
  <c r="R722" i="2" a="1"/>
  <c r="R722" i="2" s="1"/>
  <c r="S722" i="2" s="1"/>
  <c r="R380" i="7" a="1"/>
  <c r="R380" i="7" s="1"/>
  <c r="S380" i="7" s="1"/>
  <c r="R475" i="2" a="1"/>
  <c r="R475" i="2" s="1"/>
  <c r="S475" i="2" s="1"/>
  <c r="R637" i="7" a="1"/>
  <c r="R637" i="7" s="1"/>
  <c r="S637" i="7" s="1"/>
  <c r="W638" i="2"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600" i="2" a="1"/>
  <c r="R600" i="2" s="1"/>
  <c r="S600" i="2" s="1"/>
  <c r="R209" i="7" a="1"/>
  <c r="R209" i="7" s="1"/>
  <c r="S209" i="7" s="1"/>
  <c r="R707" i="7" a="1"/>
  <c r="R707" i="7" s="1"/>
  <c r="S707" i="7" s="1"/>
  <c r="W708" i="2" s="1"/>
  <c r="R362" i="2" a="1"/>
  <c r="R362" i="2" s="1"/>
  <c r="S362" i="2" s="1"/>
  <c r="R317" i="2" a="1"/>
  <c r="R317" i="2" s="1"/>
  <c r="S317" i="2" s="1"/>
  <c r="R225" i="2" a="1"/>
  <c r="R225" i="2" s="1"/>
  <c r="S225" i="2" s="1"/>
  <c r="R49" i="7" a="1"/>
  <c r="R49" i="7" s="1"/>
  <c r="S49" i="7" s="1"/>
  <c r="R604" i="2" a="1"/>
  <c r="R604" i="2" s="1"/>
  <c r="S604"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W673" i="2" s="1"/>
  <c r="R502" i="7" a="1"/>
  <c r="R502" i="7" s="1"/>
  <c r="S502" i="7" s="1"/>
  <c r="R93" i="2" a="1"/>
  <c r="R93" i="2" s="1"/>
  <c r="S93" i="2" s="1"/>
  <c r="R258" i="7" a="1"/>
  <c r="R258" i="7" s="1"/>
  <c r="S258" i="7" s="1"/>
  <c r="R264" i="2" a="1"/>
  <c r="R264" i="2" s="1"/>
  <c r="S264" i="2" s="1"/>
  <c r="R415" i="7" a="1"/>
  <c r="R415" i="7" s="1"/>
  <c r="S415" i="7" s="1"/>
  <c r="R713" i="2" a="1"/>
  <c r="R713" i="2" s="1"/>
  <c r="S713" i="2" s="1"/>
  <c r="R586" i="2" a="1"/>
  <c r="R586" i="2" s="1"/>
  <c r="S586" i="2" s="1"/>
  <c r="R173" i="2" a="1"/>
  <c r="R173" i="2" s="1"/>
  <c r="S173" i="2" s="1"/>
  <c r="R619" i="7" a="1"/>
  <c r="R619" i="7" s="1"/>
  <c r="S619" i="7" s="1"/>
  <c r="R201" i="7" a="1"/>
  <c r="R201" i="7" s="1"/>
  <c r="S201" i="7" s="1"/>
  <c r="R608" i="2" a="1"/>
  <c r="R608" i="2" s="1"/>
  <c r="S608" i="2" s="1"/>
  <c r="R92" i="7" a="1"/>
  <c r="R92" i="7" s="1"/>
  <c r="S92" i="7" s="1"/>
  <c r="R526" i="7" a="1"/>
  <c r="R526" i="7" s="1"/>
  <c r="S526" i="7" s="1"/>
  <c r="R593" i="7" a="1"/>
  <c r="R593" i="7" s="1"/>
  <c r="S593" i="7" s="1"/>
  <c r="R147" i="7" a="1"/>
  <c r="R147" i="7" s="1"/>
  <c r="S147" i="7" s="1"/>
  <c r="R726" i="2" a="1"/>
  <c r="R726" i="2" s="1"/>
  <c r="S726" i="2" s="1"/>
  <c r="R585" i="7" a="1"/>
  <c r="R585" i="7" s="1"/>
  <c r="S585" i="7" s="1"/>
  <c r="R621" i="2" a="1"/>
  <c r="R621" i="2" s="1"/>
  <c r="S621" i="2" s="1"/>
  <c r="R5" i="2" a="1"/>
  <c r="R5" i="2" s="1"/>
  <c r="S5" i="2" s="1"/>
  <c r="R44" i="2" a="1"/>
  <c r="R44" i="2" s="1"/>
  <c r="S44" i="2" s="1"/>
  <c r="R76" i="2" a="1"/>
  <c r="R76" i="2" s="1"/>
  <c r="S76" i="2" s="1"/>
  <c r="R210" i="2" a="1"/>
  <c r="R210" i="2" s="1"/>
  <c r="S210" i="2" s="1"/>
  <c r="R429" i="7" a="1"/>
  <c r="R429" i="7" s="1"/>
  <c r="S429" i="7" s="1"/>
  <c r="R694" i="2" a="1"/>
  <c r="R694" i="2" s="1"/>
  <c r="S694"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W720" i="2" s="1"/>
  <c r="R124" i="2" a="1"/>
  <c r="R124" i="2" s="1"/>
  <c r="S124" i="2" s="1"/>
  <c r="R520" i="2" a="1"/>
  <c r="R520" i="2" s="1"/>
  <c r="S520" i="2" s="1"/>
  <c r="W499" i="7"/>
  <c r="W499" i="2"/>
  <c r="W60" i="2"/>
  <c r="W60" i="7"/>
  <c r="W623" i="7"/>
  <c r="W154" i="7"/>
  <c r="W154" i="2"/>
  <c r="A104" i="3"/>
  <c r="A101" i="3"/>
  <c r="A106" i="3" s="1"/>
  <c r="W720" i="7" l="1"/>
  <c r="W615" i="7"/>
  <c r="W616" i="2"/>
  <c r="W429" i="2"/>
  <c r="W429" i="7"/>
  <c r="W585" i="7"/>
  <c r="W586" i="2"/>
  <c r="W147" i="2"/>
  <c r="W147" i="7"/>
  <c r="W593" i="7"/>
  <c r="W594" i="2"/>
  <c r="W526" i="2"/>
  <c r="W526" i="7"/>
  <c r="W92" i="7"/>
  <c r="W92" i="2"/>
  <c r="W201" i="2"/>
  <c r="W201" i="7"/>
  <c r="W619" i="7"/>
  <c r="W620" i="2"/>
  <c r="W415" i="7"/>
  <c r="W415" i="2"/>
  <c r="W258" i="7"/>
  <c r="W258" i="2"/>
  <c r="W502" i="7"/>
  <c r="W502" i="2"/>
  <c r="W673" i="7"/>
  <c r="W142" i="2"/>
  <c r="W142" i="7"/>
  <c r="W96" i="2"/>
  <c r="W96" i="7"/>
  <c r="W27" i="7"/>
  <c r="W27" i="2"/>
  <c r="W49" i="7"/>
  <c r="W49" i="2"/>
  <c r="W708" i="7"/>
  <c r="W209" i="2"/>
  <c r="W209" i="7"/>
  <c r="W347" i="7"/>
  <c r="W347" i="2"/>
  <c r="W157" i="7"/>
  <c r="W157" i="2"/>
  <c r="W534" i="7"/>
  <c r="W534" i="2"/>
  <c r="W443" i="7"/>
  <c r="W443" i="2"/>
  <c r="W638" i="7"/>
  <c r="W380" i="7"/>
  <c r="W380" i="2"/>
  <c r="W148" i="7"/>
  <c r="W148" i="2"/>
  <c r="W322" i="7"/>
  <c r="W322" i="2"/>
  <c r="W369" i="2"/>
  <c r="W369" i="7"/>
  <c r="W510" i="7"/>
  <c r="W510" i="2"/>
  <c r="W12" i="2"/>
  <c r="W12" i="7"/>
  <c r="W346" i="2"/>
  <c r="W346" i="7"/>
  <c r="W397" i="2"/>
  <c r="W397" i="7"/>
  <c r="W551" i="2"/>
  <c r="W550" i="7"/>
  <c r="W683" i="7"/>
  <c r="W384" i="2"/>
  <c r="W384" i="7"/>
  <c r="W13" i="2"/>
  <c r="W13" i="7"/>
  <c r="W86" i="7"/>
  <c r="W86" i="2"/>
  <c r="W231" i="7"/>
  <c r="W231" i="2"/>
  <c r="W26" i="2"/>
  <c r="W26" i="7"/>
  <c r="W524" i="2"/>
  <c r="W524" i="7"/>
  <c r="W466" i="2"/>
  <c r="W466" i="7"/>
  <c r="W94" i="2"/>
  <c r="W94" i="7"/>
  <c r="W313" i="7"/>
  <c r="W313" i="2"/>
  <c r="W714" i="7"/>
  <c r="W15" i="2"/>
  <c r="W15" i="7"/>
  <c r="W111" i="2"/>
  <c r="W111" i="7"/>
  <c r="W85" i="7"/>
  <c r="W85" i="2"/>
  <c r="W494" i="2"/>
  <c r="W494" i="7"/>
  <c r="W113" i="7"/>
  <c r="W113" i="2"/>
  <c r="W612" i="7"/>
  <c r="W613" i="2"/>
  <c r="W392" i="2"/>
  <c r="W392" i="7"/>
  <c r="W531" i="7"/>
  <c r="W531" i="2"/>
  <c r="W605" i="2"/>
  <c r="W604" i="7"/>
  <c r="W602" i="7"/>
  <c r="W603" i="2"/>
  <c r="W108" i="2"/>
  <c r="W108" i="7"/>
  <c r="W468" i="2"/>
  <c r="W468" i="7"/>
  <c r="W411" i="2"/>
  <c r="W411" i="7"/>
  <c r="W289" i="7"/>
  <c r="W289" i="2"/>
  <c r="W570" i="7"/>
  <c r="W571" i="2"/>
  <c r="W712" i="7"/>
  <c r="W323" i="2"/>
  <c r="W323" i="7"/>
  <c r="W133" i="7"/>
  <c r="W133" i="2"/>
  <c r="W625" i="7"/>
  <c r="W20" i="2"/>
  <c r="W20" i="7"/>
  <c r="W100" i="2"/>
  <c r="W100" i="7"/>
  <c r="W135" i="2"/>
  <c r="W135" i="7"/>
  <c r="W549" i="7"/>
  <c r="W550" i="2"/>
  <c r="W169" i="2"/>
  <c r="W169" i="7"/>
  <c r="W52" i="7"/>
  <c r="W52" i="2"/>
  <c r="W583" i="2"/>
  <c r="W582" i="7"/>
  <c r="W328" i="7"/>
  <c r="W328" i="2"/>
  <c r="W670" i="7"/>
  <c r="W501" i="7"/>
  <c r="W501" i="2"/>
  <c r="W723" i="7"/>
  <c r="W101" i="2"/>
  <c r="W101" i="7"/>
  <c r="W95" i="2"/>
  <c r="W95" i="7"/>
  <c r="W268" i="2"/>
  <c r="W268" i="7"/>
  <c r="W604" i="2"/>
  <c r="W603" i="7"/>
  <c r="W716" i="7"/>
  <c r="W28" i="2"/>
  <c r="W28" i="7"/>
  <c r="W290" i="2"/>
  <c r="W290" i="7"/>
  <c r="W572" i="2"/>
  <c r="W571" i="7"/>
  <c r="W243" i="2"/>
  <c r="W243" i="7"/>
  <c r="W497" i="2"/>
  <c r="W497" i="7"/>
  <c r="W485" i="7"/>
  <c r="W485" i="2"/>
  <c r="W447" i="2"/>
  <c r="W447" i="7"/>
  <c r="W686" i="7"/>
  <c r="W31" i="7"/>
  <c r="W31" i="2"/>
  <c r="W394" i="2"/>
  <c r="W394" i="7"/>
  <c r="W555" i="2"/>
  <c r="W554" i="7"/>
  <c r="W338" i="2"/>
  <c r="W338" i="7"/>
  <c r="W211" i="7"/>
  <c r="W211" i="2"/>
  <c r="W251" i="2"/>
  <c r="W251" i="7"/>
  <c r="W270" i="7"/>
  <c r="W270" i="2"/>
  <c r="W165" i="7"/>
  <c r="W165" i="2"/>
  <c r="W145" i="2"/>
  <c r="W145" i="7"/>
  <c r="W473" i="2"/>
  <c r="W473" i="7"/>
  <c r="W493" i="7"/>
  <c r="W493" i="2"/>
  <c r="W630" i="7"/>
  <c r="W158" i="2"/>
  <c r="W158" i="7"/>
  <c r="W166" i="7"/>
  <c r="W166" i="2"/>
  <c r="W206" i="7"/>
  <c r="W206" i="2"/>
  <c r="W391" i="7"/>
  <c r="W391" i="2"/>
  <c r="W47" i="7"/>
  <c r="W47" i="2"/>
  <c r="W22" i="7"/>
  <c r="W22" i="2"/>
  <c r="W127" i="2"/>
  <c r="W127" i="7"/>
  <c r="W82" i="2"/>
  <c r="W82" i="7"/>
  <c r="W640" i="7"/>
  <c r="W404" i="2"/>
  <c r="W404" i="7"/>
  <c r="W316" i="7"/>
  <c r="W316" i="2"/>
  <c r="W552" i="2"/>
  <c r="W551" i="7"/>
  <c r="W152" i="2"/>
  <c r="W152" i="7"/>
  <c r="W296" i="2"/>
  <c r="W296" i="7"/>
  <c r="W535" i="2"/>
  <c r="W535" i="7"/>
  <c r="W74" i="2"/>
  <c r="W74" i="7"/>
  <c r="W144" i="2"/>
  <c r="W144" i="7"/>
  <c r="W238" i="2"/>
  <c r="W238" i="7"/>
  <c r="W523" i="2"/>
  <c r="W523" i="7"/>
  <c r="W241" i="2"/>
  <c r="W241" i="7"/>
  <c r="W396" i="7"/>
  <c r="W396" i="2"/>
  <c r="W280" i="7"/>
  <c r="W280" i="2"/>
  <c r="W607" i="2"/>
  <c r="W606" i="7"/>
  <c r="W339" i="2"/>
  <c r="W339" i="7"/>
  <c r="W293" i="2"/>
  <c r="W293" i="7"/>
  <c r="W631" i="7"/>
  <c r="W93" i="2"/>
  <c r="W93" i="7"/>
  <c r="W305" i="7"/>
  <c r="W305" i="2"/>
  <c r="W116" i="2"/>
  <c r="W116" i="7"/>
  <c r="W321" i="2"/>
  <c r="W321" i="7"/>
  <c r="W331" i="2"/>
  <c r="W331" i="7"/>
  <c r="W182" i="2"/>
  <c r="W182" i="7"/>
  <c r="W661" i="7"/>
  <c r="W672" i="7"/>
  <c r="W556" i="2"/>
  <c r="W555" i="7"/>
  <c r="W713" i="7"/>
  <c r="W371" i="2"/>
  <c r="W371" i="7"/>
  <c r="W580" i="2"/>
  <c r="W579" i="7"/>
  <c r="W236" i="7"/>
  <c r="W236" i="2"/>
  <c r="W583" i="7"/>
  <c r="W584" i="2"/>
  <c r="W240" i="7"/>
  <c r="W240" i="2"/>
  <c r="W597" i="7"/>
  <c r="W598" i="2"/>
  <c r="W181" i="2"/>
  <c r="W181" i="7"/>
  <c r="W333" i="7"/>
  <c r="W333" i="2"/>
  <c r="W590" i="2"/>
  <c r="W589" i="7"/>
  <c r="W76" i="2"/>
  <c r="W76" i="7"/>
  <c r="W59" i="7"/>
  <c r="W59" i="2"/>
  <c r="W651" i="7"/>
  <c r="W118" i="2"/>
  <c r="W118" i="7"/>
  <c r="W454" i="7"/>
  <c r="W454" i="2"/>
  <c r="W440" i="2"/>
  <c r="W440" i="7"/>
  <c r="W514" i="2"/>
  <c r="W514" i="7"/>
  <c r="W112" i="7"/>
  <c r="W112" i="2"/>
  <c r="W609" i="2"/>
  <c r="W608" i="7"/>
  <c r="W725" i="7"/>
  <c r="W639" i="7"/>
  <c r="W32" i="2"/>
  <c r="W32" i="7"/>
  <c r="W448" i="2"/>
  <c r="W448" i="7"/>
  <c r="W362" i="2"/>
  <c r="W362" i="7"/>
  <c r="W666" i="7"/>
  <c r="W79" i="2"/>
  <c r="W79" i="7"/>
  <c r="W432" i="2"/>
  <c r="W432" i="7"/>
  <c r="W90" i="7"/>
  <c r="W90" i="2"/>
  <c r="W648" i="7"/>
  <c r="W387" i="2"/>
  <c r="W387" i="7"/>
  <c r="W200" i="2"/>
  <c r="W200" i="7"/>
  <c r="W652" i="7"/>
  <c r="W104" i="7"/>
  <c r="W104" i="2"/>
  <c r="W327" i="7"/>
  <c r="W327" i="2"/>
  <c r="W633" i="7"/>
  <c r="W156" i="7"/>
  <c r="W156" i="2"/>
  <c r="W48" i="2"/>
  <c r="W48" i="7"/>
  <c r="W434" i="2"/>
  <c r="W434" i="7"/>
  <c r="W62" i="2"/>
  <c r="W62" i="7"/>
  <c r="W476" i="2"/>
  <c r="W476" i="7"/>
  <c r="W197" i="2"/>
  <c r="W197" i="7"/>
  <c r="W495" i="7"/>
  <c r="W495" i="2"/>
  <c r="W42" i="7"/>
  <c r="W42" i="2"/>
  <c r="W360" i="2"/>
  <c r="W360" i="7"/>
  <c r="W505" i="2"/>
  <c r="W505" i="7"/>
  <c r="W596" i="2"/>
  <c r="W595" i="7"/>
  <c r="W665" i="7"/>
  <c r="W354" i="2"/>
  <c r="W354" i="7"/>
  <c r="W663" i="7"/>
  <c r="W496" i="7"/>
  <c r="W496" i="2"/>
  <c r="W35" i="2"/>
  <c r="W35" i="7"/>
  <c r="W644" i="7"/>
  <c r="W436" i="2"/>
  <c r="W436" i="7"/>
  <c r="W487" i="7"/>
  <c r="W487" i="2"/>
  <c r="W129" i="2"/>
  <c r="W129" i="7"/>
  <c r="W263" i="2"/>
  <c r="W263" i="7"/>
  <c r="W393" i="2"/>
  <c r="W393" i="7"/>
  <c r="W70" i="2"/>
  <c r="W70" i="7"/>
  <c r="W453" i="7"/>
  <c r="W453" i="2"/>
  <c r="W125" i="7"/>
  <c r="W125" i="2"/>
  <c r="W410" i="7"/>
  <c r="W410" i="2"/>
  <c r="W103" i="7"/>
  <c r="W103" i="2"/>
  <c r="W684" i="7"/>
  <c r="W395" i="7"/>
  <c r="W395" i="2"/>
  <c r="W256" i="2"/>
  <c r="W256" i="7"/>
  <c r="W180" i="2"/>
  <c r="W180" i="7"/>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88" i="2"/>
  <c r="W88" i="7"/>
  <c r="W220" i="7"/>
  <c r="W220" i="2"/>
  <c r="W704" i="7"/>
  <c r="W509" i="2"/>
  <c r="W509" i="7"/>
  <c r="W300" i="7"/>
  <c r="W300" i="2"/>
  <c r="W53" i="2"/>
  <c r="W53" i="7"/>
  <c r="W547" i="2"/>
  <c r="W547" i="7"/>
  <c r="W471" i="7"/>
  <c r="W471" i="2"/>
  <c r="W402" i="7"/>
  <c r="W402" i="2"/>
  <c r="W351" i="7"/>
  <c r="W351" i="2"/>
  <c r="W701" i="7"/>
  <c r="W662" i="7"/>
  <c r="W192" i="2"/>
  <c r="W192" i="7"/>
  <c r="W459" i="7"/>
  <c r="W459" i="2"/>
  <c r="W671" i="7"/>
  <c r="W342" i="2"/>
  <c r="W342" i="7"/>
  <c r="W522" i="7"/>
  <c r="W522" i="2"/>
  <c r="W486" i="7"/>
  <c r="W486" i="2"/>
  <c r="W216" i="7"/>
  <c r="W216" i="2"/>
  <c r="W292" i="7"/>
  <c r="W292" i="2"/>
  <c r="W511" i="7"/>
  <c r="W511" i="2"/>
  <c r="W559" i="2"/>
  <c r="W558" i="7"/>
  <c r="W176" i="7"/>
  <c r="W176" i="2"/>
  <c r="W416" i="2"/>
  <c r="W416" i="7"/>
  <c r="W681" i="7"/>
  <c r="W250" i="7"/>
  <c r="W250" i="2"/>
  <c r="W275" i="2"/>
  <c r="W275" i="7"/>
  <c r="W705" i="7"/>
  <c r="W223" i="2"/>
  <c r="W223" i="7"/>
  <c r="W680" i="7"/>
  <c r="W183" i="2"/>
  <c r="W183" i="7"/>
  <c r="W425" i="2"/>
  <c r="W425" i="7"/>
  <c r="W398" i="2"/>
  <c r="W398" i="7"/>
  <c r="W184" i="7"/>
  <c r="W184" i="2"/>
  <c r="W9" i="7"/>
  <c r="W9" i="2"/>
  <c r="W345" i="2"/>
  <c r="W345" i="7"/>
  <c r="W66" i="2"/>
  <c r="W66" i="7"/>
  <c r="W579" i="2"/>
  <c r="W578" i="7"/>
  <c r="W136" i="2"/>
  <c r="W136" i="7"/>
  <c r="W23" i="2"/>
  <c r="W23" i="7"/>
  <c r="W349" i="2"/>
  <c r="W349" i="7"/>
  <c r="W503" i="2"/>
  <c r="W503" i="7"/>
  <c r="W488" i="7"/>
  <c r="W488" i="2"/>
  <c r="W643" i="7"/>
  <c r="W537" i="2"/>
  <c r="W537" i="7"/>
  <c r="W472" i="2"/>
  <c r="W472" i="7"/>
  <c r="W110" i="7"/>
  <c r="W110" i="2"/>
  <c r="W164" i="7"/>
  <c r="W164" i="2"/>
  <c r="W383" i="2"/>
  <c r="W383" i="7"/>
  <c r="W230" i="7"/>
  <c r="W230" i="2"/>
  <c r="W572" i="7"/>
  <c r="W573" i="2"/>
  <c r="W141" i="2"/>
  <c r="W141" i="7"/>
  <c r="W655" i="7"/>
  <c r="W385" i="7"/>
  <c r="W385" i="2"/>
  <c r="W593" i="2"/>
  <c r="W592" i="7"/>
  <c r="W424" i="2"/>
  <c r="W424" i="7"/>
  <c r="W465" i="7"/>
  <c r="W465" i="2"/>
  <c r="W414" i="2"/>
  <c r="W414" i="7"/>
  <c r="W628" i="7"/>
  <c r="W37" i="2"/>
  <c r="W37" i="7"/>
  <c r="W408" i="7"/>
  <c r="W408" i="2"/>
  <c r="W186" i="2"/>
  <c r="W186" i="7"/>
  <c r="W30" i="7"/>
  <c r="W30" i="2"/>
  <c r="W575" i="2"/>
  <c r="W574" i="7"/>
  <c r="W302" i="2"/>
  <c r="W302" i="7"/>
  <c r="W565" i="2"/>
  <c r="W564" i="7"/>
  <c r="W170" i="2"/>
  <c r="W170" i="7"/>
  <c r="W217" i="7"/>
  <c r="W217" i="2"/>
  <c r="W688" i="7"/>
  <c r="W269" i="7"/>
  <c r="W269" i="2"/>
  <c r="W254" i="7"/>
  <c r="W254" i="2"/>
  <c r="W483" i="2"/>
  <c r="W483" i="7"/>
  <c r="W569" i="7"/>
  <c r="W570" i="2"/>
  <c r="W489" i="2"/>
  <c r="W489" i="7"/>
  <c r="W413" i="2"/>
  <c r="W413" i="7"/>
  <c r="W455" i="7"/>
  <c r="W455" i="2"/>
  <c r="W689" i="7"/>
  <c r="W278" i="2"/>
  <c r="W278" i="7"/>
  <c r="W191" i="7"/>
  <c r="W191" i="2"/>
  <c r="W285" i="7"/>
  <c r="W285" i="2"/>
  <c r="W72" i="7"/>
  <c r="W72" i="2"/>
  <c r="W105" i="2"/>
  <c r="W105" i="7"/>
  <c r="W61" i="2"/>
  <c r="W61" i="7"/>
  <c r="W77" i="2"/>
  <c r="W77" i="7"/>
  <c r="W348" i="7"/>
  <c r="W348" i="2"/>
  <c r="W21" i="7"/>
  <c r="W21" i="2"/>
  <c r="W568"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379" i="2"/>
  <c r="W379" i="7"/>
  <c r="W484" i="2"/>
  <c r="W484" i="7"/>
  <c r="W656" i="7"/>
  <c r="W536" i="2"/>
  <c r="W536" i="7"/>
  <c r="W635" i="7"/>
  <c r="W378" i="7"/>
  <c r="W378" i="2"/>
  <c r="W458" i="7"/>
  <c r="W458" i="2"/>
  <c r="W224" i="2"/>
  <c r="W224" i="7"/>
  <c r="W549" i="2"/>
  <c r="W548" i="7"/>
  <c r="W247" i="2"/>
  <c r="W247" i="7"/>
  <c r="W267" i="2"/>
  <c r="W267" i="7"/>
  <c r="W370" i="2"/>
  <c r="W370" i="7"/>
  <c r="W645" i="7"/>
  <c r="W218" i="7"/>
  <c r="W218" i="2"/>
  <c r="W646" i="7"/>
  <c r="W439" i="7"/>
  <c r="W439" i="2"/>
  <c r="W420" i="2"/>
  <c r="W420" i="7"/>
  <c r="W711" i="7"/>
  <c r="W400" i="2"/>
  <c r="W400" i="7"/>
  <c r="W225" i="2"/>
  <c r="W225" i="7"/>
  <c r="W626" i="7"/>
  <c r="W121" i="2"/>
  <c r="W121" i="7"/>
  <c r="W546" i="2"/>
  <c r="W546" i="7"/>
  <c r="W390" i="2"/>
  <c r="W390" i="7"/>
  <c r="W520" i="2"/>
  <c r="W520" i="7"/>
  <c r="W527" i="2"/>
  <c r="W527" i="7"/>
  <c r="W319" i="7"/>
  <c r="W319" i="2"/>
  <c r="W433" i="2"/>
  <c r="W433" i="7"/>
  <c r="W361" i="2"/>
  <c r="W361" i="7"/>
  <c r="W637" i="7"/>
  <c r="W642" i="7"/>
  <c r="W335" i="7"/>
  <c r="W335" i="2"/>
  <c r="W599" i="7"/>
  <c r="W600" i="2"/>
  <c r="W677" i="7"/>
  <c r="W80" i="2"/>
  <c r="W80" i="7"/>
  <c r="W422" i="2"/>
  <c r="W422" i="7"/>
  <c r="W214" i="2"/>
  <c r="W214" i="7"/>
  <c r="W234" i="2"/>
  <c r="W234" i="7"/>
  <c r="W10" i="7"/>
  <c r="W10" i="2"/>
  <c r="W595" i="2"/>
  <c r="W594" i="7"/>
  <c r="W81" i="2"/>
  <c r="W81" i="7"/>
  <c r="W195" i="2"/>
  <c r="W195" i="7"/>
  <c r="W541" i="2"/>
  <c r="W541" i="7"/>
  <c r="W352" i="7"/>
  <c r="W352" i="2"/>
  <c r="W284" i="2"/>
  <c r="W284" i="7"/>
  <c r="W412" i="2"/>
  <c r="W412" i="7"/>
  <c r="W106" i="2"/>
  <c r="W106" i="7"/>
  <c r="W508" i="2"/>
  <c r="W508" i="7"/>
  <c r="W128" i="2"/>
  <c r="W128" i="7"/>
  <c r="W491" i="2"/>
  <c r="W491" i="7"/>
  <c r="W187" i="2"/>
  <c r="W187" i="7"/>
  <c r="W562" i="7"/>
  <c r="W563" i="2"/>
  <c r="W229" i="2"/>
  <c r="W229" i="7"/>
  <c r="W657" i="7"/>
  <c r="W221" i="2"/>
  <c r="W221" i="7"/>
  <c r="W329" i="2"/>
  <c r="W329" i="7"/>
  <c r="W299" i="7"/>
  <c r="W299" i="2"/>
  <c r="W372" i="2"/>
  <c r="W372" i="7"/>
  <c r="W542" i="2"/>
  <c r="W542" i="7"/>
  <c r="W692" i="7"/>
  <c r="W620" i="7"/>
  <c r="W621" i="2"/>
  <c r="W246" i="2"/>
  <c r="W246" i="7"/>
  <c r="W279" i="2"/>
  <c r="W279" i="7"/>
  <c r="W700" i="7"/>
  <c r="W521" i="2"/>
  <c r="W521" i="7"/>
  <c r="W389" i="7"/>
  <c r="W389" i="2"/>
  <c r="W212" i="2"/>
  <c r="W212" i="7"/>
  <c r="W308" i="2"/>
  <c r="W308" i="7"/>
  <c r="W168" i="2"/>
  <c r="W168" i="7"/>
  <c r="W409" i="2"/>
  <c r="W409" i="7"/>
  <c r="W682" i="7"/>
  <c r="W435" i="2"/>
  <c r="W435" i="7"/>
  <c r="W277" i="2"/>
  <c r="W277" i="7"/>
  <c r="W451" i="2"/>
  <c r="W451" i="7"/>
  <c r="W265" i="2"/>
  <c r="W265" i="7"/>
  <c r="W649" i="7"/>
  <c r="W492" i="2"/>
  <c r="W492" i="7"/>
  <c r="W196" i="7"/>
  <c r="W196" i="2"/>
  <c r="W545" i="2"/>
  <c r="W545" i="7"/>
  <c r="W213" i="2"/>
  <c r="W213" i="7"/>
  <c r="W309" i="2"/>
  <c r="W309" i="7"/>
  <c r="W679" i="7"/>
  <c r="W417" i="7"/>
  <c r="W417" i="2"/>
  <c r="W461" i="7"/>
  <c r="W461" i="2"/>
  <c r="W565" i="7"/>
  <c r="W566" i="2"/>
  <c r="W474" i="7"/>
  <c r="W474" i="2"/>
  <c r="W84" i="2"/>
  <c r="W84" i="7"/>
  <c r="W57" i="7"/>
  <c r="W57" i="2"/>
  <c r="W271" i="2"/>
  <c r="W271" i="7"/>
  <c r="W475" i="7"/>
  <c r="W475" i="2"/>
  <c r="W512" i="7"/>
  <c r="W512" i="2"/>
  <c r="W272" i="2"/>
  <c r="W272" i="7"/>
  <c r="W540" i="2"/>
  <c r="W540" i="7"/>
  <c r="W582" i="2"/>
  <c r="W581" i="7"/>
  <c r="W274" i="7"/>
  <c r="W274" i="2"/>
  <c r="W591" i="2"/>
  <c r="W590" i="7"/>
  <c r="W54" i="7"/>
  <c r="W54" i="2"/>
  <c r="W160" i="7"/>
  <c r="W160" i="2"/>
  <c r="W428" i="7"/>
  <c r="W428" i="2"/>
  <c r="W177" i="7"/>
  <c r="W177" i="2"/>
  <c r="W298" i="7"/>
  <c r="W298" i="2"/>
  <c r="W586" i="7"/>
  <c r="W587" i="2"/>
  <c r="W463" i="7"/>
  <c r="W463" i="2"/>
  <c r="W382" i="2"/>
  <c r="W382" i="7"/>
  <c r="W715" i="7"/>
  <c r="W653" i="7"/>
  <c r="W179" i="2"/>
  <c r="W179" i="7"/>
  <c r="W664" i="7"/>
  <c r="W368" i="2"/>
  <c r="W368" i="7"/>
  <c r="W334" i="2"/>
  <c r="W334" i="7"/>
  <c r="W717" i="7"/>
  <c r="W117" i="2"/>
  <c r="W117" i="7"/>
  <c r="W538" i="7"/>
  <c r="W538" i="2"/>
  <c r="W556" i="7"/>
  <c r="W557" i="2"/>
  <c r="W647" i="7"/>
  <c r="W477" i="7"/>
  <c r="W477" i="2"/>
  <c r="W63" i="2"/>
  <c r="W63" i="7"/>
  <c r="W343" i="2"/>
  <c r="W343" i="7"/>
  <c r="W5" i="7"/>
  <c r="W5" i="2"/>
  <c r="W137" i="2"/>
  <c r="W137" i="7"/>
  <c r="W373" i="2"/>
  <c r="W373" i="7"/>
  <c r="W569" i="2"/>
  <c r="W568" i="7"/>
  <c r="W367" i="7"/>
  <c r="W367" i="2"/>
  <c r="W215" i="2"/>
  <c r="W215" i="7"/>
  <c r="W235" i="2"/>
  <c r="W235" i="7"/>
  <c r="W83" i="7"/>
  <c r="W83" i="2"/>
  <c r="W401" i="2"/>
  <c r="W401" i="7"/>
  <c r="W722" i="7"/>
  <c r="W167" i="2"/>
  <c r="W167" i="7"/>
  <c r="W281" i="2"/>
  <c r="W281" i="7"/>
  <c r="W143" i="2"/>
  <c r="W143" i="7"/>
  <c r="W134" i="2"/>
  <c r="W134" i="7"/>
  <c r="W543" i="7"/>
  <c r="W543" i="2"/>
  <c r="W423" i="7"/>
  <c r="W423" i="2"/>
  <c r="W36" i="2"/>
  <c r="W36" i="7"/>
  <c r="W6" i="2"/>
  <c r="W6" i="7"/>
  <c r="W132" i="2"/>
  <c r="W132" i="7"/>
  <c r="W364" i="7"/>
  <c r="W364" i="2"/>
  <c r="W421" i="2"/>
  <c r="W421" i="7"/>
  <c r="W533" i="2"/>
  <c r="W533" i="7"/>
  <c r="W619" i="2"/>
  <c r="W618" i="7"/>
  <c r="W78" i="7"/>
  <c r="W78" i="2"/>
  <c r="W515" i="2"/>
  <c r="W515" i="7"/>
  <c r="W585" i="2"/>
  <c r="W584" i="7"/>
  <c r="W678" i="7"/>
  <c r="W676" i="7"/>
  <c r="W244" i="2"/>
  <c r="W244" i="7"/>
  <c r="W253" i="7"/>
  <c r="W253" i="2"/>
  <c r="W444" i="7"/>
  <c r="W444" i="2"/>
  <c r="W248" i="2"/>
  <c r="W248" i="7"/>
  <c r="W34" i="2"/>
  <c r="W34" i="7"/>
  <c r="W498" i="2"/>
  <c r="W498" i="7"/>
  <c r="W618" i="2"/>
  <c r="W617" i="7"/>
  <c r="W576" i="2"/>
  <c r="W575" i="7"/>
  <c r="W261" i="2"/>
  <c r="W261" i="7"/>
  <c r="W155" i="2"/>
  <c r="W155" i="7"/>
  <c r="W357" i="7"/>
  <c r="W357" i="2"/>
  <c r="W668" i="7"/>
  <c r="W654" i="7"/>
  <c r="W55" i="2"/>
  <c r="W55" i="7"/>
  <c r="W574" i="2"/>
  <c r="W573" i="7"/>
  <c r="W399" i="7"/>
  <c r="W399" i="2"/>
  <c r="W381" i="2"/>
  <c r="W381" i="7"/>
  <c r="W11" i="2"/>
  <c r="W11" i="7"/>
  <c r="W17" i="2"/>
  <c r="W17" i="7"/>
  <c r="W171" i="2"/>
  <c r="W171" i="7"/>
  <c r="W65" i="7"/>
  <c r="W65" i="2"/>
  <c r="W239" i="2"/>
  <c r="W239" i="7"/>
  <c r="W185" i="7"/>
  <c r="W185" i="2"/>
  <c r="W16" i="2"/>
  <c r="W16" i="7"/>
  <c r="W529" i="7"/>
  <c r="W529" i="2"/>
  <c r="W43" i="7"/>
  <c r="W43" i="2"/>
  <c r="W606" i="2"/>
  <c r="W605" i="7"/>
  <c r="W407" i="7"/>
  <c r="W407" i="2"/>
  <c r="W388" i="7"/>
  <c r="W388" i="2"/>
  <c r="W190" i="7"/>
  <c r="W190" i="2"/>
  <c r="W114" i="2"/>
  <c r="W114" i="7"/>
  <c r="W519" i="7"/>
  <c r="W519" i="2"/>
  <c r="W355" i="2"/>
  <c r="W355" i="7"/>
  <c r="W124" i="7"/>
  <c r="W124" i="2"/>
  <c r="W228" i="2"/>
  <c r="W228" i="7"/>
  <c r="W632" i="7"/>
  <c r="W175" i="2"/>
  <c r="W175" i="7"/>
  <c r="W232" i="7"/>
  <c r="W232" i="2"/>
  <c r="W359" i="7"/>
  <c r="W359" i="2"/>
  <c r="W315" i="2"/>
  <c r="W315" i="7"/>
  <c r="W314" i="2"/>
  <c r="W314" i="7"/>
  <c r="W418" i="7"/>
  <c r="W418" i="2"/>
  <c r="W245" i="7"/>
  <c r="W245" i="2"/>
  <c r="W442" i="2"/>
  <c r="W442" i="7"/>
  <c r="W669" i="7"/>
  <c r="W467" i="2"/>
  <c r="W467" i="7"/>
  <c r="W693" i="7"/>
  <c r="W589" i="2"/>
  <c r="W588" i="7"/>
  <c r="W650" i="7"/>
  <c r="W123" i="2"/>
  <c r="W123" i="7"/>
  <c r="W8" i="7"/>
  <c r="W8" i="2"/>
  <c r="W207" i="2"/>
  <c r="W207" i="7"/>
  <c r="W721" i="7"/>
  <c r="W87" i="2"/>
  <c r="W87" i="7"/>
  <c r="W173" i="2"/>
  <c r="W173" i="7"/>
  <c r="W122" i="2"/>
  <c r="W122" i="7"/>
  <c r="W405" i="2"/>
  <c r="W405" i="7"/>
  <c r="W340" i="7"/>
  <c r="W340" i="2"/>
  <c r="W553" i="2"/>
  <c r="W552" i="7"/>
  <c r="W29" i="2"/>
  <c r="W29" i="7"/>
  <c r="W306" i="2"/>
  <c r="W306" i="7"/>
  <c r="W706" i="7"/>
  <c r="W67" i="2"/>
  <c r="W67" i="7"/>
  <c r="W33" i="2"/>
  <c r="W33" i="7"/>
  <c r="W255" i="2"/>
  <c r="W255" i="7"/>
  <c r="W481" i="2"/>
  <c r="W481" i="7"/>
  <c r="W464" i="2"/>
  <c r="W464" i="7"/>
  <c r="W38" i="2"/>
  <c r="W38" i="7"/>
  <c r="W695" i="7"/>
  <c r="W249" i="2"/>
  <c r="W249" i="7"/>
  <c r="W561" i="2"/>
  <c r="W560" i="7"/>
  <c r="W528" i="2"/>
  <c r="W528" i="7"/>
  <c r="W7" i="2"/>
  <c r="W7" i="7"/>
  <c r="W336" i="7"/>
  <c r="W336" i="2"/>
  <c r="W312" i="2"/>
  <c r="W312" i="7"/>
  <c r="W611" i="2"/>
  <c r="W610" i="7"/>
  <c r="W294" i="2"/>
  <c r="W294" i="7"/>
  <c r="W189" i="2"/>
  <c r="W189" i="7"/>
  <c r="W608" i="2"/>
  <c r="W607" i="7"/>
  <c r="W690" i="7"/>
  <c r="W564" i="2"/>
  <c r="W563" i="7"/>
  <c r="W163" i="2"/>
  <c r="W163" i="7"/>
  <c r="W330" i="2"/>
  <c r="W330" i="7"/>
  <c r="W303" i="2"/>
  <c r="W303" i="7"/>
  <c r="W226" i="2"/>
  <c r="W226" i="7"/>
  <c r="W554" i="2"/>
  <c r="W553" i="7"/>
  <c r="W18" i="2"/>
  <c r="W18" i="7"/>
  <c r="W460" i="2"/>
  <c r="W460" i="7"/>
  <c r="W320" i="2"/>
  <c r="W320" i="7"/>
  <c r="W699" i="7"/>
  <c r="W324" i="2"/>
  <c r="W324" i="7"/>
  <c r="W641" i="7"/>
  <c r="W69" i="2"/>
  <c r="W69" i="7"/>
  <c r="W602" i="2"/>
  <c r="W601" i="7"/>
  <c r="W64" i="2"/>
  <c r="W64" i="7"/>
  <c r="W685" i="7"/>
  <c r="W438" i="2"/>
  <c r="W438" i="7"/>
  <c r="W457" i="2"/>
  <c r="W457" i="7"/>
  <c r="W691" i="7"/>
  <c r="W518" i="7"/>
  <c r="W518" i="2"/>
  <c r="W517" i="7"/>
  <c r="W517" i="2"/>
  <c r="W273" i="7"/>
  <c r="W273" i="2"/>
  <c r="W286" i="2"/>
  <c r="W286" i="7"/>
  <c r="W210" i="2"/>
  <c r="W210" i="7"/>
  <c r="W634" i="7"/>
  <c r="W151" i="2"/>
  <c r="W151" i="7"/>
  <c r="W506" i="2"/>
  <c r="W506" i="7"/>
  <c r="W578" i="2"/>
  <c r="W577" i="7"/>
  <c r="W146" i="2"/>
  <c r="W146" i="7"/>
  <c r="W41" i="2"/>
  <c r="W41" i="7"/>
  <c r="W227" i="7"/>
  <c r="W227" i="2"/>
  <c r="W561" i="7"/>
  <c r="W562" i="2"/>
  <c r="W624" i="7"/>
  <c r="W353" i="7"/>
  <c r="W353" i="2"/>
  <c r="W174" i="2"/>
  <c r="W174" i="7"/>
  <c r="W208" i="2"/>
  <c r="W208" i="7"/>
  <c r="W46" i="2"/>
  <c r="W46" i="7"/>
  <c r="W610" i="2"/>
  <c r="W609" i="7"/>
  <c r="W598" i="7"/>
  <c r="W599" i="2"/>
  <c r="W707" i="7"/>
  <c r="W25" i="7"/>
  <c r="W25" i="2"/>
  <c r="W252" i="2"/>
  <c r="W252" i="7"/>
  <c r="W115" i="7"/>
  <c r="W115" i="2"/>
  <c r="W301" i="2"/>
  <c r="W301" i="7"/>
  <c r="W264" i="2"/>
  <c r="W264" i="7"/>
  <c r="W374" i="2"/>
  <c r="W374" i="7"/>
  <c r="W262" i="2"/>
  <c r="W262" i="7"/>
  <c r="W99" i="2"/>
  <c r="W99" i="7"/>
  <c r="W205" i="7"/>
  <c r="W205" i="2"/>
  <c r="W658" i="7"/>
  <c r="W120" i="7"/>
  <c r="W120" i="2"/>
  <c r="W102" i="7"/>
  <c r="W102" i="2"/>
  <c r="W341" i="2"/>
  <c r="W341" i="7"/>
  <c r="W667" i="7"/>
  <c r="W356" i="2"/>
  <c r="W356" i="7"/>
  <c r="W366" i="2"/>
  <c r="W366" i="7"/>
  <c r="W139" i="2"/>
  <c r="W139" i="7"/>
  <c r="W45" i="2"/>
  <c r="W45" i="7"/>
  <c r="W452" i="2"/>
  <c r="W452" i="7"/>
  <c r="W194" i="2"/>
  <c r="W194" i="7"/>
  <c r="W597" i="2"/>
  <c r="W596" i="7"/>
  <c r="W375" i="2"/>
  <c r="W375" i="7"/>
  <c r="W56" i="2"/>
  <c r="W56" i="7"/>
  <c r="W14" i="2"/>
  <c r="W14" i="7"/>
  <c r="W500" i="7"/>
  <c r="W500" i="2"/>
  <c r="W344" i="2"/>
  <c r="W344" i="7"/>
  <c r="W544" i="2"/>
  <c r="W544" i="7"/>
  <c r="W687" i="7"/>
  <c r="W91" i="7"/>
  <c r="W91" i="2"/>
  <c r="W629" i="7"/>
  <c r="W178" i="2"/>
  <c r="W178" i="7"/>
  <c r="W600" i="7"/>
  <c r="W601" i="2"/>
  <c r="W89" i="2"/>
  <c r="W89" i="7"/>
  <c r="W588" i="2"/>
  <c r="W587" i="7"/>
  <c r="W199" i="7"/>
  <c r="W199" i="2"/>
  <c r="W636" i="7"/>
  <c r="W222" i="7"/>
  <c r="W222" i="2"/>
  <c r="W39" i="2"/>
  <c r="W39" i="7"/>
  <c r="W376" i="7"/>
  <c r="W376" i="2"/>
  <c r="W149" i="2"/>
  <c r="W149" i="7"/>
  <c r="W703" i="7"/>
  <c r="W622" i="7"/>
  <c r="W4" i="2"/>
  <c r="W4" i="7"/>
  <c r="W469" i="2"/>
  <c r="W469" i="7"/>
  <c r="W202" i="2"/>
  <c r="W202" i="7"/>
  <c r="W427" i="2"/>
  <c r="W427" i="7"/>
  <c r="W530" i="7"/>
  <c r="W530" i="2"/>
  <c r="W718" i="7"/>
  <c r="W386" i="2"/>
  <c r="W386" i="7"/>
  <c r="W441" i="2"/>
  <c r="W441" i="7"/>
  <c r="W431" i="7"/>
  <c r="W431" i="2"/>
  <c r="W326" i="2"/>
  <c r="W326" i="7"/>
  <c r="W295" i="2"/>
  <c r="W295" i="7"/>
  <c r="W426" i="2"/>
  <c r="W426" i="7"/>
  <c r="W592" i="2"/>
  <c r="W591" i="7"/>
  <c r="W614" i="7"/>
  <c r="W615" i="2"/>
  <c r="W446" i="7"/>
  <c r="W446" i="2"/>
  <c r="W130" i="2"/>
  <c r="W130" i="7"/>
  <c r="W479" i="2"/>
  <c r="W479" i="7"/>
  <c r="W702" i="7"/>
  <c r="W724" i="7"/>
  <c r="W161" i="2"/>
  <c r="W161" i="7"/>
  <c r="W358" i="2"/>
  <c r="W358" i="7"/>
  <c r="W282" i="2"/>
  <c r="W282" i="7"/>
  <c r="W257" i="2"/>
  <c r="W257" i="7"/>
  <c r="W337" i="2"/>
  <c r="W337" i="7"/>
  <c r="W419" i="2"/>
  <c r="W419" i="7"/>
  <c r="W559" i="7"/>
  <c r="W560" i="2"/>
  <c r="W365" i="2"/>
  <c r="W365" i="7"/>
  <c r="W237" i="7"/>
  <c r="W237" i="2"/>
  <c r="W2" i="2"/>
  <c r="W2" i="7"/>
  <c r="W307" i="2"/>
  <c r="W307" i="7"/>
  <c r="W138" i="2"/>
  <c r="W138" i="7"/>
  <c r="W363" i="2"/>
  <c r="W363" i="7"/>
  <c r="W107" i="2"/>
  <c r="W107" i="7"/>
  <c r="W449" i="2"/>
  <c r="W449" i="7"/>
  <c r="W617" i="2"/>
  <c r="W616" i="7"/>
  <c r="W525" i="7"/>
  <c r="W525" i="2"/>
  <c r="W50" i="2"/>
  <c r="W50" i="7"/>
  <c r="W75" i="2"/>
  <c r="W75" i="7"/>
  <c r="W580" i="7"/>
  <c r="W581" i="2"/>
  <c r="W311" i="7"/>
  <c r="W311" i="2"/>
  <c r="W566" i="7"/>
  <c r="W567" i="2"/>
  <c r="W675" i="7"/>
  <c r="W470" i="7"/>
  <c r="W470" i="2"/>
  <c r="W40" i="2"/>
  <c r="W40" i="7"/>
  <c r="W291" i="2"/>
  <c r="W291" i="7"/>
  <c r="W504" i="7"/>
  <c r="W504" i="2"/>
  <c r="W445" i="2"/>
  <c r="W445" i="7"/>
  <c r="W332" i="2"/>
  <c r="W332" i="7"/>
  <c r="W612" i="2"/>
  <c r="W611" i="7"/>
  <c r="W697" i="7"/>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478" i="2"/>
  <c r="W478" i="7"/>
  <c r="W532" i="2"/>
  <c r="W532" i="7"/>
  <c r="W51" i="2"/>
  <c r="W51" i="7"/>
  <c r="W276" i="2"/>
  <c r="W276" i="7"/>
  <c r="W259" i="2"/>
  <c r="W259" i="7"/>
  <c r="W153" i="7"/>
  <c r="W153" i="2"/>
  <c r="W696" i="7"/>
  <c r="W719" i="7"/>
  <c r="W490" i="2"/>
  <c r="W490" i="7"/>
  <c r="W694" i="7"/>
  <c r="W204" i="2"/>
  <c r="W204" i="7"/>
  <c r="W660" i="7"/>
  <c r="W19" i="2"/>
  <c r="W19" i="7"/>
  <c r="W317" i="2"/>
  <c r="W317" i="7"/>
  <c r="W159" i="2"/>
  <c r="W159" i="7"/>
  <c r="W150" i="2"/>
  <c r="W150" i="7"/>
  <c r="W576" i="7"/>
  <c r="W577" i="2"/>
  <c r="W674" i="7"/>
  <c r="W557" i="7"/>
  <c r="W558" i="2"/>
  <c r="W659" i="7"/>
  <c r="W614"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l="1"/>
  <c r="A1159" i="3" s="1"/>
  <c r="A1160" i="3"/>
  <c r="A1162" i="3" l="1"/>
  <c r="A1164" i="3"/>
  <c r="A1161" i="3"/>
  <c r="A1166" i="3" l="1"/>
  <c r="A1163" i="3"/>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l="1"/>
  <c r="A1245" i="3" s="1"/>
  <c r="A1246" i="3"/>
  <c r="A1248" i="3" l="1"/>
  <c r="A1247" i="3"/>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1" i="3" l="1"/>
  <c r="A2182" i="3" s="1"/>
  <c r="A2186" i="3" s="1"/>
  <c r="A2184" i="3" l="1"/>
  <c r="A2185" i="3" s="1"/>
  <c r="A2189" i="3" s="1"/>
  <c r="A2187" i="3" l="1"/>
  <c r="A2188" i="3" s="1"/>
  <c r="A2192" i="3" s="1"/>
  <c r="A2190" i="3" l="1"/>
  <c r="A2191" i="3" s="1"/>
  <c r="A2195" i="3" s="1"/>
  <c r="A2193" i="3" l="1"/>
  <c r="A2194" i="3" s="1"/>
  <c r="A2198" i="3" s="1"/>
  <c r="A2196" i="3" l="1"/>
  <c r="A2197" i="3" s="1"/>
  <c r="A2199" i="3" l="1"/>
  <c r="A2200" i="3" s="1"/>
</calcChain>
</file>

<file path=xl/sharedStrings.xml><?xml version="1.0" encoding="utf-8"?>
<sst xmlns="http://schemas.openxmlformats.org/spreadsheetml/2006/main" count="11349" uniqueCount="5816">
  <si>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</si>
  <si>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</si>
  <si>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</si>
  <si>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</si>
  <si>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</si>
  <si>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</si>
  <si>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</si>
  <si>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</si>
  <si>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</si>
  <si>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</si>
  <si>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</si>
  <si>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</si>
  <si>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</si>
  <si>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</si>
  <si>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</si>
  <si>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</si>
  <si>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</si>
  <si>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</si>
  <si>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</si>
  <si>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</si>
  <si>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</si>
  <si>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</si>
  <si>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</si>
  <si>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</si>
  <si>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</si>
  <si>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</si>
  <si>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</si>
  <si>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</si>
  <si>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</si>
  <si>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</si>
  <si>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</si>
  <si>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</si>
  <si>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</si>
  <si>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</si>
  <si>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</si>
  <si>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</si>
  <si>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</si>
  <si>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</si>
  <si>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</si>
  <si>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</si>
  <si>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</si>
  <si>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</si>
  <si>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</si>
  <si>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</si>
  <si>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</si>
  <si>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</si>
  <si>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</si>
  <si>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</si>
  <si>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</si>
  <si>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</si>
  <si>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</si>
  <si>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</si>
  <si>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</si>
  <si>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</si>
  <si>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</si>
  <si>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</si>
  <si>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</si>
  <si>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</si>
  <si>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</si>
  <si>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</si>
  <si>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</si>
  <si>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</si>
  <si>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</si>
  <si>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</si>
  <si>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</si>
  <si>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</si>
  <si>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</si>
  <si>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</si>
  <si>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</si>
  <si>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</si>
  <si>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</si>
  <si>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</si>
  <si>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</si>
  <si>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</si>
  <si>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</si>
  <si>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</si>
  <si>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</si>
  <si>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</si>
  <si>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</si>
  <si>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</si>
  <si>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</si>
  <si>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</si>
  <si>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</si>
  <si>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</si>
  <si>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</si>
  <si>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</si>
  <si>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</si>
  <si>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</si>
  <si>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</si>
  <si>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</si>
  <si>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</si>
  <si>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</si>
  <si>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</si>
  <si>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</si>
  <si>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</si>
  <si>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</si>
  <si>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</si>
  <si>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</si>
  <si>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</si>
  <si>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</si>
  <si>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</si>
  <si>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</si>
  <si>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</si>
  <si>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</si>
  <si>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</si>
  <si>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</si>
  <si>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</si>
  <si>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</si>
  <si>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</si>
  <si>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</si>
  <si>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</si>
  <si>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</si>
  <si>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</si>
  <si>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</si>
  <si>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</si>
  <si>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</si>
  <si>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</si>
  <si>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</si>
  <si>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</si>
  <si>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</si>
  <si>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</si>
  <si>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</si>
  <si>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</si>
  <si>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</si>
  <si>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</si>
  <si>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</si>
  <si>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</si>
  <si>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</si>
  <si>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</si>
  <si>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</si>
  <si>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</si>
  <si>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</si>
  <si>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</si>
  <si>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</si>
  <si>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</si>
  <si>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</si>
  <si>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</si>
  <si>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</si>
  <si>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</si>
  <si>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</si>
  <si>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</si>
  <si>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</si>
  <si>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</si>
  <si>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</si>
  <si>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</si>
  <si>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</si>
  <si>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</si>
  <si>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</si>
  <si>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</si>
  <si>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</si>
  <si>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</si>
  <si>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</si>
  <si>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</si>
  <si>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</si>
  <si>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</si>
  <si>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</si>
  <si>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</si>
  <si>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</si>
  <si>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</si>
  <si>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</si>
  <si>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</si>
  <si>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</si>
  <si>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</si>
  <si>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</si>
  <si>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</si>
  <si>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</si>
  <si>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</si>
  <si>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</si>
  <si>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</si>
  <si>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</si>
  <si>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</si>
  <si>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</si>
  <si>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</si>
  <si>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</si>
  <si>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</si>
  <si>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</si>
  <si>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</si>
  <si>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</si>
  <si>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</si>
  <si>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</si>
  <si>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</si>
  <si>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</si>
  <si>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</si>
  <si>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</si>
  <si>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</si>
  <si>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</si>
  <si>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</si>
  <si>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</si>
  <si>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</si>
  <si>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</si>
  <si>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</si>
  <si>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</si>
  <si>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</si>
  <si>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</si>
  <si>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</si>
  <si>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</si>
  <si>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</si>
  <si>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</si>
  <si>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</si>
  <si>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</si>
  <si>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</si>
  <si>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</si>
  <si>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</si>
  <si>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</si>
  <si>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</si>
  <si>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</si>
  <si>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</si>
  <si>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</si>
  <si>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</si>
  <si>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</si>
  <si>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</si>
  <si>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</si>
  <si>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</si>
  <si>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</si>
  <si>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</si>
  <si>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</si>
  <si>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</si>
  <si>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</si>
  <si>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</si>
  <si>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</si>
  <si>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</si>
  <si>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</si>
  <si>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</si>
  <si>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</si>
  <si>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</si>
  <si>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</si>
  <si>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</si>
  <si>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</si>
  <si>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</si>
  <si>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</si>
  <si>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</si>
  <si>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</si>
  <si>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</si>
  <si>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</si>
  <si>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</si>
  <si>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</si>
  <si>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</si>
  <si>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</si>
  <si>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</si>
  <si>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</si>
  <si>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</si>
  <si>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</si>
  <si>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</si>
  <si>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</si>
  <si>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</si>
  <si>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</si>
  <si>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</si>
  <si>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</si>
  <si>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</si>
  <si>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</si>
  <si>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</si>
  <si>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</si>
  <si>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</si>
  <si>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</si>
  <si>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</si>
  <si>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</si>
  <si>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</si>
  <si>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</si>
  <si>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</si>
  <si>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</si>
  <si>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</si>
  <si>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</si>
  <si>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</si>
  <si>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</si>
  <si>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</si>
  <si>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</si>
  <si>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</si>
  <si>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</si>
  <si>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</si>
  <si>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</si>
  <si>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</si>
  <si>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</si>
  <si>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</si>
  <si>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</si>
  <si>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</si>
  <si>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</si>
  <si>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</si>
  <si>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</si>
  <si>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</si>
  <si>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</si>
  <si>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</si>
  <si>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</si>
  <si>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</si>
  <si>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</si>
  <si>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</si>
  <si>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</si>
  <si>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</si>
  <si>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</si>
  <si>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</si>
  <si>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</si>
  <si>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</si>
  <si>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</si>
  <si>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</si>
  <si>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</si>
  <si>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</si>
  <si>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</si>
  <si>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</si>
  <si>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</si>
  <si>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</si>
  <si>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</si>
  <si>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</si>
  <si>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</si>
  <si>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</si>
  <si>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</si>
  <si>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</si>
  <si>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</si>
  <si>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</si>
  <si>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</si>
  <si>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</si>
  <si>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</si>
  <si>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</si>
  <si>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</si>
  <si>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</si>
  <si>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</si>
  <si>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</si>
  <si>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</si>
  <si>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</si>
  <si>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</si>
  <si>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</si>
  <si>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</si>
  <si>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</si>
  <si>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</si>
  <si>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</si>
  <si>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</si>
  <si>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</si>
  <si>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</si>
  <si>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</si>
  <si>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</si>
  <si>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</si>
  <si>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</si>
  <si>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</si>
  <si>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</si>
  <si>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</si>
  <si>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</si>
  <si>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</si>
  <si>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</si>
  <si>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</si>
  <si>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</si>
  <si>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</si>
  <si>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</si>
  <si>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</si>
  <si>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</si>
  <si>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</si>
  <si>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</si>
  <si>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</si>
  <si>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</si>
  <si>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</si>
  <si>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</si>
  <si>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</si>
  <si>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</si>
  <si>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</si>
  <si>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</si>
  <si>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</si>
  <si>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</si>
  <si>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</si>
  <si>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</si>
  <si>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</si>
  <si>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</si>
  <si>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</si>
  <si>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</si>
  <si>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</si>
  <si>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</si>
  <si>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</si>
  <si>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</si>
  <si>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</si>
  <si>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</si>
  <si>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</si>
  <si>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</si>
  <si>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</si>
  <si>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</si>
  <si>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</si>
  <si>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</si>
  <si>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</si>
  <si>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</si>
  <si>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</si>
  <si>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</si>
  <si>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</si>
  <si>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</si>
  <si>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</si>
  <si>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</si>
  <si>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</si>
  <si>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</si>
  <si>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</si>
  <si>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</si>
  <si>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</si>
  <si>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</si>
  <si>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</si>
  <si>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</si>
  <si>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</si>
  <si>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</si>
  <si>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</si>
  <si>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</si>
  <si>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</si>
  <si>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</si>
  <si>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</si>
  <si>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</si>
  <si>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</si>
  <si>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</si>
  <si>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</si>
  <si>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</si>
  <si>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</si>
  <si>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</si>
  <si>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</si>
  <si>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</si>
  <si>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</si>
  <si>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</si>
  <si>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</si>
  <si>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</si>
  <si>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</si>
  <si>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</si>
  <si>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</si>
  <si>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</si>
  <si>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</si>
  <si>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</si>
  <si>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</si>
  <si>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</si>
  <si>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</si>
  <si>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</si>
  <si>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</si>
  <si>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</si>
  <si>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</si>
  <si>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</si>
  <si>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</si>
  <si>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</si>
  <si>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</si>
  <si>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</si>
  <si>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</si>
  <si>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</si>
  <si>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</si>
  <si>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</si>
  <si>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</si>
  <si>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</si>
  <si>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</si>
  <si>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</si>
  <si>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</si>
  <si>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</si>
  <si>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</si>
  <si>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</si>
  <si>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</si>
  <si>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</si>
  <si>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</si>
  <si>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</si>
  <si>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</si>
  <si>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</si>
  <si>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</si>
  <si>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</si>
  <si>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</si>
  <si>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</si>
  <si>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</si>
  <si>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</si>
  <si>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</si>
  <si>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</si>
  <si>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</si>
  <si>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</si>
  <si>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</si>
  <si>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</si>
  <si>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</si>
  <si>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</si>
  <si>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</si>
  <si>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</si>
  <si>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</si>
  <si>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</si>
  <si>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</si>
  <si>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</si>
  <si>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</si>
  <si>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</si>
  <si>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</si>
  <si>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</si>
  <si>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</si>
  <si>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</si>
  <si>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</si>
  <si>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</si>
  <si>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</si>
  <si>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</si>
  <si>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</si>
  <si>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</si>
  <si>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</si>
  <si>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</si>
  <si>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</si>
  <si>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</si>
  <si>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</si>
  <si>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</si>
  <si>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</si>
  <si>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</si>
  <si>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</si>
  <si>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</si>
  <si>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</si>
  <si>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</si>
  <si>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</si>
  <si>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</si>
  <si>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</si>
  <si>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</si>
  <si>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</si>
  <si>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</si>
  <si>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</si>
  <si>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</si>
  <si>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</si>
  <si>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</si>
  <si>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</si>
  <si>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</si>
  <si>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</si>
  <si>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</si>
  <si>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</si>
  <si>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</si>
  <si>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</si>
  <si>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</si>
  <si>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</si>
  <si>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</si>
  <si>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</si>
  <si>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</si>
  <si>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</si>
  <si>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</si>
  <si>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</si>
  <si>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</si>
  <si>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</si>
  <si>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</si>
  <si>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</si>
  <si>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</si>
  <si>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</si>
  <si>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</si>
  <si>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</si>
  <si>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</si>
  <si>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</si>
  <si>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</si>
  <si>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</si>
  <si>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</si>
  <si>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</si>
  <si>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</si>
  <si>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</si>
  <si>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</si>
  <si>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</si>
  <si>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</si>
  <si>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</si>
  <si>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</si>
  <si>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</si>
  <si>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</si>
  <si>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</si>
  <si>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</si>
  <si>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</si>
  <si>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</si>
  <si>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</si>
  <si>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</si>
  <si>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</si>
  <si>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</si>
  <si>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</si>
  <si>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</si>
  <si>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</si>
  <si>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</si>
  <si>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</si>
  <si>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</si>
  <si>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</si>
  <si>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</si>
  <si>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</si>
  <si>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</si>
  <si>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</si>
  <si>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</si>
  <si>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</si>
  <si>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</si>
  <si>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</si>
  <si>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</si>
  <si>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</si>
  <si>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</si>
  <si>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</si>
  <si>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</si>
  <si>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</si>
  <si>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</si>
  <si>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</si>
  <si>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</si>
  <si>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</si>
  <si>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</si>
  <si>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</si>
  <si>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</si>
  <si>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</si>
  <si>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</si>
  <si>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</si>
  <si>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</si>
  <si>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</si>
  <si>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</si>
  <si>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</si>
  <si>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</si>
  <si>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</si>
  <si>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</si>
  <si>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</si>
  <si>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</si>
  <si>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</si>
  <si>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</si>
  <si>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</si>
  <si>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</si>
  <si>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</si>
  <si>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</si>
  <si>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</si>
  <si>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</si>
  <si>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</si>
  <si>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</si>
  <si>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</si>
  <si>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</si>
  <si>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</si>
  <si>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</si>
  <si>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</si>
  <si>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</si>
  <si>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</si>
  <si>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</si>
  <si>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</si>
  <si>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</si>
  <si>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</si>
  <si>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</si>
  <si>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</si>
  <si>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</si>
  <si>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</si>
  <si>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</si>
  <si>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</si>
  <si>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</si>
  <si>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</si>
  <si>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</si>
  <si>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</si>
  <si>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</si>
  <si>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</si>
  <si>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</si>
  <si>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</si>
  <si>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</si>
  <si>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</si>
  <si>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</si>
  <si>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</si>
  <si>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</si>
  <si>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</si>
  <si>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</si>
  <si>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</si>
  <si>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</si>
  <si>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</si>
  <si>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</si>
  <si>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</si>
  <si>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</si>
  <si>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</si>
  <si>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</si>
  <si>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</si>
  <si>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</si>
  <si>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</si>
  <si>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</si>
  <si>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</si>
  <si>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</si>
  <si>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</si>
  <si>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</si>
  <si>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</si>
  <si>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</si>
  <si>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</si>
  <si>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</si>
  <si>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</si>
  <si>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</si>
  <si>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</si>
  <si>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</si>
  <si>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</si>
  <si>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</si>
  <si>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</si>
  <si>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</si>
  <si>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</si>
  <si>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</si>
  <si>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</si>
  <si>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</si>
  <si>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</si>
  <si>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</si>
  <si>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</si>
  <si>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</si>
  <si>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</si>
  <si>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</si>
  <si>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</si>
  <si>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</si>
  <si>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</si>
  <si>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</si>
  <si>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</si>
  <si>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</si>
  <si>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</si>
  <si>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</si>
  <si>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</si>
  <si>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</si>
  <si>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</si>
  <si>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</si>
  <si>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</si>
  <si>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</si>
  <si>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</si>
  <si>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</si>
  <si>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</si>
  <si>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</si>
  <si>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</si>
  <si>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</si>
  <si>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</si>
  <si>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</si>
  <si>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</si>
  <si>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</si>
  <si>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</si>
  <si>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</si>
  <si>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</si>
  <si>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</si>
  <si>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</si>
  <si>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</si>
  <si>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</si>
  <si>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</si>
  <si>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</si>
  <si>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</si>
  <si>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</si>
  <si>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</si>
  <si>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</si>
  <si>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</si>
  <si>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</si>
  <si>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</si>
  <si>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</si>
  <si>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</si>
  <si>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</si>
  <si>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</si>
  <si>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</si>
  <si>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</si>
  <si>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</si>
  <si>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</si>
  <si>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</si>
  <si>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</si>
  <si>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</si>
  <si>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</si>
  <si>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</si>
  <si>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</si>
  <si>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</si>
  <si>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</si>
  <si>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</si>
  <si>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</si>
  <si>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</si>
  <si>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</si>
  <si>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</si>
  <si>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</si>
  <si>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</si>
  <si>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</si>
  <si>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</si>
  <si>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</si>
  <si>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</si>
  <si>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</si>
  <si>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</si>
  <si>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</si>
  <si>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</si>
  <si>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</si>
  <si>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</si>
  <si>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</si>
  <si>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</si>
  <si>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</si>
  <si>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</si>
  <si>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</si>
  <si>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</si>
  <si>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</si>
  <si>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</si>
  <si>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</si>
  <si>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</si>
  <si>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</si>
  <si>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</si>
  <si>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</si>
  <si>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</si>
  <si>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</si>
  <si>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</si>
  <si>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</si>
  <si>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</si>
  <si>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</si>
  <si>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</si>
  <si>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</si>
  <si>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</si>
  <si>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</si>
  <si>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</si>
  <si>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</si>
  <si>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</si>
  <si>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</si>
  <si>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</si>
  <si>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</si>
  <si>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</si>
  <si>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</si>
  <si>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</si>
  <si>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</si>
  <si>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</si>
  <si>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</si>
  <si>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</si>
  <si>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</si>
  <si>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</si>
  <si>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</si>
  <si>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</si>
  <si>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</si>
  <si>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</si>
  <si>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</si>
  <si>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</si>
  <si>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</si>
  <si>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</si>
  <si>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</si>
  <si>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</si>
  <si>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</si>
  <si>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</si>
  <si>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</si>
  <si>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</si>
  <si>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</si>
  <si>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</si>
  <si>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</si>
  <si>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</si>
  <si>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</si>
  <si>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</si>
  <si>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</si>
  <si>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</si>
  <si>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</si>
  <si>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</si>
  <si>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</si>
  <si>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</si>
  <si>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</si>
  <si>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</si>
  <si>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</si>
  <si>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</si>
  <si>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</si>
  <si>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</si>
  <si>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</si>
  <si>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</si>
  <si>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</si>
  <si>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</si>
  <si>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</si>
  <si>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</si>
  <si>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</si>
  <si>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</si>
  <si>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</si>
  <si>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</si>
  <si>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</si>
  <si>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</si>
  <si>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</si>
  <si>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</si>
  <si>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</si>
  <si>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</si>
  <si>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</si>
  <si>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</si>
  <si>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</si>
  <si>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</si>
  <si>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</si>
  <si>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</si>
  <si>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</si>
  <si>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</si>
  <si>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</si>
  <si>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</si>
  <si>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</si>
  <si>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</si>
  <si>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</si>
  <si>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</si>
  <si>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</si>
  <si>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</si>
  <si>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</si>
  <si>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</si>
  <si>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</si>
  <si>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</si>
  <si>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</si>
  <si>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</si>
  <si>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</si>
  <si>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</si>
  <si>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</si>
  <si>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</si>
  <si>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</si>
  <si>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</si>
  <si>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</si>
  <si>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</si>
  <si>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</si>
  <si>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</si>
  <si>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</si>
  <si>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</si>
  <si>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</si>
  <si>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</si>
  <si>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</si>
  <si>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</si>
  <si>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</si>
  <si>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</si>
  <si>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</si>
  <si>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</si>
  <si>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</si>
  <si>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</si>
  <si>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</si>
  <si>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</si>
  <si>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</si>
  <si>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</si>
  <si>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</si>
  <si>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</si>
  <si>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</si>
  <si>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</si>
  <si>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</si>
  <si>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</si>
  <si>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</si>
  <si>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</si>
  <si>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</si>
  <si>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</si>
  <si>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</si>
  <si>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</si>
  <si>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</si>
  <si>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</si>
  <si>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</si>
  <si>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</si>
  <si>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</si>
  <si>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</si>
  <si>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</si>
  <si>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</si>
  <si>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</si>
  <si>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</si>
  <si>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</si>
  <si>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</si>
  <si>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</si>
  <si>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</si>
  <si>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</si>
  <si>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</si>
  <si>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</si>
  <si>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</si>
  <si>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</si>
  <si>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</si>
  <si>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</si>
  <si>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</si>
  <si>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</si>
  <si>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</si>
  <si>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</si>
  <si>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</si>
  <si>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</si>
  <si>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</si>
  <si>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</si>
  <si>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</si>
  <si>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</si>
  <si>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</si>
  <si>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</si>
  <si>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</si>
  <si>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</si>
  <si>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</si>
  <si>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</si>
  <si>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</si>
  <si>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</si>
  <si>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</si>
  <si>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</si>
  <si>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</si>
  <si>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</si>
  <si>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</si>
  <si>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</si>
  <si>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</si>
  <si>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</si>
  <si>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</si>
  <si>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</si>
  <si>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</si>
  <si>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</si>
  <si>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</si>
  <si>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</si>
  <si>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</si>
  <si>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</si>
  <si>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</si>
  <si>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</si>
  <si>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</si>
  <si>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</si>
  <si>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</si>
  <si>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</si>
  <si>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</si>
  <si>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</si>
  <si>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</si>
  <si>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</si>
  <si>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</si>
  <si>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</si>
  <si>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</si>
  <si>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</si>
  <si>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</si>
  <si>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</si>
  <si>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</si>
  <si>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</si>
  <si>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</si>
  <si>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</si>
  <si>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</si>
  <si>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</si>
  <si>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</si>
  <si>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</si>
  <si>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</si>
  <si>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</si>
  <si>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</si>
  <si>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</si>
  <si>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</si>
  <si>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</si>
  <si>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</si>
  <si>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</si>
  <si>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</si>
  <si>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</si>
  <si>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</si>
  <si>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</si>
  <si>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</si>
  <si>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</si>
  <si>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</si>
  <si>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</si>
  <si>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</si>
  <si>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</si>
  <si>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</si>
  <si>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</si>
  <si>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</si>
  <si>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</si>
  <si>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</si>
  <si>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</si>
  <si>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</si>
  <si>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</si>
  <si>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</si>
  <si>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</si>
  <si>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</si>
  <si>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</si>
  <si>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</si>
  <si>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</si>
  <si>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</si>
  <si>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</si>
  <si>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</si>
  <si>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</si>
  <si>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</si>
  <si>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</si>
  <si>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</si>
  <si>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</si>
  <si>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</si>
  <si>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</si>
  <si>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</si>
  <si>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</si>
  <si>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</si>
  <si>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</si>
  <si>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</si>
  <si>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</si>
  <si>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</si>
  <si>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</si>
  <si>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</si>
  <si>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</si>
  <si>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</si>
  <si>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</si>
  <si>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</si>
  <si>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</si>
  <si>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</si>
  <si>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</si>
  <si>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</si>
  <si>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</si>
  <si>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</si>
  <si>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</si>
  <si>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</si>
  <si>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</si>
  <si>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</si>
  <si>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</si>
  <si>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</si>
  <si>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</si>
  <si>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</si>
  <si>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</si>
  <si>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</si>
  <si>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</si>
  <si>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</si>
  <si>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</si>
  <si>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</si>
  <si>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</si>
  <si>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</si>
  <si>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</si>
  <si>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</si>
  <si>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</si>
  <si>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</si>
  <si>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</si>
  <si>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</si>
  <si>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</si>
  <si>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</si>
  <si>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</si>
  <si>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</si>
  <si>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</si>
  <si>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</si>
  <si>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</si>
  <si>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</si>
  <si>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</si>
  <si>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</si>
  <si>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</si>
  <si>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</si>
  <si>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</si>
  <si>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</si>
  <si>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</si>
  <si>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</si>
  <si>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</si>
  <si>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</si>
  <si>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</si>
  <si>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</si>
  <si>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</si>
  <si>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</si>
  <si>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</si>
  <si>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</si>
  <si>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</si>
  <si>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</si>
  <si>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</si>
  <si>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</si>
  <si>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</si>
  <si>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</si>
  <si>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</si>
  <si>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</si>
  <si>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</si>
  <si>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</si>
  <si>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</si>
  <si>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</si>
  <si>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</si>
  <si>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</si>
  <si>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</si>
  <si>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</si>
  <si>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</si>
  <si>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</si>
  <si>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</si>
  <si>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</si>
  <si>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</si>
  <si>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</si>
  <si>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</si>
  <si>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</si>
  <si>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</si>
  <si>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</si>
  <si>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</si>
  <si>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</si>
  <si>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</si>
  <si>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</si>
  <si>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</si>
  <si>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</si>
  <si>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</si>
  <si>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</si>
  <si>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</si>
  <si>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</si>
  <si>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</si>
  <si>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</si>
  <si>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</si>
  <si>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</si>
  <si>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</si>
  <si>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</si>
  <si>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</si>
  <si>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</si>
  <si>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</si>
  <si>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</si>
  <si>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</si>
  <si>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</si>
  <si>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</si>
  <si>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</si>
  <si>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</si>
  <si>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</si>
  <si>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</si>
  <si>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</si>
  <si>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</si>
  <si>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</si>
  <si>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</si>
  <si>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</si>
  <si>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</si>
  <si>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</si>
  <si>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</si>
  <si>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</si>
  <si>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</si>
  <si>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</si>
  <si>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</si>
  <si>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</si>
  <si>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</si>
  <si>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</si>
  <si>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</si>
  <si>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</si>
  <si>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</si>
  <si>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</si>
  <si>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</si>
  <si>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</si>
  <si>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</si>
  <si>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</si>
  <si>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</si>
  <si>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</si>
  <si>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</si>
  <si>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</si>
  <si>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</si>
  <si>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</si>
  <si>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</si>
  <si>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</si>
  <si>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</si>
  <si>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</si>
  <si>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</si>
  <si>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</si>
  <si>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</si>
  <si>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</si>
  <si>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</si>
  <si>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</si>
  <si>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</si>
  <si>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</si>
  <si>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</si>
  <si>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</si>
  <si>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</si>
  <si>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</si>
  <si>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</si>
  <si>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</si>
  <si>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</si>
  <si>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</si>
  <si>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</si>
  <si>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</si>
  <si>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</si>
  <si>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</si>
  <si>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</si>
  <si>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</si>
  <si>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</si>
  <si>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</si>
  <si>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</si>
  <si>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</si>
  <si>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</si>
  <si>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</si>
  <si>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</si>
  <si>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</si>
  <si>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</si>
  <si>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</si>
  <si>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</si>
  <si>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</si>
  <si>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</si>
  <si>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</si>
  <si>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</si>
  <si>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</si>
  <si>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</si>
  <si>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</si>
  <si>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</si>
  <si>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</si>
  <si>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</si>
  <si>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</si>
  <si>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</si>
  <si>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</si>
  <si>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</si>
  <si>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</si>
  <si>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</si>
  <si>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</si>
  <si>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</si>
  <si>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</si>
  <si>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</si>
  <si>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</si>
  <si>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</si>
  <si>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</si>
  <si>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</si>
  <si>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</si>
  <si>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</si>
  <si>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</si>
  <si>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</si>
  <si>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</si>
  <si>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</si>
  <si>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</si>
  <si>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</si>
  <si>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</si>
  <si>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</si>
  <si>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</si>
  <si>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</si>
  <si>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</si>
  <si>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</si>
  <si>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</si>
  <si>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</si>
  <si>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</si>
  <si>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</si>
  <si>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</si>
  <si>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</si>
  <si>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</si>
  <si>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</si>
  <si>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</si>
  <si>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</si>
  <si>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</si>
  <si>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</si>
  <si>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</si>
  <si>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</si>
  <si>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</si>
  <si>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</si>
  <si>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</si>
  <si>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</si>
  <si>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</si>
  <si>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</si>
  <si>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</si>
  <si>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</si>
  <si>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</si>
  <si>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</si>
  <si>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</si>
  <si>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</si>
  <si>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</si>
  <si>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</si>
  <si>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</si>
  <si>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</si>
  <si>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</si>
  <si>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</si>
  <si>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</si>
  <si>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</si>
  <si>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</si>
  <si>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</si>
  <si>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</si>
  <si>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</si>
  <si>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</si>
  <si>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</si>
  <si>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</si>
  <si>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</si>
  <si>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</si>
  <si>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</si>
  <si>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</si>
  <si>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</si>
  <si>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</si>
  <si>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</si>
  <si>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</si>
  <si>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</si>
  <si>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</si>
  <si>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</si>
  <si>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</si>
  <si>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</si>
  <si>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</si>
  <si>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</si>
  <si>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</si>
  <si>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</si>
  <si>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</si>
  <si>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</si>
  <si>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</si>
  <si>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</si>
  <si>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</si>
  <si>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</si>
  <si>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</si>
  <si>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</si>
  <si>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</si>
  <si>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</si>
  <si>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</si>
  <si>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</si>
  <si>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</si>
  <si>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</si>
  <si>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</si>
  <si>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</si>
  <si>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</si>
  <si>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</si>
  <si>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</si>
  <si>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</si>
  <si>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</si>
  <si>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</si>
  <si>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</si>
  <si>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</si>
  <si>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</si>
  <si>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</si>
  <si>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</si>
  <si>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</si>
  <si>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</si>
  <si>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</si>
  <si>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</si>
  <si>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</si>
  <si>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</si>
  <si>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</si>
  <si>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</si>
  <si>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</si>
  <si>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</si>
  <si>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</si>
  <si>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</si>
  <si>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</si>
  <si>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</si>
  <si>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</si>
  <si>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</si>
  <si>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</si>
  <si>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</si>
  <si>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</si>
  <si>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</si>
  <si>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</si>
  <si>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</si>
  <si>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</si>
  <si>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</si>
  <si>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</si>
  <si>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</si>
  <si>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</si>
  <si>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</si>
  <si>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</si>
  <si>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</si>
  <si>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</si>
  <si>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</si>
  <si>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</si>
  <si>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</si>
  <si>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</si>
  <si>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</si>
  <si>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</si>
  <si>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</si>
  <si>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</si>
  <si>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</si>
  <si>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</si>
  <si>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</si>
  <si>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</si>
  <si>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</si>
  <si>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</si>
  <si>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</si>
  <si>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</si>
  <si>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</si>
  <si>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</si>
  <si>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</si>
  <si>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</si>
  <si>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</si>
  <si>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</si>
  <si>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</si>
  <si>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</si>
  <si>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</si>
  <si>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</si>
  <si>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</si>
  <si>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</si>
  <si>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</si>
  <si>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</si>
  <si>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</si>
  <si>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</si>
  <si>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</si>
  <si>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</si>
  <si>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</si>
  <si>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</si>
  <si>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</si>
  <si>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</si>
  <si>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</si>
  <si>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</si>
  <si>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</si>
  <si>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</si>
  <si>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</si>
  <si>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</si>
  <si>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</si>
  <si>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</si>
  <si>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</si>
  <si>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</si>
  <si>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</si>
  <si>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</si>
  <si>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</si>
  <si>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</si>
  <si>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</si>
  <si>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</si>
  <si>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</si>
  <si>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</si>
  <si>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</si>
  <si>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</si>
  <si>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</si>
  <si>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</si>
  <si>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</si>
  <si>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</si>
  <si>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</si>
  <si>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</si>
  <si>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</si>
  <si>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</si>
  <si>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</si>
  <si>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</si>
  <si>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</si>
  <si>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</si>
  <si>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</si>
  <si>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</si>
  <si>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</si>
  <si>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</si>
  <si>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</si>
  <si>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</si>
  <si>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</si>
  <si>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</si>
  <si>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</si>
  <si>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</si>
  <si>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</si>
  <si>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</si>
  <si>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</si>
  <si>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</si>
  <si>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</si>
  <si>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</si>
  <si>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</si>
  <si>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</si>
  <si>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</si>
  <si>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</si>
  <si>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</si>
  <si>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</si>
  <si>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</si>
  <si>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</si>
  <si>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</si>
  <si>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</si>
  <si>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</si>
  <si>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</si>
  <si>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</si>
  <si>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</si>
  <si>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</si>
  <si>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</si>
  <si>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</si>
  <si>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</si>
  <si>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</si>
  <si>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</si>
  <si>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</si>
  <si>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</si>
  <si>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</si>
  <si>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</si>
  <si>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</si>
  <si>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</si>
  <si>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</si>
  <si>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</si>
  <si>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</si>
  <si>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</si>
  <si>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</si>
  <si>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</si>
  <si>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</si>
  <si>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</si>
  <si>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</si>
  <si>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</si>
  <si>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</si>
  <si>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</si>
  <si>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</si>
  <si>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</si>
  <si>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</si>
  <si>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</si>
  <si>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</si>
  <si>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</si>
  <si>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</si>
  <si>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</si>
  <si>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</si>
  <si>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</si>
  <si>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</si>
  <si>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</si>
  <si>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</si>
  <si>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</si>
  <si>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</si>
  <si>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</si>
  <si>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</si>
  <si>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</si>
  <si>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</si>
  <si>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</si>
  <si>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</si>
  <si>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</si>
  <si>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</si>
  <si>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</si>
  <si>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</si>
  <si>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</si>
  <si>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</si>
  <si>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</si>
  <si>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</si>
  <si>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</si>
  <si>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</si>
  <si>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</si>
  <si>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</si>
  <si>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</si>
  <si>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</si>
  <si>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</si>
  <si>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</si>
  <si>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</si>
  <si>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</si>
  <si>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</si>
  <si>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</si>
  <si>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</si>
  <si>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</si>
  <si>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</si>
  <si>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</si>
  <si>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</si>
  <si>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</si>
  <si>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</si>
  <si>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</si>
  <si>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</si>
  <si>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</si>
  <si>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</si>
  <si>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</si>
  <si>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</si>
  <si>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</si>
  <si>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</si>
  <si>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</si>
  <si>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</si>
  <si>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</si>
  <si>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</si>
  <si>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</si>
  <si>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</si>
  <si>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</si>
  <si>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</si>
  <si>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</si>
  <si>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</si>
  <si>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</si>
  <si>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</si>
  <si>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</si>
  <si>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</si>
  <si>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</si>
  <si>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</si>
  <si>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</si>
  <si>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</si>
  <si>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</si>
  <si>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</si>
  <si>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</si>
  <si>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</si>
  <si>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</si>
  <si>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</si>
  <si>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</si>
  <si>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</si>
  <si>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</si>
  <si>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</si>
  <si>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</si>
  <si>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</si>
  <si>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</si>
  <si>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</si>
  <si>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</si>
  <si>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</si>
  <si>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</si>
  <si>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</si>
  <si>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</si>
  <si>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</si>
  <si>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</si>
  <si>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</si>
  <si>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</si>
  <si>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</si>
  <si>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</si>
  <si>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</si>
  <si>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</si>
  <si>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</si>
  <si>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</si>
  <si>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</si>
  <si>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</si>
  <si>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</si>
  <si>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</si>
  <si>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</si>
  <si>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</si>
  <si>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</si>
  <si>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</si>
  <si>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</si>
  <si>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</si>
  <si>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</si>
  <si>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</si>
  <si>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</si>
  <si>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</si>
  <si>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</si>
  <si>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</si>
  <si>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</si>
  <si>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</si>
  <si>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</si>
  <si>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</si>
  <si>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</si>
  <si>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</si>
  <si>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</si>
  <si>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</si>
  <si>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</si>
  <si>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</si>
  <si>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</si>
  <si>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</si>
  <si>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</si>
  <si>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</si>
  <si>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</si>
  <si>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</si>
  <si>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</si>
  <si>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</si>
  <si>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</si>
  <si>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</si>
  <si>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</si>
  <si>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</si>
  <si>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</si>
  <si>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</si>
  <si>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</si>
  <si>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</si>
  <si>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</si>
  <si>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</si>
  <si>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</si>
  <si>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</si>
  <si>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</si>
  <si>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</si>
  <si>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</si>
  <si>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</si>
  <si>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</si>
  <si>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</si>
  <si>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</si>
  <si>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</si>
  <si>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</si>
  <si>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</si>
  <si>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</si>
  <si>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</si>
  <si>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</si>
  <si>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</si>
  <si>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</si>
  <si>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</si>
  <si>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</si>
  <si>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</si>
  <si>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</si>
  <si>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</si>
  <si>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</si>
  <si>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</si>
  <si>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</si>
  <si>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</si>
  <si>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</si>
  <si>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</si>
  <si>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</si>
  <si>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</si>
  <si>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</si>
  <si>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</si>
  <si>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</si>
  <si>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</si>
  <si>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</si>
  <si>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</si>
  <si>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</si>
  <si>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</si>
  <si>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</si>
  <si>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</si>
  <si>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</si>
  <si>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</si>
  <si>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</si>
  <si>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</si>
  <si>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</si>
  <si>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</si>
  <si>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</si>
  <si>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</si>
  <si>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</si>
  <si>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</si>
  <si>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</si>
  <si>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</si>
  <si>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</si>
  <si>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</si>
  <si>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</si>
  <si>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</si>
  <si>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</si>
  <si>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</si>
  <si>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</si>
  <si>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</si>
  <si>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</si>
  <si>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</si>
  <si>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</si>
  <si>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</si>
  <si>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</si>
  <si>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</si>
  <si>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</si>
  <si>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</si>
  <si>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</si>
  <si>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</si>
  <si>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</si>
  <si>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</si>
  <si>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</si>
  <si>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</si>
  <si>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</si>
  <si>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</si>
  <si>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</si>
  <si>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</si>
  <si>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</si>
  <si>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</si>
  <si>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</si>
  <si>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</si>
  <si>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</si>
  <si>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</si>
  <si>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</si>
  <si>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</si>
  <si>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</si>
  <si>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</si>
  <si>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</si>
  <si>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</si>
  <si>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</si>
  <si>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</si>
  <si>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</si>
  <si>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</si>
  <si>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</si>
  <si>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</si>
  <si>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</si>
  <si>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</si>
  <si>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</si>
  <si>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</si>
  <si>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</si>
  <si>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</si>
  <si>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</si>
  <si>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</si>
  <si>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</si>
  <si>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</si>
  <si>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</si>
  <si>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</si>
  <si>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</si>
  <si>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</si>
  <si>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</si>
  <si>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</si>
  <si>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</si>
  <si>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</si>
  <si>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</si>
  <si>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</si>
  <si>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</si>
  <si>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</si>
  <si>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</si>
  <si>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</si>
  <si>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</si>
  <si>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</si>
  <si>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</si>
  <si>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</si>
  <si>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</si>
  <si>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</si>
  <si>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</si>
  <si>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</si>
  <si>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</si>
  <si>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</si>
  <si>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</si>
  <si>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</si>
  <si>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</si>
  <si>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</si>
  <si>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</si>
  <si>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</si>
  <si>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</si>
  <si>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</si>
  <si>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</si>
  <si>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</si>
  <si>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</si>
  <si>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</si>
  <si>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</si>
  <si>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</si>
  <si>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</si>
  <si>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</si>
  <si>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</si>
  <si>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</si>
  <si>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</si>
  <si>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</si>
  <si>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</si>
  <si>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</si>
  <si>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</si>
  <si>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</si>
  <si>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</si>
  <si>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</si>
  <si>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</si>
  <si>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</si>
  <si>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</si>
  <si>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</si>
  <si>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</si>
  <si>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</si>
  <si>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</si>
  <si>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</si>
  <si>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</si>
  <si>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</si>
  <si>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</si>
  <si>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</si>
  <si>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</si>
  <si>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</si>
  <si>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</si>
  <si>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</si>
  <si>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</si>
  <si>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</si>
  <si>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</si>
  <si>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</si>
  <si>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</si>
  <si>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</si>
  <si>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</si>
  <si>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</si>
  <si>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</si>
  <si>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</si>
  <si>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</si>
  <si>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</si>
  <si>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</si>
  <si>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</si>
  <si>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</si>
  <si>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</si>
  <si>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</si>
  <si>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</si>
  <si>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</si>
  <si>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</si>
  <si>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</si>
  <si>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</si>
  <si>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</si>
  <si>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</si>
  <si>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</si>
  <si>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</si>
  <si>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</si>
  <si>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</si>
  <si>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</si>
  <si>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</si>
  <si>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</si>
  <si>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</si>
  <si>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</si>
  <si>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</si>
  <si>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</si>
  <si>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</si>
  <si>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</si>
  <si>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</si>
  <si>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</si>
  <si>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</si>
  <si>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</si>
  <si>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</si>
  <si>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</si>
  <si>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</si>
  <si>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</si>
  <si>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</si>
  <si>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</si>
  <si>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</si>
  <si>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</si>
  <si>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</si>
  <si>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</si>
  <si>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</si>
  <si>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</si>
  <si>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</si>
  <si>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</si>
  <si>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</si>
  <si>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</si>
  <si>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</si>
  <si>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</si>
  <si>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</si>
  <si>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</si>
  <si>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</si>
  <si>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</si>
  <si>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</si>
  <si>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</si>
  <si>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</si>
  <si>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</si>
  <si>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</si>
  <si>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</si>
  <si>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</si>
  <si>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</si>
  <si>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</si>
  <si>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</si>
  <si>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</si>
  <si>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</si>
  <si>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</si>
  <si>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</si>
  <si>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</si>
  <si>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</si>
  <si>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</si>
  <si>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</si>
  <si>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</si>
  <si>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</si>
  <si>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</si>
  <si>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</si>
  <si>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</si>
  <si>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</si>
  <si>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</si>
  <si>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</si>
  <si>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</si>
  <si>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</si>
  <si>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</si>
  <si>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</si>
  <si>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</si>
  <si>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</si>
  <si>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</si>
  <si>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</si>
  <si>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</si>
  <si>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</si>
  <si>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</si>
  <si>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</si>
  <si>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</si>
  <si>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</si>
  <si>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</si>
  <si>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</si>
  <si>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</si>
  <si>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</si>
  <si>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</si>
  <si>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</si>
  <si>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</si>
  <si>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</si>
  <si>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</si>
  <si>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</si>
  <si>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</si>
  <si>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</si>
  <si>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</si>
  <si>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</si>
  <si>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</si>
  <si>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</si>
  <si>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</si>
  <si>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</si>
  <si>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</si>
  <si>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</si>
  <si>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</si>
  <si>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</si>
  <si>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</si>
  <si>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</si>
  <si>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</si>
  <si>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</si>
  <si>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</si>
  <si>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</si>
  <si>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</si>
  <si>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</si>
  <si>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</si>
  <si>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</si>
  <si>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</si>
  <si>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</si>
  <si>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</si>
  <si>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</si>
  <si>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</si>
  <si>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</si>
  <si>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</si>
  <si>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</si>
  <si>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</si>
  <si>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</si>
  <si>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</si>
  <si>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</si>
  <si>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</si>
  <si>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</si>
  <si>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</si>
  <si>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</si>
  <si>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</si>
  <si>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</si>
  <si>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</si>
  <si>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</si>
  <si>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</si>
  <si>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</si>
  <si>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</si>
  <si>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</si>
  <si>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</si>
  <si>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</si>
  <si>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</si>
  <si>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</si>
  <si>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</si>
  <si>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</si>
  <si>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</si>
  <si>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</si>
  <si>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</si>
  <si>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</si>
  <si>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</si>
  <si>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</si>
  <si>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</si>
  <si>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</si>
  <si>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</si>
  <si>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</si>
  <si>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</si>
  <si>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</si>
  <si>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</si>
  <si>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</si>
  <si>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</si>
  <si>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</si>
  <si>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</si>
  <si>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</si>
  <si>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</si>
  <si>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</si>
  <si>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</si>
  <si>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</si>
  <si>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</si>
  <si>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</si>
  <si>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</si>
  <si>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</si>
  <si>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</si>
  <si>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</si>
  <si>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</si>
  <si>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</si>
  <si>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</si>
  <si>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</si>
  <si>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</si>
  <si>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</si>
  <si>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</si>
  <si>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</si>
  <si>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</si>
  <si>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</si>
  <si>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</si>
  <si>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</si>
  <si>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</si>
  <si>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</si>
  <si>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</si>
  <si>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</si>
  <si>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</si>
  <si>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</si>
  <si>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</si>
  <si>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</si>
  <si>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</si>
  <si>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</si>
  <si>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</si>
  <si>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</si>
  <si>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</si>
  <si>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</si>
  <si>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</si>
  <si>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</si>
  <si>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</si>
  <si>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</si>
  <si>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</si>
  <si>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</si>
  <si>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</si>
  <si>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</si>
  <si>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</si>
  <si>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</si>
  <si>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</si>
  <si>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</si>
  <si>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</si>
  <si>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</si>
  <si>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</si>
  <si>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</si>
  <si>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</si>
  <si>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</si>
  <si>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</si>
  <si>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</si>
  <si>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</si>
  <si>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</si>
  <si>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</si>
  <si>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</si>
  <si>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</si>
  <si>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</si>
  <si>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</si>
  <si>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</si>
  <si>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</si>
  <si>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</si>
  <si>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</si>
  <si>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</si>
  <si>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</si>
  <si>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</si>
  <si>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</si>
  <si>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</si>
  <si>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</si>
  <si>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</si>
  <si>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</si>
  <si>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</si>
  <si>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</si>
  <si>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</si>
  <si>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</si>
  <si>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</si>
  <si>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</si>
  <si>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</si>
  <si>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</si>
  <si>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</si>
  <si>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</si>
  <si>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</si>
  <si>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</si>
  <si>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</si>
  <si>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</si>
  <si>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</si>
  <si>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</si>
  <si>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</si>
  <si>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</si>
  <si>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</si>
  <si>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</si>
  <si>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</si>
  <si>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</si>
  <si>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</si>
  <si>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</si>
  <si>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</si>
  <si>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</si>
  <si>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</si>
  <si>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</si>
  <si>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</si>
  <si>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</si>
  <si>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</si>
  <si>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</si>
  <si>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</si>
  <si>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</si>
  <si>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</si>
  <si>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</si>
  <si>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</si>
  <si>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</si>
  <si>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</si>
  <si>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</si>
  <si>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</si>
  <si>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</si>
  <si>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</si>
  <si>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</si>
  <si>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</si>
  <si>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</si>
  <si>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</si>
  <si>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</si>
  <si>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</si>
  <si>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</si>
  <si>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</si>
  <si>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</si>
  <si>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</si>
  <si>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</si>
  <si>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</si>
  <si>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</si>
  <si>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</si>
  <si>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</si>
  <si>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</si>
  <si>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</si>
  <si>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</si>
  <si>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</si>
  <si>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</si>
  <si>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</si>
  <si>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</si>
  <si>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</si>
  <si>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</si>
  <si>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</si>
  <si>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</si>
  <si>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</si>
  <si>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</si>
  <si>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</si>
  <si>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</si>
  <si>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</si>
  <si>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</si>
  <si>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</si>
  <si>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</si>
  <si>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</si>
  <si>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</si>
  <si>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</si>
  <si>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</si>
  <si>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</si>
  <si>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</si>
  <si>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</si>
  <si>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</si>
  <si>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</si>
  <si>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</si>
  <si>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</si>
  <si>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</si>
  <si>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</si>
  <si>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</si>
  <si>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</si>
  <si>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</si>
  <si>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</si>
  <si>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</si>
  <si>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</si>
  <si>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</si>
  <si>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</si>
  <si>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</si>
  <si>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</si>
  <si>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</si>
  <si>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</si>
  <si>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</si>
  <si>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</si>
  <si>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</si>
  <si>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</si>
  <si>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</si>
  <si>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</si>
  <si>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</si>
  <si>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</si>
  <si>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</si>
  <si>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</si>
  <si>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</si>
  <si>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</si>
  <si>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</si>
  <si>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</si>
  <si>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</si>
  <si>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</si>
  <si>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</si>
  <si>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</si>
  <si>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</si>
  <si>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</si>
  <si>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</si>
  <si>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</si>
  <si>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</si>
  <si>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</si>
  <si>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</si>
  <si>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</si>
  <si>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</si>
  <si>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</si>
  <si>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</si>
  <si>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</si>
  <si>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</si>
  <si>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</si>
  <si>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</si>
  <si>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</si>
  <si>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</si>
  <si>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</si>
  <si>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</si>
  <si>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</si>
  <si>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</si>
  <si>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</si>
  <si>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</si>
  <si>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</si>
  <si>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</si>
  <si>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</si>
  <si>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</si>
  <si>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</si>
  <si>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</si>
  <si>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</si>
  <si>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</si>
  <si>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</si>
  <si>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</si>
  <si>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</si>
  <si>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</si>
  <si>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</si>
  <si>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</si>
  <si>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</si>
  <si>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</si>
  <si>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</si>
  <si>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</si>
  <si>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</si>
  <si>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</si>
  <si>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</si>
  <si>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</si>
  <si>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</si>
  <si>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</si>
  <si>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</si>
  <si>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</si>
  <si>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</si>
  <si>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</si>
  <si>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</si>
  <si>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</si>
  <si>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</si>
  <si>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</si>
  <si>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</si>
  <si>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</si>
  <si>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</si>
  <si>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</si>
  <si>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</si>
  <si>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</si>
  <si>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</si>
  <si>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</si>
  <si>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</si>
  <si>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</si>
  <si>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</si>
  <si>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</si>
  <si>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</si>
  <si>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</si>
  <si>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</si>
  <si>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</si>
  <si>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</si>
  <si>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</si>
  <si>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</si>
  <si>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</si>
  <si>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</si>
  <si>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</si>
  <si>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</si>
  <si>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</si>
  <si>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</si>
  <si>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</si>
  <si>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</si>
  <si>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</si>
  <si>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</si>
  <si>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</si>
  <si>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</si>
  <si>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</si>
  <si>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</si>
  <si>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</si>
  <si>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</si>
  <si>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</si>
  <si>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</si>
  <si>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</si>
  <si>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</si>
  <si>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</si>
  <si>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</si>
  <si>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</si>
  <si>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</si>
  <si>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</si>
  <si>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</si>
  <si>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</si>
  <si>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</si>
  <si>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</si>
  <si>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</si>
  <si>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</si>
  <si>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</si>
  <si>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</si>
  <si>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</si>
  <si>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</si>
  <si>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</si>
  <si>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</si>
  <si>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</si>
  <si>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</si>
  <si>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</si>
  <si>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</si>
  <si>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</si>
  <si>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</si>
  <si>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</si>
  <si>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</si>
  <si>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</si>
  <si>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</si>
  <si>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</si>
  <si>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</si>
  <si>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</si>
  <si>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</si>
  <si>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</si>
  <si>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</si>
  <si>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</si>
  <si>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</si>
  <si>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</si>
  <si>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</si>
  <si>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</si>
  <si>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</si>
  <si>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</si>
  <si>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</si>
  <si>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</si>
  <si>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</si>
  <si>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</si>
  <si>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</si>
  <si>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</si>
  <si>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</si>
  <si>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</si>
  <si>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</si>
  <si>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</si>
  <si>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</si>
  <si>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</si>
  <si>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</si>
  <si>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</si>
  <si>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</si>
  <si>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</si>
  <si>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</si>
  <si>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</si>
  <si>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</si>
  <si>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</si>
  <si>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</si>
  <si>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</si>
  <si>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</si>
  <si>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</si>
  <si>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</si>
  <si>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</si>
  <si>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</si>
  <si>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</si>
  <si>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</si>
  <si>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</si>
  <si>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</si>
  <si>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</si>
  <si>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</si>
  <si>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</si>
  <si>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</si>
  <si>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</si>
  <si>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</si>
  <si>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</si>
  <si>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</si>
  <si>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</si>
  <si>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</si>
  <si>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</si>
  <si>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</si>
  <si>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</si>
  <si>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</si>
  <si>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</si>
  <si>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</si>
  <si>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</si>
  <si>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</si>
  <si>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</si>
  <si>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</si>
  <si>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</si>
  <si>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</si>
  <si>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</si>
  <si>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</si>
  <si>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</si>
  <si>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</si>
  <si>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</si>
  <si>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</si>
  <si>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</si>
  <si>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</si>
  <si>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</si>
  <si>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</si>
  <si>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</si>
  <si>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</si>
  <si>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</si>
  <si>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</si>
  <si>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</si>
  <si>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</si>
  <si>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</si>
  <si>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</si>
  <si>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</si>
  <si>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</si>
  <si>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</si>
  <si>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</si>
  <si>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</si>
  <si>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</si>
  <si>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</si>
  <si>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</si>
  <si>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</si>
  <si>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</si>
  <si>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</si>
  <si>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</si>
  <si>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</si>
  <si>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</si>
  <si>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</si>
  <si>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</si>
  <si>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</si>
  <si>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</si>
  <si>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</si>
  <si>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</si>
  <si>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</si>
  <si>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</si>
  <si>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</si>
  <si>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</si>
  <si>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</si>
  <si>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</si>
  <si>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</si>
  <si>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</si>
  <si>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</si>
  <si>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</si>
  <si>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</si>
  <si>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</si>
  <si>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</si>
  <si>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</si>
  <si>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</si>
  <si>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</si>
  <si>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</si>
  <si>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</si>
  <si>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</si>
  <si>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</si>
  <si>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</si>
  <si>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</si>
  <si>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</si>
  <si>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</si>
  <si>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</si>
  <si>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</si>
  <si>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</si>
  <si>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</si>
  <si>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</si>
  <si>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</si>
  <si>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</si>
  <si>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</si>
  <si>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</si>
  <si>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</si>
  <si>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</si>
  <si>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</si>
  <si>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</si>
  <si>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</si>
  <si>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</si>
  <si>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</si>
  <si>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</si>
  <si>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</si>
  <si>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</si>
  <si>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</si>
  <si>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</si>
  <si>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</si>
  <si>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</si>
  <si>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</si>
  <si>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</si>
  <si>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</si>
  <si>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</si>
  <si>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</si>
  <si>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</si>
  <si>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</si>
  <si>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</si>
  <si>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</si>
  <si>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</si>
  <si>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</si>
  <si>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</si>
  <si>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</si>
  <si>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</si>
  <si>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</si>
  <si>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</si>
  <si>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</si>
  <si>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</si>
  <si>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</si>
  <si>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</si>
  <si>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</si>
  <si>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</si>
  <si>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</si>
  <si>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</si>
  <si>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</si>
  <si>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</si>
  <si>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</si>
  <si>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</si>
  <si>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</si>
  <si>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</si>
  <si>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</si>
  <si>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</si>
  <si>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</si>
  <si>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</si>
  <si>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</si>
  <si>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</si>
  <si>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</si>
  <si>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</si>
  <si>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</si>
  <si>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</si>
  <si>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</si>
  <si>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</si>
  <si>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</si>
  <si>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</si>
  <si>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</si>
  <si>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</si>
  <si>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</si>
  <si>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</si>
  <si>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</si>
  <si>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</si>
  <si>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</si>
  <si>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</si>
  <si>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</si>
  <si>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</si>
  <si>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</si>
  <si>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</si>
  <si>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</si>
  <si>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</si>
  <si>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</si>
  <si>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</si>
  <si>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</si>
  <si>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</si>
  <si>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</si>
  <si>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</si>
  <si>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</si>
  <si>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</si>
  <si>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</si>
  <si>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</si>
  <si>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</si>
  <si>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</si>
  <si>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</si>
  <si>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</si>
  <si>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</si>
  <si>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</si>
  <si>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</si>
  <si>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</si>
  <si>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</si>
  <si>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</si>
  <si>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</si>
  <si>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</si>
  <si>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</si>
  <si>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</si>
  <si>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</si>
  <si>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</si>
  <si>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</si>
  <si>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</si>
  <si>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</si>
  <si>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</si>
  <si>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</si>
  <si>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</si>
  <si>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</si>
  <si>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</si>
  <si>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</si>
  <si>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</si>
  <si>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</si>
  <si>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</si>
  <si>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</si>
  <si>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</si>
  <si>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</si>
  <si>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</si>
  <si>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</si>
  <si>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</si>
  <si>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</si>
  <si>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</si>
  <si>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</si>
  <si>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</si>
  <si>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</si>
  <si>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</si>
  <si>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</si>
  <si>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</si>
  <si>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</si>
  <si>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</si>
  <si>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</si>
  <si>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</si>
  <si>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</si>
  <si>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</si>
  <si>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</si>
  <si>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</si>
  <si>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</si>
  <si>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</si>
  <si>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</si>
  <si>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</si>
  <si>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</si>
  <si>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</si>
  <si>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</si>
  <si>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</si>
  <si>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</si>
  <si>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</si>
  <si>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</si>
  <si>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</si>
  <si>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</si>
  <si>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</si>
  <si>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</si>
  <si>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</si>
  <si>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</si>
  <si>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</si>
  <si>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</si>
  <si>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</si>
  <si>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</si>
  <si>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</si>
  <si>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</si>
  <si>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</si>
  <si>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</si>
  <si>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</si>
  <si>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</si>
  <si>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</si>
  <si>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</si>
  <si>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</si>
  <si>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</si>
  <si>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</si>
  <si>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</si>
  <si>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</si>
  <si>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</si>
  <si>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</si>
  <si>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</si>
  <si>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</si>
  <si>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</si>
  <si>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</si>
  <si>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</si>
  <si>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</si>
  <si>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</si>
  <si>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</si>
  <si>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</si>
  <si>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</si>
  <si>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</si>
  <si>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</si>
  <si>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</si>
  <si>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</si>
  <si>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</si>
  <si>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</si>
  <si>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</si>
  <si>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</si>
  <si>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</si>
  <si>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</si>
  <si>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</si>
  <si>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</si>
  <si>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</si>
  <si>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</si>
  <si>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</si>
  <si>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</si>
  <si>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</si>
  <si>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</si>
  <si>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</si>
  <si>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</si>
  <si>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</si>
  <si>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</si>
  <si>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</si>
  <si>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</si>
  <si>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</si>
  <si>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</si>
  <si>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</si>
  <si>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</si>
  <si>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</si>
  <si>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</si>
  <si>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</si>
  <si>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</si>
  <si>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</si>
  <si>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</si>
  <si>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</si>
  <si>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</si>
  <si>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</si>
  <si>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</si>
  <si>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</si>
  <si>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</si>
  <si>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</si>
  <si>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</si>
  <si>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</si>
  <si>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</si>
  <si>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</si>
  <si>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</si>
  <si>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</si>
  <si>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</si>
  <si>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</si>
  <si>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</si>
  <si>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</si>
  <si>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</si>
  <si>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</si>
  <si>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</si>
  <si>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</si>
  <si>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</si>
  <si>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</si>
  <si>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</si>
  <si>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</si>
  <si>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</si>
  <si>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</si>
  <si>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</si>
  <si>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</si>
  <si>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</si>
  <si>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</si>
  <si>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</si>
  <si>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</si>
  <si>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</si>
  <si>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</si>
  <si>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</si>
  <si>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</si>
  <si>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</si>
  <si>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</si>
  <si>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</si>
  <si>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</si>
  <si>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</si>
  <si>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</si>
  <si>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</si>
  <si>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</si>
  <si>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</si>
  <si>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</si>
  <si>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</si>
  <si>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</si>
  <si>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</si>
  <si>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</si>
  <si>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</si>
  <si>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</si>
  <si>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</si>
  <si>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</si>
  <si>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</si>
  <si>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</si>
  <si>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</si>
  <si>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</si>
  <si>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</si>
  <si>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</si>
  <si>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</si>
  <si>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</si>
  <si>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</si>
  <si>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</si>
  <si>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</si>
  <si>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</si>
  <si>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</si>
  <si>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</si>
  <si>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</si>
  <si>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</si>
  <si>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</si>
  <si>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</si>
  <si>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</si>
  <si>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</si>
  <si>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</si>
  <si>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</si>
  <si>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</si>
  <si>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</si>
  <si>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</si>
  <si>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</si>
  <si>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</si>
  <si>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</si>
  <si>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</si>
  <si>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</si>
  <si>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</si>
  <si>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</si>
  <si>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</si>
  <si>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</si>
  <si>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</si>
  <si>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</si>
  <si>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</si>
  <si>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</si>
  <si>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</si>
  <si>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</si>
  <si>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</si>
  <si>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</si>
  <si>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</si>
  <si>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</si>
  <si>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</si>
  <si>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</si>
  <si>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</si>
  <si>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</si>
  <si>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</si>
  <si>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</si>
  <si>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</si>
  <si>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</si>
  <si>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</si>
  <si>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</si>
  <si>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</si>
  <si>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</si>
  <si>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</si>
  <si>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</si>
  <si>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</si>
  <si>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</si>
  <si>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</si>
  <si>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</si>
  <si>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</si>
  <si>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</si>
  <si>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</si>
  <si>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</si>
  <si>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</si>
  <si>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</si>
  <si>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</si>
  <si>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</si>
  <si>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</si>
  <si>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</si>
  <si>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</si>
  <si>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</si>
  <si>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</si>
  <si>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</si>
  <si>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</si>
  <si>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</si>
  <si>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</si>
  <si>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</si>
  <si>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</si>
  <si>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</si>
  <si>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</si>
  <si>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</si>
  <si>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</si>
  <si>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</si>
  <si>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</si>
  <si>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</si>
  <si>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</si>
  <si>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</si>
  <si>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</si>
  <si>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</si>
  <si>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</si>
  <si>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</si>
  <si>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</si>
  <si>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</si>
  <si>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</si>
  <si>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</si>
  <si>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</si>
  <si>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</si>
  <si>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</si>
  <si>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</si>
  <si>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</si>
  <si>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</si>
  <si>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</si>
  <si>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</si>
  <si>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</si>
  <si>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</si>
  <si>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</si>
  <si>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</si>
  <si>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</si>
  <si>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</si>
  <si>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</si>
  <si>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</si>
  <si>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</si>
  <si>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</si>
  <si>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</si>
  <si>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</si>
  <si>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</si>
  <si>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</si>
  <si>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</si>
  <si>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</si>
  <si>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</si>
  <si>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</si>
  <si>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</si>
  <si>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</si>
  <si>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</si>
  <si>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</si>
  <si>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</si>
  <si>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</si>
  <si>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</si>
  <si>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</si>
  <si>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</si>
  <si>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</si>
  <si>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</si>
  <si>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</si>
  <si>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</si>
  <si>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</si>
  <si>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</si>
  <si>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</si>
  <si>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</si>
  <si>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</si>
  <si>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</si>
  <si>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</si>
  <si>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</si>
  <si>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</si>
  <si>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</si>
  <si>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</si>
  <si>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</si>
  <si>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</si>
  <si>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</si>
  <si>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</si>
  <si>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</si>
  <si>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</si>
  <si>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</si>
  <si>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</si>
  <si>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</si>
  <si>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</si>
  <si>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</si>
  <si>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</si>
  <si>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</si>
  <si>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</si>
  <si>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</si>
  <si>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</si>
  <si>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</si>
  <si>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</si>
  <si>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</si>
  <si>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</si>
  <si>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</si>
  <si>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</si>
  <si>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</si>
  <si>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</si>
  <si>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</si>
  <si>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</si>
  <si>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</si>
  <si>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</si>
  <si>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</si>
  <si>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</si>
  <si>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</si>
  <si>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</si>
  <si>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</si>
  <si>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</si>
  <si>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</si>
  <si>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</si>
  <si>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</si>
  <si>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</si>
  <si>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</si>
  <si>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</si>
  <si>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</si>
  <si>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</si>
  <si>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</si>
  <si>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</si>
  <si>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</si>
  <si>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</si>
  <si>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</si>
  <si>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</si>
  <si>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</si>
  <si>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</si>
  <si>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</si>
  <si>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</si>
  <si>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</si>
  <si>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</si>
  <si>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</si>
  <si>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</si>
  <si>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</si>
  <si>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</si>
  <si>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</si>
  <si>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</si>
  <si>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</si>
  <si>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</si>
  <si>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</si>
  <si>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</si>
  <si>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</si>
  <si>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</si>
  <si>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</si>
  <si>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</si>
  <si>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</si>
  <si>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</si>
  <si>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</si>
  <si>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</si>
  <si>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</si>
  <si>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</si>
  <si>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</si>
  <si>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</si>
  <si>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</si>
  <si>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</si>
  <si>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</si>
  <si>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</si>
  <si>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</si>
  <si>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</si>
  <si>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</si>
  <si>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</si>
  <si>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</si>
  <si>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</si>
  <si>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</si>
  <si>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</si>
  <si>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</si>
  <si>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</si>
  <si>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</si>
  <si>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</si>
  <si>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</si>
  <si>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</si>
  <si>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</si>
  <si>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</si>
  <si>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</si>
  <si>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</si>
  <si>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</si>
  <si>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</si>
  <si>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</si>
  <si>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</si>
  <si>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</si>
  <si>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</si>
  <si>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</si>
  <si>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</si>
  <si>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</si>
  <si>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</si>
  <si>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</si>
  <si>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</si>
  <si>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</si>
  <si>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</si>
  <si>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</si>
  <si>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</si>
  <si>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</si>
  <si>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</si>
  <si>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</si>
  <si>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</si>
  <si>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</si>
  <si>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</si>
  <si>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</si>
  <si>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</si>
  <si>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</si>
  <si>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</si>
  <si>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</si>
  <si>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</si>
  <si>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</si>
  <si>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</si>
  <si>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</si>
  <si>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</si>
  <si>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</si>
  <si>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</si>
  <si>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</si>
  <si>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</si>
  <si>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</si>
  <si>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</si>
  <si>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</si>
  <si>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</si>
  <si>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</si>
  <si>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</si>
  <si>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</si>
  <si>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</si>
  <si>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</si>
  <si>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</si>
  <si>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</si>
  <si>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</si>
  <si>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</si>
  <si>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</si>
  <si>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</si>
  <si>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</si>
  <si>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</si>
  <si>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</si>
  <si>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</si>
  <si>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</si>
  <si>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</si>
  <si>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</si>
  <si>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</si>
  <si>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</si>
  <si>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</si>
  <si>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</si>
  <si>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</si>
  <si>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</si>
  <si>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</si>
  <si>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</si>
  <si>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</si>
  <si>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</si>
  <si>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</si>
  <si>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</si>
  <si>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</si>
  <si>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</si>
  <si>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</si>
  <si>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</si>
  <si>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</si>
  <si>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</si>
  <si>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</si>
  <si>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</si>
  <si>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</si>
  <si>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</si>
  <si>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</si>
  <si>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</si>
  <si>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</si>
  <si>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</si>
  <si>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</si>
  <si>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</si>
  <si>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</si>
  <si>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</si>
  <si>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</si>
  <si>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</si>
  <si>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</si>
  <si>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</si>
  <si>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</si>
  <si>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</si>
  <si>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</si>
  <si>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</si>
  <si>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</si>
  <si>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</si>
  <si>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</si>
  <si>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</si>
  <si>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</si>
  <si>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</si>
  <si>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</si>
  <si>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</si>
  <si>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</si>
  <si>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</si>
  <si>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</si>
  <si>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</si>
  <si>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</si>
  <si>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</si>
  <si>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</si>
  <si>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</si>
  <si>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</si>
  <si>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</si>
  <si>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</si>
  <si>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</si>
  <si>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</si>
  <si>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</si>
  <si>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</si>
  <si>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</si>
  <si>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</si>
  <si>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</si>
  <si>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</si>
  <si>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</si>
  <si>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</si>
  <si>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</si>
  <si>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</si>
  <si>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</si>
  <si>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</si>
  <si>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</si>
  <si>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</si>
  <si>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</si>
  <si>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</si>
  <si>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</si>
  <si>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</si>
  <si>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</si>
  <si>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</si>
  <si>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</si>
  <si>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</si>
  <si>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</si>
  <si>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</si>
  <si>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</si>
  <si>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</si>
  <si>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</si>
  <si>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</si>
  <si>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</si>
  <si>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</si>
  <si>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</si>
  <si>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</si>
  <si>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</si>
  <si>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</si>
  <si>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</si>
  <si>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</si>
  <si>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</si>
  <si>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</si>
  <si>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</si>
  <si>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</si>
  <si>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</si>
  <si>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</si>
  <si>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</si>
  <si>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</si>
  <si>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</si>
  <si>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</si>
  <si>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</si>
  <si>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</si>
  <si>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</si>
  <si>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</si>
  <si>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</si>
  <si>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</si>
  <si>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</si>
  <si>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</si>
  <si>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</si>
  <si>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</si>
  <si>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</si>
  <si>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</si>
  <si>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</si>
  <si>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</si>
  <si>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</si>
  <si>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</si>
  <si>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</si>
  <si>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</si>
  <si>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</si>
  <si>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</si>
  <si>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</si>
  <si>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</si>
  <si>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</si>
  <si>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</si>
  <si>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</si>
  <si>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</si>
  <si>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</si>
  <si>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</si>
  <si>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</si>
  <si>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</si>
  <si>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</si>
  <si>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</si>
  <si>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</si>
  <si>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</si>
  <si>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</si>
  <si>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</si>
  <si>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</si>
  <si>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</si>
  <si>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</si>
  <si>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</si>
  <si>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</si>
  <si>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</si>
  <si>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</si>
  <si>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</si>
  <si>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</si>
  <si>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</si>
  <si>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</si>
  <si>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</si>
  <si>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</si>
  <si>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</si>
  <si>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</si>
  <si>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</si>
  <si>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</si>
  <si>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</si>
  <si>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</si>
  <si>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</si>
  <si>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</si>
  <si>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</si>
  <si>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</si>
  <si>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</si>
  <si>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</si>
  <si>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</si>
  <si>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</si>
  <si>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</si>
  <si>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</si>
  <si>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</si>
  <si>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</si>
  <si>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</si>
  <si>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</si>
  <si>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</si>
  <si>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</si>
  <si>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</si>
  <si>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</si>
  <si>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</si>
  <si>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</si>
  <si>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</si>
  <si>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</si>
  <si>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</si>
  <si>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</si>
  <si>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</si>
  <si>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</si>
  <si>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</si>
  <si>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</si>
  <si>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</si>
  <si>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</si>
  <si>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</si>
  <si>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</si>
  <si>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</si>
  <si>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</si>
  <si>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</si>
  <si>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</si>
  <si>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</si>
  <si>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</si>
  <si>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</si>
  <si>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</si>
  <si>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</si>
  <si>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</si>
  <si>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</si>
  <si>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</si>
  <si>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</si>
  <si>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</si>
  <si>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</si>
  <si>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</si>
  <si>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</si>
  <si>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</si>
  <si>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</si>
  <si>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</si>
  <si>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</si>
  <si>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</si>
  <si>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</si>
  <si>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</si>
  <si>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</si>
  <si>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</si>
  <si>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</si>
  <si>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</si>
  <si>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</si>
  <si>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</si>
  <si>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</si>
  <si>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</si>
  <si>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</si>
  <si>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</si>
  <si>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</si>
  <si>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</si>
  <si>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</si>
  <si>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</si>
  <si>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</si>
  <si>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</si>
  <si>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</si>
  <si>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</si>
  <si>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</si>
  <si>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</si>
  <si>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</si>
  <si>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</si>
  <si>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</si>
  <si>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</si>
  <si>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</si>
  <si>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</si>
  <si>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</si>
  <si>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</si>
  <si>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</si>
  <si>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</si>
  <si>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</si>
  <si>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</si>
  <si>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</si>
  <si>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</si>
  <si>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</si>
  <si>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</si>
  <si>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</si>
  <si>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</si>
  <si>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</si>
  <si>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</si>
  <si>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</si>
  <si>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</si>
  <si>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</si>
  <si>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</si>
  <si>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</si>
  <si>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</si>
  <si>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</si>
  <si>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</si>
  <si>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</si>
  <si>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</si>
  <si>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</si>
  <si>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</si>
  <si>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</si>
  <si>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</si>
  <si>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</si>
  <si>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</si>
  <si>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</si>
  <si>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</si>
  <si>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</si>
  <si>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</si>
  <si>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</si>
  <si>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</si>
  <si>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</si>
  <si>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</si>
  <si>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</si>
  <si>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</si>
  <si>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</si>
  <si>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</si>
  <si>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</si>
  <si>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</si>
  <si>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</si>
  <si>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</si>
  <si>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</si>
  <si>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</si>
  <si>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</si>
  <si>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</si>
  <si>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</si>
  <si>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</si>
  <si>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</si>
  <si>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</si>
  <si>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</si>
  <si>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</si>
  <si>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</si>
  <si>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</si>
  <si>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</si>
  <si>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</si>
  <si>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</si>
  <si>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</si>
  <si>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</si>
  <si>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</si>
  <si>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</si>
  <si>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</si>
  <si>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</si>
  <si>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</si>
  <si>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</si>
  <si>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</si>
  <si>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</si>
  <si>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</si>
  <si>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</si>
  <si>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</si>
  <si>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</si>
  <si>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</si>
  <si>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</si>
  <si>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</si>
  <si>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</si>
  <si>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</si>
  <si>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</si>
  <si>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</si>
  <si>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</si>
  <si>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</si>
  <si>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</si>
  <si>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</si>
  <si>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</si>
  <si>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</si>
  <si>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</si>
  <si>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</si>
  <si>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</si>
  <si>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</si>
  <si>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</si>
  <si>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</si>
  <si>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</si>
  <si>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</si>
  <si>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</si>
  <si>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</si>
  <si>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</si>
  <si>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</si>
  <si>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</si>
  <si>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</si>
  <si>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</si>
  <si>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</si>
  <si>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</si>
  <si>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</si>
  <si>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</si>
  <si>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</si>
  <si>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</si>
  <si>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</si>
  <si>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</si>
  <si>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</si>
  <si>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</si>
  <si>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</si>
  <si>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</si>
  <si>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</si>
  <si>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</si>
  <si>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</si>
  <si>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</si>
  <si>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</si>
  <si>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</si>
  <si>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</si>
  <si>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</si>
  <si>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</si>
  <si>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</si>
  <si>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</si>
  <si>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</si>
  <si>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</si>
  <si>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</si>
  <si>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</si>
  <si>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</si>
  <si>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</si>
  <si>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</si>
  <si>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</si>
  <si>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</si>
  <si>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</si>
  <si>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</si>
  <si>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</si>
  <si>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</si>
  <si>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</si>
  <si>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</si>
  <si>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</si>
  <si>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</si>
  <si>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</si>
  <si>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</si>
  <si>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</si>
  <si>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</si>
  <si>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</si>
  <si>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</si>
  <si>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</si>
  <si>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</si>
  <si>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</si>
  <si>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</si>
  <si>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</si>
  <si>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</si>
  <si>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</si>
  <si>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</si>
  <si>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</si>
  <si>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</si>
  <si>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</si>
  <si>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</si>
  <si>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</si>
  <si>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</si>
  <si>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</si>
  <si>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</si>
  <si>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</si>
  <si>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</si>
  <si>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</si>
  <si>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</si>
  <si>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</si>
  <si>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</si>
  <si>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</si>
  <si>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</si>
  <si>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</si>
  <si>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</si>
  <si>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</si>
  <si>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</si>
  <si>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</si>
  <si>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</si>
  <si>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</si>
  <si>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</si>
  <si>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</si>
  <si>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</si>
  <si>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</si>
  <si>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</si>
  <si>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</si>
  <si>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</si>
  <si>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</si>
  <si>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</si>
  <si>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</si>
  <si>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</si>
  <si>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</si>
  <si>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</si>
  <si>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</si>
  <si>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</si>
  <si>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</si>
  <si>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</si>
  <si>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</si>
  <si>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</si>
  <si>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</si>
  <si>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</si>
  <si>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</si>
  <si>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</si>
  <si>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</si>
  <si>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</si>
  <si>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</si>
  <si>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</si>
  <si>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</si>
  <si>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</si>
  <si>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</si>
  <si>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</si>
  <si>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</si>
  <si>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</si>
  <si>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</si>
  <si>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</si>
  <si>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</si>
  <si>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</si>
  <si>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</si>
  <si>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</si>
  <si>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</si>
  <si>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</si>
  <si>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</si>
  <si>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</si>
  <si>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</si>
  <si>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</si>
  <si>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</si>
  <si>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</si>
  <si>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</si>
  <si>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</si>
  <si>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</si>
  <si>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</si>
  <si>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</si>
  <si>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</si>
  <si>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</si>
  <si>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</si>
  <si>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</si>
  <si>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</si>
  <si>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</si>
  <si>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</si>
  <si>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</si>
  <si>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</si>
  <si>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</si>
  <si>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</si>
  <si>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</si>
  <si>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</si>
  <si>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</si>
  <si>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</si>
  <si>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</si>
  <si>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</si>
  <si>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</si>
  <si>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</si>
  <si>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</si>
  <si>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</si>
  <si>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</si>
  <si>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</si>
  <si>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</si>
  <si>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</si>
  <si>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</si>
  <si>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</si>
  <si>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</si>
  <si>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</si>
  <si>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</si>
  <si>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</si>
  <si>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</si>
  <si>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</si>
  <si>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</si>
  <si>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</si>
  <si>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</si>
  <si>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</si>
  <si>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</si>
  <si>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</si>
  <si>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</si>
  <si>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</si>
  <si>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</si>
  <si>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</si>
  <si>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</si>
  <si>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</si>
  <si>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</si>
  <si>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</si>
  <si>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</si>
  <si>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</si>
  <si>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</si>
  <si>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</si>
  <si>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</si>
  <si>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</si>
  <si>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</si>
  <si>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</si>
  <si>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</si>
  <si>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</si>
  <si>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</si>
  <si>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</si>
  <si>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</si>
  <si>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</si>
  <si>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</si>
  <si>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</si>
  <si>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</si>
  <si>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</si>
  <si>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</si>
  <si>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</si>
  <si>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</si>
  <si>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</si>
  <si>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</si>
  <si>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</si>
  <si>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</si>
  <si>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</si>
  <si>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</si>
  <si>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</si>
  <si>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</si>
  <si>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</si>
  <si>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</si>
  <si>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</si>
  <si>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</si>
  <si>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</si>
  <si>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</si>
  <si>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</si>
  <si>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</si>
  <si>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</si>
  <si>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</si>
  <si>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</si>
  <si>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</si>
  <si>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</si>
  <si>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</si>
  <si>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</si>
  <si>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</si>
  <si>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</si>
  <si>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</si>
  <si>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</si>
  <si>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</si>
  <si>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</si>
  <si>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</si>
  <si>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</si>
  <si>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</si>
  <si>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</si>
  <si>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</si>
  <si>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</si>
  <si>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</si>
  <si>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</si>
  <si>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</si>
  <si>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</si>
  <si>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</si>
  <si>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</si>
  <si>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</si>
  <si>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</si>
  <si>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</si>
  <si>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</si>
  <si>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</si>
  <si>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</si>
  <si>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</si>
  <si>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</si>
  <si>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</si>
  <si>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</si>
  <si>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</si>
  <si>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</si>
  <si>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</si>
  <si>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</si>
  <si>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</si>
  <si>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</si>
  <si>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</si>
  <si>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</si>
  <si>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</si>
  <si>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</si>
  <si>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</si>
  <si>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</si>
  <si>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</si>
  <si>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</si>
  <si>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</si>
  <si>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</si>
  <si>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</si>
  <si>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</si>
  <si>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</si>
  <si>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</si>
  <si>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</si>
  <si>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</si>
  <si>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</si>
  <si>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</si>
  <si>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</si>
  <si>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</si>
  <si>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</si>
  <si>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</si>
  <si>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</si>
  <si>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</si>
  <si>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</si>
  <si>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</si>
  <si>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</si>
  <si>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</si>
  <si>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</si>
  <si>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</si>
  <si>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</si>
  <si>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</si>
  <si>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</si>
  <si>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</si>
  <si>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</si>
  <si>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</si>
  <si>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</si>
  <si>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</si>
  <si>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</si>
  <si>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</si>
  <si>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</si>
  <si>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</si>
  <si>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</si>
  <si>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</si>
  <si>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</si>
  <si>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</si>
  <si>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</si>
  <si>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</si>
  <si>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</si>
  <si>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</si>
  <si>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</si>
  <si>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</si>
  <si>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</si>
  <si>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</si>
  <si>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</si>
  <si>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</si>
  <si>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</si>
  <si>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</si>
  <si>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</si>
  <si>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</si>
  <si>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</si>
  <si>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</si>
  <si>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</si>
  <si>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</si>
  <si>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</si>
  <si>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</si>
  <si>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</si>
  <si>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</si>
  <si>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</si>
  <si>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</si>
  <si>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</si>
  <si>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</si>
  <si>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</si>
  <si>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</si>
  <si>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</si>
  <si>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</si>
  <si>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</si>
  <si>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</si>
  <si>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</si>
  <si>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</si>
  <si>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</si>
  <si>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</si>
  <si>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</si>
  <si>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</si>
  <si>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</si>
  <si>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</si>
  <si>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</si>
  <si>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</si>
  <si>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</si>
  <si>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</si>
  <si>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</si>
  <si>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</si>
  <si>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</si>
  <si>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</si>
  <si>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</si>
  <si>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</si>
  <si>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</si>
  <si>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</si>
  <si>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</si>
  <si>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</si>
  <si>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</si>
  <si>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</si>
  <si>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</si>
  <si>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</si>
  <si>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</si>
  <si>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</si>
  <si>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</si>
  <si>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</si>
  <si>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</si>
  <si>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</si>
  <si>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</si>
  <si>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</si>
  <si>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</si>
  <si>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</si>
  <si>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</si>
  <si>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</si>
  <si>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</si>
  <si>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</si>
  <si>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</si>
  <si>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</si>
  <si>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</si>
  <si>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</si>
  <si>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</si>
  <si>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</si>
  <si>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</si>
  <si>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</si>
  <si>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</si>
  <si>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</si>
  <si>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</si>
  <si>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</si>
  <si>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</si>
  <si>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</si>
  <si>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</si>
  <si>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</si>
  <si>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</si>
  <si>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</si>
  <si>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</si>
  <si>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</si>
  <si>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</si>
  <si>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</si>
  <si>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</si>
  <si>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</si>
  <si>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</si>
  <si>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</si>
  <si>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</si>
  <si>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</si>
  <si>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</si>
  <si>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</si>
  <si>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</si>
  <si>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</si>
  <si>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</si>
  <si>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</si>
  <si>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</si>
  <si>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</si>
  <si>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</si>
  <si>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</si>
  <si>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</si>
  <si>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</si>
  <si>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</si>
  <si>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</si>
  <si>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</si>
  <si>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</si>
  <si>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</si>
  <si>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</si>
  <si>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</si>
  <si>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</si>
  <si>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</si>
  <si>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</si>
  <si>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</si>
  <si>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</si>
  <si>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</si>
  <si>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</si>
  <si>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</si>
  <si>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</si>
  <si>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</si>
  <si>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</si>
  <si>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</si>
  <si>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</si>
  <si>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</si>
  <si>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</si>
  <si>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</si>
  <si>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</si>
  <si>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</si>
  <si>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</si>
  <si>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</si>
  <si>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</si>
  <si>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</si>
  <si>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</si>
  <si>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</si>
  <si>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</si>
  <si>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</si>
  <si>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</si>
  <si>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</si>
  <si>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</si>
  <si>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</si>
  <si>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</si>
  <si>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</si>
  <si>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</si>
  <si>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</si>
  <si>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</si>
  <si>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</si>
  <si>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</si>
  <si>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</si>
  <si>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</si>
  <si>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</si>
  <si>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</si>
  <si>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</si>
  <si>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</si>
  <si>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</si>
  <si>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</si>
  <si>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</si>
  <si>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</si>
  <si>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</si>
  <si>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</si>
  <si>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</si>
  <si>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</si>
  <si>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</si>
  <si>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</si>
  <si>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</si>
  <si>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</si>
  <si>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</si>
  <si>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</si>
  <si>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</si>
  <si>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</si>
  <si>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</si>
  <si>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</si>
  <si>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</si>
  <si>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</si>
  <si>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</si>
  <si>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</si>
  <si>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</si>
  <si>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</si>
  <si>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</si>
  <si>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</si>
  <si>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</si>
  <si>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</si>
  <si>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</si>
  <si>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</si>
  <si>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</si>
  <si>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</si>
  <si>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</si>
  <si>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</si>
  <si>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</si>
  <si>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</si>
  <si>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</si>
  <si>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</si>
  <si>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</si>
  <si>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</si>
  <si>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</si>
  <si>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</si>
  <si>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</si>
  <si>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</si>
  <si>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</si>
  <si>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</si>
  <si>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</si>
  <si>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</si>
  <si>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</si>
  <si>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</si>
  <si>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</si>
  <si>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</si>
  <si>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</si>
  <si>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</si>
  <si>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</si>
  <si>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</si>
  <si>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</si>
  <si>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</si>
  <si>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</si>
  <si>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</si>
  <si>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</si>
  <si>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</si>
  <si>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</si>
  <si>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</si>
  <si>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</si>
  <si>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</si>
  <si>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</si>
  <si>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</si>
  <si>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</si>
  <si>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</si>
  <si>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</si>
  <si>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</si>
  <si>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</si>
  <si>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</si>
  <si>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</si>
  <si>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</si>
  <si>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</si>
  <si>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</si>
  <si>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</si>
  <si>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</si>
  <si>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</si>
  <si>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</si>
  <si>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</si>
  <si>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</si>
  <si>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</si>
  <si>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</si>
  <si>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</si>
  <si>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</si>
  <si>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</si>
  <si>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</si>
  <si>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</si>
  <si>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</si>
  <si>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</si>
  <si>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</si>
  <si>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</si>
  <si>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</si>
  <si>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</si>
  <si>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</si>
  <si>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</si>
  <si>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</si>
  <si>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</si>
  <si>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</si>
  <si>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</si>
  <si>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</si>
  <si>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</si>
  <si>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</si>
  <si>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</si>
  <si>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</si>
  <si>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</si>
  <si>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</si>
  <si>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</si>
  <si>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</si>
  <si>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</si>
  <si>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</si>
  <si>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</si>
  <si>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</si>
  <si>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</si>
  <si>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</si>
  <si>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</si>
  <si>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</si>
  <si>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</si>
  <si>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</si>
  <si>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</si>
  <si>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</si>
  <si>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</si>
  <si>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</si>
  <si>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</si>
  <si>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</si>
  <si>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</si>
  <si>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</si>
  <si>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</si>
  <si>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</si>
  <si>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</si>
  <si>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</si>
  <si>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</si>
  <si>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</si>
  <si>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</si>
  <si>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</si>
  <si>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</si>
  <si>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</si>
  <si>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</si>
  <si>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</si>
  <si>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</si>
  <si>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</si>
  <si>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</si>
  <si>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</si>
  <si>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</si>
  <si>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</si>
  <si>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</si>
  <si>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</si>
  <si>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</si>
  <si>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</si>
  <si>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</si>
  <si>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</si>
  <si>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</si>
  <si>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</si>
  <si>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</si>
  <si>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</si>
  <si>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</si>
  <si>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</si>
  <si>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</si>
  <si>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</si>
  <si>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</si>
  <si>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</si>
  <si>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</si>
  <si>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</si>
  <si>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</si>
  <si>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</si>
  <si>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</si>
  <si>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</si>
  <si>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</si>
  <si>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</si>
  <si>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</si>
  <si>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</si>
  <si>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</si>
  <si>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</si>
  <si>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</si>
  <si>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</si>
  <si>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</si>
  <si>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</si>
  <si>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</si>
  <si>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</si>
  <si>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</si>
  <si>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</si>
  <si>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</si>
  <si>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</si>
  <si>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</si>
  <si>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</si>
  <si>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</si>
  <si>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</si>
  <si>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</si>
  <si>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</si>
  <si>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</si>
  <si>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</si>
  <si>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</si>
  <si>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</si>
  <si>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</si>
  <si>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</si>
  <si>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</si>
  <si>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</si>
  <si>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</si>
  <si>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</si>
  <si>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</si>
  <si>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</si>
  <si>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</si>
  <si>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</si>
  <si>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</si>
  <si>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</si>
  <si>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</si>
  <si>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</si>
  <si>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</si>
  <si>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</si>
  <si>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</si>
  <si>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</si>
  <si>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</si>
  <si>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</si>
  <si>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</si>
  <si>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</si>
  <si>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</si>
  <si>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</si>
  <si>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</si>
  <si>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</si>
  <si>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</si>
  <si>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</si>
  <si>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</si>
  <si>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</si>
  <si>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</si>
  <si>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</si>
  <si>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</si>
  <si>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</si>
  <si>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</si>
  <si>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</si>
  <si>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</si>
  <si>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</si>
  <si>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</si>
  <si>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</si>
  <si>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</si>
  <si>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</si>
  <si>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</si>
  <si>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</si>
  <si>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</si>
  <si>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</si>
  <si>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</si>
  <si>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</si>
  <si>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</si>
  <si>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</si>
  <si>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</si>
  <si>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</si>
  <si>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</si>
  <si>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</si>
  <si>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</si>
  <si>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</si>
  <si>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</si>
  <si>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</si>
  <si>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</si>
  <si>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</si>
  <si>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</si>
  <si>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</si>
  <si>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</si>
  <si>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</si>
  <si>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</si>
  <si>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</si>
  <si>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</si>
  <si>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</si>
  <si>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</si>
  <si>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</si>
  <si>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</si>
  <si>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</si>
  <si>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</si>
  <si>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</si>
  <si>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</si>
  <si>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</si>
  <si>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</si>
  <si>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</si>
  <si>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</si>
  <si>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</si>
  <si>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</si>
  <si>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</si>
  <si>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</si>
  <si>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</si>
  <si>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</si>
  <si>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</si>
  <si>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</si>
  <si>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</si>
  <si>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</si>
  <si>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</si>
  <si>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</si>
  <si>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</si>
  <si>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</si>
  <si>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</si>
  <si>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</si>
  <si>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</si>
  <si>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</si>
  <si>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</si>
  <si>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</si>
  <si>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</si>
  <si>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</si>
  <si>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</si>
  <si>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</si>
  <si>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</si>
  <si>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</si>
  <si>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</si>
  <si>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</si>
  <si>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</si>
  <si>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</si>
  <si>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</si>
  <si>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</si>
  <si>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</si>
  <si>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</si>
  <si>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</si>
  <si>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</si>
  <si>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</si>
  <si>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</si>
  <si>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</si>
  <si>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</si>
  <si>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</si>
  <si>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</si>
  <si>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</si>
  <si>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</si>
  <si>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</si>
  <si>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</si>
  <si>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</si>
  <si>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</si>
  <si>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</si>
  <si>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</si>
  <si>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</si>
  <si>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</si>
  <si>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</si>
  <si>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</si>
  <si>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</si>
  <si>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</si>
  <si>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</si>
  <si>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</si>
  <si>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</si>
  <si>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</si>
  <si>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</si>
  <si>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</si>
  <si>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</si>
  <si>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</si>
  <si>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</si>
  <si>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</si>
  <si>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</si>
  <si>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</si>
  <si>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</si>
  <si>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</si>
  <si>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</si>
  <si>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</si>
  <si>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</si>
  <si>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</si>
  <si>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</si>
  <si>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</si>
  <si>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</si>
  <si>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</si>
  <si>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</si>
  <si>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</si>
  <si>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</si>
  <si>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</si>
  <si>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</si>
  <si>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</si>
  <si>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</si>
  <si>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</si>
  <si>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</si>
  <si>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</si>
  <si>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</si>
  <si>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</si>
  <si>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</si>
  <si>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</si>
  <si>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</si>
  <si>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</si>
  <si>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</si>
  <si>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</si>
  <si>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</si>
  <si>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</si>
  <si>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</si>
  <si>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</si>
  <si>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</si>
  <si>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</si>
  <si>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</si>
  <si>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</si>
  <si>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</si>
  <si>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</si>
  <si>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</si>
  <si>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</si>
  <si>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</si>
  <si>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</si>
  <si>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</si>
  <si>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</si>
  <si>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</si>
  <si>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</si>
  <si>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</si>
  <si>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</si>
  <si>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</si>
  <si>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</si>
  <si>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</si>
  <si>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</si>
  <si>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</si>
  <si>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</si>
  <si>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</si>
  <si>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</si>
  <si>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</si>
  <si>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</si>
  <si>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</si>
  <si>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</si>
  <si>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</si>
  <si>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</si>
  <si>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</si>
  <si>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</si>
  <si>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</si>
  <si>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</si>
  <si>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</si>
  <si>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</si>
  <si>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</si>
  <si>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</si>
  <si>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</si>
  <si>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</si>
  <si>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</si>
  <si>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</si>
  <si>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</si>
  <si>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</si>
  <si>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</si>
  <si>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</si>
  <si>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</si>
  <si>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</si>
  <si>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</si>
  <si>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</si>
  <si>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</si>
  <si>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</si>
  <si>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</si>
  <si>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</si>
  <si>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</si>
  <si>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</si>
  <si>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</si>
  <si>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</si>
  <si>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</si>
  <si>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</si>
  <si>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</si>
  <si>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</si>
  <si>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</si>
  <si>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</si>
  <si>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</si>
  <si>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</si>
  <si>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</si>
  <si>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</si>
  <si>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</si>
  <si>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</si>
  <si>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</si>
  <si>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</si>
  <si>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</si>
  <si>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</si>
  <si>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</si>
  <si>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</si>
  <si>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</si>
  <si>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</si>
  <si>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</si>
  <si>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</si>
  <si>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</si>
  <si>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</si>
  <si>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</si>
  <si>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</si>
  <si>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</si>
  <si>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</si>
  <si>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</si>
  <si>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</si>
  <si>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</si>
  <si>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</si>
  <si>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</si>
  <si>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</si>
  <si>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</si>
  <si>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</si>
  <si>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</si>
  <si>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</si>
  <si>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</si>
  <si>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</si>
  <si>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</si>
  <si>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</si>
  <si>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</si>
  <si>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</si>
  <si>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</si>
  <si>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</si>
  <si>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</si>
  <si>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</si>
  <si>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</si>
  <si>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</si>
  <si>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</si>
  <si>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</si>
  <si>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</si>
  <si>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</si>
  <si>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</si>
  <si>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</si>
  <si>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</si>
  <si>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</si>
  <si>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</si>
  <si>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</si>
  <si>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</si>
  <si>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</si>
  <si>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</si>
  <si>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</si>
  <si>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</si>
  <si>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</si>
  <si>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</si>
  <si>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</si>
  <si>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</si>
  <si>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</si>
  <si>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</si>
  <si>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</si>
  <si>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</si>
  <si>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</si>
  <si>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</si>
  <si>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</si>
  <si>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</si>
  <si>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</si>
  <si>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</si>
  <si>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</si>
  <si>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</si>
  <si>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</si>
  <si>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</si>
  <si>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</si>
  <si>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</si>
  <si>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</si>
  <si>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</si>
  <si>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</si>
  <si>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</si>
  <si>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</si>
  <si>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</si>
  <si>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</si>
  <si>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</si>
  <si>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</si>
  <si>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</si>
  <si>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</si>
  <si>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</si>
  <si>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</si>
  <si>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</si>
  <si>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</si>
  <si>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</si>
  <si>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</si>
  <si>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</si>
  <si>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</si>
  <si>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</si>
  <si>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</si>
  <si>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</si>
  <si>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</si>
  <si>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</si>
  <si>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</si>
  <si>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</si>
  <si>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</si>
  <si>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</si>
  <si>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</si>
  <si>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</si>
  <si>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</si>
  <si>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</si>
  <si>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</si>
  <si>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</si>
  <si>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</si>
  <si>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</si>
  <si>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</si>
  <si>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</si>
  <si>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</si>
  <si>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</si>
  <si>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</si>
  <si>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</si>
  <si>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</si>
  <si>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</si>
  <si>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</si>
  <si>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</si>
  <si>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</si>
  <si>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</si>
  <si>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</si>
  <si>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</si>
  <si>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</si>
  <si>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</si>
  <si>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</si>
  <si>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</si>
  <si>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</si>
  <si>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</si>
  <si>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</si>
  <si>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</si>
  <si>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</si>
  <si>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</si>
  <si>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</si>
  <si>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</si>
  <si>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</si>
  <si>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</si>
  <si>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</si>
  <si>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</si>
  <si>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</si>
  <si>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</si>
  <si>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</si>
  <si>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</si>
  <si>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</si>
  <si>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</si>
  <si>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</si>
  <si>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</si>
  <si>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</si>
  <si>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</si>
  <si>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</si>
  <si>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</si>
  <si>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</si>
  <si>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</si>
  <si>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</si>
  <si>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</si>
  <si>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</si>
  <si>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</si>
  <si>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</si>
  <si>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</si>
  <si>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</si>
  <si>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</si>
  <si>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</si>
  <si>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</si>
  <si>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</si>
  <si>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</si>
  <si>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</si>
  <si>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</si>
  <si>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</si>
  <si>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</si>
  <si>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</si>
  <si>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</si>
  <si>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</si>
  <si>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</si>
  <si>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</si>
  <si>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</si>
  <si>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</si>
  <si>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</si>
  <si>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</si>
  <si>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</si>
  <si>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</si>
  <si>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</si>
  <si>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</si>
  <si>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</si>
  <si>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</si>
  <si>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</si>
  <si>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</si>
  <si>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</si>
  <si>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</si>
  <si>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</si>
  <si>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</si>
  <si>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</si>
  <si>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</si>
  <si>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</si>
  <si>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</si>
  <si>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</si>
  <si>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</si>
  <si>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</si>
  <si>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</si>
  <si>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</si>
  <si>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</si>
  <si>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</si>
  <si>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</si>
  <si>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</si>
  <si>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</si>
  <si>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</si>
  <si>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</si>
  <si>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</si>
  <si>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</si>
  <si>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</si>
  <si>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</si>
  <si>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</si>
  <si>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</si>
  <si>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</si>
  <si>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</si>
  <si>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</si>
  <si>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</si>
  <si>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</si>
  <si>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</si>
  <si>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</si>
  <si>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</si>
  <si>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</si>
  <si>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</si>
  <si>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</si>
  <si>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</si>
  <si>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</si>
  <si>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</si>
  <si>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</si>
  <si>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</si>
  <si>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</si>
  <si>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</si>
  <si>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</si>
  <si>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</si>
  <si>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</si>
  <si>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</si>
  <si>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</si>
  <si>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</si>
  <si>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</si>
  <si>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</si>
  <si>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</si>
  <si>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</si>
  <si>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</si>
  <si>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</si>
  <si>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</si>
  <si>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</si>
  <si>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</si>
  <si>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</si>
  <si>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</si>
  <si>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</si>
  <si>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</si>
  <si>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</si>
  <si>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</si>
  <si>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</si>
  <si>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</si>
  <si>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</si>
  <si>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</si>
  <si>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</si>
  <si>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</si>
  <si>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</si>
  <si>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</si>
  <si>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</si>
  <si>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</si>
  <si>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</si>
  <si>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</si>
  <si>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</si>
  <si>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</si>
  <si>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</si>
  <si>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</si>
  <si>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</si>
  <si>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</si>
  <si>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</si>
  <si>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</si>
  <si>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</si>
  <si>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</si>
  <si>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</si>
  <si>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</si>
  <si>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</si>
  <si>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</si>
  <si>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</si>
  <si>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</si>
  <si>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</si>
  <si>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</si>
  <si>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</si>
  <si>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</si>
  <si>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</si>
  <si>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</si>
  <si>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</si>
  <si>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</si>
  <si>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</si>
  <si>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</si>
  <si>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</si>
  <si>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</si>
  <si>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</si>
  <si>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</si>
  <si>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</si>
  <si>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</si>
  <si>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</si>
  <si>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</si>
  <si>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</si>
  <si>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</si>
  <si>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</si>
  <si>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</si>
  <si>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</si>
  <si>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</si>
  <si>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</si>
  <si>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</si>
  <si>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</si>
  <si>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</si>
  <si>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</si>
  <si>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</si>
  <si>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</si>
  <si>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</si>
  <si>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</si>
  <si>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</si>
  <si>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</si>
  <si>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</si>
  <si>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</si>
  <si>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</si>
  <si>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</si>
  <si>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</si>
  <si>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</si>
  <si>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</si>
  <si>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</si>
  <si>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</si>
  <si>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</si>
  <si>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</si>
  <si>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</si>
  <si>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</si>
  <si>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</si>
  <si>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</si>
  <si>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</si>
  <si>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</si>
  <si>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</si>
  <si>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</si>
  <si>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</si>
  <si>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</si>
  <si>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</si>
  <si>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</si>
  <si>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</si>
  <si>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</si>
  <si>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</si>
  <si>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</si>
  <si>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</si>
  <si>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</si>
  <si>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</si>
  <si>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</si>
  <si>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</si>
  <si>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</si>
  <si>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</si>
  <si>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</si>
  <si>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</si>
  <si>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</si>
  <si>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</si>
  <si>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</si>
  <si>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</si>
  <si>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</si>
  <si>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</si>
  <si>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</si>
  <si>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</si>
  <si>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</si>
  <si>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</si>
  <si>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</si>
  <si>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</si>
  <si>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</si>
  <si>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</si>
  <si>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</si>
  <si>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</si>
  <si>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</si>
  <si>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</si>
  <si>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</si>
  <si>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</si>
  <si>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</si>
  <si>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</si>
  <si>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</si>
  <si>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</si>
  <si>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</si>
  <si>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</si>
  <si>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</si>
  <si>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</si>
  <si>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</si>
  <si>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</si>
  <si>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</si>
  <si>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</si>
  <si>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</si>
  <si>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</si>
  <si>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</si>
  <si>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</si>
  <si>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</si>
  <si>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</si>
  <si>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</si>
  <si>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</si>
  <si>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</si>
  <si>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</si>
  <si>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</si>
  <si>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</si>
  <si>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</si>
  <si>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</si>
  <si>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</si>
  <si>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</si>
  <si>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</si>
  <si>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</si>
  <si>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</si>
  <si>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</si>
  <si>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</si>
  <si>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</si>
  <si>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</si>
  <si>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</si>
  <si>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</si>
  <si>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</si>
  <si>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</si>
  <si>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</si>
  <si>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</si>
  <si>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</si>
  <si>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</si>
  <si>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</si>
  <si>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</si>
  <si>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</si>
  <si>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</si>
  <si>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</si>
  <si>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</si>
  <si>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</si>
  <si>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</si>
  <si>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</si>
  <si>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</si>
  <si>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</si>
  <si>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</si>
  <si>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</si>
  <si>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</si>
  <si>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</si>
  <si>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</si>
  <si>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</si>
  <si>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</si>
  <si>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</si>
  <si>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</si>
  <si>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</si>
  <si>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</si>
  <si>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</si>
  <si>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</si>
  <si>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</si>
  <si>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</si>
  <si>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</si>
  <si>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</si>
  <si>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</si>
  <si>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</si>
  <si>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</si>
  <si>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</si>
  <si>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</si>
  <si>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</si>
  <si>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</si>
  <si>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</si>
  <si>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</si>
  <si>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</si>
  <si>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</si>
  <si>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</si>
  <si>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</si>
  <si>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</si>
  <si>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</si>
  <si>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</si>
  <si>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</si>
  <si>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</si>
  <si>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</si>
  <si>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</si>
  <si>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</si>
  <si>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</si>
  <si>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</si>
  <si>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</si>
  <si>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</si>
  <si>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</si>
  <si>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</si>
  <si>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</si>
  <si>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</si>
  <si>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</si>
  <si>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</si>
  <si>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</si>
  <si>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</si>
  <si>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</si>
  <si>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</si>
  <si>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</si>
  <si>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</si>
  <si>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</si>
  <si>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</si>
  <si>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</si>
  <si>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</si>
  <si>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</si>
  <si>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</si>
  <si>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</si>
  <si>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</si>
  <si>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</si>
  <si>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</si>
  <si>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</si>
  <si>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</si>
  <si>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</si>
  <si>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</si>
  <si>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</si>
  <si>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</si>
  <si>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</si>
  <si>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</si>
  <si>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</si>
  <si>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</si>
  <si>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</si>
  <si>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</si>
  <si>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</si>
  <si>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</si>
  <si>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</si>
  <si>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</si>
  <si>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</si>
  <si>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</si>
  <si>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</si>
  <si>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</si>
  <si>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</si>
  <si>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</si>
  <si>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</si>
  <si>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</si>
  <si>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</si>
  <si>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</si>
  <si>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</si>
  <si>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</si>
  <si>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</si>
  <si>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</si>
  <si>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</si>
  <si>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</si>
  <si>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</si>
  <si>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</si>
  <si>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</si>
  <si>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</si>
  <si>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</si>
  <si>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</si>
  <si>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</si>
  <si>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</si>
  <si>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</si>
  <si>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</si>
  <si>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</si>
  <si>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</si>
  <si>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</si>
  <si>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</si>
  <si>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</si>
  <si>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</si>
  <si>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</si>
  <si>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</si>
  <si>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</si>
  <si>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</si>
  <si>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</si>
  <si>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</si>
  <si>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</si>
  <si>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</si>
  <si>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</si>
  <si>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</si>
  <si>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</si>
  <si>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</si>
  <si>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</si>
  <si>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</si>
  <si>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</si>
  <si>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</si>
  <si>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</si>
  <si>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</si>
  <si>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</si>
  <si>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</si>
  <si>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</si>
  <si>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</si>
  <si>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</si>
  <si>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</si>
  <si>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</si>
  <si>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</si>
  <si>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</si>
  <si>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</si>
  <si>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</si>
  <si>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</si>
  <si>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</si>
  <si>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</si>
  <si>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</si>
  <si>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</si>
  <si>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</si>
  <si>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</si>
  <si>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</si>
  <si>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</si>
  <si>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</si>
  <si>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</si>
  <si>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</si>
  <si>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</si>
  <si>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</si>
  <si>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</si>
  <si>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</si>
  <si>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</si>
  <si>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</si>
  <si>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</si>
  <si>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</si>
  <si>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</si>
  <si>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</si>
  <si>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</si>
  <si>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</si>
  <si>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</si>
  <si>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</si>
  <si>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</si>
  <si>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</si>
  <si>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</si>
  <si>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</si>
  <si>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</si>
  <si>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</si>
  <si>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</si>
  <si>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</si>
  <si>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</si>
  <si>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</si>
  <si>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</si>
  <si>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</si>
  <si>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</si>
  <si>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</si>
  <si>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</si>
  <si>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</si>
  <si>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</si>
  <si>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</si>
  <si>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</si>
  <si>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</si>
  <si>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</si>
  <si>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</si>
  <si>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</si>
  <si>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</si>
  <si>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</si>
  <si>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</si>
  <si>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</si>
  <si>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</si>
  <si>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</si>
  <si>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</si>
  <si>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</si>
  <si>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</si>
  <si>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</si>
  <si>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</si>
  <si>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</si>
  <si>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</si>
  <si>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</si>
  <si>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</si>
  <si>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</si>
  <si>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</si>
  <si>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</si>
  <si>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</si>
  <si>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</si>
  <si>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</si>
  <si>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</si>
  <si>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</si>
  <si>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</si>
  <si>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</si>
  <si>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</si>
  <si>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</si>
  <si>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</si>
  <si>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</si>
  <si>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</si>
  <si>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</si>
  <si>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</si>
  <si>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</si>
  <si>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</si>
  <si>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</si>
  <si>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</si>
  <si>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</si>
  <si>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</si>
  <si>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</si>
  <si>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</si>
  <si>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</si>
  <si>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</si>
  <si>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</si>
  <si>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</si>
  <si>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</si>
  <si>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</si>
  <si>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</si>
  <si>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</si>
  <si>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</si>
  <si>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</si>
  <si>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</si>
  <si>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</si>
  <si>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</si>
  <si>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</si>
  <si>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</si>
  <si>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</si>
  <si>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</si>
  <si>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</si>
  <si>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</si>
  <si>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</si>
  <si>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</si>
  <si>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</si>
  <si>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</si>
  <si>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</si>
  <si>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</si>
  <si>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</si>
  <si>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</si>
  <si>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</si>
  <si>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</si>
  <si>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</si>
  <si>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</si>
  <si>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</si>
  <si>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</si>
  <si>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</si>
  <si>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</si>
  <si>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</si>
  <si>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</si>
  <si>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</si>
  <si>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</si>
  <si>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</si>
  <si>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</si>
  <si>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</si>
  <si>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</si>
  <si>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</si>
  <si>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</si>
  <si>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</si>
  <si>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</si>
  <si>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</si>
  <si>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</si>
  <si>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</si>
  <si>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</si>
  <si>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</si>
  <si>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</si>
  <si>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</si>
  <si>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</si>
  <si>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</si>
  <si>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</si>
  <si>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</si>
  <si>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</si>
  <si>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</si>
  <si>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</si>
  <si>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</si>
  <si>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</si>
  <si>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</si>
  <si>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</si>
  <si>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</si>
  <si>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</si>
  <si>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</si>
  <si>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</si>
  <si>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</si>
  <si>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</si>
  <si>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</si>
  <si>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</si>
  <si>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</si>
  <si>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</si>
  <si>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</si>
  <si>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</si>
  <si>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</si>
  <si>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</si>
  <si>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</si>
  <si>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</si>
  <si>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</si>
  <si>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</si>
  <si>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</si>
  <si>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</si>
  <si>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</si>
  <si>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</si>
  <si>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</si>
  <si>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</si>
  <si>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</si>
  <si>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</si>
  <si>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</si>
  <si>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</si>
  <si>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</si>
  <si>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</si>
  <si>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</si>
  <si>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</si>
  <si>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</si>
  <si>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</si>
  <si>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</si>
  <si>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</si>
  <si>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</si>
  <si>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</si>
  <si>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</si>
  <si>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</si>
  <si>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</si>
  <si>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</si>
  <si>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</si>
  <si>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</si>
  <si>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</si>
  <si>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</si>
  <si>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</si>
  <si>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</si>
  <si>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</si>
  <si>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</si>
  <si>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</si>
  <si>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</si>
  <si>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</si>
  <si>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</si>
  <si>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</si>
  <si>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</si>
  <si>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</si>
  <si>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</si>
  <si>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</si>
  <si>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</si>
  <si>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</si>
  <si>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</si>
  <si>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</si>
  <si>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</si>
  <si>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</si>
  <si>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</si>
  <si>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</si>
  <si>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</si>
  <si>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</si>
  <si>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</si>
  <si>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</si>
  <si>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</si>
  <si>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</si>
  <si>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</si>
  <si>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</si>
  <si>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</si>
  <si>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</si>
  <si>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</si>
  <si>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</si>
  <si>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</si>
  <si>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</si>
  <si>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</si>
  <si>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</si>
  <si>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</si>
  <si>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</si>
  <si>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</si>
  <si>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</si>
  <si>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</si>
  <si>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</si>
  <si>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</si>
  <si>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</si>
  <si>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</si>
  <si>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</si>
  <si>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</si>
  <si>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</si>
  <si>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</si>
  <si>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</si>
  <si>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</si>
  <si>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</si>
  <si>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</si>
  <si>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</si>
  <si>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</si>
  <si>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</si>
  <si>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</si>
  <si>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</si>
  <si>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</si>
  <si>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</si>
  <si>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</si>
  <si>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</si>
  <si>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</si>
  <si>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</si>
  <si>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</si>
  <si>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</si>
  <si>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</si>
  <si>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</si>
  <si>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</si>
  <si>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</si>
  <si>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</si>
  <si>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</si>
  <si>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</si>
  <si>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</si>
  <si>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</si>
  <si>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</si>
  <si>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</si>
  <si>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</si>
  <si>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</si>
  <si>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</si>
  <si>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</si>
  <si>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</si>
  <si>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</si>
  <si>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</si>
  <si>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</si>
  <si>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</si>
  <si>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</si>
  <si>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</si>
  <si>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</si>
  <si>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</si>
  <si>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</si>
  <si>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</si>
  <si>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</si>
  <si>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</si>
  <si>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</si>
  <si>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</si>
  <si>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</si>
  <si>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</si>
  <si>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</si>
  <si>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</si>
  <si>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</si>
  <si>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</si>
  <si>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</si>
  <si>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</si>
  <si>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</si>
  <si>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</si>
  <si>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</si>
  <si>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</si>
  <si>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</si>
  <si>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</si>
  <si>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</si>
  <si>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</si>
  <si>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</si>
  <si>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</si>
  <si>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</si>
  <si>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</si>
  <si>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</si>
  <si>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</si>
  <si>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</si>
  <si>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</si>
  <si>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</si>
  <si>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</si>
  <si>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</si>
  <si>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</si>
  <si>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</si>
  <si>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</si>
  <si>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</si>
  <si>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</si>
  <si>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</si>
  <si>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</si>
  <si>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</si>
  <si>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</si>
  <si>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</si>
  <si>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</si>
  <si>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</si>
  <si>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</si>
  <si>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</si>
  <si>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</si>
  <si>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</si>
  <si>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</si>
  <si>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</si>
  <si>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</si>
  <si>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</si>
  <si>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</si>
  <si>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</si>
  <si>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</si>
  <si>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</si>
  <si>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</si>
  <si>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</si>
  <si>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</si>
  <si>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</si>
  <si>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</si>
  <si>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</si>
  <si>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</si>
  <si>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</si>
  <si>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</si>
  <si>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</si>
  <si>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</si>
  <si>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</si>
  <si>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</si>
  <si>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</si>
  <si>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</si>
  <si>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</si>
  <si>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</si>
  <si>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</si>
  <si>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</si>
  <si>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</si>
  <si>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</si>
  <si>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</si>
  <si>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</si>
  <si>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</si>
  <si>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</si>
  <si>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</si>
  <si>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</si>
  <si>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</si>
  <si>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</si>
  <si>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</si>
  <si>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</si>
  <si>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</si>
  <si>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</si>
  <si>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</si>
  <si>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</si>
  <si>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</si>
  <si>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</si>
  <si>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</si>
  <si>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</si>
  <si>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</si>
  <si>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</si>
  <si>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</si>
  <si>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</si>
  <si>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</si>
  <si>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</si>
  <si>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</si>
  <si>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</si>
  <si>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</si>
  <si>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</si>
  <si>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</si>
  <si>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</si>
  <si>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</si>
  <si>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</si>
  <si>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</si>
  <si>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</si>
  <si>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</si>
  <si>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</si>
  <si>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</si>
  <si>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</si>
  <si>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</si>
  <si>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</si>
  <si>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</si>
  <si>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</si>
  <si>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</si>
  <si>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</si>
  <si>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</si>
  <si>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</si>
  <si>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</si>
  <si>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</si>
  <si>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</si>
  <si>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</si>
  <si>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</si>
  <si>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</si>
  <si>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</si>
  <si>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</si>
  <si>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</si>
  <si>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</si>
  <si>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</si>
  <si>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</si>
  <si>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</si>
  <si>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</si>
  <si>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</si>
  <si>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</si>
  <si>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</si>
  <si>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</si>
  <si>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</si>
  <si>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</si>
  <si>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</si>
  <si>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</si>
  <si>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</si>
  <si>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</si>
  <si>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</si>
  <si>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</si>
  <si>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</si>
  <si>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</si>
  <si>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</si>
  <si>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</si>
  <si>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</si>
  <si>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</si>
  <si>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</si>
  <si>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</si>
  <si>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</si>
  <si>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</si>
  <si>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</si>
  <si>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</si>
  <si>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</si>
  <si>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</si>
  <si>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</si>
  <si>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</si>
  <si>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</si>
  <si>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</si>
  <si>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</si>
  <si>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</si>
  <si>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</si>
  <si>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</si>
  <si>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</si>
  <si>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</si>
  <si>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</si>
  <si>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</si>
  <si>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</si>
  <si>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</si>
  <si>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</si>
  <si>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</si>
  <si>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</si>
  <si>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</si>
  <si>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</si>
  <si>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</si>
  <si>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</si>
  <si>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</si>
  <si>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</si>
  <si>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</si>
  <si>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</si>
  <si>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</si>
  <si>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</si>
  <si>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</si>
  <si>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</si>
  <si>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</si>
  <si>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</si>
  <si>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</si>
  <si>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</si>
  <si>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</si>
  <si>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</si>
  <si>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</si>
  <si>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</si>
  <si>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</si>
  <si>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</si>
  <si>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</si>
  <si>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</si>
  <si>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</si>
  <si>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</si>
  <si>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</si>
  <si>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</si>
  <si>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</si>
  <si>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</si>
  <si>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</si>
  <si>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</si>
  <si>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</si>
  <si>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</si>
  <si>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</si>
  <si>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</si>
  <si>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</si>
  <si>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</si>
  <si>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</si>
  <si>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</si>
  <si>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</si>
  <si>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</si>
  <si>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</si>
  <si>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</si>
  <si>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</si>
  <si>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</si>
  <si>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</si>
  <si>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</si>
  <si>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</si>
  <si>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</si>
  <si>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</si>
  <si>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</si>
  <si>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</si>
  <si>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</si>
  <si>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</si>
  <si>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</si>
  <si>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</si>
  <si>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</si>
  <si>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</si>
  <si>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</si>
  <si>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</si>
  <si>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</si>
  <si>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</si>
  <si>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</si>
  <si>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</si>
  <si>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</si>
  <si>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</si>
  <si>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</si>
  <si>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</si>
  <si>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</si>
  <si>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</si>
  <si>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</si>
  <si>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</si>
  <si>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</si>
  <si>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</si>
  <si>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</si>
  <si>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</si>
  <si>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</si>
  <si>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</si>
  <si>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</si>
  <si>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</si>
  <si>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</si>
  <si>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</si>
  <si>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</si>
  <si>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</si>
  <si>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</si>
  <si>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</si>
  <si>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</si>
  <si>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</si>
  <si>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</si>
  <si>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</si>
  <si>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</si>
  <si>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</si>
  <si>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</si>
  <si>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</si>
  <si>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</si>
  <si>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</si>
  <si>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</si>
  <si>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</si>
  <si>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</si>
  <si>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</si>
  <si>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</si>
  <si>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</si>
  <si>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</si>
  <si>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</si>
  <si>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</si>
  <si>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</si>
  <si>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</si>
  <si>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</si>
  <si>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</si>
  <si>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</si>
  <si>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</si>
  <si>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</si>
  <si>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</si>
  <si>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</si>
  <si>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</si>
  <si>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</si>
  <si>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</si>
  <si>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</si>
  <si>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</si>
  <si>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</si>
  <si>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</si>
  <si>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</si>
  <si>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</si>
  <si>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</si>
  <si>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</si>
  <si>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</si>
  <si>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</si>
  <si>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</si>
  <si>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</si>
  <si>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</si>
  <si>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</si>
  <si>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</si>
  <si>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</si>
  <si>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</si>
  <si>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</si>
  <si>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</si>
  <si>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</si>
  <si>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</si>
  <si>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</si>
  <si>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</si>
  <si>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</si>
  <si>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</si>
  <si>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</si>
  <si>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</si>
  <si>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</si>
  <si>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</si>
  <si>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</si>
  <si>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</si>
  <si>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</si>
  <si>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</si>
  <si>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</si>
  <si>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</si>
  <si>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</si>
  <si>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</si>
  <si>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</si>
  <si>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</si>
  <si>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</si>
  <si>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</si>
  <si>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</si>
  <si>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</si>
  <si>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</si>
  <si>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</si>
  <si>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</si>
  <si>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</si>
  <si>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</si>
  <si>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</si>
  <si>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</si>
  <si>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</si>
  <si>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</si>
  <si>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</si>
  <si>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</si>
  <si>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</si>
  <si>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</si>
  <si>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</si>
  <si>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</si>
  <si>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</si>
  <si>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</si>
  <si>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</si>
  <si>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</si>
  <si>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</si>
  <si>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</si>
  <si>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</si>
  <si>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</si>
  <si>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</si>
  <si>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</si>
  <si>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</si>
  <si>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</si>
  <si>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</si>
  <si>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</si>
  <si>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</si>
  <si>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</si>
  <si>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</si>
  <si>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</si>
  <si>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</si>
  <si>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</si>
  <si>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</si>
  <si>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</si>
  <si>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</si>
  <si>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</si>
  <si>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</si>
  <si>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</si>
  <si>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</si>
  <si>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</si>
  <si>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</si>
  <si>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</si>
  <si>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</si>
  <si>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</si>
  <si>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</si>
  <si>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</si>
  <si>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</si>
  <si>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</si>
  <si>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</si>
  <si>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</si>
  <si>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</si>
  <si>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</si>
  <si>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</si>
  <si>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</si>
  <si>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</si>
  <si>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</si>
  <si>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</si>
  <si>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</si>
  <si>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</si>
  <si>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</si>
  <si>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</si>
  <si>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</si>
  <si>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</si>
  <si>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</si>
  <si>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</si>
  <si>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</si>
  <si>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</si>
  <si>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</si>
  <si>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</si>
  <si>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</si>
  <si>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</si>
  <si>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</si>
  <si>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</si>
  <si>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</si>
  <si>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</si>
  <si>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</si>
  <si>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</si>
  <si>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</si>
  <si>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</si>
  <si>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</si>
  <si>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</si>
  <si>
    <t>/Blacksmi</t>
  </si>
  <si>
    <t>/merchant_camp</t>
  </si>
  <si>
    <t>&lt;div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</si>
  <si>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</si>
  <si>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t>
  </si>
  <si>
    <t>&lt;div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t>
  </si>
  <si>
    <t>&lt;div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t>
  </si>
  <si>
    <t>&lt;div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</si>
  <si>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</si>
  <si>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t>
  </si>
  <si>
    <t>&lt;div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</si>
  <si>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</si>
  <si>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</si>
  <si>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t>
  </si>
  <si>
    <t>&lt;div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t>
  </si>
  <si>
    <t>/hunter</t>
  </si>
  <si>
    <t>&lt;div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t>
  </si>
  <si>
    <t>&lt;div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t>
  </si>
  <si>
    <t>&lt;div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t>
  </si>
  <si>
    <t>&lt;div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t>
  </si>
  <si>
    <t>&lt;div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</si>
  <si>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t>
  </si>
  <si>
    <t>/townA</t>
  </si>
  <si>
    <t>&lt;div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t>
  </si>
  <si>
    <t>&lt;div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t>
  </si>
  <si>
    <t>&lt;div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t>
  </si>
  <si>
    <t>&lt;div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t>
  </si>
  <si>
    <t>&lt;div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t>
  </si>
  <si>
    <t>&lt;div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t>
  </si>
  <si>
    <t>&lt;div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t>
  </si>
  <si>
    <t>&lt;div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t>
  </si>
  <si>
    <t>&lt;div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</si>
  <si>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</si>
  <si>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t>
  </si>
  <si>
    <t>&lt;div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</si>
  <si>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t>
  </si>
  <si>
    <t>&lt;div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t>
  </si>
  <si>
    <t>&lt;div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</si>
  <si>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</si>
  <si>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t>
  </si>
  <si>
    <t>&lt;div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</si>
  <si>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</si>
  <si>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t>
  </si>
  <si>
    <t>&lt;div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t>
  </si>
  <si>
    <t>&lt;div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</si>
  <si>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t>
  </si>
  <si>
    <t>&lt;div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t>
  </si>
  <si>
    <t>&lt;div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t>
  </si>
  <si>
    <t>&lt;div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t>
  </si>
  <si>
    <t>miller</t>
  </si>
  <si>
    <t>elder</t>
  </si>
  <si>
    <t>Guides du Désert</t>
  </si>
  <si>
    <t>&lt;div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</si>
  <si>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t>
  </si>
  <si>
    <t>&lt;div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</si>
  <si>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t>
  </si>
  <si>
    <t>&lt;div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t>
  </si>
  <si>
    <t>&lt;div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t>
  </si>
  <si>
    <t>&lt;div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t>
  </si>
  <si>
    <t>&lt;div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</si>
  <si>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t>
  </si>
  <si>
    <t>&lt;div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t>
  </si>
  <si>
    <t>&lt;div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t>
  </si>
  <si>
    <t>&lt;div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t>
  </si>
  <si>
    <t>&lt;div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t>
  </si>
  <si>
    <t>&lt;div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t>
  </si>
  <si>
    <t>&lt;div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</si>
  <si>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</si>
  <si>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t>
  </si>
  <si>
    <t>&lt;div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t>
  </si>
  <si>
    <t>&lt;div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t>
  </si>
  <si>
    <t>&lt;div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t>
  </si>
  <si>
    <t>&lt;div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t>
  </si>
  <si>
    <t>&lt;div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</si>
  <si>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t>
  </si>
  <si>
    <t>&lt;div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t>
  </si>
  <si>
    <t>Territoire</t>
  </si>
  <si>
    <t>Guilde des Menuisiers</t>
  </si>
  <si>
    <t>Culte Pacifique</t>
  </si>
  <si>
    <t>Cage</t>
  </si>
  <si>
    <t>Grotto</t>
  </si>
  <si>
    <t>Jewelled Egg</t>
  </si>
  <si>
    <t>Search</t>
  </si>
  <si>
    <t>Shaman</t>
  </si>
  <si>
    <t>Secluded Shrine</t>
  </si>
  <si>
    <t>Siren</t>
  </si>
  <si>
    <t>Stowaway</t>
  </si>
  <si>
    <t>Taskmaster</t>
  </si>
  <si>
    <t>Abundance</t>
  </si>
  <si>
    <t>Cabin Boy</t>
  </si>
  <si>
    <t>Crucible</t>
  </si>
  <si>
    <t>Flagship</t>
  </si>
  <si>
    <t>Fortune Hunter</t>
  </si>
  <si>
    <t>Gondola</t>
  </si>
  <si>
    <t>Harbor Village</t>
  </si>
  <si>
    <t>Landing Party</t>
  </si>
  <si>
    <t>Mapmaker</t>
  </si>
  <si>
    <t>Maroon</t>
  </si>
  <si>
    <t>Rope</t>
  </si>
  <si>
    <t>Swamp Shacks</t>
  </si>
  <si>
    <t>Tools</t>
  </si>
  <si>
    <t>Buried Treasure</t>
  </si>
  <si>
    <t>Crew</t>
  </si>
  <si>
    <t>Cutthroat</t>
  </si>
  <si>
    <t>Enlarge</t>
  </si>
  <si>
    <t>Figurine</t>
  </si>
  <si>
    <t>First Mate</t>
  </si>
  <si>
    <t>Frigate</t>
  </si>
  <si>
    <t>Longship</t>
  </si>
  <si>
    <t>Mining Road</t>
  </si>
  <si>
    <t>Pendant</t>
  </si>
  <si>
    <t>Pickaxe</t>
  </si>
  <si>
    <t>Pilgrim</t>
  </si>
  <si>
    <t>Quartermaster</t>
  </si>
  <si>
    <t>Silver Mine</t>
  </si>
  <si>
    <t>Trickster</t>
  </si>
  <si>
    <t>Wealthy Village</t>
  </si>
  <si>
    <t>Sack of Loot</t>
  </si>
  <si>
    <t>King's Cache</t>
  </si>
  <si>
    <t>Amphora</t>
  </si>
  <si>
    <t>Doubloons</t>
  </si>
  <si>
    <t>Endless Chalice</t>
  </si>
  <si>
    <t>Figurehead</t>
  </si>
  <si>
    <t>Hammer</t>
  </si>
  <si>
    <t>Insignia</t>
  </si>
  <si>
    <t>Jewels</t>
  </si>
  <si>
    <t>Orb</t>
  </si>
  <si>
    <t>Prize Goat</t>
  </si>
  <si>
    <t>Puzzle Box</t>
  </si>
  <si>
    <t>Sextant</t>
  </si>
  <si>
    <t>Shield</t>
  </si>
  <si>
    <t>Spell Scroll</t>
  </si>
  <si>
    <t>Staff</t>
  </si>
  <si>
    <t>Sword</t>
  </si>
  <si>
    <t>Bury</t>
  </si>
  <si>
    <t>Avoid</t>
  </si>
  <si>
    <t>Deliver</t>
  </si>
  <si>
    <t>Peril</t>
  </si>
  <si>
    <t>Rush</t>
  </si>
  <si>
    <t>Foray</t>
  </si>
  <si>
    <t>Launch</t>
  </si>
  <si>
    <t>Mirror</t>
  </si>
  <si>
    <t>Prepare</t>
  </si>
  <si>
    <t>Scrounge</t>
  </si>
  <si>
    <t>Journey</t>
  </si>
  <si>
    <t>Maelstrom</t>
  </si>
  <si>
    <t>Looting</t>
  </si>
  <si>
    <t>Invasion</t>
  </si>
  <si>
    <t>Prosper</t>
  </si>
  <si>
    <t>Cursed</t>
  </si>
  <si>
    <t>Fated</t>
  </si>
  <si>
    <t>Fawning</t>
  </si>
  <si>
    <t>Friendly</t>
  </si>
  <si>
    <t>Hasty</t>
  </si>
  <si>
    <t>Inherited</t>
  </si>
  <si>
    <t>Inspiring</t>
  </si>
  <si>
    <t>Nearby</t>
  </si>
  <si>
    <t>Patient</t>
  </si>
  <si>
    <t>Pious</t>
  </si>
  <si>
    <t>Reckless</t>
  </si>
  <si>
    <t>Rich</t>
  </si>
  <si>
    <t>Shy</t>
  </si>
  <si>
    <t>Tireless</t>
  </si>
  <si>
    <t>Cheap</t>
  </si>
  <si>
    <t>Abondance</t>
  </si>
  <si>
    <t>Trésor enfoui</t>
  </si>
  <si>
    <t>Mousse</t>
  </si>
  <si>
    <t>Équipage</t>
  </si>
  <si>
    <t>Creuset</t>
  </si>
  <si>
    <t>Coupe-gorge</t>
  </si>
  <si>
    <t>Élargissement</t>
  </si>
  <si>
    <t>Seconde</t>
  </si>
  <si>
    <t>Navire Amiral</t>
  </si>
  <si>
    <t>Aventurière</t>
  </si>
  <si>
    <t>Frégate</t>
  </si>
  <si>
    <t>Gondole</t>
  </si>
  <si>
    <t>Grotte</t>
  </si>
  <si>
    <t>Village Portuaire</t>
  </si>
  <si>
    <t>Œuf précieux</t>
  </si>
  <si>
    <t>Cache du roi</t>
  </si>
  <si>
    <t>Débarquement</t>
  </si>
  <si>
    <t>Drakkar</t>
  </si>
  <si>
    <t>Cartographe Marine</t>
  </si>
  <si>
    <t>Abandon</t>
  </si>
  <si>
    <t>Chemin minier</t>
  </si>
  <si>
    <t>Pendentif</t>
  </si>
  <si>
    <t>Pioche</t>
  </si>
  <si>
    <t>Pèlerin</t>
  </si>
  <si>
    <t>Quartier-maître</t>
  </si>
  <si>
    <t>Corde</t>
  </si>
  <si>
    <t>Sac à trophées</t>
  </si>
  <si>
    <t>Chasse au trésor</t>
  </si>
  <si>
    <t>Sanctuaire Isolé</t>
  </si>
  <si>
    <t>Chamane</t>
  </si>
  <si>
    <t>Mine d'argent</t>
  </si>
  <si>
    <t>Sirène</t>
  </si>
  <si>
    <t>Clandestine</t>
  </si>
  <si>
    <t>Cabane des marais</t>
  </si>
  <si>
    <t>Surveillant</t>
  </si>
  <si>
    <t>Outils</t>
  </si>
  <si>
    <t>Bonneteur</t>
  </si>
  <si>
    <t>Village prospère</t>
  </si>
  <si>
    <t>Amphore</t>
  </si>
  <si>
    <t>Doublons</t>
  </si>
  <si>
    <t>Calice inépuisable</t>
  </si>
  <si>
    <t>Figure de proue</t>
  </si>
  <si>
    <t>Marteau</t>
  </si>
  <si>
    <t>Insigne</t>
  </si>
  <si>
    <t>Bijoux</t>
  </si>
  <si>
    <t>Orbe</t>
  </si>
  <si>
    <t>Chèvre de race</t>
  </si>
  <si>
    <t>Boîte mystérieuse</t>
  </si>
  <si>
    <t>Bouclier</t>
  </si>
  <si>
    <t>Manuscrit magique</t>
  </si>
  <si>
    <t>Bâton</t>
  </si>
  <si>
    <t>Épée</t>
  </si>
  <si>
    <t>Enterrement</t>
  </si>
  <si>
    <t>Évitement</t>
  </si>
  <si>
    <t>Livraison</t>
  </si>
  <si>
    <t>Péril</t>
  </si>
  <si>
    <t>Précipitation</t>
  </si>
  <si>
    <t>Incursion</t>
  </si>
  <si>
    <t>Embarquement</t>
  </si>
  <si>
    <t>Imitation</t>
  </si>
  <si>
    <t>Préparation</t>
  </si>
  <si>
    <t>Maraude</t>
  </si>
  <si>
    <t>Traversée</t>
  </si>
  <si>
    <t>Chasse aux trophées</t>
  </si>
  <si>
    <t>Prospérité</t>
  </si>
  <si>
    <t>Abordable</t>
  </si>
  <si>
    <t>Maudit</t>
  </si>
  <si>
    <t>Destiné</t>
  </si>
  <si>
    <t>Servile</t>
  </si>
  <si>
    <t>Amical</t>
  </si>
  <si>
    <t>Impatient</t>
  </si>
  <si>
    <t>Hérité</t>
  </si>
  <si>
    <t>Exaltant</t>
  </si>
  <si>
    <t>Proche</t>
  </si>
  <si>
    <t>Pieux</t>
  </si>
  <si>
    <t>Téméraire</t>
  </si>
  <si>
    <t>Riche</t>
  </si>
  <si>
    <t>Timide</t>
  </si>
  <si>
    <t>Infatigable</t>
  </si>
  <si>
    <t>id:</t>
  </si>
  <si>
    <t> year:</t>
  </si>
  <si>
    <t>order:</t>
  </si>
  <si>
    <t>  year:</t>
  </si>
  <si>
    <t> </t>
  </si>
  <si>
    <t>baseset</t>
  </si>
  <si>
    <t>promos</t>
  </si>
  <si>
    <t>baseset2</t>
  </si>
  <si>
    <t>baseset2add</t>
  </si>
  <si>
    <t>intrigue</t>
  </si>
  <si>
    <t>intrigue2</t>
  </si>
  <si>
    <t>intrigue2add</t>
  </si>
  <si>
    <t>seaside</t>
  </si>
  <si>
    <t>alchemy</t>
  </si>
  <si>
    <t>prosperity</t>
  </si>
  <si>
    <t>cornucopia</t>
  </si>
  <si>
    <t>hinterlands</t>
  </si>
  <si>
    <t>darkages</t>
  </si>
  <si>
    <t>guilds</t>
  </si>
  <si>
    <t>guildscornucopia</t>
  </si>
  <si>
    <t>adventures</t>
  </si>
  <si>
    <t>empires</t>
  </si>
  <si>
    <t>nocturne</t>
  </si>
  <si>
    <t>renaissance</t>
  </si>
  <si>
    <t>allies</t>
  </si>
  <si>
    <t>seaside2</t>
  </si>
  <si>
    <t>seaside2add</t>
  </si>
  <si>
    <t>prosperity2</t>
  </si>
  <si>
    <t>prosperity2add</t>
  </si>
  <si>
    <t>hinterlands2</t>
  </si>
  <si>
    <t>hinterlands2add</t>
  </si>
  <si>
    <t>guildscornucopia2</t>
  </si>
  <si>
    <t>guildscornucopia2add</t>
  </si>
  <si>
    <t xml:space="preserve">1st </t>
  </si>
  <si>
    <t>2nd</t>
  </si>
  <si>
    <t>Baseset Updatepack</t>
  </si>
  <si>
    <t>Intrigue Updatepack</t>
  </si>
  <si>
    <t xml:space="preserve">seaside </t>
  </si>
  <si>
    <t>seaside Updatepack</t>
  </si>
  <si>
    <t>Prosperity UpdatePack</t>
  </si>
  <si>
    <t>hinterlands UpdatePack</t>
  </si>
  <si>
    <t>guildscornucopia UpdatePack</t>
  </si>
  <si>
    <t>risingsun</t>
  </si>
  <si>
    <t>mmmmmmmmmmmmmmmm</t>
  </si>
  <si>
    <t>marchland</t>
  </si>
  <si>
    <t>&lt;img alt="File:MarchlandArt.jpg" src="/images/2/24/MarchlandArt.jpg" width="287" height="209"&gt;</t>
  </si>
  <si>
    <t>Confins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</si>
</sst>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
      <sz val="11"/>
      <color rgb="FFFF0000"/>
      <name val="Consolas"/>
      <family val="3"/>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xf numFmtId="0" fontId="20" fillId="0" borderId="0" xfId="0" applyFont="1" applyAlignment="1">
      <alignment vertical="center"/>
    </xf>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4.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W1006"/>
  <sheetViews>
    <sheetView workbookViewId="0">
      <selection activeCell="H25" sqref="H25"/>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W811"/>
  <sheetViews>
    <sheetView topLeftCell="L525" zoomScale="115" zoomScaleNormal="115" workbookViewId="0">
      <selection activeCell="Y548" sqref="Y548"/>
    </sheetView>
  </sheetViews>
  <sheetFormatPr baseColWidth="10" defaultRowHeight="15" x14ac:dyDescent="0.25"/>
  <cols>
    <col min="1" max="1" width="92.28515625" customWidth="1"/>
    <col min="5" max="5" width="73.42578125" bestFit="1" customWidth="1"/>
    <col min="8" max="9" width="16" style="3" customWidth="1"/>
    <col min="10" max="10" width="38.425781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5467</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5515</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9"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8"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9"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5813</v>
      </c>
      <c r="J548" t="s">
        <v>5815</v>
      </c>
      <c r="L548" t="str">
        <f t="shared" ref="L548" si="71">IF(J548="","",IF(I548&lt;&gt;"", INDEX(E:E,MATCH("*"&amp;I548&amp;"*",E:E,0)),INDEX(E:E,MATCH("*"&amp;H548&amp;"*",E:E,0))))</f>
        <v>/images/2/24/MarchlandArt.jpg</v>
      </c>
      <c r="O548">
        <f t="shared" ref="O548" si="72">LEN(J548)</f>
        <v>7</v>
      </c>
      <c r="P548">
        <f t="shared" ref="P548" si="73">LEN(H548)</f>
        <v>9</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H549" s="3" t="s">
        <v>2872</v>
      </c>
      <c r="J549" t="s">
        <v>2885</v>
      </c>
      <c r="K549" t="s">
        <v>2886</v>
      </c>
      <c r="L549" s="1" t="str">
        <f>"https://localhost:8080/img/artworks/"&amp; H549&amp;"Art.jpg"</f>
        <v>https://localhost:8080/img/artworks/saunaavantoArt.jpg</v>
      </c>
      <c r="O549">
        <f t="shared" si="64"/>
        <v>24</v>
      </c>
      <c r="P549">
        <f t="shared" si="70"/>
        <v>11</v>
      </c>
      <c r="R549" t="e">
        <f t="array" aca="1" ref="R549" ca="1">SMALL(IF(illustrator=SUBSTITUTE(H549,"_2nd",""),(ROW(illustrator)-MIN(ROW(illustrator))+1)+10000*(COLUMN(illustrator)-MIN(COLUMN(illustrator))+1),""),1)</f>
        <v>#NUM!</v>
      </c>
      <c r="S549" t="e">
        <f ca="1">INDEX(illustrator!E:E,MOD(R549,10000),1)</f>
        <v>#NUM!</v>
      </c>
      <c r="W549" t="str">
        <f ca="1">IFERROR("{ id:"""&amp;H549&amp;""", illustrator:"""&amp;'new artwork.xlsx'!S548&amp;""" },","")</f>
        <v/>
      </c>
    </row>
    <row r="550" spans="1:23" x14ac:dyDescent="0.25">
      <c r="A550" t="s">
        <v>4789</v>
      </c>
      <c r="B550">
        <f t="shared" si="68"/>
        <v>30</v>
      </c>
      <c r="C550">
        <f t="shared" si="66"/>
        <v>56</v>
      </c>
      <c r="E550" t="str">
        <f t="shared" si="67"/>
        <v>/images/f/f5/DonateArt.jpg</v>
      </c>
      <c r="F550" t="s">
        <v>1615</v>
      </c>
      <c r="H550" s="3" t="s">
        <v>2325</v>
      </c>
      <c r="J550" t="s">
        <v>2326</v>
      </c>
      <c r="K550" t="s">
        <v>4010</v>
      </c>
      <c r="L550" t="str">
        <f t="shared" ref="L550:L581" si="74">IF(J550="","",IF(I550&lt;&gt;"", INDEX(E:E,MATCH("*"&amp;I550&amp;"*",E:E,0)),INDEX(E:E,MATCH("*"&amp;H550&amp;"*",E:E,0))))</f>
        <v>/images/a/ad/SummonArt.jpg</v>
      </c>
      <c r="M550" t="s">
        <v>2324</v>
      </c>
      <c r="N550" t="str">
        <f>VLOOKUP(H550,digital_cards!U:V,2,FALSE)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50">
        <f t="shared" si="64"/>
        <v>11</v>
      </c>
      <c r="P550">
        <f t="shared" si="70"/>
        <v>6</v>
      </c>
      <c r="R550">
        <f t="array" aca="1" ref="R550" ca="1">SMALL(IF(illustrator=SUBSTITUTE(H550,"_2nd",""),(ROW(illustrator)-MIN(ROW(illustrator))+1)+10000*(COLUMN(illustrator)-MIN(COLUMN(illustrator))+1),""),1)</f>
        <v>300099</v>
      </c>
      <c r="S550" t="str">
        <f ca="1">INDEX(illustrator!E:E,MOD(R550,10000),1)</f>
        <v>Marco Morte</v>
      </c>
      <c r="W550" t="str">
        <f ca="1">IFERROR("{ id:"""&amp;H550&amp;""", illustrator:"""&amp;'new artwork.xlsx'!S549&amp;""" },","")</f>
        <v>{ id:"summon", illustrator:"Marco Morte" },</v>
      </c>
    </row>
    <row r="551" spans="1:23" x14ac:dyDescent="0.25">
      <c r="A551" t="s">
        <v>4790</v>
      </c>
      <c r="B551">
        <f t="shared" si="68"/>
        <v>32</v>
      </c>
      <c r="C551">
        <f t="shared" si="66"/>
        <v>60</v>
      </c>
      <c r="E551" t="str">
        <f t="shared" si="67"/>
        <v>/images/e/e7/DominateArt.jpg</v>
      </c>
      <c r="G551" t="s">
        <v>1058</v>
      </c>
      <c r="H551" s="3" t="s">
        <v>1261</v>
      </c>
      <c r="J551" t="s">
        <v>2892</v>
      </c>
      <c r="K551" t="s">
        <v>2891</v>
      </c>
      <c r="L551" t="str">
        <f t="shared" si="74"/>
        <v>/images/4/41/HorseArt.jpg</v>
      </c>
      <c r="O551">
        <f t="shared" si="64"/>
        <v>6</v>
      </c>
      <c r="P551">
        <f t="shared" si="70"/>
        <v>5</v>
      </c>
      <c r="R551">
        <f t="array" aca="1" ref="R551" ca="1">SMALL(IF(illustrator=SUBSTITUTE(H551,"_2nd",""),(ROW(illustrator)-MIN(ROW(illustrator))+1)+10000*(COLUMN(illustrator)-MIN(COLUMN(illustrator))+1),""),1)</f>
        <v>460019</v>
      </c>
      <c r="S551" t="str">
        <f ca="1">INDEX(illustrator!E:E,MOD(R551,10000),1)</f>
        <v>Claus Stephan</v>
      </c>
      <c r="W551" t="str">
        <f ca="1">IFERROR("{ id:"""&amp;H551&amp;""", illustrator:"""&amp;'new artwork.xlsx'!S550&amp;""" },","")</f>
        <v>{ id:"horse", illustrator:"Claus Stephan" },</v>
      </c>
    </row>
    <row r="552" spans="1:23" x14ac:dyDescent="0.25">
      <c r="A552" t="s">
        <v>4791</v>
      </c>
      <c r="B552">
        <f t="shared" si="68"/>
        <v>29</v>
      </c>
      <c r="C552">
        <f t="shared" si="66"/>
        <v>54</v>
      </c>
      <c r="E552" t="str">
        <f t="shared" si="67"/>
        <v>/images/7/74/ArenaArt.jpg</v>
      </c>
      <c r="H552" s="3" t="s">
        <v>2971</v>
      </c>
      <c r="I552" s="3" t="s">
        <v>2978</v>
      </c>
      <c r="J552" t="s">
        <v>2970</v>
      </c>
      <c r="K552" t="s">
        <v>2969</v>
      </c>
      <c r="L552" t="str">
        <f t="shared" si="74"/>
        <v>/images/1/15/Black_CatArt.jpg</v>
      </c>
      <c r="O552">
        <f t="shared" si="64"/>
        <v>9</v>
      </c>
      <c r="P552">
        <f t="shared" si="70"/>
        <v>8</v>
      </c>
      <c r="R552">
        <f t="array" aca="1" ref="R552" ca="1">SMALL(IF(illustrator=SUBSTITUTE(H552,"_2nd",""),(ROW(illustrator)-MIN(ROW(illustrator))+1)+10000*(COLUMN(illustrator)-MIN(COLUMN(illustrator))+1),""),1)</f>
        <v>280099</v>
      </c>
      <c r="S552" t="str">
        <f ca="1">INDEX(illustrator!E:E,MOD(R552,10000),1)</f>
        <v>Marco Morte</v>
      </c>
      <c r="W552" t="str">
        <f ca="1">IFERROR("{ id:"""&amp;H552&amp;""", illustrator:"""&amp;'new artwork.xlsx'!S551&amp;""" },","")</f>
        <v>{ id:"blackcat", illustrator:"Marco Morte" },</v>
      </c>
    </row>
    <row r="553" spans="1:23" x14ac:dyDescent="0.25">
      <c r="A553" t="s">
        <v>4792</v>
      </c>
      <c r="B553">
        <f t="shared" si="68"/>
        <v>28</v>
      </c>
      <c r="C553">
        <f t="shared" si="66"/>
        <v>52</v>
      </c>
      <c r="E553" t="str">
        <f t="shared" si="67"/>
        <v>/images/5/54/TombArt.jpg</v>
      </c>
      <c r="H553" s="3" t="s">
        <v>2974</v>
      </c>
      <c r="J553" t="s">
        <v>2973</v>
      </c>
      <c r="K553" t="s">
        <v>2972</v>
      </c>
      <c r="L553" t="str">
        <f t="shared" si="74"/>
        <v>/images/d/dd/SleighArt.jpg</v>
      </c>
      <c r="O553">
        <f t="shared" si="64"/>
        <v>8</v>
      </c>
      <c r="P553">
        <f t="shared" si="70"/>
        <v>6</v>
      </c>
      <c r="R553">
        <f t="array" aca="1" ref="R553" ca="1">SMALL(IF(illustrator=SUBSTITUTE(H553,"_2nd",""),(ROW(illustrator)-MIN(ROW(illustrator))+1)+10000*(COLUMN(illustrator)-MIN(COLUMN(illustrator))+1),""),1)</f>
        <v>210097</v>
      </c>
      <c r="S553" t="str">
        <f ca="1">INDEX(illustrator!E:E,MOD(R553,10000),1)</f>
        <v>Marcel-André Casasola Merkle</v>
      </c>
      <c r="W553" t="str">
        <f ca="1">IFERROR("{ id:"""&amp;H553&amp;""", illustrator:"""&amp;'new artwork.xlsx'!S552&amp;""" },","")</f>
        <v>{ id:"sleigh", illustrator:"Marcel-André Casasola Merkle" },</v>
      </c>
    </row>
    <row r="554" spans="1:23" x14ac:dyDescent="0.25">
      <c r="A554" t="s">
        <v>4793</v>
      </c>
      <c r="B554">
        <f t="shared" si="68"/>
        <v>30</v>
      </c>
      <c r="C554">
        <f t="shared" si="66"/>
        <v>56</v>
      </c>
      <c r="E554" t="str">
        <f t="shared" si="67"/>
        <v>/images/5/51/FamineArt.jpg</v>
      </c>
      <c r="H554" s="3" t="s">
        <v>2975</v>
      </c>
      <c r="J554" t="s">
        <v>2976</v>
      </c>
      <c r="K554" t="s">
        <v>2977</v>
      </c>
      <c r="L554" t="str">
        <f t="shared" si="74"/>
        <v>/images/1/1b/SuppliesArt.jpg</v>
      </c>
      <c r="O554">
        <f t="shared" si="64"/>
        <v>8</v>
      </c>
      <c r="P554">
        <f t="shared" si="70"/>
        <v>8</v>
      </c>
      <c r="R554">
        <f t="array" aca="1" ref="R554" ca="1">SMALL(IF(illustrator=SUBSTITUTE(H554,"_2nd",""),(ROW(illustrator)-MIN(ROW(illustrator))+1)+10000*(COLUMN(illustrator)-MIN(COLUMN(illustrator))+1),""),1)</f>
        <v>90043</v>
      </c>
      <c r="S554" t="str">
        <f ca="1">INDEX(illustrator!E:E,MOD(R554,10000),1)</f>
        <v>Grant Hansen</v>
      </c>
      <c r="W554" t="str">
        <f ca="1">IFERROR("{ id:"""&amp;H554&amp;""", illustrator:"""&amp;'new artwork.xlsx'!S553&amp;""" },","")</f>
        <v>{ id:"supplies", illustrator:"Grant Hansen" },</v>
      </c>
    </row>
    <row r="555" spans="1:23" x14ac:dyDescent="0.25">
      <c r="A555" t="s">
        <v>4794</v>
      </c>
      <c r="B555">
        <f t="shared" si="68"/>
        <v>34</v>
      </c>
      <c r="C555">
        <f t="shared" si="66"/>
        <v>64</v>
      </c>
      <c r="E555" t="str">
        <f t="shared" si="67"/>
        <v>/images/1/19/CapitalismArt.jpg</v>
      </c>
      <c r="H555" s="3" t="s">
        <v>2980</v>
      </c>
      <c r="I555" s="3" t="s">
        <v>2981</v>
      </c>
      <c r="J555" t="s">
        <v>2979</v>
      </c>
      <c r="K555" t="s">
        <v>4097</v>
      </c>
      <c r="L555" t="str">
        <f t="shared" si="74"/>
        <v>/images/4/4b/Camel_TrainArt.jpg</v>
      </c>
      <c r="O555">
        <f t="shared" si="64"/>
        <v>20</v>
      </c>
      <c r="P555">
        <f t="shared" si="70"/>
        <v>10</v>
      </c>
      <c r="R555">
        <f t="array" aca="1" ref="R555" ca="1">SMALL(IF(illustrator=SUBSTITUTE(H555,"_2nd",""),(ROW(illustrator)-MIN(ROW(illustrator))+1)+10000*(COLUMN(illustrator)-MIN(COLUMN(illustrator))+1),""),1)</f>
        <v>350019</v>
      </c>
      <c r="S555" t="str">
        <f ca="1">INDEX(illustrator!E:E,MOD(R555,10000),1)</f>
        <v>Claus Stephan</v>
      </c>
      <c r="W555" t="str">
        <f ca="1">IFERROR("{ id:"""&amp;H555&amp;""", illustrator:"""&amp;'new artwork.xlsx'!S554&amp;""" },","")</f>
        <v>{ id:"cameltrain", illustrator:"Claus Stephan" },</v>
      </c>
    </row>
    <row r="556" spans="1:23" x14ac:dyDescent="0.25">
      <c r="A556" t="s">
        <v>4795</v>
      </c>
      <c r="B556">
        <f t="shared" si="68"/>
        <v>29</v>
      </c>
      <c r="C556">
        <f t="shared" si="66"/>
        <v>54</v>
      </c>
      <c r="E556" t="str">
        <f t="shared" si="67"/>
        <v>/images/b/bf/FleetArt.jpg</v>
      </c>
      <c r="H556" s="3" t="s">
        <v>2984</v>
      </c>
      <c r="J556" t="s">
        <v>2983</v>
      </c>
      <c r="K556" t="s">
        <v>2982</v>
      </c>
      <c r="L556" t="str">
        <f t="shared" si="74"/>
        <v>/images/0/0e/GoatherdArt.jpg</v>
      </c>
      <c r="O556">
        <f t="shared" si="64"/>
        <v>9</v>
      </c>
      <c r="P556">
        <f t="shared" si="70"/>
        <v>8</v>
      </c>
      <c r="R556">
        <f t="array" aca="1" ref="R556" ca="1">SMALL(IF(illustrator=SUBSTITUTE(H556,"_2nd",""),(ROW(illustrator)-MIN(ROW(illustrator))+1)+10000*(COLUMN(illustrator)-MIN(COLUMN(illustrator))+1),""),1)</f>
        <v>360019</v>
      </c>
      <c r="S556" t="str">
        <f ca="1">INDEX(illustrator!E:E,MOD(R556,10000),1)</f>
        <v>Claus Stephan</v>
      </c>
      <c r="W556" t="str">
        <f ca="1">IFERROR("{ id:"""&amp;H556&amp;""", illustrator:"""&amp;'new artwork.xlsx'!S555&amp;""" },","")</f>
        <v>{ id:"goatherd", illustrator:"Claus Stephan" },</v>
      </c>
    </row>
    <row r="557" spans="1:23" x14ac:dyDescent="0.25">
      <c r="A557" t="s">
        <v>4796</v>
      </c>
      <c r="B557">
        <f t="shared" si="68"/>
        <v>30</v>
      </c>
      <c r="C557">
        <f t="shared" si="66"/>
        <v>56</v>
      </c>
      <c r="E557" t="str">
        <f t="shared" si="67"/>
        <v>/images/f/ff/PiazzaArt.jpg</v>
      </c>
      <c r="H557" s="3" t="s">
        <v>2990</v>
      </c>
      <c r="J557" t="s">
        <v>2986</v>
      </c>
      <c r="K557" t="s">
        <v>2985</v>
      </c>
      <c r="L557" t="str">
        <f t="shared" si="74"/>
        <v>/images/0/01/ScrapArt.jpg</v>
      </c>
      <c r="O557">
        <f t="shared" si="64"/>
        <v>9</v>
      </c>
      <c r="P557">
        <f t="shared" si="70"/>
        <v>5</v>
      </c>
      <c r="R557">
        <f t="array" aca="1" ref="R557" ca="1">SMALL(IF(illustrator=SUBSTITUTE(H557,"_2nd",""),(ROW(illustrator)-MIN(ROW(illustrator))+1)+10000*(COLUMN(illustrator)-MIN(COLUMN(illustrator))+1),""),1)</f>
        <v>140031</v>
      </c>
      <c r="S557" t="str">
        <f ca="1">INDEX(illustrator!E:E,MOD(R557,10000),1)</f>
        <v>Eric J Carter</v>
      </c>
      <c r="W557" t="str">
        <f ca="1">IFERROR("{ id:"""&amp;H557&amp;""", illustrator:"""&amp;'new artwork.xlsx'!S556&amp;""" },","")</f>
        <v>{ id:"scrap", illustrator:"Eric J Carter" },</v>
      </c>
    </row>
    <row r="558" spans="1:23" x14ac:dyDescent="0.25">
      <c r="A558" t="s">
        <v>4797</v>
      </c>
      <c r="B558">
        <f t="shared" si="68"/>
        <v>32</v>
      </c>
      <c r="C558">
        <f t="shared" si="66"/>
        <v>60</v>
      </c>
      <c r="E558" t="str">
        <f t="shared" si="67"/>
        <v>/images/f/f9/BarracksArt.jpg</v>
      </c>
      <c r="H558" s="3" t="s">
        <v>2989</v>
      </c>
      <c r="J558" t="s">
        <v>2988</v>
      </c>
      <c r="K558" t="s">
        <v>2987</v>
      </c>
      <c r="L558" t="str">
        <f t="shared" si="74"/>
        <v>/images/0/0f/SheepdogArt.jpg</v>
      </c>
      <c r="O558">
        <f t="shared" si="64"/>
        <v>15</v>
      </c>
      <c r="P558">
        <f t="shared" si="70"/>
        <v>8</v>
      </c>
      <c r="R558">
        <f t="array" aca="1" ref="R558" ca="1">SMALL(IF(illustrator=SUBSTITUTE(H558,"_2nd",""),(ROW(illustrator)-MIN(ROW(illustrator))+1)+10000*(COLUMN(illustrator)-MIN(COLUMN(illustrator))+1),""),1)</f>
        <v>370019</v>
      </c>
      <c r="S558" t="str">
        <f ca="1">INDEX(illustrator!E:E,MOD(R558,10000),1)</f>
        <v>Claus Stephan</v>
      </c>
      <c r="W558" t="str">
        <f ca="1">IFERROR("{ id:"""&amp;H558&amp;""", illustrator:"""&amp;'new artwork.xlsx'!S557&amp;""" },","")</f>
        <v>{ id:"sheepdog", illustrator:"Claus Stephan" },</v>
      </c>
    </row>
    <row r="559" spans="1:23" x14ac:dyDescent="0.25">
      <c r="A559" t="s">
        <v>4798</v>
      </c>
      <c r="B559">
        <f t="shared" si="68"/>
        <v>35</v>
      </c>
      <c r="C559">
        <f t="shared" si="66"/>
        <v>66</v>
      </c>
      <c r="E559" t="str">
        <f t="shared" si="67"/>
        <v>/images/f/fe/DesperationArt.jpg</v>
      </c>
      <c r="H559" s="3" t="s">
        <v>2993</v>
      </c>
      <c r="I559" s="3" t="s">
        <v>2994</v>
      </c>
      <c r="J559" t="s">
        <v>2992</v>
      </c>
      <c r="K559" t="s">
        <v>2991</v>
      </c>
      <c r="L559" t="str">
        <f t="shared" si="74"/>
        <v>/images/d/d0/Snowy_VillageArt.jpg</v>
      </c>
      <c r="O559">
        <f t="shared" si="64"/>
        <v>15</v>
      </c>
      <c r="P559">
        <f t="shared" si="70"/>
        <v>12</v>
      </c>
      <c r="R559">
        <f t="array" aca="1" ref="R559" ca="1">SMALL(IF(illustrator=SUBSTITUTE(H559,"_2nd",""),(ROW(illustrator)-MIN(ROW(illustrator))+1)+10000*(COLUMN(illustrator)-MIN(COLUMN(illustrator))+1),""),1)</f>
        <v>380019</v>
      </c>
      <c r="S559" t="str">
        <f ca="1">INDEX(illustrator!E:E,MOD(R559,10000),1)</f>
        <v>Claus Stephan</v>
      </c>
      <c r="W559" t="str">
        <f ca="1">IFERROR("{ id:"""&amp;H559&amp;""", illustrator:"""&amp;'new artwork.xlsx'!S558&amp;""" },","")</f>
        <v>{ id:"snowyvillage", illustrator:"Claus Stephan" },</v>
      </c>
    </row>
    <row r="560" spans="1:23" x14ac:dyDescent="0.25">
      <c r="A560" t="s">
        <v>4799</v>
      </c>
      <c r="B560">
        <f t="shared" si="68"/>
        <v>30</v>
      </c>
      <c r="C560">
        <f t="shared" si="66"/>
        <v>56</v>
      </c>
      <c r="E560" t="str">
        <f t="shared" si="67"/>
        <v>/images/9/96/GambleArt.jpg</v>
      </c>
      <c r="H560" s="3" t="s">
        <v>2996</v>
      </c>
      <c r="J560" t="s">
        <v>2995</v>
      </c>
      <c r="K560" t="s">
        <v>4098</v>
      </c>
      <c r="L560" t="str">
        <f t="shared" si="74"/>
        <v>/images/4/4c/StockpileArt.jpg</v>
      </c>
      <c r="O560">
        <f t="shared" si="64"/>
        <v>6</v>
      </c>
      <c r="P560">
        <f t="shared" si="70"/>
        <v>9</v>
      </c>
      <c r="R560">
        <f t="array" aca="1" ref="R560" ca="1">SMALL(IF(illustrator=SUBSTITUTE(H560,"_2nd",""),(ROW(illustrator)-MIN(ROW(illustrator))+1)+10000*(COLUMN(illustrator)-MIN(COLUMN(illustrator))+1),""),1)</f>
        <v>80043</v>
      </c>
      <c r="S560" t="str">
        <f ca="1">INDEX(illustrator!E:E,MOD(R560,10000),1)</f>
        <v>Grant Hansen</v>
      </c>
      <c r="W560" t="str">
        <f ca="1">IFERROR("{ id:"""&amp;H560&amp;""", illustrator:"""&amp;'new artwork.xlsx'!S559&amp;""" },","")</f>
        <v>{ id:"stockpile", illustrator:"Grant Hansen" },</v>
      </c>
    </row>
    <row r="561" spans="1:23" x14ac:dyDescent="0.25">
      <c r="A561" t="s">
        <v>4800</v>
      </c>
      <c r="B561">
        <f t="shared" si="68"/>
        <v>30</v>
      </c>
      <c r="C561">
        <f t="shared" si="66"/>
        <v>56</v>
      </c>
      <c r="E561" t="str">
        <f t="shared" si="67"/>
        <v>/images/8/80/PursueArt.jpg</v>
      </c>
      <c r="H561" s="3" t="s">
        <v>2998</v>
      </c>
      <c r="I561" s="3" t="s">
        <v>2999</v>
      </c>
      <c r="J561" t="s">
        <v>2997</v>
      </c>
      <c r="K561" t="s">
        <v>4099</v>
      </c>
      <c r="L561" t="str">
        <f t="shared" si="74"/>
        <v>/images/f/f3/Bounty_HunterArt.jpg</v>
      </c>
      <c r="O561">
        <f t="shared" si="64"/>
        <v>17</v>
      </c>
      <c r="P561">
        <f t="shared" si="70"/>
        <v>12</v>
      </c>
      <c r="R561">
        <f t="array" aca="1" ref="R561" ca="1">SMALL(IF(illustrator=SUBSTITUTE(H561,"_2nd",""),(ROW(illustrator)-MIN(ROW(illustrator))+1)+10000*(COLUMN(illustrator)-MIN(COLUMN(illustrator))+1),""),1)</f>
        <v>130035</v>
      </c>
      <c r="S561" t="str">
        <f ca="1">INDEX(illustrator!E:E,MOD(R561,10000),1)</f>
        <v>Franz Vohwinkel</v>
      </c>
      <c r="W561" t="str">
        <f ca="1">IFERROR("{ id:"""&amp;H561&amp;""", illustrator:"""&amp;'new artwork.xlsx'!S560&amp;""" },","")</f>
        <v>{ id:"bountyhunter", illustrator:"Franz Vohwinkel" },</v>
      </c>
    </row>
    <row r="562" spans="1:23" x14ac:dyDescent="0.25">
      <c r="A562" t="s">
        <v>4801</v>
      </c>
      <c r="B562">
        <f t="shared" si="68"/>
        <v>31</v>
      </c>
      <c r="C562">
        <f t="shared" si="66"/>
        <v>58</v>
      </c>
      <c r="E562" t="str">
        <f t="shared" si="67"/>
        <v>/images/e/e2/EnhanceArt.jpg</v>
      </c>
      <c r="H562" s="3" t="s">
        <v>3118</v>
      </c>
      <c r="J562" t="s">
        <v>3000</v>
      </c>
      <c r="K562" t="s">
        <v>3019</v>
      </c>
      <c r="L562" t="str">
        <f t="shared" si="74"/>
        <v>/images/0/0f/CardinalArt.jpg</v>
      </c>
      <c r="O562">
        <f t="shared" si="64"/>
        <v>8</v>
      </c>
      <c r="P562">
        <f t="shared" si="70"/>
        <v>8</v>
      </c>
      <c r="R562">
        <f t="array" aca="1" ref="R562" ca="1">SMALL(IF(illustrator=SUBSTITUTE(H562,"_2nd",""),(ROW(illustrator)-MIN(ROW(illustrator))+1)+10000*(COLUMN(illustrator)-MIN(COLUMN(illustrator))+1),""),1)</f>
        <v>390019</v>
      </c>
      <c r="S562" t="str">
        <f ca="1">INDEX(illustrator!E:E,MOD(R562,10000),1)</f>
        <v>Claus Stephan</v>
      </c>
      <c r="W562" t="str">
        <f ca="1">IFERROR("{ id:"""&amp;H562&amp;""", illustrator:"""&amp;'new artwork.xlsx'!S561&amp;""" },","")</f>
        <v>{ id:"cardinal", illustrator:"Claus Stephan" },</v>
      </c>
    </row>
    <row r="563" spans="1:23" x14ac:dyDescent="0.25">
      <c r="A563" t="s">
        <v>4802</v>
      </c>
      <c r="B563">
        <f t="shared" si="68"/>
        <v>32</v>
      </c>
      <c r="C563">
        <f t="shared" si="66"/>
        <v>60</v>
      </c>
      <c r="E563" t="str">
        <f t="shared" si="67"/>
        <v>/images/6/6b/CommerceArt.jpg</v>
      </c>
      <c r="H563" s="3" t="s">
        <v>3120</v>
      </c>
      <c r="J563" t="s">
        <v>3001</v>
      </c>
      <c r="K563" t="s">
        <v>3020</v>
      </c>
      <c r="L563" t="s">
        <v>5812</v>
      </c>
      <c r="O563">
        <f t="shared" si="64"/>
        <v>9</v>
      </c>
      <c r="P563">
        <f t="shared" si="70"/>
        <v>7</v>
      </c>
      <c r="R563">
        <f t="array" aca="1" ref="R563" ca="1">SMALL(IF(illustrator=SUBSTITUTE(H563,"_2nd",""),(ROW(illustrator)-MIN(ROW(illustrator))+1)+10000*(COLUMN(illustrator)-MIN(COLUMN(illustrator))+1),""),1)</f>
        <v>400019</v>
      </c>
      <c r="S563" t="str">
        <f ca="1">INDEX(illustrator!E:E,MOD(R563,10000),1)</f>
        <v>Claus Stephan</v>
      </c>
      <c r="W563" t="str">
        <f ca="1">IFERROR("{ id:"""&amp;H563&amp;""", illustrator:"""&amp;'new artwork.xlsx'!S562&amp;""" },","")</f>
        <v>{ id:"cavalry", illustrator:"Claus Stephan" },</v>
      </c>
    </row>
    <row r="564" spans="1:23" x14ac:dyDescent="0.25">
      <c r="A564" t="s">
        <v>4803</v>
      </c>
      <c r="B564">
        <f t="shared" si="68"/>
        <v>45</v>
      </c>
      <c r="C564">
        <f t="shared" si="66"/>
        <v>84</v>
      </c>
      <c r="E564" t="str">
        <f t="shared" si="67"/>
        <v>/images/3/3c/Architects%27_GuildArt.jpg</v>
      </c>
      <c r="H564" s="3" t="s">
        <v>2895</v>
      </c>
      <c r="J564" t="s">
        <v>2894</v>
      </c>
      <c r="K564" t="s">
        <v>2893</v>
      </c>
      <c r="L564" t="str">
        <f t="shared" si="74"/>
        <v>/images/2/22/GroomArt.jpg</v>
      </c>
      <c r="O564">
        <f t="shared" si="64"/>
        <v>11</v>
      </c>
      <c r="P564">
        <f t="shared" si="70"/>
        <v>5</v>
      </c>
      <c r="R564">
        <f t="array" aca="1" ref="R564" ca="1">SMALL(IF(illustrator=SUBSTITUTE(H564,"_2nd",""),(ROW(illustrator)-MIN(ROW(illustrator))+1)+10000*(COLUMN(illustrator)-MIN(COLUMN(illustrator))+1),""),1)</f>
        <v>120029</v>
      </c>
      <c r="S564" t="str">
        <f ca="1">INDEX(illustrator!E:E,MOD(R564,10000),1)</f>
        <v>Elisa Cella</v>
      </c>
      <c r="W564" t="str">
        <f ca="1">IFERROR("{ id:"""&amp;H564&amp;""", illustrator:"""&amp;'new artwork.xlsx'!S563&amp;""" },","")</f>
        <v>{ id:"groom", illustrator:"Elisa Cella" },</v>
      </c>
    </row>
    <row r="565" spans="1:23" x14ac:dyDescent="0.25">
      <c r="A565" t="s">
        <v>4804</v>
      </c>
      <c r="B565">
        <f t="shared" si="68"/>
        <v>43</v>
      </c>
      <c r="C565">
        <f t="shared" si="66"/>
        <v>80</v>
      </c>
      <c r="E565" t="str">
        <f t="shared" si="67"/>
        <v>/images/6/6c/Crafters%27_GuildArt.jpg</v>
      </c>
      <c r="H565" s="3" t="s">
        <v>3121</v>
      </c>
      <c r="J565" t="s">
        <v>3002</v>
      </c>
      <c r="K565" t="s">
        <v>3021</v>
      </c>
      <c r="L565" t="str">
        <f t="shared" si="74"/>
        <v>/images/e/ea/HostelryArt.jpg</v>
      </c>
      <c r="O565">
        <f t="shared" si="64"/>
        <v>5</v>
      </c>
      <c r="P565">
        <f t="shared" si="70"/>
        <v>8</v>
      </c>
      <c r="R565">
        <f t="array" aca="1" ref="R565" ca="1">SMALL(IF(illustrator=SUBSTITUTE(H565,"_2nd",""),(ROW(illustrator)-MIN(ROW(illustrator))+1)+10000*(COLUMN(illustrator)-MIN(COLUMN(illustrator))+1),""),1)</f>
        <v>130029</v>
      </c>
      <c r="S565" t="str">
        <f ca="1">INDEX(illustrator!E:E,MOD(R565,10000),1)</f>
        <v>Elisa Cella</v>
      </c>
      <c r="W565" t="str">
        <f ca="1">IFERROR("{ id:"""&amp;H565&amp;""", illustrator:"""&amp;'new artwork.xlsx'!S564&amp;""" },","")</f>
        <v>{ id:"hostelry", illustrator:"Elisa Cella" },</v>
      </c>
    </row>
    <row r="566" spans="1:23" x14ac:dyDescent="0.25">
      <c r="A566" t="s">
        <v>4805</v>
      </c>
      <c r="B566">
        <f t="shared" si="68"/>
        <v>37</v>
      </c>
      <c r="C566">
        <f t="shared" si="66"/>
        <v>70</v>
      </c>
      <c r="E566" t="str">
        <f t="shared" si="67"/>
        <v>/images/c/cb/Desert_GuidesArt.jpg</v>
      </c>
      <c r="H566" s="3" t="s">
        <v>3123</v>
      </c>
      <c r="I566" s="3" t="s">
        <v>3124</v>
      </c>
      <c r="J566" t="s">
        <v>3003</v>
      </c>
      <c r="K566" t="s">
        <v>3022</v>
      </c>
      <c r="L566" t="str">
        <f t="shared" si="74"/>
        <v>/images/0/01/Village_GreenArt.jpg</v>
      </c>
      <c r="O566">
        <f t="shared" si="64"/>
        <v>11</v>
      </c>
      <c r="P566">
        <f t="shared" si="70"/>
        <v>12</v>
      </c>
      <c r="R566">
        <f t="array" aca="1" ref="R566" ca="1">SMALL(IF(illustrator=SUBSTITUTE(H566,"_2nd",""),(ROW(illustrator)-MIN(ROW(illustrator))+1)+10000*(COLUMN(illustrator)-MIN(COLUMN(illustrator))+1),""),1)</f>
        <v>140035</v>
      </c>
      <c r="S566" t="str">
        <f ca="1">INDEX(illustrator!E:E,MOD(R566,10000),1)</f>
        <v>Franz Vohwinkel</v>
      </c>
      <c r="W566" t="str">
        <f ca="1">IFERROR("{ id:"""&amp;H566&amp;""", illustrator:"""&amp;'new artwork.xlsx'!S565&amp;""" },","")</f>
        <v>{ id:"villagegreen", illustrator:"Franz Vohwinkel" },</v>
      </c>
    </row>
    <row r="567" spans="1:23" x14ac:dyDescent="0.25">
      <c r="A567" t="s">
        <v>4806</v>
      </c>
      <c r="B567">
        <f t="shared" si="68"/>
        <v>43</v>
      </c>
      <c r="C567">
        <f t="shared" si="66"/>
        <v>82</v>
      </c>
      <c r="E567" t="str">
        <f t="shared" si="67"/>
        <v>/images/3/3d/Family_of_InventorsArt.jpg</v>
      </c>
      <c r="H567" s="3" t="s">
        <v>3122</v>
      </c>
      <c r="J567" t="s">
        <v>3005</v>
      </c>
      <c r="K567" t="s">
        <v>3023</v>
      </c>
      <c r="L567" t="str">
        <f t="shared" si="74"/>
        <v>/images/f/fd/BargeArt.jpg</v>
      </c>
      <c r="O567">
        <f t="shared" si="64"/>
        <v>7</v>
      </c>
      <c r="P567">
        <f t="shared" si="70"/>
        <v>5</v>
      </c>
      <c r="R567">
        <f t="array" aca="1" ref="R567" ca="1">SMALL(IF(illustrator=SUBSTITUTE(H567,"_2nd",""),(ROW(illustrator)-MIN(ROW(illustrator))+1)+10000*(COLUMN(illustrator)-MIN(COLUMN(illustrator))+1),""),1)</f>
        <v>150031</v>
      </c>
      <c r="S567" t="str">
        <f ca="1">INDEX(illustrator!E:E,MOD(R567,10000),1)</f>
        <v>Eric J Carter</v>
      </c>
      <c r="W567" t="str">
        <f ca="1">IFERROR("{ id:"""&amp;H567&amp;""", illustrator:"""&amp;'new artwork.xlsx'!S566&amp;""" },","")</f>
        <v>{ id:"barge", illustrator:"Eric J Carter" },</v>
      </c>
    </row>
    <row r="568" spans="1:23" x14ac:dyDescent="0.25">
      <c r="A568" t="s">
        <v>4807</v>
      </c>
      <c r="B568">
        <f t="shared" si="68"/>
        <v>41</v>
      </c>
      <c r="C568">
        <f t="shared" si="66"/>
        <v>78</v>
      </c>
      <c r="E568" t="str">
        <f t="shared" si="67"/>
        <v>/images/5/5f/League_of_BankersArt.jpg</v>
      </c>
      <c r="H568" s="3" t="s">
        <v>3125</v>
      </c>
      <c r="J568" t="s">
        <v>3006</v>
      </c>
      <c r="K568" t="s">
        <v>3024</v>
      </c>
      <c r="L568" t="str">
        <f t="shared" si="74"/>
        <v>/images/c/cd/CovenArt.jpg</v>
      </c>
      <c r="O568">
        <f t="shared" si="64"/>
        <v>16</v>
      </c>
      <c r="P568">
        <f t="shared" si="70"/>
        <v>5</v>
      </c>
      <c r="R568">
        <f t="array" aca="1" ref="R568" ca="1">SMALL(IF(illustrator=SUBSTITUTE(H568,"_2nd",""),(ROW(illustrator)-MIN(ROW(illustrator))+1)+10000*(COLUMN(illustrator)-MIN(COLUMN(illustrator))+1),""),1)</f>
        <v>410019</v>
      </c>
      <c r="S568" t="str">
        <f ca="1">INDEX(illustrator!E:E,MOD(R568,10000),1)</f>
        <v>Claus Stephan</v>
      </c>
      <c r="W568" t="str">
        <f ca="1">IFERROR("{ id:"""&amp;H568&amp;""", illustrator:"""&amp;'new artwork.xlsx'!S567&amp;""" },","")</f>
        <v>{ id:"coven", illustrator:"Claus Stephan" },</v>
      </c>
    </row>
    <row r="569" spans="1:23" x14ac:dyDescent="0.25">
      <c r="A569" t="s">
        <v>4808</v>
      </c>
      <c r="B569">
        <f t="shared" si="68"/>
        <v>37</v>
      </c>
      <c r="C569">
        <f t="shared" si="66"/>
        <v>70</v>
      </c>
      <c r="E569" t="str">
        <f t="shared" si="67"/>
        <v>/images/7/73/Peaceful_CultArt.jpg</v>
      </c>
      <c r="H569" s="3" t="s">
        <v>3126</v>
      </c>
      <c r="J569" t="s">
        <v>3004</v>
      </c>
      <c r="K569" t="s">
        <v>3025</v>
      </c>
      <c r="L569" t="str">
        <f t="shared" si="74"/>
        <v>/images/6/6e/DisplaceArt.jpg</v>
      </c>
      <c r="O569">
        <f t="shared" si="64"/>
        <v>11</v>
      </c>
      <c r="P569">
        <f t="shared" si="70"/>
        <v>8</v>
      </c>
      <c r="R569">
        <f t="array" aca="1" ref="R569" ca="1">SMALL(IF(illustrator=SUBSTITUTE(H569,"_2nd",""),(ROW(illustrator)-MIN(ROW(illustrator))+1)+10000*(COLUMN(illustrator)-MIN(COLUMN(illustrator))+1),""),1)</f>
        <v>220097</v>
      </c>
      <c r="S569" t="str">
        <f ca="1">INDEX(illustrator!E:E,MOD(R569,10000),1)</f>
        <v>Marcel-André Casasola Merkle</v>
      </c>
      <c r="W569" t="str">
        <f ca="1">IFERROR("{ id:"""&amp;H569&amp;""", illustrator:"""&amp;'new artwork.xlsx'!S568&amp;""" },","")</f>
        <v>{ id:"displace", illustrator:"Marcel-André Casasola Merkle" },</v>
      </c>
    </row>
    <row r="570" spans="1:23" x14ac:dyDescent="0.25">
      <c r="A570" t="s">
        <v>4809</v>
      </c>
      <c r="B570">
        <f t="shared" si="68"/>
        <v>30</v>
      </c>
      <c r="C570">
        <f t="shared" si="66"/>
        <v>56</v>
      </c>
      <c r="E570" t="str">
        <f t="shared" si="67"/>
        <v>/images/e/e3/EstateArt.jpg</v>
      </c>
      <c r="H570" s="3" t="s">
        <v>3127</v>
      </c>
      <c r="J570" t="s">
        <v>3007</v>
      </c>
      <c r="K570" t="s">
        <v>3026</v>
      </c>
      <c r="L570" t="str">
        <f t="shared" si="74"/>
        <v>/images/6/6a/FalconerArt.jpg</v>
      </c>
      <c r="O570">
        <f t="shared" si="64"/>
        <v>11</v>
      </c>
      <c r="P570">
        <f t="shared" si="70"/>
        <v>8</v>
      </c>
      <c r="R570">
        <f t="array" aca="1" ref="R570" ca="1">SMALL(IF(illustrator=SUBSTITUTE(H570,"_2nd",""),(ROW(illustrator)-MIN(ROW(illustrator))+1)+10000*(COLUMN(illustrator)-MIN(COLUMN(illustrator))+1),""),1)</f>
        <v>420019</v>
      </c>
      <c r="S570" t="str">
        <f ca="1">INDEX(illustrator!E:E,MOD(R570,10000),1)</f>
        <v>Claus Stephan</v>
      </c>
      <c r="W570" t="str">
        <f ca="1">IFERROR("{ id:"""&amp;H570&amp;""", illustrator:"""&amp;'new artwork.xlsx'!S569&amp;""" },","")</f>
        <v>{ id:"falconer", illustrator:"Claus Stephan" },</v>
      </c>
    </row>
    <row r="571" spans="1:23" x14ac:dyDescent="0.25">
      <c r="A571" t="s">
        <v>4810</v>
      </c>
      <c r="B571">
        <f t="shared" si="68"/>
        <v>29</v>
      </c>
      <c r="C571">
        <f t="shared" si="66"/>
        <v>54</v>
      </c>
      <c r="E571" t="str">
        <f t="shared" si="67"/>
        <v>/images/3/30/DuchyArt.jpg</v>
      </c>
      <c r="H571" s="3" t="s">
        <v>3128</v>
      </c>
      <c r="J571" t="s">
        <v>3008</v>
      </c>
      <c r="K571" t="s">
        <v>3027</v>
      </c>
      <c r="L571" t="str">
        <f t="shared" si="74"/>
        <v>/images/5/51/FishermanArt.jpg</v>
      </c>
      <c r="O571">
        <f t="shared" si="64"/>
        <v>7</v>
      </c>
      <c r="P571">
        <f t="shared" si="70"/>
        <v>9</v>
      </c>
      <c r="R571">
        <f t="array" aca="1" ref="R571" ca="1">SMALL(IF(illustrator=SUBSTITUTE(H571,"_2nd",""),(ROW(illustrator)-MIN(ROW(illustrator))+1)+10000*(COLUMN(illustrator)-MIN(COLUMN(illustrator))+1),""),1)</f>
        <v>230097</v>
      </c>
      <c r="S571" t="str">
        <f ca="1">INDEX(illustrator!E:E,MOD(R571,10000),1)</f>
        <v>Marcel-André Casasola Merkle</v>
      </c>
      <c r="W571" t="str">
        <f ca="1">IFERROR("{ id:"""&amp;H571&amp;""", illustrator:"""&amp;'new artwork.xlsx'!S570&amp;""" },","")</f>
        <v>{ id:"fisherman", illustrator:"Marcel-André Casasola Merkle" },</v>
      </c>
    </row>
    <row r="572" spans="1:23" x14ac:dyDescent="0.25">
      <c r="A572" t="s">
        <v>4811</v>
      </c>
      <c r="B572">
        <f t="shared" si="68"/>
        <v>32</v>
      </c>
      <c r="C572">
        <f t="shared" si="66"/>
        <v>60</v>
      </c>
      <c r="E572" t="str">
        <f t="shared" si="67"/>
        <v>/images/4/4c/ProvinceArt.jpg</v>
      </c>
      <c r="H572" s="3" t="s">
        <v>3129</v>
      </c>
      <c r="J572" t="s">
        <v>3009</v>
      </c>
      <c r="K572" t="s">
        <v>3028</v>
      </c>
      <c r="L572" t="str">
        <f t="shared" si="74"/>
        <v>/images/0/07/GatekeeperArt.jpg</v>
      </c>
      <c r="O572">
        <f t="shared" si="64"/>
        <v>5</v>
      </c>
      <c r="P572">
        <f t="shared" si="70"/>
        <v>10</v>
      </c>
      <c r="R572">
        <f t="array" aca="1" ref="R572" ca="1">SMALL(IF(illustrator=SUBSTITUTE(H572,"_2nd",""),(ROW(illustrator)-MIN(ROW(illustrator))+1)+10000*(COLUMN(illustrator)-MIN(COLUMN(illustrator))+1),""),1)</f>
        <v>100039</v>
      </c>
      <c r="S572" t="str">
        <f ca="1">INDEX(illustrator!E:E,MOD(R572,10000),1)</f>
        <v>Garret DeChellis</v>
      </c>
      <c r="W572" t="str">
        <f ca="1">IFERROR("{ id:"""&amp;H572&amp;""", illustrator:"""&amp;'new artwork.xlsx'!S571&amp;""" },","")</f>
        <v>{ id:"gatekeeper", illustrator:"Garret DeChellis" },</v>
      </c>
    </row>
    <row r="573" spans="1:23" x14ac:dyDescent="0.25">
      <c r="A573" t="s">
        <v>4812</v>
      </c>
      <c r="B573">
        <f t="shared" si="68"/>
        <v>30</v>
      </c>
      <c r="C573">
        <f t="shared" si="66"/>
        <v>56</v>
      </c>
      <c r="E573" t="str">
        <f t="shared" si="67"/>
        <v>/images/2/2d/ColonyArt.jpg</v>
      </c>
      <c r="H573" s="3" t="s">
        <v>3209</v>
      </c>
      <c r="I573" s="3" t="s">
        <v>3130</v>
      </c>
      <c r="J573" t="s">
        <v>3010</v>
      </c>
      <c r="K573" t="s">
        <v>3029</v>
      </c>
      <c r="L573" t="str">
        <f t="shared" si="74"/>
        <v>/images/c/c3/Hunting_LodgeArt.jpg</v>
      </c>
      <c r="O573">
        <f t="shared" si="64"/>
        <v>18</v>
      </c>
      <c r="P573">
        <f t="shared" si="70"/>
        <v>12</v>
      </c>
      <c r="R573">
        <f t="array" aca="1" ref="R573" ca="1">SMALL(IF(illustrator=SUBSTITUTE(H573,"_2nd",""),(ROW(illustrator)-MIN(ROW(illustrator))+1)+10000*(COLUMN(illustrator)-MIN(COLUMN(illustrator))+1),""),1)</f>
        <v>430019</v>
      </c>
      <c r="S573" t="str">
        <f ca="1">INDEX(illustrator!E:E,MOD(R573,10000),1)</f>
        <v>Claus Stephan</v>
      </c>
      <c r="W573" t="str">
        <f ca="1">IFERROR("{ id:"""&amp;H573&amp;""", illustrator:"""&amp;'new artwork.xlsx'!S572&amp;""" },","")</f>
        <v>{ id:"huntinglodge", illustrator:"Claus Stephan" },</v>
      </c>
    </row>
    <row r="574" spans="1:23" x14ac:dyDescent="0.25">
      <c r="A574" t="s">
        <v>4813</v>
      </c>
      <c r="B574">
        <f t="shared" si="68"/>
        <v>33</v>
      </c>
      <c r="C574">
        <f t="shared" si="66"/>
        <v>68</v>
      </c>
      <c r="E574" t="str">
        <f t="shared" si="67"/>
        <v>/images/e/eb/MenagerieArt.jpg</v>
      </c>
      <c r="H574" s="3" t="s">
        <v>3131</v>
      </c>
      <c r="J574" t="s">
        <v>3011</v>
      </c>
      <c r="K574" t="s">
        <v>3030</v>
      </c>
      <c r="L574" t="str">
        <f t="shared" si="74"/>
        <v>/images/0/06/KilnArt.jpg</v>
      </c>
      <c r="O574">
        <f t="shared" si="64"/>
        <v>4</v>
      </c>
      <c r="P574">
        <f t="shared" si="70"/>
        <v>4</v>
      </c>
      <c r="R574">
        <f t="array" aca="1" ref="R574" ca="1">SMALL(IF(illustrator=SUBSTITUTE(H574,"_2nd",""),(ROW(illustrator)-MIN(ROW(illustrator))+1)+10000*(COLUMN(illustrator)-MIN(COLUMN(illustrator))+1),""),1)</f>
        <v>140029</v>
      </c>
      <c r="S574" t="str">
        <f ca="1">INDEX(illustrator!E:E,MOD(R574,10000),1)</f>
        <v>Elisa Cella</v>
      </c>
      <c r="W574" t="str">
        <f ca="1">IFERROR("{ id:"""&amp;H574&amp;""", illustrator:"""&amp;'new artwork.xlsx'!S573&amp;""" },","")</f>
        <v>{ id:"kiln", illustrator:"Elisa Cella" },</v>
      </c>
    </row>
    <row r="575" spans="1:23" x14ac:dyDescent="0.25">
      <c r="A575" t="s">
        <v>4814</v>
      </c>
      <c r="B575">
        <f t="shared" si="68"/>
        <v>30</v>
      </c>
      <c r="C575">
        <f t="shared" si="66"/>
        <v>56</v>
      </c>
      <c r="E575" t="str">
        <f t="shared" si="67"/>
        <v>/images/2/29/CellarArt.jpg</v>
      </c>
      <c r="H575" s="3" t="s">
        <v>3132</v>
      </c>
      <c r="J575" t="s">
        <v>3012</v>
      </c>
      <c r="K575" t="s">
        <v>3031</v>
      </c>
      <c r="L575" t="str">
        <f t="shared" si="74"/>
        <v>/images/8/8e/LiveryArt.jpg</v>
      </c>
      <c r="O575">
        <f t="shared" si="64"/>
        <v>7</v>
      </c>
      <c r="P575">
        <f t="shared" si="70"/>
        <v>6</v>
      </c>
      <c r="R575">
        <f t="array" aca="1" ref="R575" ca="1">SMALL(IF(illustrator=SUBSTITUTE(H575,"_2nd",""),(ROW(illustrator)-MIN(ROW(illustrator))+1)+10000*(COLUMN(illustrator)-MIN(COLUMN(illustrator))+1),""),1)</f>
        <v>110039</v>
      </c>
      <c r="S575" t="str">
        <f ca="1">INDEX(illustrator!E:E,MOD(R575,10000),1)</f>
        <v>Garret DeChellis</v>
      </c>
      <c r="W575" t="str">
        <f ca="1">IFERROR("{ id:"""&amp;H575&amp;""", illustrator:"""&amp;'new artwork.xlsx'!S574&amp;""" },","")</f>
        <v>{ id:"livery", illustrator:"Garret DeChellis" },</v>
      </c>
    </row>
    <row r="576" spans="1:23" x14ac:dyDescent="0.25">
      <c r="A576" t="s">
        <v>4815</v>
      </c>
      <c r="B576">
        <f t="shared" si="68"/>
        <v>30</v>
      </c>
      <c r="C576">
        <f t="shared" si="66"/>
        <v>56</v>
      </c>
      <c r="E576" t="str">
        <f t="shared" si="67"/>
        <v>/images/7/73/ChapelArt.jpg</v>
      </c>
      <c r="H576" s="3" t="s">
        <v>3133</v>
      </c>
      <c r="J576" t="s">
        <v>3017</v>
      </c>
      <c r="K576" t="s">
        <v>3032</v>
      </c>
      <c r="L576" t="str">
        <f t="shared" si="74"/>
        <v>/images/0/03/MastermindArt.jpg</v>
      </c>
      <c r="O576">
        <f t="shared" si="64"/>
        <v>5</v>
      </c>
      <c r="P576">
        <f t="shared" si="70"/>
        <v>10</v>
      </c>
      <c r="R576">
        <f t="array" aca="1" ref="R576" ca="1">SMALL(IF(illustrator=SUBSTITUTE(H576,"_2nd",""),(ROW(illustrator)-MIN(ROW(illustrator))+1)+10000*(COLUMN(illustrator)-MIN(COLUMN(illustrator))+1),""),1)</f>
        <v>150035</v>
      </c>
      <c r="S576" t="str">
        <f ca="1">INDEX(illustrator!E:E,MOD(R576,10000),1)</f>
        <v>Franz Vohwinkel</v>
      </c>
      <c r="W576" t="str">
        <f ca="1">IFERROR("{ id:"""&amp;H576&amp;""", illustrator:"""&amp;'new artwork.xlsx'!S575&amp;""" },","")</f>
        <v>{ id:"mastermind", illustrator:"Franz Vohwinkel" },</v>
      </c>
    </row>
    <row r="577" spans="1:23" x14ac:dyDescent="0.25">
      <c r="A577" t="s">
        <v>4816</v>
      </c>
      <c r="B577">
        <f t="shared" si="68"/>
        <v>28</v>
      </c>
      <c r="C577">
        <f t="shared" si="66"/>
        <v>52</v>
      </c>
      <c r="E577" t="str">
        <f t="shared" si="67"/>
        <v>/images/a/aa/MoatArt.jpg</v>
      </c>
      <c r="H577" s="3" t="s">
        <v>3134</v>
      </c>
      <c r="J577" t="s">
        <v>3018</v>
      </c>
      <c r="K577" t="s">
        <v>3033</v>
      </c>
      <c r="L577" t="str">
        <f t="shared" si="74"/>
        <v>/images/b/be/PaddockArt.jpg</v>
      </c>
      <c r="O577">
        <f t="shared" si="64"/>
        <v>6</v>
      </c>
      <c r="P577">
        <f t="shared" si="70"/>
        <v>7</v>
      </c>
      <c r="R577">
        <f t="array" aca="1" ref="R577" ca="1">SMALL(IF(illustrator=SUBSTITUTE(H577,"_2nd",""),(ROW(illustrator)-MIN(ROW(illustrator))+1)+10000*(COLUMN(illustrator)-MIN(COLUMN(illustrator))+1),""),1)</f>
        <v>150029</v>
      </c>
      <c r="S577" t="str">
        <f ca="1">INDEX(illustrator!E:E,MOD(R577,10000),1)</f>
        <v>Elisa Cella</v>
      </c>
      <c r="W577" t="str">
        <f ca="1">IFERROR("{ id:"""&amp;H577&amp;""", illustrator:"""&amp;'new artwork.xlsx'!S576&amp;""" },","")</f>
        <v>{ id:"paddock", illustrator:"Elisa Cella" },</v>
      </c>
    </row>
    <row r="578" spans="1:23" x14ac:dyDescent="0.25">
      <c r="A578" t="s">
        <v>4817</v>
      </c>
      <c r="B578">
        <f t="shared" si="68"/>
        <v>34</v>
      </c>
      <c r="C578">
        <f t="shared" si="66"/>
        <v>70</v>
      </c>
      <c r="E578" t="str">
        <f t="shared" si="67"/>
        <v>/images/3/3f/ChancellorArt.jpg</v>
      </c>
      <c r="H578" s="3" t="s">
        <v>3135</v>
      </c>
      <c r="J578" t="s">
        <v>3013</v>
      </c>
      <c r="K578" t="s">
        <v>3034</v>
      </c>
      <c r="L578" t="str">
        <f t="shared" si="74"/>
        <v>/images/a/a9/SanctuaryArt.jpg</v>
      </c>
      <c r="O578">
        <f t="shared" si="64"/>
        <v>10</v>
      </c>
      <c r="P578">
        <f t="shared" si="70"/>
        <v>9</v>
      </c>
      <c r="R578">
        <f t="array" aca="1" ref="R578" ca="1">SMALL(IF(illustrator=SUBSTITUTE(H578,"_2nd",""),(ROW(illustrator)-MIN(ROW(illustrator))+1)+10000*(COLUMN(illustrator)-MIN(COLUMN(illustrator))+1),""),1)</f>
        <v>440019</v>
      </c>
      <c r="S578" t="str">
        <f ca="1">INDEX(illustrator!E:E,MOD(R578,10000),1)</f>
        <v>Claus Stephan</v>
      </c>
      <c r="W578" t="str">
        <f ca="1">IFERROR("{ id:"""&amp;H578&amp;""", illustrator:"""&amp;'new artwork.xlsx'!S577&amp;""" },","")</f>
        <v>{ id:"sanctuary", illustrator:"Claus Stephan" },</v>
      </c>
    </row>
    <row r="579" spans="1:23" x14ac:dyDescent="0.25">
      <c r="A579" t="s">
        <v>4818</v>
      </c>
      <c r="B579">
        <f t="shared" si="68"/>
        <v>34</v>
      </c>
      <c r="C579">
        <f t="shared" si="66"/>
        <v>70</v>
      </c>
      <c r="E579" t="str">
        <f t="shared" si="67"/>
        <v>/images/6/60/WoodcutterArt.jpg</v>
      </c>
      <c r="H579" s="3" t="s">
        <v>3119</v>
      </c>
      <c r="J579" t="s">
        <v>3014</v>
      </c>
      <c r="K579" t="s">
        <v>3035</v>
      </c>
      <c r="L579" t="str">
        <f t="shared" si="74"/>
        <v>/images/7/75/DestrierArt.jpg</v>
      </c>
      <c r="O579">
        <f t="shared" si="64"/>
        <v>8</v>
      </c>
      <c r="P579">
        <f t="shared" si="70"/>
        <v>8</v>
      </c>
      <c r="R579">
        <f t="array" aca="1" ref="R579" ca="1">SMALL(IF(illustrator=SUBSTITUTE(H579,"_2nd",""),(ROW(illustrator)-MIN(ROW(illustrator))+1)+10000*(COLUMN(illustrator)-MIN(COLUMN(illustrator))+1),""),1)</f>
        <v>120039</v>
      </c>
      <c r="S579" t="str">
        <f ca="1">INDEX(illustrator!E:E,MOD(R579,10000),1)</f>
        <v>Garret DeChellis</v>
      </c>
      <c r="W579" t="str">
        <f ca="1">IFERROR("{ id:"""&amp;H579&amp;""", illustrator:"""&amp;'new artwork.xlsx'!S578&amp;""" },","")</f>
        <v>{ id:"destrier", illustrator:"Garret DeChellis" },</v>
      </c>
    </row>
    <row r="580" spans="1:23" x14ac:dyDescent="0.25">
      <c r="A580" t="s">
        <v>4819</v>
      </c>
      <c r="B580">
        <f t="shared" si="68"/>
        <v>34</v>
      </c>
      <c r="C580">
        <f t="shared" si="66"/>
        <v>64</v>
      </c>
      <c r="E580" t="str">
        <f t="shared" si="67"/>
        <v>/images/1/18/BureaucratArt.jpg</v>
      </c>
      <c r="H580" s="3" t="s">
        <v>3136</v>
      </c>
      <c r="J580" t="s">
        <v>3015</v>
      </c>
      <c r="K580" t="s">
        <v>3036</v>
      </c>
      <c r="L580" t="str">
        <f t="shared" si="74"/>
        <v>/images/3/30/WayfarerArt.jpg</v>
      </c>
      <c r="O580">
        <f t="shared" si="64"/>
        <v>9</v>
      </c>
      <c r="P580">
        <f t="shared" si="70"/>
        <v>8</v>
      </c>
      <c r="R580">
        <f t="array" aca="1" ref="R580" ca="1">SMALL(IF(illustrator=SUBSTITUTE(H580,"_2nd",""),(ROW(illustrator)-MIN(ROW(illustrator))+1)+10000*(COLUMN(illustrator)-MIN(COLUMN(illustrator))+1),""),1)</f>
        <v>130039</v>
      </c>
      <c r="S580" t="str">
        <f ca="1">INDEX(illustrator!E:E,MOD(R580,10000),1)</f>
        <v>Garret DeChellis</v>
      </c>
      <c r="W580" t="str">
        <f ca="1">IFERROR("{ id:"""&amp;H580&amp;""", illustrator:"""&amp;'new artwork.xlsx'!S579&amp;""" },","")</f>
        <v>{ id:"wayfarer", illustrator:"Garret DeChellis" },</v>
      </c>
    </row>
    <row r="581" spans="1:23" x14ac:dyDescent="0.25">
      <c r="A581" t="s">
        <v>4820</v>
      </c>
      <c r="B581">
        <f t="shared" si="68"/>
        <v>29</v>
      </c>
      <c r="C581">
        <f t="shared" ref="C581:C644" si="75">FIND(".jpg",A581,B581)+3</f>
        <v>54</v>
      </c>
      <c r="E581" t="str">
        <f t="shared" si="67"/>
        <v>/images/1/14/FeastArt.jpg</v>
      </c>
      <c r="H581" s="3" t="s">
        <v>3137</v>
      </c>
      <c r="I581" s="3" t="s">
        <v>3138</v>
      </c>
      <c r="J581" t="s">
        <v>3016</v>
      </c>
      <c r="K581" t="s">
        <v>3037</v>
      </c>
      <c r="L581" t="str">
        <f t="shared" si="74"/>
        <v>/images/1/1e/Animal_FairArt.jpg</v>
      </c>
      <c r="O581">
        <f t="shared" si="64"/>
        <v>18</v>
      </c>
      <c r="P581">
        <f t="shared" si="70"/>
        <v>10</v>
      </c>
      <c r="R581">
        <f t="array" aca="1" ref="R581" ca="1">SMALL(IF(illustrator=SUBSTITUTE(H581,"_2nd",""),(ROW(illustrator)-MIN(ROW(illustrator))+1)+10000*(COLUMN(illustrator)-MIN(COLUMN(illustrator))+1),""),1)</f>
        <v>450019</v>
      </c>
      <c r="S581" t="str">
        <f ca="1">INDEX(illustrator!E:E,MOD(R581,10000),1)</f>
        <v>Claus Stephan</v>
      </c>
      <c r="W581" t="str">
        <f ca="1">IFERROR("{ id:"""&amp;H581&amp;""", illustrator:"""&amp;'new artwork.xlsx'!S580&amp;""" },","")</f>
        <v>{ id:"animalfair", illustrator:"Claus Stephan" },</v>
      </c>
    </row>
    <row r="582" spans="1:23" x14ac:dyDescent="0.25">
      <c r="A582" t="s">
        <v>4821</v>
      </c>
      <c r="B582">
        <f t="shared" si="68"/>
        <v>31</v>
      </c>
      <c r="C582">
        <f t="shared" si="75"/>
        <v>58</v>
      </c>
      <c r="E582" t="str">
        <f t="shared" si="67"/>
        <v>/images/4/43/GardensArt.jpg</v>
      </c>
      <c r="F582" t="s">
        <v>1615</v>
      </c>
      <c r="H582" s="3" t="s">
        <v>3167</v>
      </c>
      <c r="I582" t="s">
        <v>3139</v>
      </c>
      <c r="J582" t="s">
        <v>3072</v>
      </c>
      <c r="K582" t="s">
        <v>4091</v>
      </c>
      <c r="L582" t="str">
        <f t="shared" ref="L582:L613" si="76">IF(J582="","",IF(I582&lt;&gt;"", INDEX(E:E,MATCH("*"&amp;I582&amp;"*",E:E,0)),INDEX(E:E,MATCH("*"&amp;H582&amp;"*",E:E,0))))</f>
        <v>/images/3/36/Way_of_the_ButterflyArt.jpg</v>
      </c>
      <c r="M582" t="s">
        <v>3038</v>
      </c>
      <c r="N582" t="str">
        <f>VLOOKUP(H582,digital_cards!U:V,2,FALSE)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2">
        <f t="shared" si="64"/>
        <v>16</v>
      </c>
      <c r="P582">
        <f t="shared" si="70"/>
        <v>17</v>
      </c>
      <c r="R582">
        <f t="array" aca="1" ref="R582" ca="1">SMALL(IF(illustrator=SUBSTITUTE(H582,"_2nd",""),(ROW(illustrator)-MIN(ROW(illustrator))+1)+10000*(COLUMN(illustrator)-MIN(COLUMN(illustrator))+1),""),1)</f>
        <v>310099</v>
      </c>
      <c r="S582" t="str">
        <f ca="1">INDEX(illustrator!E:E,MOD(R582,10000),1)</f>
        <v>Marco Morte</v>
      </c>
      <c r="W582" t="str">
        <f ca="1">IFERROR("{ id:"""&amp;H582&amp;""", illustrator:"""&amp;'new artwork.xlsx'!S581&amp;""" },","")</f>
        <v>{ id:"wayofthebutterfly", illustrator:"Marco Morte" },</v>
      </c>
    </row>
    <row r="583" spans="1:23" x14ac:dyDescent="0.25">
      <c r="A583" t="s">
        <v>4822</v>
      </c>
      <c r="B583">
        <f t="shared" si="68"/>
        <v>31</v>
      </c>
      <c r="C583">
        <f t="shared" si="75"/>
        <v>58</v>
      </c>
      <c r="E583" t="str">
        <f t="shared" ref="E583:E646" si="77">SUBSTITUTE(RIGHT(LEFT(A583,C583),LEN(LEFT(A583,C583))-B583),"/thumb","")</f>
        <v>/images/6/6f/MilitiaArt.jpg</v>
      </c>
      <c r="F583" t="s">
        <v>1615</v>
      </c>
      <c r="H583" s="3" t="s">
        <v>3168</v>
      </c>
      <c r="I583" t="s">
        <v>3201</v>
      </c>
      <c r="J583" t="s">
        <v>3073</v>
      </c>
      <c r="K583" t="s">
        <v>3039</v>
      </c>
      <c r="L583" t="str">
        <f t="shared" si="76"/>
        <v>/images/0/03/Way_of_the_CamelArt.jpg</v>
      </c>
      <c r="M583" t="s">
        <v>3039</v>
      </c>
      <c r="N583" t="str">
        <f>VLOOKUP(H583,digital_cards!U:V,2,FALSE)</f>
        <v>&lt;div class="landscape-text" style="top:14px;"&gt;&lt;div style="position:relative; top:5px;"&gt;&lt;div style="line-height:22px;"&gt;&lt;div style="display:inline;"&gt;&lt;div style="display:inline; font-size:22px;"&gt;Exilez un Or depuis la Réserve.&lt;/div&gt;&lt;/div&gt;&lt;br&gt;&lt;/div&gt;&lt;/div&gt;&lt;/div&gt;</v>
      </c>
      <c r="O583">
        <f t="shared" si="64"/>
        <v>15</v>
      </c>
      <c r="P583">
        <f t="shared" si="70"/>
        <v>13</v>
      </c>
      <c r="R583">
        <f t="array" aca="1" ref="R583" ca="1">SMALL(IF(illustrator=SUBSTITUTE(H583,"_2nd",""),(ROW(illustrator)-MIN(ROW(illustrator))+1)+10000*(COLUMN(illustrator)-MIN(COLUMN(illustrator))+1),""),1)</f>
        <v>410111</v>
      </c>
      <c r="S583" t="str">
        <f ca="1">INDEX(illustrator!E:E,MOD(R583,10000),1)</f>
        <v>Matthias Catrein</v>
      </c>
      <c r="W583" t="str">
        <f ca="1">IFERROR("{ id:"""&amp;H583&amp;""", illustrator:"""&amp;'new artwork.xlsx'!S582&amp;""" },","")</f>
        <v>{ id:"wayofthecamel", illustrator:"Matthias Catrein" },</v>
      </c>
    </row>
    <row r="584" spans="1:23" x14ac:dyDescent="0.25">
      <c r="A584" t="s">
        <v>4823</v>
      </c>
      <c r="B584">
        <f t="shared" si="68"/>
        <v>35</v>
      </c>
      <c r="C584">
        <f t="shared" si="75"/>
        <v>66</v>
      </c>
      <c r="E584" t="str">
        <f t="shared" si="77"/>
        <v>/images/6/67/MoneylenderArt.jpg</v>
      </c>
      <c r="F584" t="s">
        <v>1615</v>
      </c>
      <c r="H584" s="3" t="s">
        <v>3169</v>
      </c>
      <c r="I584" t="s">
        <v>3140</v>
      </c>
      <c r="J584" t="s">
        <v>3074</v>
      </c>
      <c r="K584" t="s">
        <v>4092</v>
      </c>
      <c r="L584" t="str">
        <f t="shared" si="76"/>
        <v>/images/7/7b/Way_of_the_ChameleonArt.jpg</v>
      </c>
      <c r="M584" t="s">
        <v>3040</v>
      </c>
      <c r="N584" t="str">
        <f>VLOOKUP(H584,digital_cards!U:V,2,FALSE)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4">
        <f t="shared" si="64"/>
        <v>16</v>
      </c>
      <c r="P584">
        <f t="shared" si="70"/>
        <v>17</v>
      </c>
      <c r="R584">
        <f t="array" aca="1" ref="R584" ca="1">SMALL(IF(illustrator=SUBSTITUTE(H584,"_2nd",""),(ROW(illustrator)-MIN(ROW(illustrator))+1)+10000*(COLUMN(illustrator)-MIN(COLUMN(illustrator))+1),""),1)</f>
        <v>130043</v>
      </c>
      <c r="S584" t="str">
        <f ca="1">INDEX(illustrator!E:E,MOD(R584,10000),1)</f>
        <v>Grant Hansen</v>
      </c>
      <c r="W584" t="str">
        <f ca="1">IFERROR("{ id:"""&amp;H584&amp;""", illustrator:"""&amp;'new artwork.xlsx'!S583&amp;""" },","")</f>
        <v>{ id:"wayofthechameleon", illustrator:"Grant Hansen" },</v>
      </c>
    </row>
    <row r="585" spans="1:23" x14ac:dyDescent="0.25">
      <c r="A585" t="s">
        <v>4824</v>
      </c>
      <c r="B585">
        <f t="shared" si="68"/>
        <v>31</v>
      </c>
      <c r="C585">
        <f t="shared" si="75"/>
        <v>58</v>
      </c>
      <c r="E585" t="str">
        <f t="shared" si="77"/>
        <v>/images/0/08/RemodelArt.jpg</v>
      </c>
      <c r="F585" t="s">
        <v>1615</v>
      </c>
      <c r="H585" s="3" t="s">
        <v>3170</v>
      </c>
      <c r="I585" t="s">
        <v>3202</v>
      </c>
      <c r="J585" t="s">
        <v>3075</v>
      </c>
      <c r="K585" t="s">
        <v>4093</v>
      </c>
      <c r="L585" t="str">
        <f t="shared" si="76"/>
        <v>/images/c/c7/Way_of_the_FrogArt.jpg</v>
      </c>
      <c r="M585" t="s">
        <v>3041</v>
      </c>
      <c r="N585" t="str">
        <f>VLOOKUP(H585,digital_cards!U:V,2,FALSE)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5">
        <f t="shared" si="64"/>
        <v>21</v>
      </c>
      <c r="P585">
        <f t="shared" si="70"/>
        <v>12</v>
      </c>
      <c r="R585">
        <f t="array" aca="1" ref="R585" ca="1">SMALL(IF(illustrator=SUBSTITUTE(H585,"_2nd",""),(ROW(illustrator)-MIN(ROW(illustrator))+1)+10000*(COLUMN(illustrator)-MIN(COLUMN(illustrator))+1),""),1)</f>
        <v>320099</v>
      </c>
      <c r="S585" t="str">
        <f ca="1">INDEX(illustrator!E:E,MOD(R585,10000),1)</f>
        <v>Marco Morte</v>
      </c>
      <c r="W585" t="str">
        <f ca="1">IFERROR("{ id:"""&amp;H585&amp;""", illustrator:"""&amp;'new artwork.xlsx'!S584&amp;""" },","")</f>
        <v>{ id:"wayofthefrog", illustrator:"Marco Morte" },</v>
      </c>
    </row>
    <row r="586" spans="1:23" x14ac:dyDescent="0.25">
      <c r="A586" t="s">
        <v>4825</v>
      </c>
      <c r="B586">
        <f t="shared" si="68"/>
        <v>30</v>
      </c>
      <c r="C586">
        <f t="shared" si="75"/>
        <v>56</v>
      </c>
      <c r="E586" t="str">
        <f t="shared" si="77"/>
        <v>/images/d/d7/SmithyArt.jpg</v>
      </c>
      <c r="F586" t="s">
        <v>1615</v>
      </c>
      <c r="H586" s="3" t="s">
        <v>3171</v>
      </c>
      <c r="I586" t="s">
        <v>3203</v>
      </c>
      <c r="J586" t="s">
        <v>3076</v>
      </c>
      <c r="K586" t="s">
        <v>3042</v>
      </c>
      <c r="L586" t="str">
        <f t="shared" si="76"/>
        <v>/images/8/8d/Way_of_the_GoatArt.jpg</v>
      </c>
      <c r="M586" t="s">
        <v>3042</v>
      </c>
      <c r="N586" t="str">
        <f>VLOOKUP(H586,digital_cards!U:V,2,FALSE)</f>
        <v>&lt;div class="landscape-text" style="top:14px;"&gt;&lt;div style="position:relative; top:5px;"&gt;&lt;div style="line-height:22px;"&gt;&lt;div style="display:inline;"&gt;&lt;div style="display:inline; font-size:22px;"&gt;Écartez une carte de votre main.&lt;/div&gt;&lt;/div&gt;&lt;br&gt;&lt;/div&gt;&lt;/div&gt;&lt;/div&gt;</v>
      </c>
      <c r="O586">
        <f t="shared" si="64"/>
        <v>17</v>
      </c>
      <c r="P586">
        <f t="shared" si="70"/>
        <v>12</v>
      </c>
      <c r="R586">
        <f t="array" aca="1" ref="R586" ca="1">SMALL(IF(illustrator=SUBSTITUTE(H586,"_2nd",""),(ROW(illustrator)-MIN(ROW(illustrator))+1)+10000*(COLUMN(illustrator)-MIN(COLUMN(illustrator))+1),""),1)</f>
        <v>330099</v>
      </c>
      <c r="S586" t="str">
        <f ca="1">INDEX(illustrator!E:E,MOD(R586,10000),1)</f>
        <v>Marco Morte</v>
      </c>
      <c r="W586" t="str">
        <f ca="1">IFERROR("{ id:"""&amp;H586&amp;""", illustrator:"""&amp;'new artwork.xlsx'!S585&amp;""" },","")</f>
        <v>{ id:"wayofthegoat", illustrator:"Marco Morte" },</v>
      </c>
    </row>
    <row r="587" spans="1:23" x14ac:dyDescent="0.25">
      <c r="A587" t="s">
        <v>4826</v>
      </c>
      <c r="B587">
        <f t="shared" si="68"/>
        <v>36</v>
      </c>
      <c r="C587">
        <f t="shared" si="75"/>
        <v>68</v>
      </c>
      <c r="E587" t="str">
        <f t="shared" si="77"/>
        <v>/images/b/bb/Council_RoomArt.jpg</v>
      </c>
      <c r="F587" t="s">
        <v>1615</v>
      </c>
      <c r="H587" s="3" t="s">
        <v>3172</v>
      </c>
      <c r="I587" t="s">
        <v>3191</v>
      </c>
      <c r="J587" t="s">
        <v>3077</v>
      </c>
      <c r="K587" t="s">
        <v>4094</v>
      </c>
      <c r="L587" t="str">
        <f t="shared" si="76"/>
        <v>/images/6/66/Way_of_the_HorseArt.jpg</v>
      </c>
      <c r="M587" t="s">
        <v>3043</v>
      </c>
      <c r="N587" t="str">
        <f>VLOOKUP(H587,digital_cards!U:V,2,FALSE)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7">
        <f t="shared" si="64"/>
        <v>14</v>
      </c>
      <c r="P587">
        <f t="shared" si="70"/>
        <v>13</v>
      </c>
      <c r="R587">
        <f t="array" aca="1" ref="R587" ca="1">SMALL(IF(illustrator=SUBSTITUTE(H587,"_2nd",""),(ROW(illustrator)-MIN(ROW(illustrator))+1)+10000*(COLUMN(illustrator)-MIN(COLUMN(illustrator))+1),""),1)</f>
        <v>260065</v>
      </c>
      <c r="S587" t="str">
        <f ca="1">INDEX(illustrator!E:E,MOD(R587,10000),1)</f>
        <v>Jessi J</v>
      </c>
      <c r="W587" t="str">
        <f ca="1">IFERROR("{ id:"""&amp;H587&amp;""", illustrator:"""&amp;'new artwork.xlsx'!S586&amp;""" },","")</f>
        <v>{ id:"wayofthehorse", illustrator:"Jessi J" },</v>
      </c>
    </row>
    <row r="588" spans="1:23" x14ac:dyDescent="0.25">
      <c r="A588" t="s">
        <v>4827</v>
      </c>
      <c r="B588">
        <f t="shared" si="68"/>
        <v>30</v>
      </c>
      <c r="C588">
        <f t="shared" si="75"/>
        <v>56</v>
      </c>
      <c r="E588" t="str">
        <f t="shared" si="77"/>
        <v>/images/2/24/MarketArt.jpg</v>
      </c>
      <c r="F588" t="s">
        <v>1615</v>
      </c>
      <c r="H588" s="3" t="s">
        <v>3173</v>
      </c>
      <c r="I588" t="s">
        <v>3141</v>
      </c>
      <c r="J588" t="s">
        <v>3071</v>
      </c>
      <c r="K588" t="s">
        <v>3044</v>
      </c>
      <c r="L588" t="str">
        <f t="shared" si="76"/>
        <v>/images/6/62/Way_of_the_MoleArt.jpg</v>
      </c>
      <c r="M588" t="s">
        <v>3044</v>
      </c>
      <c r="N588" t="str">
        <f>VLOOKUP(H588,digital_cards!U:V,2,FALSE)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8">
        <f t="shared" si="64"/>
        <v>16</v>
      </c>
      <c r="P588">
        <f t="shared" si="70"/>
        <v>12</v>
      </c>
      <c r="R588">
        <f t="array" aca="1" ref="R588" ca="1">SMALL(IF(illustrator=SUBSTITUTE(H588,"_2nd",""),(ROW(illustrator)-MIN(ROW(illustrator))+1)+10000*(COLUMN(illustrator)-MIN(COLUMN(illustrator))+1),""),1)</f>
        <v>270065</v>
      </c>
      <c r="S588" t="str">
        <f ca="1">INDEX(illustrator!E:E,MOD(R588,10000),1)</f>
        <v>Jessi J</v>
      </c>
      <c r="W588" t="str">
        <f ca="1">IFERROR("{ id:"""&amp;H588&amp;""", illustrator:"""&amp;'new artwork.xlsx'!S587&amp;""" },","")</f>
        <v>{ id:"wayofthemole", illustrator:"Jessi J" },</v>
      </c>
    </row>
    <row r="589" spans="1:23" x14ac:dyDescent="0.25">
      <c r="A589" t="s">
        <v>4828</v>
      </c>
      <c r="B589">
        <f t="shared" si="68"/>
        <v>29</v>
      </c>
      <c r="C589">
        <f t="shared" si="75"/>
        <v>54</v>
      </c>
      <c r="E589" t="str">
        <f t="shared" si="77"/>
        <v>/images/5/5c/WitchArt.jpg</v>
      </c>
      <c r="F589" t="s">
        <v>1615</v>
      </c>
      <c r="H589" s="3" t="s">
        <v>3174</v>
      </c>
      <c r="I589" t="s">
        <v>3204</v>
      </c>
      <c r="J589" t="s">
        <v>3046</v>
      </c>
      <c r="K589" t="s">
        <v>3045</v>
      </c>
      <c r="L589" t="str">
        <f t="shared" si="76"/>
        <v>/images/9/91/Way_of_the_MonkeyArt.jpg</v>
      </c>
      <c r="M589" t="s">
        <v>3045</v>
      </c>
      <c r="N589" t="str">
        <f>VLOOKUP(H589,digital_cards!U:V,2,FALSE)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9">
        <f t="shared" si="64"/>
        <v>13</v>
      </c>
      <c r="P589">
        <f t="shared" si="70"/>
        <v>14</v>
      </c>
      <c r="R589">
        <f t="array" aca="1" ref="R589" ca="1">SMALL(IF(illustrator=SUBSTITUTE(H589,"_2nd",""),(ROW(illustrator)-MIN(ROW(illustrator))+1)+10000*(COLUMN(illustrator)-MIN(COLUMN(illustrator))+1),""),1)</f>
        <v>340099</v>
      </c>
      <c r="S589" t="str">
        <f ca="1">INDEX(illustrator!E:E,MOD(R589,10000),1)</f>
        <v>Marco Morte</v>
      </c>
      <c r="W589" t="str">
        <f ca="1">IFERROR("{ id:"""&amp;H589&amp;""", illustrator:"""&amp;'new artwork.xlsx'!S588&amp;""" },","")</f>
        <v>{ id:"wayofthemonkey", illustrator:"Marco Morte" },</v>
      </c>
    </row>
    <row r="590" spans="1:23" x14ac:dyDescent="0.25">
      <c r="A590" t="s">
        <v>4829</v>
      </c>
      <c r="B590">
        <f t="shared" si="68"/>
        <v>31</v>
      </c>
      <c r="C590">
        <f t="shared" si="75"/>
        <v>58</v>
      </c>
      <c r="E590" t="str">
        <f t="shared" si="77"/>
        <v>/images/c/c3/StewardArt.jpg</v>
      </c>
      <c r="F590" t="s">
        <v>1615</v>
      </c>
      <c r="H590" s="3" t="s">
        <v>3175</v>
      </c>
      <c r="I590" t="s">
        <v>3142</v>
      </c>
      <c r="J590" t="s">
        <v>3069</v>
      </c>
      <c r="K590" t="s">
        <v>3047</v>
      </c>
      <c r="L590" t="str">
        <f t="shared" si="76"/>
        <v>/images/6/67/Way_of_the_MouseArt.jpg</v>
      </c>
      <c r="M590" t="s">
        <v>3047</v>
      </c>
      <c r="N590" t="str">
        <f>VLOOKUP(H590,digital_cards!U:V,2,FALSE)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90">
        <f t="shared" ref="O590:O653" si="78">LEN(J590)</f>
        <v>17</v>
      </c>
      <c r="P590">
        <f t="shared" si="70"/>
        <v>13</v>
      </c>
      <c r="R590">
        <f t="array" aca="1" ref="R590" ca="1">SMALL(IF(illustrator=SUBSTITUTE(H590,"_2nd",""),(ROW(illustrator)-MIN(ROW(illustrator))+1)+10000*(COLUMN(illustrator)-MIN(COLUMN(illustrator))+1),""),1)</f>
        <v>350099</v>
      </c>
      <c r="S590" t="str">
        <f ca="1">INDEX(illustrator!E:E,MOD(R590,10000),1)</f>
        <v>Marco Morte</v>
      </c>
      <c r="W590" t="str">
        <f ca="1">IFERROR("{ id:"""&amp;H590&amp;""", illustrator:"""&amp;'new artwork.xlsx'!S589&amp;""" },","")</f>
        <v>{ id:"wayofthemouse", illustrator:"Marco Morte" },</v>
      </c>
    </row>
    <row r="591" spans="1:23" x14ac:dyDescent="0.25">
      <c r="A591" t="s">
        <v>4830</v>
      </c>
      <c r="B591">
        <f t="shared" si="68"/>
        <v>35</v>
      </c>
      <c r="C591">
        <f t="shared" si="75"/>
        <v>66</v>
      </c>
      <c r="E591" t="str">
        <f t="shared" si="77"/>
        <v>/images/2/26/ConspiratorArt.jpg</v>
      </c>
      <c r="F591" t="s">
        <v>1615</v>
      </c>
      <c r="H591" s="3" t="s">
        <v>3176</v>
      </c>
      <c r="I591" t="s">
        <v>3205</v>
      </c>
      <c r="J591" t="s">
        <v>3070</v>
      </c>
      <c r="K591" t="s">
        <v>3048</v>
      </c>
      <c r="L591" t="str">
        <f t="shared" si="76"/>
        <v>/images/5/5b/Way_of_the_MuleArt.jpg</v>
      </c>
      <c r="M591" t="s">
        <v>3048</v>
      </c>
      <c r="N591" t="str">
        <f>VLOOKUP(H591,digital_cards!U:V,2,FALSE)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1">
        <f t="shared" si="78"/>
        <v>15</v>
      </c>
      <c r="P591">
        <f t="shared" si="70"/>
        <v>12</v>
      </c>
      <c r="R591">
        <f t="array" aca="1" ref="R591" ca="1">SMALL(IF(illustrator=SUBSTITUTE(H591,"_2nd",""),(ROW(illustrator)-MIN(ROW(illustrator))+1)+10000*(COLUMN(illustrator)-MIN(COLUMN(illustrator))+1),""),1)</f>
        <v>360099</v>
      </c>
      <c r="S591" t="str">
        <f ca="1">INDEX(illustrator!E:E,MOD(R591,10000),1)</f>
        <v>Marco Morte</v>
      </c>
      <c r="W591" t="str">
        <f ca="1">IFERROR("{ id:"""&amp;H591&amp;""", illustrator:"""&amp;'new artwork.xlsx'!S590&amp;""" },","")</f>
        <v>{ id:"wayofthemule", illustrator:"Marco Morte" },</v>
      </c>
    </row>
    <row r="592" spans="1:23" x14ac:dyDescent="0.25">
      <c r="A592" t="s">
        <v>4831</v>
      </c>
      <c r="B592">
        <f t="shared" si="68"/>
        <v>29</v>
      </c>
      <c r="C592">
        <f t="shared" si="75"/>
        <v>54</v>
      </c>
      <c r="E592" t="str">
        <f t="shared" si="77"/>
        <v>/images/7/79/ScoutArt.jpg</v>
      </c>
      <c r="F592" t="s">
        <v>1615</v>
      </c>
      <c r="H592" s="3" t="s">
        <v>3177</v>
      </c>
      <c r="I592" t="s">
        <v>3206</v>
      </c>
      <c r="J592" t="s">
        <v>3063</v>
      </c>
      <c r="K592" t="s">
        <v>3049</v>
      </c>
      <c r="L592" t="str">
        <f t="shared" si="76"/>
        <v>/images/a/a0/Way_of_the_OtterArt.jpg</v>
      </c>
      <c r="M592" t="s">
        <v>3049</v>
      </c>
      <c r="N592" t="str">
        <f>VLOOKUP(H592,digital_cards!U:V,2,FALSE)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2">
        <f t="shared" si="78"/>
        <v>17</v>
      </c>
      <c r="P592">
        <f t="shared" si="70"/>
        <v>13</v>
      </c>
      <c r="R592">
        <f t="array" aca="1" ref="R592" ca="1">SMALL(IF(illustrator=SUBSTITUTE(H592,"_2nd",""),(ROW(illustrator)-MIN(ROW(illustrator))+1)+10000*(COLUMN(illustrator)-MIN(COLUMN(illustrator))+1),""),1)</f>
        <v>470051</v>
      </c>
      <c r="S592" t="str">
        <f ca="1">INDEX(illustrator!E:E,MOD(R592,10000),1)</f>
        <v>Harald Lieske</v>
      </c>
      <c r="W592" t="str">
        <f ca="1">IFERROR("{ id:"""&amp;H592&amp;""", illustrator:"""&amp;'new artwork.xlsx'!S591&amp;""" },","")</f>
        <v>{ id:"wayoftheotter", illustrator:"Harald Lieske" },</v>
      </c>
    </row>
    <row r="593" spans="1:23" x14ac:dyDescent="0.25">
      <c r="A593" t="s">
        <v>4832</v>
      </c>
      <c r="B593">
        <f t="shared" si="68"/>
        <v>31</v>
      </c>
      <c r="C593">
        <f t="shared" si="75"/>
        <v>58</v>
      </c>
      <c r="E593" t="str">
        <f t="shared" si="77"/>
        <v>/images/5/5d/TributeArt.jpg</v>
      </c>
      <c r="F593" t="s">
        <v>1615</v>
      </c>
      <c r="H593" s="3" t="s">
        <v>3178</v>
      </c>
      <c r="I593" t="s">
        <v>3143</v>
      </c>
      <c r="J593" t="s">
        <v>3064</v>
      </c>
      <c r="K593" t="s">
        <v>3050</v>
      </c>
      <c r="L593" t="str">
        <f t="shared" si="76"/>
        <v>/images/c/ce/Way_of_the_OwlArt.jpg</v>
      </c>
      <c r="M593" t="s">
        <v>3050</v>
      </c>
      <c r="N593" t="str">
        <f>VLOOKUP(H593,digital_cards!U:V,2,FALSE)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3">
        <f t="shared" si="78"/>
        <v>13</v>
      </c>
      <c r="P593">
        <f t="shared" si="70"/>
        <v>11</v>
      </c>
      <c r="R593">
        <f t="array" aca="1" ref="R593" ca="1">SMALL(IF(illustrator=SUBSTITUTE(H593,"_2nd",""),(ROW(illustrator)-MIN(ROW(illustrator))+1)+10000*(COLUMN(illustrator)-MIN(COLUMN(illustrator))+1),""),1)</f>
        <v>370099</v>
      </c>
      <c r="S593" t="str">
        <f ca="1">INDEX(illustrator!E:E,MOD(R593,10000),1)</f>
        <v>Marco Morte</v>
      </c>
      <c r="W593" t="str">
        <f ca="1">IFERROR("{ id:"""&amp;H593&amp;""", illustrator:"""&amp;'new artwork.xlsx'!S592&amp;""" },","")</f>
        <v>{ id:"wayoftheowl", illustrator:"Marco Morte" },</v>
      </c>
    </row>
    <row r="594" spans="1:23" x14ac:dyDescent="0.25">
      <c r="A594" t="s">
        <v>4833</v>
      </c>
      <c r="B594">
        <f t="shared" si="68"/>
        <v>31</v>
      </c>
      <c r="C594">
        <f t="shared" si="75"/>
        <v>58</v>
      </c>
      <c r="E594" t="str">
        <f t="shared" si="77"/>
        <v>/images/b/b4/UpgradeArt.jpg</v>
      </c>
      <c r="F594" t="s">
        <v>1615</v>
      </c>
      <c r="H594" s="3" t="s">
        <v>3179</v>
      </c>
      <c r="I594" t="s">
        <v>3144</v>
      </c>
      <c r="J594" t="s">
        <v>3065</v>
      </c>
      <c r="K594" t="s">
        <v>3051</v>
      </c>
      <c r="L594" t="str">
        <f t="shared" si="76"/>
        <v>/images/4/4f/Way_of_the_OxArt.jpg</v>
      </c>
      <c r="M594" t="s">
        <v>3051</v>
      </c>
      <c r="N594" t="str">
        <f>VLOOKUP(H594,digital_cards!U:V,2,FALSE)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4">
        <f t="shared" si="78"/>
        <v>12</v>
      </c>
      <c r="P594">
        <f t="shared" si="70"/>
        <v>10</v>
      </c>
      <c r="R594">
        <f t="array" aca="1" ref="R594" ca="1">SMALL(IF(illustrator=SUBSTITUTE(H594,"_2nd",""),(ROW(illustrator)-MIN(ROW(illustrator))+1)+10000*(COLUMN(illustrator)-MIN(COLUMN(illustrator))+1),""),1)</f>
        <v>420111</v>
      </c>
      <c r="S594" t="str">
        <f ca="1">INDEX(illustrator!E:E,MOD(R594,10000),1)</f>
        <v>Matthias Catrein</v>
      </c>
      <c r="W594" t="str">
        <f ca="1">IFERROR("{ id:"""&amp;H594&amp;""", illustrator:"""&amp;'new artwork.xlsx'!S593&amp;""" },","")</f>
        <v>{ id:"wayoftheox", illustrator:"Matthias Catrein" },</v>
      </c>
    </row>
    <row r="595" spans="1:23" x14ac:dyDescent="0.25">
      <c r="A595" t="s">
        <v>4834</v>
      </c>
      <c r="B595">
        <f t="shared" si="68"/>
        <v>36</v>
      </c>
      <c r="C595">
        <f t="shared" si="75"/>
        <v>68</v>
      </c>
      <c r="E595" t="str">
        <f t="shared" si="77"/>
        <v>/images/2/29/Treasure_MapArt.jpg</v>
      </c>
      <c r="F595" t="s">
        <v>1615</v>
      </c>
      <c r="H595" s="3" t="s">
        <v>3180</v>
      </c>
      <c r="I595" t="s">
        <v>3145</v>
      </c>
      <c r="J595" t="s">
        <v>3066</v>
      </c>
      <c r="K595" t="s">
        <v>3052</v>
      </c>
      <c r="L595" t="str">
        <f t="shared" si="76"/>
        <v>/images/b/be/Way_of_the_PigArt.jpg</v>
      </c>
      <c r="M595" t="s">
        <v>3052</v>
      </c>
      <c r="N595" t="str">
        <f>VLOOKUP(H595,digital_cards!U:V,2,FALSE)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5">
        <f t="shared" si="78"/>
        <v>12</v>
      </c>
      <c r="P595">
        <f t="shared" si="70"/>
        <v>11</v>
      </c>
      <c r="R595">
        <f t="array" aca="1" ref="R595" ca="1">SMALL(IF(illustrator=SUBSTITUTE(H595,"_2nd",""),(ROW(illustrator)-MIN(ROW(illustrator))+1)+10000*(COLUMN(illustrator)-MIN(COLUMN(illustrator))+1),""),1)</f>
        <v>380099</v>
      </c>
      <c r="S595" t="str">
        <f ca="1">INDEX(illustrator!E:E,MOD(R595,10000),1)</f>
        <v>Marco Morte</v>
      </c>
      <c r="W595" t="str">
        <f ca="1">IFERROR("{ id:"""&amp;H595&amp;""", illustrator:"""&amp;'new artwork.xlsx'!S594&amp;""" },","")</f>
        <v>{ id:"wayofthepig", illustrator:"Marco Morte" },</v>
      </c>
    </row>
    <row r="596" spans="1:23" x14ac:dyDescent="0.25">
      <c r="A596" t="s">
        <v>4835</v>
      </c>
      <c r="B596">
        <f t="shared" si="68"/>
        <v>34</v>
      </c>
      <c r="C596">
        <f t="shared" si="75"/>
        <v>64</v>
      </c>
      <c r="E596" t="str">
        <f t="shared" si="77"/>
        <v>/images/5/5e/Ghost_ShipArt.jpg</v>
      </c>
      <c r="F596" t="s">
        <v>1615</v>
      </c>
      <c r="H596" s="3" t="s">
        <v>3181</v>
      </c>
      <c r="I596" t="s">
        <v>3187</v>
      </c>
      <c r="J596" t="s">
        <v>3067</v>
      </c>
      <c r="K596" t="s">
        <v>3053</v>
      </c>
      <c r="L596" t="str">
        <f t="shared" si="76"/>
        <v>/images/8/83/Way_of_the_RatArt.jpg</v>
      </c>
      <c r="M596" t="s">
        <v>3053</v>
      </c>
      <c r="N596" t="str">
        <f>VLOOKUP(H596,digital_cards!U:V,2,FALSE)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6">
        <f t="shared" si="78"/>
        <v>11</v>
      </c>
      <c r="P596">
        <f t="shared" si="70"/>
        <v>11</v>
      </c>
      <c r="R596">
        <f t="array" aca="1" ref="R596" ca="1">SMALL(IF(illustrator=SUBSTITUTE(H596,"_2nd",""),(ROW(illustrator)-MIN(ROW(illustrator))+1)+10000*(COLUMN(illustrator)-MIN(COLUMN(illustrator))+1),""),1)</f>
        <v>140043</v>
      </c>
      <c r="S596" t="str">
        <f ca="1">INDEX(illustrator!E:E,MOD(R596,10000),1)</f>
        <v>Grant Hansen</v>
      </c>
      <c r="W596" t="str">
        <f ca="1">IFERROR("{ id:"""&amp;H596&amp;""", illustrator:"""&amp;'new artwork.xlsx'!S595&amp;""" },","")</f>
        <v>{ id:"wayoftherat", illustrator:"Grant Hansen" },</v>
      </c>
    </row>
    <row r="597" spans="1:23" x14ac:dyDescent="0.25">
      <c r="A597" t="s">
        <v>4836</v>
      </c>
      <c r="B597">
        <f t="shared" si="68"/>
        <v>38</v>
      </c>
      <c r="C597">
        <f t="shared" si="75"/>
        <v>72</v>
      </c>
      <c r="E597" t="str">
        <f t="shared" si="77"/>
        <v>/images/9/9c/Counting_HouseArt.jpg</v>
      </c>
      <c r="F597" t="s">
        <v>1615</v>
      </c>
      <c r="H597" s="3" t="s">
        <v>3182</v>
      </c>
      <c r="I597" t="s">
        <v>3189</v>
      </c>
      <c r="J597" t="s">
        <v>3068</v>
      </c>
      <c r="K597" t="s">
        <v>3054</v>
      </c>
      <c r="L597" t="str">
        <f t="shared" si="76"/>
        <v>/images/2/28/Way_of_the_SealArt.jpg</v>
      </c>
      <c r="M597" t="s">
        <v>3054</v>
      </c>
      <c r="N597" t="str">
        <f>VLOOKUP(H597,digital_cards!U:V,2,FALSE)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7">
        <f t="shared" si="78"/>
        <v>14</v>
      </c>
      <c r="P597">
        <f t="shared" si="70"/>
        <v>12</v>
      </c>
      <c r="R597">
        <f t="array" aca="1" ref="R597" ca="1">SMALL(IF(illustrator=SUBSTITUTE(H597,"_2nd",""),(ROW(illustrator)-MIN(ROW(illustrator))+1)+10000*(COLUMN(illustrator)-MIN(COLUMN(illustrator))+1),""),1)</f>
        <v>390099</v>
      </c>
      <c r="S597" t="str">
        <f ca="1">INDEX(illustrator!E:E,MOD(R597,10000),1)</f>
        <v>Marco Morte</v>
      </c>
      <c r="W597" t="str">
        <f ca="1">IFERROR("{ id:"""&amp;H597&amp;""", illustrator:"""&amp;'new artwork.xlsx'!S596&amp;""" },","")</f>
        <v>{ id:"wayoftheseal", illustrator:"Marco Morte" },</v>
      </c>
    </row>
    <row r="598" spans="1:23" x14ac:dyDescent="0.25">
      <c r="A598" t="s">
        <v>4837</v>
      </c>
      <c r="B598">
        <f t="shared" si="68"/>
        <v>34</v>
      </c>
      <c r="C598">
        <f t="shared" si="75"/>
        <v>64</v>
      </c>
      <c r="E598" t="str">
        <f t="shared" si="77"/>
        <v>/images/7/7f/CrossroadsArt.jpg</v>
      </c>
      <c r="F598" t="s">
        <v>1615</v>
      </c>
      <c r="H598" s="3" t="s">
        <v>3183</v>
      </c>
      <c r="I598" t="s">
        <v>3188</v>
      </c>
      <c r="J598" t="s">
        <v>3061</v>
      </c>
      <c r="K598" t="s">
        <v>3055</v>
      </c>
      <c r="L598" t="str">
        <f t="shared" si="76"/>
        <v>/images/d/d4/Way_of_the_SheepArt.jpg</v>
      </c>
      <c r="M598" t="s">
        <v>3055</v>
      </c>
      <c r="N598" t="str">
        <f>VLOOKUP(H598,digital_cards!U:V,2,FALSE)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8">
        <f t="shared" si="78"/>
        <v>14</v>
      </c>
      <c r="P598">
        <f t="shared" si="70"/>
        <v>13</v>
      </c>
      <c r="R598">
        <f t="array" aca="1" ref="R598" ca="1">SMALL(IF(illustrator=SUBSTITUTE(H598,"_2nd",""),(ROW(illustrator)-MIN(ROW(illustrator))+1)+10000*(COLUMN(illustrator)-MIN(COLUMN(illustrator))+1),""),1)</f>
        <v>130047</v>
      </c>
      <c r="S598" t="str">
        <f ca="1">INDEX(illustrator!E:E,MOD(R598,10000),1)</f>
        <v>Hans Krill</v>
      </c>
      <c r="W598" t="str">
        <f ca="1">IFERROR("{ id:"""&amp;H598&amp;""", illustrator:"""&amp;'new artwork.xlsx'!S597&amp;""" },","")</f>
        <v>{ id:"wayofthesheep", illustrator:"Hans Krill" },</v>
      </c>
    </row>
    <row r="599" spans="1:23" x14ac:dyDescent="0.25">
      <c r="A599" t="s">
        <v>4838</v>
      </c>
      <c r="B599">
        <f t="shared" si="68"/>
        <v>30</v>
      </c>
      <c r="C599">
        <f t="shared" si="75"/>
        <v>56</v>
      </c>
      <c r="E599" t="str">
        <f t="shared" si="77"/>
        <v>/images/5/56/FeodumArt.jpg</v>
      </c>
      <c r="F599" t="s">
        <v>1615</v>
      </c>
      <c r="H599" s="3" t="s">
        <v>3184</v>
      </c>
      <c r="I599" t="s">
        <v>3146</v>
      </c>
      <c r="J599" t="s">
        <v>3062</v>
      </c>
      <c r="K599" t="s">
        <v>3056</v>
      </c>
      <c r="L599" t="str">
        <f t="shared" si="76"/>
        <v>/images/2/27/Way_of_the_SquirrelArt.jpg</v>
      </c>
      <c r="M599" t="s">
        <v>3056</v>
      </c>
      <c r="N599" t="str">
        <f>VLOOKUP(H599,digital_cards!U:V,2,FALSE)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9">
        <f t="shared" si="78"/>
        <v>18</v>
      </c>
      <c r="P599">
        <f t="shared" si="70"/>
        <v>16</v>
      </c>
      <c r="R599">
        <f t="array" aca="1" ref="R599" ca="1">SMALL(IF(illustrator=SUBSTITUTE(H599,"_2nd",""),(ROW(illustrator)-MIN(ROW(illustrator))+1)+10000*(COLUMN(illustrator)-MIN(COLUMN(illustrator))+1),""),1)</f>
        <v>400099</v>
      </c>
      <c r="S599" t="str">
        <f ca="1">INDEX(illustrator!E:E,MOD(R599,10000),1)</f>
        <v>Marco Morte</v>
      </c>
      <c r="W599" t="str">
        <f ca="1">IFERROR("{ id:"""&amp;H599&amp;""", illustrator:"""&amp;'new artwork.xlsx'!S598&amp;""" },","")</f>
        <v>{ id:"wayofthesquirrel", illustrator:"Marco Morte" },</v>
      </c>
    </row>
    <row r="600" spans="1:23" x14ac:dyDescent="0.25">
      <c r="A600" t="s">
        <v>4839</v>
      </c>
      <c r="B600">
        <f t="shared" si="68"/>
        <v>31</v>
      </c>
      <c r="C600">
        <f t="shared" si="75"/>
        <v>58</v>
      </c>
      <c r="E600" t="str">
        <f t="shared" si="77"/>
        <v>/images/7/7b/KnightsArt.jpg</v>
      </c>
      <c r="F600" t="s">
        <v>1615</v>
      </c>
      <c r="H600" s="3" t="s">
        <v>3185</v>
      </c>
      <c r="I600" t="s">
        <v>3147</v>
      </c>
      <c r="J600" t="s">
        <v>3060</v>
      </c>
      <c r="K600" t="s">
        <v>3057</v>
      </c>
      <c r="L600" t="str">
        <f t="shared" si="76"/>
        <v>/images/3/31/Way_of_the_TurtleArt.jpg</v>
      </c>
      <c r="M600" t="s">
        <v>3057</v>
      </c>
      <c r="N600" t="str">
        <f>VLOOKUP(H600,digital_cards!U:V,2,FALSE)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600">
        <f t="shared" si="78"/>
        <v>17</v>
      </c>
      <c r="P600">
        <f t="shared" si="70"/>
        <v>14</v>
      </c>
      <c r="R600">
        <f t="array" aca="1" ref="R600" ca="1">SMALL(IF(illustrator=SUBSTITUTE(H600,"_2nd",""),(ROW(illustrator)-MIN(ROW(illustrator))+1)+10000*(COLUMN(illustrator)-MIN(COLUMN(illustrator))+1),""),1)</f>
        <v>410099</v>
      </c>
      <c r="S600" t="str">
        <f ca="1">INDEX(illustrator!E:E,MOD(R600,10000),1)</f>
        <v>Marco Morte</v>
      </c>
      <c r="W600" t="str">
        <f ca="1">IFERROR("{ id:"""&amp;H600&amp;""", illustrator:"""&amp;'new artwork.xlsx'!S599&amp;""" },","")</f>
        <v>{ id:"wayoftheturtle", illustrator:"Marco Morte" },</v>
      </c>
    </row>
    <row r="601" spans="1:23" x14ac:dyDescent="0.25">
      <c r="A601" t="s">
        <v>4840</v>
      </c>
      <c r="B601">
        <f t="shared" ref="B601:B664" si="79">FIND("src=""",A601)+LEN("src=""")-1</f>
        <v>29</v>
      </c>
      <c r="C601">
        <f t="shared" si="75"/>
        <v>54</v>
      </c>
      <c r="E601" t="str">
        <f t="shared" si="77"/>
        <v>/images/4/4b/AltarArt.jpg</v>
      </c>
      <c r="F601" t="s">
        <v>1615</v>
      </c>
      <c r="H601" s="3" t="s">
        <v>3186</v>
      </c>
      <c r="I601" t="s">
        <v>3207</v>
      </c>
      <c r="J601" t="s">
        <v>3059</v>
      </c>
      <c r="K601" t="s">
        <v>3058</v>
      </c>
      <c r="L601" t="str">
        <f t="shared" si="76"/>
        <v>/images/e/e9/Way_of_the_WormArt.jpg</v>
      </c>
      <c r="M601" t="s">
        <v>3058</v>
      </c>
      <c r="N601" t="str">
        <f>VLOOKUP(H601,digital_cards!U:V,2,FALSE)</f>
        <v>&lt;div class="landscape-text" style="top:14px;"&gt;&lt;div style="position:relative; top:5px;"&gt;&lt;div style="line-height:22px;"&gt;&lt;div style="display:inline;"&gt;&lt;div style="display:inline; font-size:22px;"&gt;Exilez un Domaine de la Réserve.&lt;/div&gt;&lt;/div&gt;&lt;br&gt;&lt;/div&gt;&lt;/div&gt;&lt;/div&gt;</v>
      </c>
      <c r="O601">
        <f t="shared" si="78"/>
        <v>11</v>
      </c>
      <c r="P601">
        <f t="shared" si="70"/>
        <v>12</v>
      </c>
      <c r="R601">
        <f t="array" aca="1" ref="R601" ca="1">SMALL(IF(illustrator=SUBSTITUTE(H601,"_2nd",""),(ROW(illustrator)-MIN(ROW(illustrator))+1)+10000*(COLUMN(illustrator)-MIN(COLUMN(illustrator))+1),""),1)</f>
        <v>420099</v>
      </c>
      <c r="S601" t="str">
        <f ca="1">INDEX(illustrator!E:E,MOD(R601,10000),1)</f>
        <v>Marco Morte</v>
      </c>
      <c r="W601" t="str">
        <f ca="1">IFERROR("{ id:"""&amp;H601&amp;""", illustrator:"""&amp;'new artwork.xlsx'!S600&amp;""" },","")</f>
        <v>{ id:"wayoftheworm", illustrator:"Marco Morte" },</v>
      </c>
    </row>
    <row r="602" spans="1:23" x14ac:dyDescent="0.25">
      <c r="A602" t="s">
        <v>4841</v>
      </c>
      <c r="B602">
        <f t="shared" si="79"/>
        <v>30</v>
      </c>
      <c r="C602">
        <f t="shared" si="75"/>
        <v>56</v>
      </c>
      <c r="E602" t="str">
        <f t="shared" si="77"/>
        <v>/images/4/48/AmuletArt.jpg</v>
      </c>
      <c r="F602" t="s">
        <v>1615</v>
      </c>
      <c r="H602" t="s">
        <v>3148</v>
      </c>
      <c r="J602" t="s">
        <v>3078</v>
      </c>
      <c r="K602" t="s">
        <v>3098</v>
      </c>
      <c r="L602" t="str">
        <f t="shared" si="76"/>
        <v>/images/e/e0/DelayArt.jpg</v>
      </c>
      <c r="M602" t="s">
        <v>3098</v>
      </c>
      <c r="N602" t="str">
        <f>VLOOKUP(H602,digital_cards!U:V,2,FALSE)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2">
        <f t="shared" si="78"/>
        <v>6</v>
      </c>
      <c r="P602">
        <f t="shared" si="70"/>
        <v>5</v>
      </c>
      <c r="R602">
        <f t="array" aca="1" ref="R602" ca="1">SMALL(IF(illustrator=SUBSTITUTE(H602,"_2nd",""),(ROW(illustrator)-MIN(ROW(illustrator))+1)+10000*(COLUMN(illustrator)-MIN(COLUMN(illustrator))+1),""),1)</f>
        <v>20150</v>
      </c>
      <c r="S602" t="str">
        <f ca="1">INDEX(illustrator!E:E,MOD(R602,10000),1)</f>
        <v>Jessi J</v>
      </c>
      <c r="W602" t="str">
        <f ca="1">IFERROR("{ id:"""&amp;H602&amp;""", illustrator:"""&amp;'new artwork.xlsx'!S601&amp;""" },","")</f>
        <v>{ id:"delay", illustrator:"Jessi J" },</v>
      </c>
    </row>
    <row r="603" spans="1:23" x14ac:dyDescent="0.25">
      <c r="A603" t="s">
        <v>4842</v>
      </c>
      <c r="B603">
        <f t="shared" si="79"/>
        <v>37</v>
      </c>
      <c r="C603">
        <f t="shared" si="75"/>
        <v>70</v>
      </c>
      <c r="E603" t="str">
        <f t="shared" si="77"/>
        <v>/images/c/c4/Distant_LandsArt.jpg</v>
      </c>
      <c r="F603" t="s">
        <v>1615</v>
      </c>
      <c r="H603" t="s">
        <v>3149</v>
      </c>
      <c r="J603" t="s">
        <v>3079</v>
      </c>
      <c r="K603" t="s">
        <v>3099</v>
      </c>
      <c r="L603" t="str">
        <f t="shared" si="76"/>
        <v>/images/f/fe/DesperationArt.jpg</v>
      </c>
      <c r="M603" t="s">
        <v>3099</v>
      </c>
      <c r="N603" t="str">
        <f>VLOOKUP(H603,digital_cards!U:V,2,FALSE)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3">
        <f t="shared" si="78"/>
        <v>9</v>
      </c>
      <c r="P603">
        <f t="shared" si="70"/>
        <v>11</v>
      </c>
      <c r="R603">
        <f t="array" aca="1" ref="R603" ca="1">SMALL(IF(illustrator=SUBSTITUTE(H603,"_2nd",""),(ROW(illustrator)-MIN(ROW(illustrator))+1)+10000*(COLUMN(illustrator)-MIN(COLUMN(illustrator))+1),""),1)</f>
        <v>410105</v>
      </c>
      <c r="S603" t="str">
        <f ca="1">INDEX(illustrator!E:E,MOD(R603,10000),1)</f>
        <v>Martin Hoffmann</v>
      </c>
      <c r="W603" t="str">
        <f ca="1">IFERROR("{ id:"""&amp;H603&amp;""", illustrator:"""&amp;'new artwork.xlsx'!S602&amp;""" },","")</f>
        <v>{ id:"desperation", illustrator:"Martin Hoffmann" },</v>
      </c>
    </row>
    <row r="604" spans="1:23" x14ac:dyDescent="0.25">
      <c r="A604" t="s">
        <v>4843</v>
      </c>
      <c r="B604">
        <f t="shared" si="79"/>
        <v>36</v>
      </c>
      <c r="C604">
        <f t="shared" si="75"/>
        <v>68</v>
      </c>
      <c r="E604" t="str">
        <f t="shared" si="77"/>
        <v>/images/6/68/City_QuarterArt.jpg</v>
      </c>
      <c r="F604" t="s">
        <v>1615</v>
      </c>
      <c r="H604" t="s">
        <v>3150</v>
      </c>
      <c r="J604" t="s">
        <v>3080</v>
      </c>
      <c r="K604" t="s">
        <v>3100</v>
      </c>
      <c r="L604" t="str">
        <f t="shared" si="76"/>
        <v>/images/9/96/GambleArt.jpg</v>
      </c>
      <c r="M604" t="s">
        <v>3100</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4">
        <f t="shared" si="78"/>
        <v>4</v>
      </c>
      <c r="P604">
        <f t="shared" si="70"/>
        <v>6</v>
      </c>
      <c r="R604">
        <f t="array" aca="1" ref="R604" ca="1">SMALL(IF(illustrator=SUBSTITUTE(H604,"_2nd",""),(ROW(illustrator)-MIN(ROW(illustrator))+1)+10000*(COLUMN(illustrator)-MIN(COLUMN(illustrator))+1),""),1)</f>
        <v>420105</v>
      </c>
      <c r="S604" t="str">
        <f ca="1">INDEX(illustrator!E:E,MOD(R604,10000),1)</f>
        <v>Martin Hoffmann</v>
      </c>
      <c r="W604" t="str">
        <f ca="1">IFERROR("{ id:"""&amp;H604&amp;""", illustrator:"""&amp;'new artwork.xlsx'!S603&amp;""" },","")</f>
        <v>{ id:"gamble", illustrator:"Martin Hoffmann" },</v>
      </c>
    </row>
    <row r="605" spans="1:23" x14ac:dyDescent="0.25">
      <c r="A605" t="s">
        <v>4844</v>
      </c>
      <c r="B605">
        <f t="shared" si="79"/>
        <v>32</v>
      </c>
      <c r="C605">
        <f t="shared" si="75"/>
        <v>60</v>
      </c>
      <c r="E605" t="str">
        <f t="shared" si="77"/>
        <v>/images/b/bd/CatapultArt.jpg</v>
      </c>
      <c r="F605" t="s">
        <v>1615</v>
      </c>
      <c r="H605" t="s">
        <v>3151</v>
      </c>
      <c r="J605" t="s">
        <v>3081</v>
      </c>
      <c r="K605" t="s">
        <v>3101</v>
      </c>
      <c r="L605" t="str">
        <f t="shared" si="76"/>
        <v>/images/8/80/PursueArt.jpg</v>
      </c>
      <c r="M605" t="s">
        <v>3101</v>
      </c>
      <c r="N605" t="str">
        <f>VLOOKUP(H605,digital_cards!U:V,2,FALSE)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5">
        <f t="shared" si="78"/>
        <v>9</v>
      </c>
      <c r="P605">
        <f t="shared" si="70"/>
        <v>6</v>
      </c>
      <c r="R605">
        <f t="array" aca="1" ref="R605" ca="1">SMALL(IF(illustrator=SUBSTITUTE(H605,"_2nd",""),(ROW(illustrator)-MIN(ROW(illustrator))+1)+10000*(COLUMN(illustrator)-MIN(COLUMN(illustrator))+1),""),1)</f>
        <v>430105</v>
      </c>
      <c r="S605" t="str">
        <f ca="1">INDEX(illustrator!E:E,MOD(R605,10000),1)</f>
        <v>Martin Hoffmann</v>
      </c>
      <c r="W605" t="str">
        <f ca="1">IFERROR("{ id:"""&amp;H605&amp;""", illustrator:"""&amp;'new artwork.xlsx'!S604&amp;""" },","")</f>
        <v>{ id:"pursue", illustrator:"Martin Hoffmann" },</v>
      </c>
    </row>
    <row r="606" spans="1:23" x14ac:dyDescent="0.25">
      <c r="A606" t="s">
        <v>4845</v>
      </c>
      <c r="B606">
        <f t="shared" si="79"/>
        <v>29</v>
      </c>
      <c r="C606">
        <f t="shared" si="75"/>
        <v>54</v>
      </c>
      <c r="E606" t="str">
        <f t="shared" si="77"/>
        <v>/images/f/fc/RocksArt.jpg</v>
      </c>
      <c r="F606" t="s">
        <v>1615</v>
      </c>
      <c r="H606" t="s">
        <v>3152</v>
      </c>
      <c r="J606" t="s">
        <v>3082</v>
      </c>
      <c r="K606" t="s">
        <v>3102</v>
      </c>
      <c r="L606" t="str">
        <f t="shared" si="76"/>
        <v>/images/2/2f/RideArt.jpg</v>
      </c>
      <c r="M606" t="s">
        <v>3102</v>
      </c>
      <c r="N606" t="str">
        <f>VLOOKUP(H606,digital_cards!U:V,2,FALSE)</f>
        <v>&lt;div class="landscape-text" style="top:14px;"&gt;&lt;div style="position:relative; top:5px;"&gt;&lt;div style="line-height:24px;"&gt;&lt;div style="display:inline;"&gt;&lt;div style="display:inline; font-size:24px;"&gt;Recevez un Cheval.&lt;/div&gt;&lt;/div&gt;&lt;br&gt;&lt;/div&gt;&lt;/div&gt;&lt;/div&gt;</v>
      </c>
      <c r="O606">
        <f t="shared" si="78"/>
        <v>10</v>
      </c>
      <c r="P606">
        <f t="shared" si="70"/>
        <v>4</v>
      </c>
      <c r="R606">
        <f t="array" aca="1" ref="R606" ca="1">SMALL(IF(illustrator=SUBSTITUTE(H606,"_2nd",""),(ROW(illustrator)-MIN(ROW(illustrator))+1)+10000*(COLUMN(illustrator)-MIN(COLUMN(illustrator))+1),""),1)</f>
        <v>190013</v>
      </c>
      <c r="S606" t="str">
        <f ca="1">INDEX(illustrator!E:E,MOD(R606,10000),1)</f>
        <v>Brian Brinlee</v>
      </c>
      <c r="W606" t="str">
        <f ca="1">IFERROR("{ id:"""&amp;H606&amp;""", illustrator:"""&amp;'new artwork.xlsx'!S605&amp;""" },","")</f>
        <v>{ id:"ride", illustrator:"Brian Brinlee" },</v>
      </c>
    </row>
    <row r="607" spans="1:23" x14ac:dyDescent="0.25">
      <c r="A607" t="s">
        <v>4846</v>
      </c>
      <c r="B607">
        <f t="shared" si="79"/>
        <v>32</v>
      </c>
      <c r="C607">
        <f t="shared" si="75"/>
        <v>60</v>
      </c>
      <c r="E607" t="str">
        <f t="shared" si="77"/>
        <v>/images/d/da/ShepherdArt.jpg</v>
      </c>
      <c r="F607" t="s">
        <v>1615</v>
      </c>
      <c r="H607" t="s">
        <v>3153</v>
      </c>
      <c r="J607" t="s">
        <v>3083</v>
      </c>
      <c r="K607" t="s">
        <v>3103</v>
      </c>
      <c r="L607" t="str">
        <f t="shared" si="76"/>
        <v>/images/7/72/ToilArt.jpg</v>
      </c>
      <c r="M607" t="s">
        <v>3103</v>
      </c>
      <c r="N607" t="str">
        <f>VLOOKUP(H607,digital_cards!U:V,2,FALSE)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7">
        <f t="shared" si="78"/>
        <v>6</v>
      </c>
      <c r="P607">
        <f t="shared" si="70"/>
        <v>4</v>
      </c>
      <c r="R607">
        <f t="array" aca="1" ref="R607" ca="1">SMALL(IF(illustrator=SUBSTITUTE(H607,"_2nd",""),(ROW(illustrator)-MIN(ROW(illustrator))+1)+10000*(COLUMN(illustrator)-MIN(COLUMN(illustrator))+1),""),1)</f>
        <v>90047</v>
      </c>
      <c r="S607" t="str">
        <f ca="1">INDEX(illustrator!E:E,MOD(R607,10000),1)</f>
        <v>Hans Krill</v>
      </c>
      <c r="W607" t="str">
        <f ca="1">IFERROR("{ id:"""&amp;H607&amp;""", illustrator:"""&amp;'new artwork.xlsx'!S606&amp;""" },","")</f>
        <v>{ id:"toil", illustrator:"Hans Krill" },</v>
      </c>
    </row>
    <row r="608" spans="1:23" x14ac:dyDescent="0.25">
      <c r="A608" t="s">
        <v>4847</v>
      </c>
      <c r="B608">
        <f t="shared" si="79"/>
        <v>31</v>
      </c>
      <c r="C608">
        <f t="shared" si="75"/>
        <v>58</v>
      </c>
      <c r="E608" t="str">
        <f t="shared" si="77"/>
        <v>/images/9/9e/PastureArt.jpg</v>
      </c>
      <c r="F608" t="s">
        <v>1615</v>
      </c>
      <c r="H608" t="s">
        <v>3154</v>
      </c>
      <c r="J608" t="s">
        <v>3084</v>
      </c>
      <c r="K608" t="s">
        <v>4095</v>
      </c>
      <c r="L608" t="str">
        <f t="shared" si="76"/>
        <v>/images/e/e2/EnhanceArt.jpg</v>
      </c>
      <c r="M608" t="s">
        <v>3104</v>
      </c>
      <c r="N608" t="str">
        <f>VLOOKUP(H608,digital_cards!U:V,2,FALSE)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8">
        <f t="shared" si="78"/>
        <v>12</v>
      </c>
      <c r="P608">
        <f t="shared" si="70"/>
        <v>7</v>
      </c>
      <c r="R608">
        <f t="array" aca="1" ref="R608" ca="1">SMALL(IF(illustrator=SUBSTITUTE(H608,"_2nd",""),(ROW(illustrator)-MIN(ROW(illustrator))+1)+10000*(COLUMN(illustrator)-MIN(COLUMN(illustrator))+1),""),1)</f>
        <v>440105</v>
      </c>
      <c r="S608" t="str">
        <f ca="1">INDEX(illustrator!E:E,MOD(R608,10000),1)</f>
        <v>Martin Hoffmann</v>
      </c>
      <c r="W608" t="str">
        <f ca="1">IFERROR("{ id:"""&amp;H608&amp;""", illustrator:"""&amp;'new artwork.xlsx'!S607&amp;""" },","")</f>
        <v>{ id:"enhance", illustrator:"Martin Hoffmann" },</v>
      </c>
    </row>
    <row r="609" spans="1:23" x14ac:dyDescent="0.25">
      <c r="A609" t="s">
        <v>4848</v>
      </c>
      <c r="B609">
        <f t="shared" si="79"/>
        <v>29</v>
      </c>
      <c r="C609">
        <f t="shared" si="75"/>
        <v>60</v>
      </c>
      <c r="E609" t="str">
        <f t="shared" si="77"/>
        <v>/images/f/f8/EnvoyArt.jpg</v>
      </c>
      <c r="F609" t="s">
        <v>1615</v>
      </c>
      <c r="H609" t="s">
        <v>3155</v>
      </c>
      <c r="J609" t="s">
        <v>3085</v>
      </c>
      <c r="K609" t="s">
        <v>3105</v>
      </c>
      <c r="L609" t="str">
        <f t="shared" si="76"/>
        <v>/images/2/24/MarchArt.jpg</v>
      </c>
      <c r="M609" t="s">
        <v>3105</v>
      </c>
      <c r="N609" t="str">
        <f>VLOOKUP(H609,digital_cards!U:V,2,FALSE)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9">
        <f t="shared" si="78"/>
        <v>6</v>
      </c>
      <c r="P609">
        <f t="shared" si="70"/>
        <v>5</v>
      </c>
      <c r="R609">
        <f t="array" aca="1" ref="R609" ca="1">SMALL(IF(illustrator=SUBSTITUTE(H609,"_2nd",""),(ROW(illustrator)-MIN(ROW(illustrator))+1)+10000*(COLUMN(illustrator)-MIN(COLUMN(illustrator))+1),""),1)</f>
        <v>30150</v>
      </c>
      <c r="S609" t="str">
        <f ca="1">INDEX(illustrator!E:E,MOD(R609,10000),1)</f>
        <v>Jessi J</v>
      </c>
      <c r="W609" t="str">
        <f ca="1">IFERROR("{ id:"""&amp;H609&amp;""", illustrator:"""&amp;'new artwork.xlsx'!S608&amp;""" },","")</f>
        <v>{ id:"march", illustrator:"Jessi J" },</v>
      </c>
    </row>
    <row r="610" spans="1:23" x14ac:dyDescent="0.25">
      <c r="A610" t="s">
        <v>4849</v>
      </c>
      <c r="B610">
        <f t="shared" si="79"/>
        <v>28</v>
      </c>
      <c r="C610">
        <f t="shared" si="75"/>
        <v>52</v>
      </c>
      <c r="E610" t="str">
        <f t="shared" si="77"/>
        <v>/images/a/ab/AlmsArt.jpg</v>
      </c>
      <c r="F610" t="s">
        <v>1615</v>
      </c>
      <c r="H610" t="s">
        <v>3156</v>
      </c>
      <c r="J610" t="s">
        <v>3086</v>
      </c>
      <c r="K610" t="s">
        <v>3106</v>
      </c>
      <c r="L610" t="str">
        <f t="shared" si="76"/>
        <v>/images/0/01/TransportArt.jpg</v>
      </c>
      <c r="M610" t="s">
        <v>3106</v>
      </c>
      <c r="N610" t="str">
        <f>VLOOKUP(H610,digital_cards!U:V,2,FALSE)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10">
        <f t="shared" si="78"/>
        <v>9</v>
      </c>
      <c r="P610">
        <f t="shared" si="70"/>
        <v>9</v>
      </c>
      <c r="R610">
        <f t="array" aca="1" ref="R610" ca="1">SMALL(IF(illustrator=SUBSTITUTE(H610,"_2nd",""),(ROW(illustrator)-MIN(ROW(illustrator))+1)+10000*(COLUMN(illustrator)-MIN(COLUMN(illustrator))+1),""),1)</f>
        <v>200013</v>
      </c>
      <c r="S610" t="str">
        <f ca="1">INDEX(illustrator!E:E,MOD(R610,10000),1)</f>
        <v>Brian Brinlee</v>
      </c>
      <c r="W610" t="str">
        <f ca="1">IFERROR("{ id:"""&amp;H610&amp;""", illustrator:"""&amp;'new artwork.xlsx'!S609&amp;""" },","")</f>
        <v>{ id:"transport", illustrator:"Brian Brinlee" },</v>
      </c>
    </row>
    <row r="611" spans="1:23" x14ac:dyDescent="0.25">
      <c r="A611" t="s">
        <v>4850</v>
      </c>
      <c r="B611">
        <f t="shared" si="79"/>
        <v>30</v>
      </c>
      <c r="C611">
        <f t="shared" si="75"/>
        <v>56</v>
      </c>
      <c r="E611" t="str">
        <f t="shared" si="77"/>
        <v>/images/e/ec/SewersArt.jpg</v>
      </c>
      <c r="F611" t="s">
        <v>1615</v>
      </c>
      <c r="H611" t="s">
        <v>3157</v>
      </c>
      <c r="J611" t="s">
        <v>3087</v>
      </c>
      <c r="K611" t="s">
        <v>3107</v>
      </c>
      <c r="L611" t="str">
        <f t="shared" si="76"/>
        <v>/images/f/f8/BanishArt.jpg</v>
      </c>
      <c r="M611" t="s">
        <v>3107</v>
      </c>
      <c r="N611" t="str">
        <f>VLOOKUP(H611,digital_cards!U:V,2,FALSE)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1">
        <f t="shared" si="78"/>
        <v>12</v>
      </c>
      <c r="P611">
        <f t="shared" si="70"/>
        <v>6</v>
      </c>
      <c r="R611">
        <f t="array" aca="1" ref="R611" ca="1">SMALL(IF(illustrator=SUBSTITUTE(H611,"_2nd",""),(ROW(illustrator)-MIN(ROW(illustrator))+1)+10000*(COLUMN(illustrator)-MIN(COLUMN(illustrator))+1),""),1)</f>
        <v>430051</v>
      </c>
      <c r="S611" t="str">
        <f ca="1">INDEX(illustrator!E:E,MOD(R611,10000),1)</f>
        <v>Harald Lieske</v>
      </c>
      <c r="W611" t="str">
        <f ca="1">IFERROR("{ id:"""&amp;H611&amp;""", illustrator:"""&amp;'new artwork.xlsx'!S610&amp;""" },","")</f>
        <v>{ id:"banish", illustrator:"Harald Lieske" },</v>
      </c>
    </row>
    <row r="612" spans="1:23" x14ac:dyDescent="0.25">
      <c r="A612" t="s">
        <v>4851</v>
      </c>
      <c r="B612">
        <f t="shared" si="79"/>
        <v>36</v>
      </c>
      <c r="C612">
        <f t="shared" si="75"/>
        <v>68</v>
      </c>
      <c r="E612" t="str">
        <f t="shared" si="77"/>
        <v>/images/d/d7/Road_NetworkArt.jpg</v>
      </c>
      <c r="F612" t="s">
        <v>1615</v>
      </c>
      <c r="H612" t="s">
        <v>3158</v>
      </c>
      <c r="J612" t="s">
        <v>3088</v>
      </c>
      <c r="K612" t="s">
        <v>4096</v>
      </c>
      <c r="L612" t="str">
        <f t="shared" si="76"/>
        <v>/images/4/4f/BargainArt.jpg</v>
      </c>
      <c r="M612" t="s">
        <v>3108</v>
      </c>
      <c r="N612" t="str">
        <f>VLOOKUP(H612,digital_cards!U:V,2,FALSE)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2">
        <f t="shared" si="78"/>
        <v>7</v>
      </c>
      <c r="P612">
        <f t="shared" si="70"/>
        <v>7</v>
      </c>
      <c r="R612">
        <f t="array" aca="1" ref="R612" ca="1">SMALL(IF(illustrator=SUBSTITUTE(H612,"_2nd",""),(ROW(illustrator)-MIN(ROW(illustrator))+1)+10000*(COLUMN(illustrator)-MIN(COLUMN(illustrator))+1),""),1)</f>
        <v>440051</v>
      </c>
      <c r="S612" t="str">
        <f ca="1">INDEX(illustrator!E:E,MOD(R612,10000),1)</f>
        <v>Harald Lieske</v>
      </c>
      <c r="W612" t="str">
        <f ca="1">IFERROR("{ id:"""&amp;H612&amp;""", illustrator:"""&amp;'new artwork.xlsx'!S611&amp;""" },","")</f>
        <v>{ id:"bargain", illustrator:"Harald Lieske" },</v>
      </c>
    </row>
    <row r="613" spans="1:23" x14ac:dyDescent="0.25">
      <c r="A613" t="s">
        <v>4852</v>
      </c>
      <c r="B613">
        <f t="shared" si="79"/>
        <v>40</v>
      </c>
      <c r="C613">
        <f t="shared" si="75"/>
        <v>76</v>
      </c>
      <c r="E613" t="str">
        <f t="shared" si="77"/>
        <v>/images/0/03/Way_of_the_CamelArt.jpg</v>
      </c>
      <c r="F613" t="s">
        <v>1615</v>
      </c>
      <c r="H613" t="s">
        <v>3159</v>
      </c>
      <c r="J613" t="s">
        <v>3089</v>
      </c>
      <c r="K613" t="s">
        <v>3109</v>
      </c>
      <c r="L613" t="str">
        <f t="shared" si="76"/>
        <v>/images/1/18/InvestArt.jpg</v>
      </c>
      <c r="M613" t="s">
        <v>3109</v>
      </c>
      <c r="N613" t="str">
        <f>VLOOKUP(H613,digital_cards!U:V,2,FALSE)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3">
        <f t="shared" si="78"/>
        <v>14</v>
      </c>
      <c r="P613">
        <f t="shared" si="70"/>
        <v>6</v>
      </c>
      <c r="R613">
        <f t="array" aca="1" ref="R613" ca="1">SMALL(IF(illustrator=SUBSTITUTE(H613,"_2nd",""),(ROW(illustrator)-MIN(ROW(illustrator))+1)+10000*(COLUMN(illustrator)-MIN(COLUMN(illustrator))+1),""),1)</f>
        <v>210013</v>
      </c>
      <c r="S613" t="str">
        <f ca="1">INDEX(illustrator!E:E,MOD(R613,10000),1)</f>
        <v>Brian Brinlee</v>
      </c>
      <c r="W613" t="str">
        <f ca="1">IFERROR("{ id:"""&amp;H613&amp;""", illustrator:"""&amp;'new artwork.xlsx'!S612&amp;""" },","")</f>
        <v>{ id:"invest", illustrator:"Brian Brinlee" },</v>
      </c>
    </row>
    <row r="614" spans="1:23" x14ac:dyDescent="0.25">
      <c r="A614" t="s">
        <v>4853</v>
      </c>
      <c r="B614">
        <f t="shared" si="79"/>
        <v>37</v>
      </c>
      <c r="C614">
        <f t="shared" si="75"/>
        <v>70</v>
      </c>
      <c r="E614" t="str">
        <f t="shared" si="77"/>
        <v>/images/4/4f/Way_of_the_OxArt.jpg</v>
      </c>
      <c r="F614" t="s">
        <v>1615</v>
      </c>
      <c r="H614" t="s">
        <v>3208</v>
      </c>
      <c r="I614" s="3" t="s">
        <v>3190</v>
      </c>
      <c r="J614" t="s">
        <v>3090</v>
      </c>
      <c r="K614" t="s">
        <v>3110</v>
      </c>
      <c r="L614" t="str">
        <f t="shared" ref="L614:L622" si="80">IF(J614="","",IF(I614&lt;&gt;"", INDEX(E:E,MATCH("*"&amp;I614&amp;"*",E:E,0)),INDEX(E:E,MATCH("*"&amp;H614&amp;"*",E:E,0))))</f>
        <v>/images/4/48/Seize_the_DayArt.jpg</v>
      </c>
      <c r="M614" t="s">
        <v>3110</v>
      </c>
      <c r="N614" t="str">
        <f>VLOOKUP(H614,digital_cards!U:V,2,FALSE)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4">
        <f t="shared" si="78"/>
        <v>10</v>
      </c>
      <c r="P614">
        <f t="shared" si="70"/>
        <v>11</v>
      </c>
      <c r="R614">
        <f t="array" aca="1" ref="R614" ca="1">SMALL(IF(illustrator=SUBSTITUTE(H614,"_2nd",""),(ROW(illustrator)-MIN(ROW(illustrator))+1)+10000*(COLUMN(illustrator)-MIN(COLUMN(illustrator))+1),""),1)</f>
        <v>100047</v>
      </c>
      <c r="S614" t="str">
        <f ca="1">INDEX(illustrator!E:E,MOD(R614,10000),1)</f>
        <v>Hans Krill</v>
      </c>
      <c r="W614" t="str">
        <f ca="1">IFERROR("{ id:"""&amp;H614&amp;""", illustrator:"""&amp;'new artwork.xlsx'!S613&amp;""" },","")</f>
        <v>{ id:"seizetheday", illustrator:"Hans Krill" },</v>
      </c>
    </row>
    <row r="615" spans="1:23" x14ac:dyDescent="0.25">
      <c r="A615" t="s">
        <v>4854</v>
      </c>
      <c r="B615">
        <f t="shared" si="79"/>
        <v>41</v>
      </c>
      <c r="C615">
        <f t="shared" si="75"/>
        <v>78</v>
      </c>
      <c r="E615" t="str">
        <f t="shared" si="77"/>
        <v>/images/7/72/Plateau_ShepherdsArt.jpg</v>
      </c>
      <c r="F615" t="s">
        <v>1615</v>
      </c>
      <c r="H615" t="s">
        <v>3160</v>
      </c>
      <c r="J615" t="s">
        <v>3091</v>
      </c>
      <c r="K615" t="s">
        <v>3111</v>
      </c>
      <c r="L615" t="str">
        <f t="shared" si="80"/>
        <v>/images/6/6b/CommerceArt.jpg</v>
      </c>
      <c r="M615" t="s">
        <v>3111</v>
      </c>
      <c r="N615" t="str">
        <f>VLOOKUP(H615,digital_cards!U:V,2,FALSE)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5">
        <f t="shared" si="78"/>
        <v>6</v>
      </c>
      <c r="P615">
        <f t="shared" si="70"/>
        <v>8</v>
      </c>
      <c r="R615">
        <f t="array" aca="1" ref="R615" ca="1">SMALL(IF(illustrator=SUBSTITUTE(H615,"_2nd",""),(ROW(illustrator)-MIN(ROW(illustrator))+1)+10000*(COLUMN(illustrator)-MIN(COLUMN(illustrator))+1),""),1)</f>
        <v>450105</v>
      </c>
      <c r="S615" t="str">
        <f ca="1">INDEX(illustrator!E:E,MOD(R615,10000),1)</f>
        <v>Martin Hoffmann</v>
      </c>
      <c r="W615" t="str">
        <f ca="1">IFERROR("{ id:"""&amp;H615&amp;""", illustrator:"""&amp;'new artwork.xlsx'!S614&amp;""" },","")</f>
        <v>{ id:"commerce", illustrator:"Martin Hoffmann" },</v>
      </c>
    </row>
    <row r="616" spans="1:23" x14ac:dyDescent="0.25">
      <c r="A616" t="s">
        <v>4855</v>
      </c>
      <c r="B616">
        <f t="shared" si="79"/>
        <v>27</v>
      </c>
      <c r="C616">
        <f t="shared" si="75"/>
        <v>56</v>
      </c>
      <c r="E616" t="str">
        <f t="shared" si="77"/>
        <v>/images/c/c3/Potion.jpg</v>
      </c>
      <c r="F616" t="s">
        <v>1615</v>
      </c>
      <c r="H616" t="s">
        <v>3161</v>
      </c>
      <c r="J616" t="s">
        <v>3092</v>
      </c>
      <c r="K616" t="s">
        <v>3112</v>
      </c>
      <c r="L616" t="str">
        <f t="shared" si="80"/>
        <v>/images/6/60/DemandArt.jpg</v>
      </c>
      <c r="M616" t="s">
        <v>3112</v>
      </c>
      <c r="N616" t="str">
        <f>VLOOKUP(H616,digital_cards!U:V,2,FALSE)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6">
        <f t="shared" si="78"/>
        <v>7</v>
      </c>
      <c r="P616">
        <f t="shared" si="70"/>
        <v>6</v>
      </c>
      <c r="R616">
        <f t="array" aca="1" ref="R616" ca="1">SMALL(IF(illustrator=SUBSTITUTE(H616,"_2nd",""),(ROW(illustrator)-MIN(ROW(illustrator))+1)+10000*(COLUMN(illustrator)-MIN(COLUMN(illustrator))+1),""),1)</f>
        <v>450051</v>
      </c>
      <c r="S616" t="str">
        <f ca="1">INDEX(illustrator!E:E,MOD(R616,10000),1)</f>
        <v>Harald Lieske</v>
      </c>
      <c r="W616" t="str">
        <f ca="1">IFERROR("{ id:"""&amp;H616&amp;""", illustrator:"""&amp;'new artwork.xlsx'!S615&amp;""" },","")</f>
        <v>{ id:"demand", illustrator:"Harald Lieske" },</v>
      </c>
    </row>
    <row r="617" spans="1:23" x14ac:dyDescent="0.25">
      <c r="A617" t="s">
        <v>4856</v>
      </c>
      <c r="B617">
        <f t="shared" si="79"/>
        <v>35</v>
      </c>
      <c r="C617">
        <f t="shared" si="75"/>
        <v>66</v>
      </c>
      <c r="E617" t="str">
        <f t="shared" si="77"/>
        <v>/images/3/36/Shanty_TownArt.jpg</v>
      </c>
      <c r="F617" t="s">
        <v>1615</v>
      </c>
      <c r="H617" t="s">
        <v>3162</v>
      </c>
      <c r="J617" t="s">
        <v>3093</v>
      </c>
      <c r="K617" t="s">
        <v>3113</v>
      </c>
      <c r="L617" t="str">
        <f t="shared" si="80"/>
        <v>/images/f/f5/StampedeArt.jpg</v>
      </c>
      <c r="M617" t="s">
        <v>3113</v>
      </c>
      <c r="N617" t="str">
        <f>VLOOKUP(H617,digital_cards!U:V,2,FALSE)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7">
        <f t="shared" si="78"/>
        <v>4</v>
      </c>
      <c r="P617">
        <f t="shared" si="70"/>
        <v>8</v>
      </c>
      <c r="R617">
        <f t="array" aca="1" ref="R617" ca="1">SMALL(IF(illustrator=SUBSTITUTE(H617,"_2nd",""),(ROW(illustrator)-MIN(ROW(illustrator))+1)+10000*(COLUMN(illustrator)-MIN(COLUMN(illustrator))+1),""),1)</f>
        <v>220013</v>
      </c>
      <c r="S617" t="str">
        <f ca="1">INDEX(illustrator!E:E,MOD(R617,10000),1)</f>
        <v>Brian Brinlee</v>
      </c>
      <c r="W617" t="str">
        <f ca="1">IFERROR("{ id:"""&amp;H617&amp;""", illustrator:"""&amp;'new artwork.xlsx'!S616&amp;""" },","")</f>
        <v>{ id:"stampede", illustrator:"Brian Brinlee" },</v>
      </c>
    </row>
    <row r="618" spans="1:23" x14ac:dyDescent="0.25">
      <c r="A618" t="s">
        <v>4857</v>
      </c>
      <c r="B618">
        <f t="shared" si="79"/>
        <v>29</v>
      </c>
      <c r="C618">
        <f t="shared" si="75"/>
        <v>54</v>
      </c>
      <c r="E618" t="str">
        <f t="shared" si="77"/>
        <v>/images/9/90/HaremArt.jpg</v>
      </c>
      <c r="F618" t="s">
        <v>1615</v>
      </c>
      <c r="H618" t="s">
        <v>3163</v>
      </c>
      <c r="J618" t="s">
        <v>3094</v>
      </c>
      <c r="K618" t="s">
        <v>3114</v>
      </c>
      <c r="L618" t="str">
        <f t="shared" si="80"/>
        <v>/images/9/9d/ReapArt.jpg</v>
      </c>
      <c r="M618" t="s">
        <v>3114</v>
      </c>
      <c r="N618" t="str">
        <f>VLOOKUP(H618,digital_cards!U:V,2,FALSE)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8">
        <f t="shared" si="78"/>
        <v>7</v>
      </c>
      <c r="P618">
        <f t="shared" si="70"/>
        <v>4</v>
      </c>
      <c r="R618">
        <f t="array" aca="1" ref="R618" ca="1">SMALL(IF(illustrator=SUBSTITUTE(H618,"_2nd",""),(ROW(illustrator)-MIN(ROW(illustrator))+1)+10000*(COLUMN(illustrator)-MIN(COLUMN(illustrator))+1),""),1)</f>
        <v>460051</v>
      </c>
      <c r="S618" t="str">
        <f ca="1">INDEX(illustrator!E:E,MOD(R618,10000),1)</f>
        <v>Harald Lieske</v>
      </c>
      <c r="W618" t="str">
        <f ca="1">IFERROR("{ id:"""&amp;H618&amp;""", illustrator:"""&amp;'new artwork.xlsx'!S617&amp;""" },","")</f>
        <v>{ id:"reap", illustrator:"Harald Lieske" },</v>
      </c>
    </row>
    <row r="619" spans="1:23" x14ac:dyDescent="0.25">
      <c r="A619" t="s">
        <v>4858</v>
      </c>
      <c r="B619">
        <f t="shared" si="79"/>
        <v>35</v>
      </c>
      <c r="C619">
        <f t="shared" si="75"/>
        <v>66</v>
      </c>
      <c r="E619" t="str">
        <f t="shared" si="77"/>
        <v>/images/2/20/Pearl_DiverArt.jpg</v>
      </c>
      <c r="F619" t="s">
        <v>1615</v>
      </c>
      <c r="H619" t="s">
        <v>3164</v>
      </c>
      <c r="J619" t="s">
        <v>3095</v>
      </c>
      <c r="K619" t="s">
        <v>3115</v>
      </c>
      <c r="L619" t="str">
        <f t="shared" si="80"/>
        <v>/images/9/9e/EnclaveArt.jpg</v>
      </c>
      <c r="M619" t="s">
        <v>3115</v>
      </c>
      <c r="N619" t="str">
        <f>VLOOKUP(H619,digital_cards!U:V,2,FALSE)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9">
        <f t="shared" si="78"/>
        <v>7</v>
      </c>
      <c r="P619">
        <f t="shared" si="70"/>
        <v>7</v>
      </c>
      <c r="R619">
        <f t="array" aca="1" ref="R619" ca="1">SMALL(IF(illustrator=SUBSTITUTE(H619,"_2nd",""),(ROW(illustrator)-MIN(ROW(illustrator))+1)+10000*(COLUMN(illustrator)-MIN(COLUMN(illustrator))+1),""),1)</f>
        <v>230013</v>
      </c>
      <c r="S619" t="str">
        <f ca="1">INDEX(illustrator!E:E,MOD(R619,10000),1)</f>
        <v>Brian Brinlee</v>
      </c>
      <c r="W619" t="str">
        <f ca="1">IFERROR("{ id:"""&amp;H619&amp;""", illustrator:"""&amp;'new artwork.xlsx'!S618&amp;""" },","")</f>
        <v>{ id:"enclave", illustrator:"Brian Brinlee" },</v>
      </c>
    </row>
    <row r="620" spans="1:23" x14ac:dyDescent="0.25">
      <c r="A620" t="s">
        <v>4859</v>
      </c>
      <c r="B620">
        <f t="shared" si="79"/>
        <v>33</v>
      </c>
      <c r="C620">
        <f t="shared" si="75"/>
        <v>62</v>
      </c>
      <c r="E620" t="str">
        <f t="shared" si="77"/>
        <v>/images/5/54/NavigatorArt.jpg</v>
      </c>
      <c r="F620" t="s">
        <v>1615</v>
      </c>
      <c r="H620" t="s">
        <v>3165</v>
      </c>
      <c r="J620" t="s">
        <v>3096</v>
      </c>
      <c r="K620" t="s">
        <v>3116</v>
      </c>
      <c r="L620" t="str">
        <f t="shared" si="80"/>
        <v>/images/a/a4/AllianceArt.jpg</v>
      </c>
      <c r="M620" t="s">
        <v>3116</v>
      </c>
      <c r="N620" t="str">
        <f>VLOOKUP(H620,digital_cards!U:V,2,FALSE)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20">
        <f t="shared" si="78"/>
        <v>8</v>
      </c>
      <c r="P620">
        <f t="shared" ref="P620:P683" si="81">LEN(H620)</f>
        <v>8</v>
      </c>
      <c r="R620">
        <f t="array" aca="1" ref="R620" ca="1">SMALL(IF(illustrator=SUBSTITUTE(H620,"_2nd",""),(ROW(illustrator)-MIN(ROW(illustrator))+1)+10000*(COLUMN(illustrator)-MIN(COLUMN(illustrator))+1),""),1)</f>
        <v>110047</v>
      </c>
      <c r="S620" t="str">
        <f ca="1">INDEX(illustrator!E:E,MOD(R620,10000),1)</f>
        <v>Hans Krill</v>
      </c>
      <c r="W620" t="str">
        <f ca="1">IFERROR("{ id:"""&amp;H620&amp;""", illustrator:"""&amp;'new artwork.xlsx'!S619&amp;""" },","")</f>
        <v>{ id:"alliance", illustrator:"Hans Krill" },</v>
      </c>
    </row>
    <row r="621" spans="1:23" x14ac:dyDescent="0.25">
      <c r="A621" t="s">
        <v>4860</v>
      </c>
      <c r="B621">
        <f t="shared" si="79"/>
        <v>27</v>
      </c>
      <c r="C621">
        <f t="shared" si="75"/>
        <v>50</v>
      </c>
      <c r="E621" t="str">
        <f t="shared" si="77"/>
        <v>/images/8/83/SpyArt.jpg</v>
      </c>
      <c r="F621" t="s">
        <v>1615</v>
      </c>
      <c r="H621" t="s">
        <v>3166</v>
      </c>
      <c r="J621" t="s">
        <v>3097</v>
      </c>
      <c r="K621" t="s">
        <v>3117</v>
      </c>
      <c r="L621" t="str">
        <f t="shared" si="80"/>
        <v>/images/d/de/PopulateArt.jpg</v>
      </c>
      <c r="M621" t="s">
        <v>3117</v>
      </c>
      <c r="N621" t="str">
        <f>VLOOKUP(H621,digital_cards!U:V,2,FALSE)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1">
        <f t="shared" si="78"/>
        <v>10</v>
      </c>
      <c r="P621">
        <f t="shared" si="81"/>
        <v>8</v>
      </c>
      <c r="R621">
        <f t="array" aca="1" ref="R621" ca="1">SMALL(IF(illustrator=SUBSTITUTE(H621,"_2nd",""),(ROW(illustrator)-MIN(ROW(illustrator))+1)+10000*(COLUMN(illustrator)-MIN(COLUMN(illustrator))+1),""),1)</f>
        <v>120047</v>
      </c>
      <c r="S621" t="str">
        <f ca="1">INDEX(illustrator!E:E,MOD(R621,10000),1)</f>
        <v>Hans Krill</v>
      </c>
      <c r="W621" t="str">
        <f ca="1">IFERROR("{ id:"""&amp;H621&amp;""", illustrator:"""&amp;'new artwork.xlsx'!S620&amp;""" },","")</f>
        <v>{ id:"populate", illustrator:"Hans Krill" },</v>
      </c>
    </row>
    <row r="622" spans="1:23" x14ac:dyDescent="0.25">
      <c r="A622" t="s">
        <v>4861</v>
      </c>
      <c r="B622">
        <f t="shared" si="79"/>
        <v>29</v>
      </c>
      <c r="C622">
        <f t="shared" si="75"/>
        <v>60</v>
      </c>
      <c r="E622" t="str">
        <f t="shared" si="77"/>
        <v>/images/d/de/SaunaArt.jpg</v>
      </c>
      <c r="F622" t="s">
        <v>2166</v>
      </c>
      <c r="G622" t="s">
        <v>4243</v>
      </c>
      <c r="H622" s="3" t="s">
        <v>4993</v>
      </c>
      <c r="J622" s="3" t="s">
        <v>4911</v>
      </c>
      <c r="K622" t="s">
        <v>5497</v>
      </c>
      <c r="L622" t="str">
        <f t="shared" si="80"/>
        <v>/images/f/fe/AstrolabeArt.jpg</v>
      </c>
      <c r="O622">
        <f t="shared" si="78"/>
        <v>9</v>
      </c>
      <c r="P622">
        <f t="shared" si="81"/>
        <v>9</v>
      </c>
      <c r="R622">
        <f t="array" aca="1" ref="R622" ca="1">SMALL(IF(illustrator=SUBSTITUTE(H622,"_2nd",""),(ROW(illustrator)-MIN(ROW(illustrator))+1)+10000*(COLUMN(illustrator)-MIN(COLUMN(illustrator))+1),""),1)</f>
        <v>20042</v>
      </c>
      <c r="S622" t="str">
        <f ca="1">INDEX(illustrator!E:E,MOD(R622,10000),1)</f>
        <v>Grant Hansen</v>
      </c>
      <c r="W622" t="str">
        <f ca="1">IFERROR("{ id:"""&amp;H622&amp;""", illustrator:"""&amp;'new artwork.xlsx'!S621&amp;""" },","")</f>
        <v>{ id:"astrolabe", illustrator:"Grant Hansen" },</v>
      </c>
    </row>
    <row r="623" spans="1:23" x14ac:dyDescent="0.25">
      <c r="A623" t="s">
        <v>4862</v>
      </c>
      <c r="B623">
        <f t="shared" si="79"/>
        <v>30</v>
      </c>
      <c r="C623">
        <f t="shared" si="75"/>
        <v>62</v>
      </c>
      <c r="E623" t="str">
        <f t="shared" si="77"/>
        <v>/images/f/f1/AvantoArt.jpg</v>
      </c>
      <c r="H623" s="3" t="s">
        <v>4994</v>
      </c>
      <c r="J623" s="3" t="s">
        <v>5002</v>
      </c>
      <c r="K623" t="s">
        <v>5491</v>
      </c>
      <c r="L623" t="str">
        <f t="shared" ref="L623:L686" si="82">IF(J623="","",IF(I623&lt;&gt;"", INDEX(E:E,MATCH("*"&amp;I623&amp;"*",E:E,0)),INDEX(E:E,MATCH("*"&amp;H623&amp;"*",E:E,0))))</f>
        <v>/images/d/d2/MonkeyArt.jpg</v>
      </c>
      <c r="O623">
        <f t="shared" si="78"/>
        <v>5</v>
      </c>
      <c r="P623">
        <f t="shared" si="81"/>
        <v>6</v>
      </c>
      <c r="R623">
        <f t="array" aca="1" ref="R623" ca="1">SMALL(IF(illustrator=SUBSTITUTE(H623,"_2nd",""),(ROW(illustrator)-MIN(ROW(illustrator))+1)+10000*(COLUMN(illustrator)-MIN(COLUMN(illustrator))+1),""),1)</f>
        <v>70043</v>
      </c>
      <c r="S623" t="str">
        <f ca="1">INDEX(illustrator!E:E,MOD(R623,10000),1)</f>
        <v>Grant Hansen</v>
      </c>
      <c r="W623" t="str">
        <f ca="1">IFERROR("{ id:"""&amp;H623&amp;""", illustrator:"""&amp;'new artwork.xlsx'!S622&amp;""" },","")</f>
        <v>{ id:"monkey", illustrator:"Grant Hansen" },</v>
      </c>
    </row>
    <row r="624" spans="1:23" x14ac:dyDescent="0.25">
      <c r="A624" t="s">
        <v>4863</v>
      </c>
      <c r="B624">
        <f t="shared" si="79"/>
        <v>27</v>
      </c>
      <c r="C624">
        <f t="shared" si="75"/>
        <v>50</v>
      </c>
      <c r="E624" t="str">
        <f t="shared" si="77"/>
        <v>/images/2/21/TaxArt.jpg</v>
      </c>
      <c r="H624" s="3" t="s">
        <v>4995</v>
      </c>
      <c r="I624" s="3" t="s">
        <v>5010</v>
      </c>
      <c r="J624" s="3" t="s">
        <v>5268</v>
      </c>
      <c r="K624" s="2" t="s">
        <v>5498</v>
      </c>
      <c r="L624" t="str">
        <f t="shared" si="82"/>
        <v>/images/5/5d/Sea_ChartArt.jpg</v>
      </c>
      <c r="O624">
        <f t="shared" si="78"/>
        <v>14</v>
      </c>
      <c r="P624">
        <f t="shared" si="81"/>
        <v>8</v>
      </c>
      <c r="R624">
        <f t="array" aca="1" ref="R624" ca="1">SMALL(IF(illustrator=SUBSTITUTE(H624,"_2nd",""),(ROW(illustrator)-MIN(ROW(illustrator))+1)+10000*(COLUMN(illustrator)-MIN(COLUMN(illustrator))+1),""),1)</f>
        <v>90105</v>
      </c>
      <c r="S624" t="str">
        <f ca="1">INDEX(illustrator!E:E,MOD(R624,10000),1)</f>
        <v>Martin Hoffmann</v>
      </c>
      <c r="W624" t="str">
        <f ca="1">IFERROR("{ id:"""&amp;H624&amp;""", illustrator:"""&amp;'new artwork.xlsx'!S623&amp;""" },","")</f>
        <v>{ id:"seachart", illustrator:"Martin Hoffmann" },</v>
      </c>
    </row>
    <row r="625" spans="1:23" x14ac:dyDescent="0.25">
      <c r="A625" t="s">
        <v>4864</v>
      </c>
      <c r="B625">
        <f t="shared" si="79"/>
        <v>38</v>
      </c>
      <c r="C625">
        <f t="shared" si="75"/>
        <v>72</v>
      </c>
      <c r="E625" t="str">
        <f t="shared" si="77"/>
        <v>/images/3/32/Salt_the_EarthArt.jpg</v>
      </c>
      <c r="H625" s="3" t="s">
        <v>4996</v>
      </c>
      <c r="J625" s="3" t="s">
        <v>5003</v>
      </c>
      <c r="K625" t="s">
        <v>5492</v>
      </c>
      <c r="L625" t="str">
        <f t="shared" si="82"/>
        <v>/images/f/f4/BlockadeArt.jpg</v>
      </c>
      <c r="O625">
        <f t="shared" si="78"/>
        <v>6</v>
      </c>
      <c r="P625">
        <f t="shared" si="81"/>
        <v>8</v>
      </c>
      <c r="R625">
        <f t="array" aca="1" ref="R625" ca="1">SMALL(IF(illustrator=SUBSTITUTE(H625,"_2nd",""),(ROW(illustrator)-MIN(ROW(illustrator))+1)+10000*(COLUMN(illustrator)-MIN(COLUMN(illustrator))+1),""),1)</f>
        <v>100019</v>
      </c>
      <c r="S625" t="str">
        <f ca="1">INDEX(illustrator!E:E,MOD(R625,10000),1)</f>
        <v>Claus Stephan</v>
      </c>
      <c r="W625" t="str">
        <f ca="1">IFERROR("{ id:"""&amp;H625&amp;""", illustrator:"""&amp;'new artwork.xlsx'!S624&amp;""" },","")</f>
        <v>{ id:"blockade", illustrator:"Claus Stephan" },</v>
      </c>
    </row>
    <row r="626" spans="1:23" x14ac:dyDescent="0.25">
      <c r="A626" t="s">
        <v>4865</v>
      </c>
      <c r="B626">
        <f t="shared" si="79"/>
        <v>38</v>
      </c>
      <c r="C626">
        <f t="shared" si="75"/>
        <v>72</v>
      </c>
      <c r="E626" t="str">
        <f t="shared" si="77"/>
        <v>/images/5/52/Fortune_TellerArt.jpg</v>
      </c>
      <c r="H626" s="3" t="s">
        <v>4997</v>
      </c>
      <c r="J626" s="3" t="s">
        <v>5007</v>
      </c>
      <c r="K626" s="2" t="s">
        <v>5499</v>
      </c>
      <c r="L626" t="str">
        <f t="shared" si="82"/>
        <v>/images/8/8f/SailorArt.jpg</v>
      </c>
      <c r="O626">
        <f t="shared" si="78"/>
        <v>11</v>
      </c>
      <c r="P626">
        <f t="shared" si="81"/>
        <v>6</v>
      </c>
      <c r="R626">
        <f t="array" aca="1" ref="R626" ca="1">SMALL(IF(illustrator=SUBSTITUTE(H626,"_2nd",""),(ROW(illustrator)-MIN(ROW(illustrator))+1)+10000*(COLUMN(illustrator)-MIN(COLUMN(illustrator))+1),""),1)</f>
        <v>80073</v>
      </c>
      <c r="S626" t="str">
        <f ca="1">INDEX(illustrator!E:E,MOD(R626,10000),1)</f>
        <v>Julien Delval</v>
      </c>
      <c r="W626" t="str">
        <f ca="1">IFERROR("{ id:"""&amp;H626&amp;""", illustrator:"""&amp;'new artwork.xlsx'!S625&amp;""" },","")</f>
        <v>{ id:"sailor", illustrator:"Julien Delval" },</v>
      </c>
    </row>
    <row r="627" spans="1:23" x14ac:dyDescent="0.25">
      <c r="A627" t="s">
        <v>4866</v>
      </c>
      <c r="B627">
        <f t="shared" si="79"/>
        <v>33</v>
      </c>
      <c r="C627">
        <f t="shared" si="75"/>
        <v>62</v>
      </c>
      <c r="E627" t="str">
        <f t="shared" si="77"/>
        <v>/images/6/64/SmugglersArt.jpg</v>
      </c>
      <c r="H627" s="3" t="s">
        <v>4998</v>
      </c>
      <c r="I627" s="3" t="s">
        <v>5011</v>
      </c>
      <c r="J627" s="3" t="s">
        <v>5009</v>
      </c>
      <c r="K627" s="2" t="s">
        <v>5489</v>
      </c>
      <c r="L627" t="str">
        <f t="shared" si="82"/>
        <v>/images/4/4f/Tide_PoolsArt.jpg</v>
      </c>
      <c r="O627">
        <f t="shared" si="78"/>
        <v>5</v>
      </c>
      <c r="P627">
        <f t="shared" si="81"/>
        <v>9</v>
      </c>
      <c r="R627">
        <f t="array" aca="1" ref="R627" ca="1">SMALL(IF(illustrator=SUBSTITUTE(H627,"_2nd",""),(ROW(illustrator)-MIN(ROW(illustrator))+1)+10000*(COLUMN(illustrator)-MIN(COLUMN(illustrator))+1),""),1)</f>
        <v>90073</v>
      </c>
      <c r="S627" t="str">
        <f ca="1">INDEX(illustrator!E:E,MOD(R627,10000),1)</f>
        <v>Julien Delval</v>
      </c>
      <c r="W627" t="str">
        <f ca="1">IFERROR("{ id:"""&amp;H627&amp;""", illustrator:"""&amp;'new artwork.xlsx'!S626&amp;""" },","")</f>
        <v>{ id:"tidepools", illustrator:"Julien Delval" },</v>
      </c>
    </row>
    <row r="628" spans="1:23" x14ac:dyDescent="0.25">
      <c r="A628" t="s">
        <v>4867</v>
      </c>
      <c r="B628">
        <f t="shared" si="79"/>
        <v>32</v>
      </c>
      <c r="C628">
        <f t="shared" si="75"/>
        <v>60</v>
      </c>
      <c r="E628" t="str">
        <f t="shared" si="77"/>
        <v>/images/2/2a/SalvagerArt.jpg</v>
      </c>
      <c r="H628" s="3" t="s">
        <v>4999</v>
      </c>
      <c r="J628" t="s">
        <v>5006</v>
      </c>
      <c r="K628" t="s">
        <v>5500</v>
      </c>
      <c r="L628" t="str">
        <f t="shared" si="82"/>
        <v>/images/7/79/CorsairArt.jpg</v>
      </c>
      <c r="O628">
        <f t="shared" si="78"/>
        <v>8</v>
      </c>
      <c r="P628">
        <f t="shared" si="81"/>
        <v>7</v>
      </c>
      <c r="R628">
        <f t="array" aca="1" ref="R628" ca="1">SMALL(IF(illustrator=SUBSTITUTE(H628,"_2nd",""),(ROW(illustrator)-MIN(ROW(illustrator))+1)+10000*(COLUMN(illustrator)-MIN(COLUMN(illustrator))+1),""),1)</f>
        <v>120105</v>
      </c>
      <c r="S628" t="str">
        <f ca="1">INDEX(illustrator!E:E,MOD(R628,10000),1)</f>
        <v>Martin Hoffmann</v>
      </c>
      <c r="W628" t="str">
        <f ca="1">IFERROR("{ id:"""&amp;H628&amp;""", illustrator:"""&amp;'new artwork.xlsx'!S627&amp;""" },","")</f>
        <v>{ id:"corsair", illustrator:"Martin Hoffmann" },</v>
      </c>
    </row>
    <row r="629" spans="1:23" x14ac:dyDescent="0.25">
      <c r="A629" t="s">
        <v>4868</v>
      </c>
      <c r="B629">
        <f t="shared" si="79"/>
        <v>34</v>
      </c>
      <c r="C629">
        <f t="shared" si="75"/>
        <v>64</v>
      </c>
      <c r="E629" t="str">
        <f t="shared" si="77"/>
        <v>/images/0/0a/ContrabandArt.jpg</v>
      </c>
      <c r="H629" s="3" t="s">
        <v>5000</v>
      </c>
      <c r="J629" t="s">
        <v>5004</v>
      </c>
      <c r="K629" t="s">
        <v>5493</v>
      </c>
      <c r="L629" t="str">
        <f t="shared" si="82"/>
        <v>/images/c/cf/PirateArt.jpg</v>
      </c>
      <c r="O629">
        <f t="shared" si="78"/>
        <v>6</v>
      </c>
      <c r="P629">
        <f t="shared" si="81"/>
        <v>6</v>
      </c>
      <c r="R629">
        <f t="array" aca="1" ref="R629" ca="1">SMALL(IF(illustrator=SUBSTITUTE(H629,"_2nd",""),(ROW(illustrator)-MIN(ROW(illustrator))+1)+10000*(COLUMN(illustrator)-MIN(COLUMN(illustrator))+1),""),1)</f>
        <v>120019</v>
      </c>
      <c r="S629" t="str">
        <f ca="1">INDEX(illustrator!E:E,MOD(R629,10000),1)</f>
        <v>Claus Stephan</v>
      </c>
      <c r="W629" t="str">
        <f ca="1">IFERROR("{ id:"""&amp;H629&amp;""", illustrator:"""&amp;'new artwork.xlsx'!S628&amp;""" },","")</f>
        <v>{ id:"pirate", illustrator:"Claus Stephan" },</v>
      </c>
    </row>
    <row r="630" spans="1:23" x14ac:dyDescent="0.25">
      <c r="A630" t="s">
        <v>4869</v>
      </c>
      <c r="B630">
        <f t="shared" si="79"/>
        <v>30</v>
      </c>
      <c r="C630">
        <f t="shared" si="75"/>
        <v>56</v>
      </c>
      <c r="E630" t="str">
        <f t="shared" si="77"/>
        <v>/images/1/1b/RabbleArt.jpg</v>
      </c>
      <c r="H630" s="3" t="s">
        <v>5001</v>
      </c>
      <c r="I630" s="3" t="s">
        <v>5012</v>
      </c>
      <c r="J630" t="s">
        <v>5005</v>
      </c>
      <c r="K630" t="s">
        <v>5490</v>
      </c>
      <c r="L630" t="str">
        <f t="shared" si="82"/>
        <v>/images/6/68/Sea_WitchArt.jpg</v>
      </c>
      <c r="O630">
        <f t="shared" si="78"/>
        <v>15</v>
      </c>
      <c r="P630">
        <f t="shared" si="81"/>
        <v>8</v>
      </c>
      <c r="R630">
        <f t="array" aca="1" ref="R630" ca="1">SMALL(IF(illustrator=SUBSTITUTE(H630,"_2nd",""),(ROW(illustrator)-MIN(ROW(illustrator))+1)+10000*(COLUMN(illustrator)-MIN(COLUMN(illustrator))+1),""),1)</f>
        <v>100073</v>
      </c>
      <c r="S630" t="str">
        <f ca="1">INDEX(illustrator!E:E,MOD(R630,10000),1)</f>
        <v>Julien Delval</v>
      </c>
      <c r="W630" t="str">
        <f ca="1">IFERROR("{ id:"""&amp;H630&amp;""", illustrator:"""&amp;'new artwork.xlsx'!S629&amp;""" },","")</f>
        <v>{ id:"seawitch", illustrator:"Julien Delval" },</v>
      </c>
    </row>
    <row r="631" spans="1:23" x14ac:dyDescent="0.25">
      <c r="A631" t="s">
        <v>4870</v>
      </c>
      <c r="B631">
        <f t="shared" si="79"/>
        <v>29</v>
      </c>
      <c r="C631">
        <f t="shared" si="75"/>
        <v>54</v>
      </c>
      <c r="E631" t="str">
        <f t="shared" si="77"/>
        <v>/images/7/79/CacheArt.jpg</v>
      </c>
      <c r="F631" t="s">
        <v>2166</v>
      </c>
      <c r="G631" t="s">
        <v>5013</v>
      </c>
      <c r="H631" s="3" t="s">
        <v>5014</v>
      </c>
      <c r="J631" t="s">
        <v>5021</v>
      </c>
      <c r="K631" t="s">
        <v>5496</v>
      </c>
      <c r="L631" t="str">
        <f t="shared" si="82"/>
        <v>/images/7/77/AnvilArt.jpg</v>
      </c>
      <c r="O631">
        <f t="shared" si="78"/>
        <v>7</v>
      </c>
      <c r="P631">
        <f t="shared" si="81"/>
        <v>5</v>
      </c>
      <c r="R631">
        <f t="array" aca="1" ref="R631" ca="1">SMALL(IF(illustrator=SUBSTITUTE(H631,"_2nd",""),(ROW(illustrator)-MIN(ROW(illustrator))+1)+10000*(COLUMN(illustrator)-MIN(COLUMN(illustrator))+1),""),1)</f>
        <v>20064</v>
      </c>
      <c r="S631" t="str">
        <f ca="1">INDEX(illustrator!E:E,MOD(R631,10000),1)</f>
        <v>Jessi J</v>
      </c>
      <c r="W631" t="str">
        <f ca="1">IFERROR("{ id:"""&amp;H631&amp;""", illustrator:"""&amp;'new artwork.xlsx'!S630&amp;""" },","")</f>
        <v>{ id:"anvil", illustrator:"Jessi J" },</v>
      </c>
    </row>
    <row r="632" spans="1:23" x14ac:dyDescent="0.25">
      <c r="A632" t="s">
        <v>4871</v>
      </c>
      <c r="B632">
        <f t="shared" si="79"/>
        <v>39</v>
      </c>
      <c r="C632">
        <f t="shared" si="75"/>
        <v>74</v>
      </c>
      <c r="E632" t="str">
        <f t="shared" si="77"/>
        <v>/images/d/d9/Band_of_MisfitsArt.jpg</v>
      </c>
      <c r="H632" t="s">
        <v>5015</v>
      </c>
      <c r="J632" t="s">
        <v>5025</v>
      </c>
      <c r="K632" t="s">
        <v>5501</v>
      </c>
      <c r="L632" t="str">
        <f t="shared" si="82"/>
        <v>/images/a/a1/ClerkArt.jpg</v>
      </c>
      <c r="O632">
        <f t="shared" si="78"/>
        <v>9</v>
      </c>
      <c r="P632">
        <f t="shared" si="81"/>
        <v>5</v>
      </c>
      <c r="R632">
        <f t="array" aca="1" ref="R632" ca="1">SMALL(IF(illustrator=SUBSTITUTE(H632,"_2nd",""),(ROW(illustrator)-MIN(ROW(illustrator))+1)+10000*(COLUMN(illustrator)-MIN(COLUMN(illustrator))+1),""),1)</f>
        <v>130051</v>
      </c>
      <c r="S632" t="str">
        <f ca="1">INDEX(illustrator!E:E,MOD(R632,10000),1)</f>
        <v>Harald Lieske</v>
      </c>
      <c r="W632" t="str">
        <f ca="1">IFERROR("{ id:"""&amp;H632&amp;""", illustrator:"""&amp;'new artwork.xlsx'!S631&amp;""" },","")</f>
        <v>{ id:"clerk", illustrator:"Harald Lieske" },</v>
      </c>
    </row>
    <row r="633" spans="1:23" x14ac:dyDescent="0.25">
      <c r="A633" t="s">
        <v>4872</v>
      </c>
      <c r="B633">
        <f t="shared" si="79"/>
        <v>35</v>
      </c>
      <c r="C633">
        <f t="shared" si="75"/>
        <v>66</v>
      </c>
      <c r="E633" t="str">
        <f t="shared" si="77"/>
        <v>/images/6/6f/Bandit_CampArt.jpg</v>
      </c>
      <c r="F633" t="s">
        <v>2166</v>
      </c>
      <c r="H633" t="s">
        <v>5016</v>
      </c>
      <c r="J633" t="s">
        <v>5024</v>
      </c>
      <c r="K633" t="s">
        <v>5495</v>
      </c>
      <c r="L633" t="str">
        <f t="shared" si="82"/>
        <v>/images/e/e2/InvestmentArt.jpg</v>
      </c>
      <c r="O633">
        <f t="shared" si="78"/>
        <v>9</v>
      </c>
      <c r="P633">
        <f t="shared" si="81"/>
        <v>10</v>
      </c>
      <c r="R633">
        <f t="array" aca="1" ref="R633" ca="1">SMALL(IF(illustrator=SUBSTITUTE(H633,"_2nd",""),(ROW(illustrator)-MIN(ROW(illustrator))+1)+10000*(COLUMN(illustrator)-MIN(COLUMN(illustrator))+1),""),1)</f>
        <v>20098</v>
      </c>
      <c r="S633" t="str">
        <f ca="1">INDEX(illustrator!E:E,MOD(R633,10000),1)</f>
        <v>Marco Morte</v>
      </c>
      <c r="W633" t="str">
        <f ca="1">IFERROR("{ id:"""&amp;H633&amp;""", illustrator:"""&amp;'new artwork.xlsx'!S632&amp;""" },","")</f>
        <v>{ id:"investment", illustrator:"Marco Morte" },</v>
      </c>
    </row>
    <row r="634" spans="1:23" x14ac:dyDescent="0.25">
      <c r="A634" t="s">
        <v>4873</v>
      </c>
      <c r="B634">
        <f t="shared" si="79"/>
        <v>28</v>
      </c>
      <c r="C634">
        <f t="shared" si="75"/>
        <v>52</v>
      </c>
      <c r="E634" t="str">
        <f t="shared" si="77"/>
        <v>/images/c/c8/RazeArt.jpg</v>
      </c>
      <c r="F634" t="s">
        <v>2166</v>
      </c>
      <c r="H634" s="3" t="s">
        <v>5017</v>
      </c>
      <c r="J634" t="s">
        <v>5026</v>
      </c>
      <c r="K634" t="s">
        <v>5502</v>
      </c>
      <c r="L634" t="str">
        <f t="shared" si="82"/>
        <v>/images/b/b6/TiaraArt.jpg</v>
      </c>
      <c r="O634">
        <f t="shared" si="78"/>
        <v>18</v>
      </c>
      <c r="P634">
        <f t="shared" si="81"/>
        <v>5</v>
      </c>
      <c r="R634">
        <f t="array" aca="1" ref="R634" ca="1">SMALL(IF(illustrator=SUBSTITUTE(H634,"_2nd",""),(ROW(illustrator)-MIN(ROW(illustrator))+1)+10000*(COLUMN(illustrator)-MIN(COLUMN(illustrator))+1),""),1)</f>
        <v>20092</v>
      </c>
      <c r="S634" t="str">
        <f ca="1">INDEX(illustrator!E:E,MOD(R634,10000),1)</f>
        <v>Lynell Ingram</v>
      </c>
      <c r="W634" t="str">
        <f ca="1">IFERROR("{ id:"""&amp;H634&amp;""", illustrator:"""&amp;'new artwork.xlsx'!S633&amp;""" },","")</f>
        <v>{ id:"tiara", illustrator:"Lynell Ingram" },</v>
      </c>
    </row>
    <row r="635" spans="1:23" x14ac:dyDescent="0.25">
      <c r="A635" t="s">
        <v>4874</v>
      </c>
      <c r="B635">
        <f t="shared" si="79"/>
        <v>34</v>
      </c>
      <c r="C635">
        <f t="shared" si="75"/>
        <v>64</v>
      </c>
      <c r="E635" t="str">
        <f t="shared" si="77"/>
        <v>/images/e/e1/WatchtowerArt.jpg</v>
      </c>
      <c r="H635" s="3" t="s">
        <v>5018</v>
      </c>
      <c r="J635" t="s">
        <v>5027</v>
      </c>
      <c r="K635" t="s">
        <v>5503</v>
      </c>
      <c r="L635" t="str">
        <f t="shared" si="82"/>
        <v>/images/0/0d/CharlatanArt.jpg</v>
      </c>
      <c r="O635">
        <f t="shared" si="78"/>
        <v>10</v>
      </c>
      <c r="P635">
        <f t="shared" si="81"/>
        <v>9</v>
      </c>
      <c r="R635">
        <f t="array" aca="1" ref="R635" ca="1">SMALL(IF(illustrator=SUBSTITUTE(H635,"_2nd",""),(ROW(illustrator)-MIN(ROW(illustrator))+1)+10000*(COLUMN(illustrator)-MIN(COLUMN(illustrator))+1),""),1)</f>
        <v>90035</v>
      </c>
      <c r="S635" t="str">
        <f ca="1">INDEX(illustrator!E:E,MOD(R635,10000),1)</f>
        <v>Franz Vohwinkel</v>
      </c>
      <c r="W635" t="str">
        <f ca="1">IFERROR("{ id:"""&amp;H635&amp;""", illustrator:"""&amp;'new artwork.xlsx'!S634&amp;""" },","")</f>
        <v>{ id:"charlatan", illustrator:"Franz Vohwinkel" },</v>
      </c>
    </row>
    <row r="636" spans="1:23" x14ac:dyDescent="0.25">
      <c r="A636" t="s">
        <v>4875</v>
      </c>
      <c r="B636">
        <f t="shared" si="79"/>
        <v>30</v>
      </c>
      <c r="C636">
        <f t="shared" si="75"/>
        <v>56</v>
      </c>
      <c r="E636" t="str">
        <f t="shared" si="77"/>
        <v>/images/4/48/BishopArt.jpg</v>
      </c>
      <c r="F636" t="s">
        <v>2166</v>
      </c>
      <c r="H636" s="3" t="s">
        <v>5019</v>
      </c>
      <c r="J636" t="s">
        <v>5269</v>
      </c>
      <c r="K636" t="s">
        <v>5504</v>
      </c>
      <c r="L636" t="str">
        <f t="shared" si="82"/>
        <v>/images/f/f6/CollectionArt.jpg</v>
      </c>
      <c r="O636">
        <f t="shared" si="78"/>
        <v>10</v>
      </c>
      <c r="P636">
        <f t="shared" si="81"/>
        <v>10</v>
      </c>
      <c r="R636">
        <f t="array" aca="1" ref="R636" ca="1">SMALL(IF(illustrator=SUBSTITUTE(H636,"_2nd",""),(ROW(illustrator)-MIN(ROW(illustrator))+1)+10000*(COLUMN(illustrator)-MIN(COLUMN(illustrator))+1),""),1)</f>
        <v>100035</v>
      </c>
      <c r="S636" t="str">
        <f ca="1">INDEX(illustrator!E:E,MOD(R636,10000),1)</f>
        <v>Franz Vohwinkel</v>
      </c>
      <c r="W636" t="str">
        <f ca="1">IFERROR("{ id:"""&amp;H636&amp;""", illustrator:"""&amp;'new artwork.xlsx'!S635&amp;""" },","")</f>
        <v>{ id:"collection", illustrator:"Franz Vohwinkel" },</v>
      </c>
    </row>
    <row r="637" spans="1:23" x14ac:dyDescent="0.25">
      <c r="A637" t="s">
        <v>4876</v>
      </c>
      <c r="B637">
        <f t="shared" si="79"/>
        <v>34</v>
      </c>
      <c r="C637">
        <f t="shared" si="75"/>
        <v>70</v>
      </c>
      <c r="E637" t="str">
        <f t="shared" si="77"/>
        <v>/images/7/76/AdventurerArt.jpg</v>
      </c>
      <c r="F637" t="s">
        <v>2166</v>
      </c>
      <c r="H637" s="3" t="s">
        <v>5488</v>
      </c>
      <c r="I637" s="3" t="s">
        <v>5038</v>
      </c>
      <c r="J637" t="s">
        <v>5028</v>
      </c>
      <c r="K637" t="s">
        <v>5505</v>
      </c>
      <c r="L637" t="str">
        <f t="shared" si="82"/>
        <v>/images/3/38/Crystal_BallArt.jpg</v>
      </c>
      <c r="O637">
        <f t="shared" si="78"/>
        <v>16</v>
      </c>
      <c r="P637">
        <f t="shared" si="81"/>
        <v>11</v>
      </c>
      <c r="R637">
        <f t="array" aca="1" ref="R637" ca="1">SMALL(IF(illustrator=SUBSTITUTE(H637,"_2nd",""),(ROW(illustrator)-MIN(ROW(illustrator))+1)+10000*(COLUMN(illustrator)-MIN(COLUMN(illustrator))+1),""),1)</f>
        <v>30099</v>
      </c>
      <c r="S637" t="str">
        <f ca="1">INDEX(illustrator!E:E,MOD(R637,10000),1)</f>
        <v>Marco Morte</v>
      </c>
      <c r="W637" t="str">
        <f ca="1">IFERROR("{ id:"""&amp;H637&amp;""", illustrator:"""&amp;'new artwork.xlsx'!S636&amp;""" },","")</f>
        <v>{ id:"crystalball", illustrator:"Marco Morte" },</v>
      </c>
    </row>
    <row r="638" spans="1:23" x14ac:dyDescent="0.25">
      <c r="A638" t="s">
        <v>4877</v>
      </c>
      <c r="B638">
        <f t="shared" si="79"/>
        <v>36</v>
      </c>
      <c r="C638">
        <f t="shared" si="75"/>
        <v>68</v>
      </c>
      <c r="E638" t="str">
        <f t="shared" si="77"/>
        <v>/images/a/a7/Wishing_WellArt.jpg</v>
      </c>
      <c r="H638" s="3" t="s">
        <v>5039</v>
      </c>
      <c r="J638" t="s">
        <v>5022</v>
      </c>
      <c r="K638" t="s">
        <v>5506</v>
      </c>
      <c r="L638" t="str">
        <f t="shared" si="82"/>
        <v>/images/4/4b/MagnateArt.jpg</v>
      </c>
      <c r="O638">
        <f t="shared" si="78"/>
        <v>6</v>
      </c>
      <c r="P638">
        <f t="shared" si="81"/>
        <v>7</v>
      </c>
      <c r="R638">
        <f t="array" aca="1" ref="R638" ca="1">SMALL(IF(illustrator=SUBSTITUTE(H638,"_2nd",""),(ROW(illustrator)-MIN(ROW(illustrator))+1)+10000*(COLUMN(illustrator)-MIN(COLUMN(illustrator))+1),""),1)</f>
        <v>140051</v>
      </c>
      <c r="S638" t="str">
        <f ca="1">INDEX(illustrator!E:E,MOD(R638,10000),1)</f>
        <v>Harald Lieske</v>
      </c>
      <c r="W638" t="str">
        <f ca="1">IFERROR("{ id:"""&amp;H638&amp;""", illustrator:"""&amp;'new artwork.xlsx'!S637&amp;""" },","")</f>
        <v>{ id:"magnate", illustrator:"Harald Lieske" },</v>
      </c>
    </row>
    <row r="639" spans="1:23" x14ac:dyDescent="0.25">
      <c r="A639" t="s">
        <v>4878</v>
      </c>
      <c r="B639">
        <f t="shared" si="79"/>
        <v>29</v>
      </c>
      <c r="C639">
        <f t="shared" si="75"/>
        <v>54</v>
      </c>
      <c r="E639" t="str">
        <f t="shared" si="77"/>
        <v>/images/d/dc/BaronArt.jpg</v>
      </c>
      <c r="F639" t="s">
        <v>2166</v>
      </c>
      <c r="H639" s="3" t="s">
        <v>5020</v>
      </c>
      <c r="I639" s="3" t="s">
        <v>5040</v>
      </c>
      <c r="J639" t="s">
        <v>5023</v>
      </c>
      <c r="K639" t="s">
        <v>5494</v>
      </c>
      <c r="L639" t="str">
        <f t="shared" si="82"/>
        <v>/images/0/09/War_ChestArt.jpg</v>
      </c>
      <c r="O639">
        <f t="shared" si="78"/>
        <v>16</v>
      </c>
      <c r="P639">
        <f t="shared" si="81"/>
        <v>8</v>
      </c>
      <c r="R639">
        <f t="array" aca="1" ref="R639" ca="1">SMALL(IF(illustrator=SUBSTITUTE(H639,"_2nd",""),(ROW(illustrator)-MIN(ROW(illustrator))+1)+10000*(COLUMN(illustrator)-MIN(COLUMN(illustrator))+1),""),1)</f>
        <v>30093</v>
      </c>
      <c r="S639" t="str">
        <f ca="1">INDEX(illustrator!E:E,MOD(R639,10000),1)</f>
        <v>Lynell Ingram</v>
      </c>
      <c r="W639" t="str">
        <f ca="1">IFERROR("{ id:"""&amp;H639&amp;""", illustrator:"""&amp;'new artwork.xlsx'!S638&amp;""" },","")</f>
        <v>{ id:"warchest", illustrator:"Lynell Ingram" },</v>
      </c>
    </row>
    <row r="640" spans="1:23" x14ac:dyDescent="0.25">
      <c r="A640" t="s">
        <v>4879</v>
      </c>
      <c r="B640">
        <f t="shared" si="79"/>
        <v>37</v>
      </c>
      <c r="C640">
        <f t="shared" si="75"/>
        <v>76</v>
      </c>
      <c r="E640" t="str">
        <f t="shared" si="77"/>
        <v>/images/6/65/Merchant_ShipArt.jpg</v>
      </c>
      <c r="G640" t="s">
        <v>5084</v>
      </c>
      <c r="H640" t="s">
        <v>5043</v>
      </c>
      <c r="J640" t="s">
        <v>5191</v>
      </c>
      <c r="K640" t="s">
        <v>5507</v>
      </c>
      <c r="L640" t="str">
        <f t="shared" si="82"/>
        <v>/images/a/a3/TrailArt.jpg</v>
      </c>
      <c r="O640">
        <f t="shared" si="78"/>
        <v>7</v>
      </c>
      <c r="P640">
        <f t="shared" si="81"/>
        <v>5</v>
      </c>
      <c r="R640">
        <f t="array" aca="1" ref="R640" ca="1">SMALL(IF(illustrator=SUBSTITUTE(H640,"_2nd",""),(ROW(illustrator)-MIN(ROW(illustrator))+1)+10000*(COLUMN(illustrator)-MIN(COLUMN(illustrator))+1),""),1)</f>
        <v>120097</v>
      </c>
      <c r="S640" t="str">
        <f ca="1">INDEX(illustrator!E:E,MOD(R640,10000),1)</f>
        <v>Marcel-André Casasola Merkle</v>
      </c>
      <c r="W640" t="str">
        <f ca="1">IFERROR("{ id:"""&amp;H640&amp;""", illustrator:"""&amp;'new artwork.xlsx'!S639&amp;""" },","")</f>
        <v>{ id:"trail", illustrator:"Marcel-André Casasola Merkle" },</v>
      </c>
    </row>
    <row r="641" spans="1:23" x14ac:dyDescent="0.25">
      <c r="A641" t="s">
        <v>4880</v>
      </c>
      <c r="B641">
        <f t="shared" si="79"/>
        <v>32</v>
      </c>
      <c r="C641">
        <f t="shared" si="75"/>
        <v>66</v>
      </c>
      <c r="E641" t="str">
        <f t="shared" si="77"/>
        <v>/images/7/79/TreasuryArt.jpg</v>
      </c>
      <c r="H641" t="s">
        <v>5044</v>
      </c>
      <c r="J641" t="s">
        <v>5192</v>
      </c>
      <c r="K641" t="s">
        <v>5514</v>
      </c>
      <c r="L641" t="str">
        <f t="shared" si="82"/>
        <v>/images/b/b3/WeaverArt.jpg</v>
      </c>
      <c r="O641">
        <f t="shared" si="78"/>
        <v>11</v>
      </c>
      <c r="P641">
        <f t="shared" si="81"/>
        <v>6</v>
      </c>
      <c r="R641">
        <f t="array" aca="1" ref="R641" ca="1">SMALL(IF(illustrator=SUBSTITUTE(H641,"_2nd",""),(ROW(illustrator)-MIN(ROW(illustrator))+1)+10000*(COLUMN(illustrator)-MIN(COLUMN(illustrator))+1),""),1)</f>
        <v>130097</v>
      </c>
      <c r="S641" t="str">
        <f ca="1">INDEX(illustrator!E:E,MOD(R641,10000),1)</f>
        <v>Marcel-André Casasola Merkle</v>
      </c>
      <c r="W641" t="str">
        <f ca="1">IFERROR("{ id:"""&amp;H641&amp;""", illustrator:"""&amp;'new artwork.xlsx'!S640&amp;""" },","")</f>
        <v>{ id:"weaver", illustrator:"Marcel-André Casasola Merkle" },</v>
      </c>
    </row>
    <row r="642" spans="1:23" x14ac:dyDescent="0.25">
      <c r="A642" t="s">
        <v>4881</v>
      </c>
      <c r="B642">
        <f t="shared" si="79"/>
        <v>34</v>
      </c>
      <c r="C642">
        <f t="shared" si="75"/>
        <v>64</v>
      </c>
      <c r="E642" t="str">
        <f t="shared" si="77"/>
        <v>/images/e/e6/ApothecaryArt.jpg</v>
      </c>
      <c r="H642" t="s">
        <v>5045</v>
      </c>
      <c r="J642" t="s">
        <v>5041</v>
      </c>
      <c r="K642" t="s">
        <v>5508</v>
      </c>
      <c r="L642" t="str">
        <f t="shared" si="82"/>
        <v>/images/b/be/BerserkerArt.jpg</v>
      </c>
      <c r="O642">
        <f t="shared" si="78"/>
        <v>9</v>
      </c>
      <c r="P642">
        <f t="shared" si="81"/>
        <v>9</v>
      </c>
      <c r="R642">
        <f t="array" aca="1" ref="R642" ca="1">SMALL(IF(illustrator=SUBSTITUTE(H642,"_2nd",""),(ROW(illustrator)-MIN(ROW(illustrator))+1)+10000*(COLUMN(illustrator)-MIN(COLUMN(illustrator))+1),""),1)</f>
        <v>150073</v>
      </c>
      <c r="S642" t="str">
        <f ca="1">INDEX(illustrator!E:E,MOD(R642,10000),1)</f>
        <v>Julien Delval</v>
      </c>
      <c r="W642" t="str">
        <f ca="1">IFERROR("{ id:"""&amp;H642&amp;""", illustrator:"""&amp;'new artwork.xlsx'!S641&amp;""" },","")</f>
        <v>{ id:"berserker", illustrator:"Julien Delval" },</v>
      </c>
    </row>
    <row r="643" spans="1:23" x14ac:dyDescent="0.25">
      <c r="A643" t="s">
        <v>4882</v>
      </c>
      <c r="B643">
        <f t="shared" si="79"/>
        <v>30</v>
      </c>
      <c r="C643">
        <f t="shared" si="75"/>
        <v>56</v>
      </c>
      <c r="E643" t="str">
        <f t="shared" si="77"/>
        <v>/images/0/0a/ExpandArt.jpg</v>
      </c>
      <c r="F643" t="s">
        <v>2166</v>
      </c>
      <c r="H643" t="s">
        <v>5046</v>
      </c>
      <c r="J643" t="s">
        <v>5193</v>
      </c>
      <c r="K643" t="s">
        <v>5513</v>
      </c>
      <c r="L643" t="str">
        <f t="shared" si="82"/>
        <v>/images/8/84/CauldronArt.jpg</v>
      </c>
      <c r="O643">
        <f t="shared" si="78"/>
        <v>8</v>
      </c>
      <c r="P643">
        <f t="shared" si="81"/>
        <v>8</v>
      </c>
      <c r="R643">
        <f t="array" aca="1" ref="R643" ca="1">SMALL(IF(illustrator=SUBSTITUTE(H643,"_2nd",""),(ROW(illustrator)-MIN(ROW(illustrator))+1)+10000*(COLUMN(illustrator)-MIN(COLUMN(illustrator))+1),""),1)</f>
        <v>40039</v>
      </c>
      <c r="S643" t="str">
        <f ca="1">INDEX(illustrator!E:E,MOD(R643,10000),1)</f>
        <v>Garret DeChellis</v>
      </c>
      <c r="W643" t="str">
        <f ca="1">IFERROR("{ id:"""&amp;H643&amp;""", illustrator:"""&amp;'new artwork.xlsx'!S642&amp;""" },","")</f>
        <v>{ id:"cauldron", illustrator:"Garret DeChellis" },</v>
      </c>
    </row>
    <row r="644" spans="1:23" x14ac:dyDescent="0.25">
      <c r="A644" t="s">
        <v>4883</v>
      </c>
      <c r="B644">
        <f t="shared" si="79"/>
        <v>35</v>
      </c>
      <c r="C644">
        <f t="shared" si="75"/>
        <v>72</v>
      </c>
      <c r="E644" t="str">
        <f t="shared" si="77"/>
        <v>/images/5/5a/Bag_Of_GoldArt.jpg</v>
      </c>
      <c r="H644" t="s">
        <v>5047</v>
      </c>
      <c r="I644" s="3" t="s">
        <v>5265</v>
      </c>
      <c r="J644" t="s">
        <v>5194</v>
      </c>
      <c r="K644" t="s">
        <v>5509</v>
      </c>
      <c r="L644" t="str">
        <f t="shared" si="82"/>
        <v>/images/0/0b/Guard_DogArt.jpg</v>
      </c>
      <c r="O644">
        <f t="shared" si="78"/>
        <v>14</v>
      </c>
      <c r="P644">
        <f t="shared" si="81"/>
        <v>8</v>
      </c>
      <c r="R644">
        <f t="array" aca="1" ref="R644" ca="1">SMALL(IF(illustrator=SUBSTITUTE(H644,"_2nd",""),(ROW(illustrator)-MIN(ROW(illustrator))+1)+10000*(COLUMN(illustrator)-MIN(COLUMN(illustrator))+1),""),1)</f>
        <v>130073</v>
      </c>
      <c r="S644" t="str">
        <f ca="1">INDEX(illustrator!E:E,MOD(R644,10000),1)</f>
        <v>Julien Delval</v>
      </c>
      <c r="W644" t="str">
        <f ca="1">IFERROR("{ id:"""&amp;H644&amp;""", illustrator:"""&amp;'new artwork.xlsx'!S643&amp;""" },","")</f>
        <v>{ id:"guarddog", illustrator:"Julien Delval" },</v>
      </c>
    </row>
    <row r="645" spans="1:23" x14ac:dyDescent="0.25">
      <c r="A645" t="s">
        <v>4884</v>
      </c>
      <c r="B645">
        <f t="shared" si="79"/>
        <v>30</v>
      </c>
      <c r="C645">
        <f t="shared" ref="C645:C670" si="83">FIND(".jpg",A645,B645)+3</f>
        <v>62</v>
      </c>
      <c r="E645" t="str">
        <f t="shared" si="77"/>
        <v>/images/6/67/DiademArt.jpg</v>
      </c>
      <c r="H645" t="s">
        <v>5048</v>
      </c>
      <c r="I645" s="3" t="s">
        <v>5198</v>
      </c>
      <c r="J645" t="s">
        <v>5195</v>
      </c>
      <c r="K645" t="s">
        <v>5512</v>
      </c>
      <c r="L645" t="str">
        <f t="shared" si="82"/>
        <v>/images/2/26/NomadsArt.jpg</v>
      </c>
      <c r="O645">
        <f t="shared" si="78"/>
        <v>7</v>
      </c>
      <c r="P645">
        <f t="shared" si="81"/>
        <v>6</v>
      </c>
      <c r="R645">
        <f t="array" aca="1" ref="R645" ca="1">SMALL(IF(illustrator=SUBSTITUTE(H645,"_2nd",""),(ROW(illustrator)-MIN(ROW(illustrator))+1)+10000*(COLUMN(illustrator)-MIN(COLUMN(illustrator))+1),""),1)</f>
        <v>110097</v>
      </c>
      <c r="S645" t="str">
        <f ca="1">INDEX(illustrator!E:E,MOD(R645,10000),1)</f>
        <v>Marcel-André Casasola Merkle</v>
      </c>
      <c r="W645" t="str">
        <f ca="1">IFERROR("{ id:"""&amp;H645&amp;""", illustrator:"""&amp;'new artwork.xlsx'!S644&amp;""" },","")</f>
        <v>{ id:"nomads", illustrator:"Marcel-André Casasola Merkle" },</v>
      </c>
    </row>
    <row r="646" spans="1:23" x14ac:dyDescent="0.25">
      <c r="A646" t="s">
        <v>4885</v>
      </c>
      <c r="B646">
        <f t="shared" si="79"/>
        <v>34</v>
      </c>
      <c r="C646">
        <f t="shared" si="83"/>
        <v>64</v>
      </c>
      <c r="E646" t="str">
        <f t="shared" si="77"/>
        <v>/images/6/6b/Fools_GoldArt.jpg</v>
      </c>
      <c r="H646" t="s">
        <v>5049</v>
      </c>
      <c r="J646" t="s">
        <v>5042</v>
      </c>
      <c r="K646" t="s">
        <v>5511</v>
      </c>
      <c r="L646" t="str">
        <f t="shared" si="82"/>
        <v>/images/7/7a/SoukArt.jpg</v>
      </c>
      <c r="O646">
        <f t="shared" si="78"/>
        <v>4</v>
      </c>
      <c r="P646">
        <f t="shared" si="81"/>
        <v>4</v>
      </c>
      <c r="R646">
        <f t="array" aca="1" ref="R646" ca="1">SMALL(IF(illustrator=SUBSTITUTE(H646,"_2nd",""),(ROW(illustrator)-MIN(ROW(illustrator))+1)+10000*(COLUMN(illustrator)-MIN(COLUMN(illustrator))+1),""),1)</f>
        <v>50039</v>
      </c>
      <c r="S646" t="str">
        <f ca="1">INDEX(illustrator!E:E,MOD(R646,10000),1)</f>
        <v>Garret DeChellis</v>
      </c>
      <c r="W646" t="str">
        <f ca="1">IFERROR("{ id:"""&amp;H646&amp;""", illustrator:"""&amp;'new artwork.xlsx'!S645&amp;""" },","")</f>
        <v>{ id:"souk", illustrator:"Garret DeChellis" },</v>
      </c>
    </row>
    <row r="647" spans="1:23" x14ac:dyDescent="0.25">
      <c r="A647" t="s">
        <v>4886</v>
      </c>
      <c r="B647">
        <f t="shared" si="79"/>
        <v>30</v>
      </c>
      <c r="C647">
        <f t="shared" si="83"/>
        <v>56</v>
      </c>
      <c r="E647" t="str">
        <f t="shared" ref="E647:E670" si="84">SUBSTITUTE(RIGHT(LEFT(A647,C647),LEN(LEFT(A647,C647))-B647),"/thumb","")</f>
        <v>/images/3/3a/SpoilsArt.jpg</v>
      </c>
      <c r="H647" t="s">
        <v>5050</v>
      </c>
      <c r="I647" s="3" t="s">
        <v>5266</v>
      </c>
      <c r="J647" t="s">
        <v>5196</v>
      </c>
      <c r="K647" t="s">
        <v>5510</v>
      </c>
      <c r="L647" t="str">
        <f t="shared" si="82"/>
        <v>/images/4/41/WheelwrightArt.jpg</v>
      </c>
      <c r="O647">
        <f t="shared" si="78"/>
        <v>9</v>
      </c>
      <c r="P647">
        <f t="shared" si="81"/>
        <v>11</v>
      </c>
      <c r="R647">
        <f t="array" aca="1" ref="R647" ca="1">SMALL(IF(illustrator=SUBSTITUTE(H647,"_2nd",""),(ROW(illustrator)-MIN(ROW(illustrator))+1)+10000*(COLUMN(illustrator)-MIN(COLUMN(illustrator))+1),""),1)</f>
        <v>20028</v>
      </c>
      <c r="S647" t="str">
        <f ca="1">INDEX(illustrator!E:E,MOD(R647,10000),1)</f>
        <v>Elisa Cella</v>
      </c>
      <c r="W647" t="str">
        <f ca="1">IFERROR("{ id:"""&amp;H647&amp;""", illustrator:"""&amp;'new artwork.xlsx'!S646&amp;""" },","")</f>
        <v>{ id:"wheelwright", illustrator:"Elisa Cella" },</v>
      </c>
    </row>
    <row r="648" spans="1:23" x14ac:dyDescent="0.25">
      <c r="A648" t="s">
        <v>4887</v>
      </c>
      <c r="B648">
        <f t="shared" si="79"/>
        <v>35</v>
      </c>
      <c r="C648">
        <f t="shared" si="83"/>
        <v>66</v>
      </c>
      <c r="E648" t="str">
        <f t="shared" si="84"/>
        <v>/images/2/24/CounterfeitArt.jpg</v>
      </c>
      <c r="H648" t="s">
        <v>5051</v>
      </c>
      <c r="I648" s="3" t="s">
        <v>5267</v>
      </c>
      <c r="J648" t="s">
        <v>5197</v>
      </c>
      <c r="K648" t="s">
        <v>5516</v>
      </c>
      <c r="L648" t="str">
        <f t="shared" si="82"/>
        <v>/images/2/21/Witch%27s_HutArt.jpg</v>
      </c>
      <c r="O648">
        <f t="shared" si="78"/>
        <v>18</v>
      </c>
      <c r="P648">
        <f t="shared" si="81"/>
        <v>9</v>
      </c>
      <c r="R648">
        <f t="array" aca="1" ref="R648" ca="1">SMALL(IF(illustrator=SUBSTITUTE(H648,"_2nd",""),(ROW(illustrator)-MIN(ROW(illustrator))+1)+10000*(COLUMN(illustrator)-MIN(COLUMN(illustrator))+1),""),1)</f>
        <v>160073</v>
      </c>
      <c r="S648" t="str">
        <f ca="1">INDEX(illustrator!E:E,MOD(R648,10000),1)</f>
        <v>Julien Delval</v>
      </c>
      <c r="W648" t="str">
        <f ca="1">IFERROR("{ id:"""&amp;H648&amp;""", illustrator:"""&amp;'new artwork.xlsx'!S647&amp;""" },","")</f>
        <v>{ id:"witchshut", illustrator:"Julien Delval" },</v>
      </c>
    </row>
    <row r="649" spans="1:23" x14ac:dyDescent="0.25">
      <c r="A649" t="s">
        <v>4888</v>
      </c>
      <c r="B649">
        <f t="shared" si="79"/>
        <v>29</v>
      </c>
      <c r="C649">
        <f t="shared" si="83"/>
        <v>54</v>
      </c>
      <c r="E649" t="str">
        <f t="shared" si="84"/>
        <v>/images/a/a1/PlazaArt.jpg</v>
      </c>
      <c r="F649" t="s">
        <v>2166</v>
      </c>
      <c r="G649" t="s">
        <v>5083</v>
      </c>
      <c r="H649" s="3" t="s">
        <v>5052</v>
      </c>
      <c r="J649" t="s">
        <v>5108</v>
      </c>
      <c r="K649" s="2" t="s">
        <v>5578</v>
      </c>
      <c r="L649" t="str">
        <f t="shared" si="82"/>
        <v>/images/1/1a/BaubleArt.jpg</v>
      </c>
      <c r="O649">
        <f t="shared" si="78"/>
        <v>7</v>
      </c>
      <c r="P649">
        <f t="shared" si="81"/>
        <v>6</v>
      </c>
      <c r="R649">
        <f t="array" aca="1" ref="R649" ca="1">SMALL(IF(illustrator=SUBSTITUTE(H649,"_2nd",""),(ROW(illustrator)-MIN(ROW(illustrator))+1)+10000*(COLUMN(illustrator)-MIN(COLUMN(illustrator))+1),""),1)</f>
        <v>270133</v>
      </c>
      <c r="S649" t="str">
        <f ca="1">INDEX(illustrator!E:E,MOD(R649,10000),1)</f>
        <v>Ryan Laukat</v>
      </c>
      <c r="W649" t="str">
        <f ca="1">IFERROR("{ id:"""&amp;H649&amp;""", illustrator:"""&amp;'new artwork.xlsx'!S648&amp;""" },","")</f>
        <v>{ id:"bauble", illustrator:"Ryan Laukat" },</v>
      </c>
    </row>
    <row r="650" spans="1:23" x14ac:dyDescent="0.25">
      <c r="A650" t="s">
        <v>4889</v>
      </c>
      <c r="B650">
        <f t="shared" si="79"/>
        <v>41</v>
      </c>
      <c r="C650">
        <f t="shared" si="83"/>
        <v>78</v>
      </c>
      <c r="E650" t="str">
        <f t="shared" si="84"/>
        <v>/images/4/43/Coin_of_the_RealmArt.jpg</v>
      </c>
      <c r="H650" s="3" t="s">
        <v>5053</v>
      </c>
      <c r="J650" t="s">
        <v>5109</v>
      </c>
      <c r="K650" s="2" t="s">
        <v>5534</v>
      </c>
      <c r="L650" t="str">
        <f t="shared" si="82"/>
        <v>/images/4/41/SycophantArt.jpg</v>
      </c>
      <c r="O650">
        <f t="shared" si="78"/>
        <v>10</v>
      </c>
      <c r="P650">
        <f t="shared" si="81"/>
        <v>9</v>
      </c>
      <c r="R650">
        <f t="array" aca="1" ref="R650" ca="1">SMALL(IF(illustrator=SUBSTITUTE(H650,"_2nd",""),(ROW(illustrator)-MIN(ROW(illustrator))+1)+10000*(COLUMN(illustrator)-MIN(COLUMN(illustrator))+1),""),1)</f>
        <v>160029</v>
      </c>
      <c r="S650" t="str">
        <f ca="1">INDEX(illustrator!E:E,MOD(R650,10000),1)</f>
        <v>Elisa Cella</v>
      </c>
      <c r="W650" t="str">
        <f ca="1">IFERROR("{ id:"""&amp;H650&amp;""", illustrator:"""&amp;'new artwork.xlsx'!S649&amp;""" },","")</f>
        <v>{ id:"sycophant", illustrator:"Elisa Cella" },</v>
      </c>
    </row>
    <row r="651" spans="1:23" x14ac:dyDescent="0.25">
      <c r="A651" t="s">
        <v>4890</v>
      </c>
      <c r="B651">
        <f t="shared" si="79"/>
        <v>33</v>
      </c>
      <c r="C651">
        <f t="shared" si="83"/>
        <v>62</v>
      </c>
      <c r="E651" t="str">
        <f t="shared" si="84"/>
        <v>/images/0/09/DuplicateArt.jpg</v>
      </c>
      <c r="H651" s="3" t="s">
        <v>5054</v>
      </c>
      <c r="J651" t="s">
        <v>5113</v>
      </c>
      <c r="K651" s="2" t="s">
        <v>5528</v>
      </c>
      <c r="L651" t="str">
        <f t="shared" si="82"/>
        <v>/images/c/cf/TownsfolkArt.jpg</v>
      </c>
      <c r="O651">
        <f t="shared" si="78"/>
        <v>8</v>
      </c>
      <c r="P651">
        <f t="shared" si="81"/>
        <v>9</v>
      </c>
      <c r="R651">
        <f t="array" aca="1" ref="R651" ca="1">SMALL(IF(illustrator=SUBSTITUTE(H651,"_2nd",""),(ROW(illustrator)-MIN(ROW(illustrator))+1)+10000*(COLUMN(illustrator)-MIN(COLUMN(illustrator))+1),""),1)</f>
        <v>370073</v>
      </c>
      <c r="S651" t="str">
        <f ca="1">INDEX(illustrator!E:E,MOD(R651,10000),1)</f>
        <v>Julien Delval</v>
      </c>
      <c r="W651" t="str">
        <f ca="1">IFERROR("{ id:"""&amp;H651&amp;""", illustrator:"""&amp;'new artwork.xlsx'!S650&amp;""" },","")</f>
        <v>{ id:"townsfolk", illustrator:"Julien Delval" },</v>
      </c>
    </row>
    <row r="652" spans="1:23" x14ac:dyDescent="0.25">
      <c r="A652" t="s">
        <v>4891</v>
      </c>
      <c r="B652">
        <f t="shared" si="79"/>
        <v>29</v>
      </c>
      <c r="C652">
        <f t="shared" si="83"/>
        <v>54</v>
      </c>
      <c r="E652" t="str">
        <f t="shared" si="84"/>
        <v>/images/9/93/RelicArt.jpg</v>
      </c>
      <c r="H652" s="3" t="s">
        <v>5138</v>
      </c>
      <c r="I652" s="3" t="s">
        <v>5202</v>
      </c>
      <c r="J652" t="s">
        <v>5110</v>
      </c>
      <c r="K652" t="s">
        <v>5531</v>
      </c>
      <c r="L652" t="str">
        <f t="shared" si="82"/>
        <v>/images/f/fb/Town_CrierArt.jpg</v>
      </c>
      <c r="O652">
        <f t="shared" si="78"/>
        <v>16</v>
      </c>
      <c r="P652">
        <f t="shared" si="81"/>
        <v>9</v>
      </c>
      <c r="R652">
        <f t="array" aca="1" ref="R652" ca="1">SMALL(IF(illustrator=SUBSTITUTE(H652,"_2nd",""),(ROW(illustrator)-MIN(ROW(illustrator))+1)+10000*(COLUMN(illustrator)-MIN(COLUMN(illustrator))+1),""),1)</f>
        <v>380073</v>
      </c>
      <c r="S652" t="str">
        <f ca="1">INDEX(illustrator!E:E,MOD(R652,10000),1)</f>
        <v>Julien Delval</v>
      </c>
      <c r="W652" t="str">
        <f ca="1">IFERROR("{ id:"""&amp;H652&amp;""", illustrator:"""&amp;'new artwork.xlsx'!S651&amp;""" },","")</f>
        <v>{ id:"towncrier", illustrator:"Julien Delval" },</v>
      </c>
    </row>
    <row r="653" spans="1:23" x14ac:dyDescent="0.25">
      <c r="A653" t="s">
        <v>4892</v>
      </c>
      <c r="B653">
        <f t="shared" si="79"/>
        <v>43</v>
      </c>
      <c r="C653">
        <f t="shared" si="83"/>
        <v>80</v>
      </c>
      <c r="E653" t="str">
        <f t="shared" si="84"/>
        <v>/images/d/d2/Farmers%27_MarketArt.jpg</v>
      </c>
      <c r="H653" s="3" t="s">
        <v>5139</v>
      </c>
      <c r="I653" s="3" t="s">
        <v>5526</v>
      </c>
      <c r="J653" t="s">
        <v>5140</v>
      </c>
      <c r="K653" t="s">
        <v>5532</v>
      </c>
      <c r="L653" t="str">
        <f t="shared" si="82"/>
        <v>/images/4/49/BlacksmithArt.jpg</v>
      </c>
      <c r="O653">
        <f t="shared" si="78"/>
        <v>7</v>
      </c>
      <c r="P653">
        <f t="shared" si="81"/>
        <v>10</v>
      </c>
      <c r="R653">
        <f t="array" aca="1" ref="R653" ca="1">SMALL(IF(illustrator=SUBSTITUTE(H653,"_2nd",""),(ROW(illustrator)-MIN(ROW(illustrator))+1)+10000*(COLUMN(illustrator)-MIN(COLUMN(illustrator))+1),""),1)</f>
        <v>390073</v>
      </c>
      <c r="S653" t="str">
        <f ca="1">INDEX(illustrator!E:E,MOD(R653,10000),1)</f>
        <v>Julien Delval</v>
      </c>
      <c r="W653" t="str">
        <f ca="1">IFERROR("{ id:"""&amp;H653&amp;""", illustrator:"""&amp;'new artwork.xlsx'!S652&amp;""" },","")</f>
        <v>{ id:"blacksmith", illustrator:"Julien Delval" },</v>
      </c>
    </row>
    <row r="654" spans="1:23" x14ac:dyDescent="0.25">
      <c r="A654" t="s">
        <v>4893</v>
      </c>
      <c r="B654">
        <f t="shared" si="79"/>
        <v>29</v>
      </c>
      <c r="C654">
        <f t="shared" si="83"/>
        <v>54</v>
      </c>
      <c r="E654" t="str">
        <f t="shared" si="84"/>
        <v>/images/2/2c/ForumArt.jpg</v>
      </c>
      <c r="H654" s="3" t="s">
        <v>5575</v>
      </c>
      <c r="J654" t="s">
        <v>5170</v>
      </c>
      <c r="K654" t="s">
        <v>5553</v>
      </c>
      <c r="L654" t="str">
        <f t="shared" si="82"/>
        <v>/images/0/05/MillerArt.jpg</v>
      </c>
      <c r="O654">
        <f t="shared" ref="O654:O717" si="85">LEN(J654)</f>
        <v>7</v>
      </c>
      <c r="P654">
        <f t="shared" si="81"/>
        <v>6</v>
      </c>
      <c r="R654">
        <f t="array" aca="1" ref="R654" ca="1">SMALL(IF(illustrator=SUBSTITUTE(H654,"_2nd",""),(ROW(illustrator)-MIN(ROW(illustrator))+1)+10000*(COLUMN(illustrator)-MIN(COLUMN(illustrator))+1),""),1)</f>
        <v>400073</v>
      </c>
      <c r="S654" t="str">
        <f ca="1">INDEX(illustrator!E:E,MOD(R654,10000),1)</f>
        <v>Julien Delval</v>
      </c>
      <c r="W654" t="str">
        <f ca="1">IFERROR("{ id:"""&amp;H654&amp;""", illustrator:"""&amp;'new artwork.xlsx'!S653&amp;""" },","")</f>
        <v>{ id:"miller", illustrator:"Julien Delval" },</v>
      </c>
    </row>
    <row r="655" spans="1:23" x14ac:dyDescent="0.25">
      <c r="A655" t="s">
        <v>4894</v>
      </c>
      <c r="B655">
        <f t="shared" si="79"/>
        <v>28</v>
      </c>
      <c r="C655">
        <f t="shared" si="83"/>
        <v>52</v>
      </c>
      <c r="E655" t="str">
        <f t="shared" si="84"/>
        <v>/images/2/2e/IdolArt.jpg</v>
      </c>
      <c r="H655" s="3" t="s">
        <v>5576</v>
      </c>
      <c r="J655" t="s">
        <v>5172</v>
      </c>
      <c r="K655" t="s">
        <v>5554</v>
      </c>
      <c r="L655" t="str">
        <f t="shared" si="82"/>
        <v>/images/c/cc/ElderArt.jpg</v>
      </c>
      <c r="O655">
        <f t="shared" si="85"/>
        <v>5</v>
      </c>
      <c r="P655">
        <f t="shared" si="81"/>
        <v>5</v>
      </c>
      <c r="R655">
        <f t="array" aca="1" ref="R655" ca="1">SMALL(IF(illustrator=SUBSTITUTE(H655,"_2nd",""),(ROW(illustrator)-MIN(ROW(illustrator))+1)+10000*(COLUMN(illustrator)-MIN(COLUMN(illustrator))+1),""),1)</f>
        <v>410073</v>
      </c>
      <c r="S655" t="str">
        <f ca="1">INDEX(illustrator!E:E,MOD(R655,10000),1)</f>
        <v>Julien Delval</v>
      </c>
      <c r="W655" t="str">
        <f ca="1">IFERROR("{ id:"""&amp;H655&amp;""", illustrator:"""&amp;'new artwork.xlsx'!S654&amp;""" },","")</f>
        <v>{ id:"elder", illustrator:"Julien Delval" },</v>
      </c>
    </row>
    <row r="656" spans="1:23" x14ac:dyDescent="0.25">
      <c r="A656" t="s">
        <v>4895</v>
      </c>
      <c r="B656">
        <f t="shared" si="79"/>
        <v>35</v>
      </c>
      <c r="C656">
        <f t="shared" si="83"/>
        <v>66</v>
      </c>
      <c r="E656" t="str">
        <f t="shared" si="84"/>
        <v>/images/b/b3/Secret_CaveArt.jpg</v>
      </c>
      <c r="H656" s="3" t="s">
        <v>5055</v>
      </c>
      <c r="J656" t="s">
        <v>5111</v>
      </c>
      <c r="K656" t="s">
        <v>5520</v>
      </c>
      <c r="L656" t="str">
        <f t="shared" si="82"/>
        <v>/images/2/29/AugursArt.jpg</v>
      </c>
      <c r="O656">
        <f t="shared" si="85"/>
        <v>7</v>
      </c>
      <c r="P656">
        <f t="shared" si="81"/>
        <v>6</v>
      </c>
      <c r="R656">
        <f t="array" aca="1" ref="R656" ca="1">SMALL(IF(illustrator=SUBSTITUTE(H656,"_2nd",""),(ROW(illustrator)-MIN(ROW(illustrator))+1)+10000*(COLUMN(illustrator)-MIN(COLUMN(illustrator))+1),""),1)</f>
        <v>20046</v>
      </c>
      <c r="S656" t="str">
        <f ca="1">INDEX(illustrator!E:E,MOD(R656,10000),1)</f>
        <v>Hans Krill</v>
      </c>
      <c r="W656" t="str">
        <f ca="1">IFERROR("{ id:"""&amp;H656&amp;""", illustrator:"""&amp;'new artwork.xlsx'!S655&amp;""" },","")</f>
        <v>{ id:"augurs", illustrator:"Hans Krill" },</v>
      </c>
    </row>
    <row r="657" spans="1:23" x14ac:dyDescent="0.25">
      <c r="A657" t="s">
        <v>4896</v>
      </c>
      <c r="B657">
        <f t="shared" si="79"/>
        <v>34</v>
      </c>
      <c r="C657">
        <f t="shared" si="83"/>
        <v>64</v>
      </c>
      <c r="E657" t="str">
        <f t="shared" si="84"/>
        <v>/images/c/c2/Magic_LampArt.jpg</v>
      </c>
      <c r="H657" s="3" t="s">
        <v>5157</v>
      </c>
      <c r="I657" s="3" t="s">
        <v>5201</v>
      </c>
      <c r="J657" t="s">
        <v>5166</v>
      </c>
      <c r="K657" t="s">
        <v>5555</v>
      </c>
      <c r="L657" t="str">
        <f t="shared" si="82"/>
        <v>/images/e/e6/Herb_GathererArt.jpg</v>
      </c>
      <c r="O657">
        <f t="shared" si="85"/>
        <v>19</v>
      </c>
      <c r="P657">
        <f t="shared" si="81"/>
        <v>12</v>
      </c>
      <c r="R657">
        <f t="array" aca="1" ref="R657" ca="1">SMALL(IF(illustrator=SUBSTITUTE(H657,"_2nd",""),(ROW(illustrator)-MIN(ROW(illustrator))+1)+10000*(COLUMN(illustrator)-MIN(COLUMN(illustrator))+1),""),1)</f>
        <v>30047</v>
      </c>
      <c r="S657" t="str">
        <f ca="1">INDEX(illustrator!E:E,MOD(R657,10000),1)</f>
        <v>Hans Krill</v>
      </c>
      <c r="W657" t="str">
        <f ca="1">IFERROR("{ id:"""&amp;H657&amp;""", illustrator:"""&amp;'new artwork.xlsx'!S656&amp;""" },","")</f>
        <v>{ id:"herbgatherer", illustrator:"Hans Krill" },</v>
      </c>
    </row>
    <row r="658" spans="1:23" x14ac:dyDescent="0.25">
      <c r="A658" t="s">
        <v>4897</v>
      </c>
      <c r="B658">
        <f t="shared" si="79"/>
        <v>30</v>
      </c>
      <c r="C658">
        <f t="shared" si="83"/>
        <v>56</v>
      </c>
      <c r="E658" t="str">
        <f t="shared" si="84"/>
        <v>/images/1/1a/BaubleArt.jpg</v>
      </c>
      <c r="H658" s="3" t="s">
        <v>5158</v>
      </c>
      <c r="J658" t="s">
        <v>5165</v>
      </c>
      <c r="K658" t="s">
        <v>5556</v>
      </c>
      <c r="L658" t="str">
        <f t="shared" si="82"/>
        <v>/images/5/53/AcolyteArt.jpg</v>
      </c>
      <c r="O658">
        <f t="shared" si="85"/>
        <v>7</v>
      </c>
      <c r="P658">
        <f t="shared" si="81"/>
        <v>7</v>
      </c>
      <c r="R658">
        <f t="array" aca="1" ref="R658" ca="1">SMALL(IF(illustrator=SUBSTITUTE(H658,"_2nd",""),(ROW(illustrator)-MIN(ROW(illustrator))+1)+10000*(COLUMN(illustrator)-MIN(COLUMN(illustrator))+1),""),1)</f>
        <v>40047</v>
      </c>
      <c r="S658" t="str">
        <f ca="1">INDEX(illustrator!E:E,MOD(R658,10000),1)</f>
        <v>Hans Krill</v>
      </c>
      <c r="W658" t="str">
        <f ca="1">IFERROR("{ id:"""&amp;H658&amp;""", illustrator:"""&amp;'new artwork.xlsx'!S657&amp;""" },","")</f>
        <v>{ id:"acolyte", illustrator:"Hans Krill" },</v>
      </c>
    </row>
    <row r="659" spans="1:23" x14ac:dyDescent="0.25">
      <c r="A659" t="s">
        <v>4898</v>
      </c>
      <c r="B659">
        <f t="shared" si="79"/>
        <v>31</v>
      </c>
      <c r="C659">
        <f t="shared" si="83"/>
        <v>58</v>
      </c>
      <c r="E659" t="str">
        <f t="shared" si="84"/>
        <v>/images/3/3d/PageantArt.jpg</v>
      </c>
      <c r="H659" s="3" t="s">
        <v>5159</v>
      </c>
      <c r="J659" t="s">
        <v>5174</v>
      </c>
      <c r="K659" t="s">
        <v>5557</v>
      </c>
      <c r="L659" t="str">
        <f t="shared" si="82"/>
        <v>/images/b/b9/SorceressArt.jpg</v>
      </c>
      <c r="O659">
        <f t="shared" si="85"/>
        <v>18</v>
      </c>
      <c r="P659">
        <f t="shared" si="81"/>
        <v>9</v>
      </c>
      <c r="R659">
        <f t="array" aca="1" ref="R659" ca="1">SMALL(IF(illustrator=SUBSTITUTE(H659,"_2nd",""),(ROW(illustrator)-MIN(ROW(illustrator))+1)+10000*(COLUMN(illustrator)-MIN(COLUMN(illustrator))+1),""),1)</f>
        <v>50047</v>
      </c>
      <c r="S659" t="str">
        <f ca="1">INDEX(illustrator!E:E,MOD(R659,10000),1)</f>
        <v>Hans Krill</v>
      </c>
      <c r="W659" t="str">
        <f ca="1">IFERROR("{ id:"""&amp;H659&amp;""", illustrator:"""&amp;'new artwork.xlsx'!S658&amp;""" },","")</f>
        <v>{ id:"sorceress", illustrator:"Hans Krill" },</v>
      </c>
    </row>
    <row r="660" spans="1:23" x14ac:dyDescent="0.25">
      <c r="A660" t="s">
        <v>4899</v>
      </c>
      <c r="B660">
        <f t="shared" si="79"/>
        <v>34</v>
      </c>
      <c r="C660">
        <f t="shared" si="83"/>
        <v>64</v>
      </c>
      <c r="E660" t="str">
        <f t="shared" si="84"/>
        <v>/images/3/32/InnovationArt.jpg</v>
      </c>
      <c r="H660" s="3" t="s">
        <v>5160</v>
      </c>
      <c r="J660" t="s">
        <v>5179</v>
      </c>
      <c r="K660" t="s">
        <v>5558</v>
      </c>
      <c r="L660" t="str">
        <f t="shared" si="82"/>
        <v>/images/b/bd/SibylArt.jpg</v>
      </c>
      <c r="O660">
        <f t="shared" si="85"/>
        <v>7</v>
      </c>
      <c r="P660">
        <f t="shared" si="81"/>
        <v>5</v>
      </c>
      <c r="R660">
        <f t="array" aca="1" ref="R660" ca="1">SMALL(IF(illustrator=SUBSTITUTE(H660,"_2nd",""),(ROW(illustrator)-MIN(ROW(illustrator))+1)+10000*(COLUMN(illustrator)-MIN(COLUMN(illustrator))+1),""),1)</f>
        <v>60047</v>
      </c>
      <c r="S660" t="str">
        <f ca="1">INDEX(illustrator!E:E,MOD(R660,10000),1)</f>
        <v>Hans Krill</v>
      </c>
      <c r="W660" t="str">
        <f ca="1">IFERROR("{ id:"""&amp;H660&amp;""", illustrator:"""&amp;'new artwork.xlsx'!S659&amp;""" },","")</f>
        <v>{ id:"sibyl", illustrator:"Hans Krill" },</v>
      </c>
    </row>
    <row r="661" spans="1:23" x14ac:dyDescent="0.25">
      <c r="A661" t="s">
        <v>4900</v>
      </c>
      <c r="B661">
        <f t="shared" si="79"/>
        <v>30</v>
      </c>
      <c r="C661">
        <f t="shared" si="83"/>
        <v>56</v>
      </c>
      <c r="E661" t="str">
        <f t="shared" si="84"/>
        <v>/images/6/62/CopperArt.jpg</v>
      </c>
      <c r="H661" s="3" t="s">
        <v>5056</v>
      </c>
      <c r="J661" t="s">
        <v>5112</v>
      </c>
      <c r="K661" t="s">
        <v>5522</v>
      </c>
      <c r="L661" t="str">
        <f t="shared" si="82"/>
        <v>/images/9/92/ClashesArt.jpg</v>
      </c>
      <c r="O661">
        <f t="shared" si="85"/>
        <v>13</v>
      </c>
      <c r="P661">
        <f t="shared" si="81"/>
        <v>7</v>
      </c>
      <c r="R661">
        <f t="array" aca="1" ref="R661" ca="1">SMALL(IF(illustrator=SUBSTITUTE(H661,"_2nd",""),(ROW(illustrator)-MIN(ROW(illustrator))+1)+10000*(COLUMN(illustrator)-MIN(COLUMN(illustrator))+1),""),1)</f>
        <v>290051</v>
      </c>
      <c r="S661" t="str">
        <f ca="1">INDEX(illustrator!E:E,MOD(R661,10000),1)</f>
        <v>Harald Lieske</v>
      </c>
      <c r="W661" t="str">
        <f ca="1">IFERROR("{ id:"""&amp;H661&amp;""", illustrator:"""&amp;'new artwork.xlsx'!S660&amp;""" },","")</f>
        <v>{ id:"clashes", illustrator:"Harald Lieske" },</v>
      </c>
    </row>
    <row r="662" spans="1:23" x14ac:dyDescent="0.25">
      <c r="A662" t="s">
        <v>4901</v>
      </c>
      <c r="B662">
        <f t="shared" si="79"/>
        <v>28</v>
      </c>
      <c r="C662">
        <f t="shared" si="83"/>
        <v>52</v>
      </c>
      <c r="E662" t="str">
        <f t="shared" si="84"/>
        <v>/images/9/93/GoldArt.jpg</v>
      </c>
      <c r="H662" s="3" t="s">
        <v>5153</v>
      </c>
      <c r="I662" s="3" t="s">
        <v>5203</v>
      </c>
      <c r="J662" t="s">
        <v>5167</v>
      </c>
      <c r="K662" t="s">
        <v>5559</v>
      </c>
      <c r="L662" t="str">
        <f t="shared" si="82"/>
        <v>/images/5/53/Battle_PlanArt.jpg</v>
      </c>
      <c r="O662">
        <f t="shared" si="85"/>
        <v>8</v>
      </c>
      <c r="P662">
        <f t="shared" si="81"/>
        <v>10</v>
      </c>
      <c r="R662">
        <f t="array" aca="1" ref="R662" ca="1">SMALL(IF(illustrator=SUBSTITUTE(H662,"_2nd",""),(ROW(illustrator)-MIN(ROW(illustrator))+1)+10000*(COLUMN(illustrator)-MIN(COLUMN(illustrator))+1),""),1)</f>
        <v>300051</v>
      </c>
      <c r="S662" t="str">
        <f ca="1">INDEX(illustrator!E:E,MOD(R662,10000),1)</f>
        <v>Harald Lieske</v>
      </c>
      <c r="W662" t="str">
        <f ca="1">IFERROR("{ id:"""&amp;H662&amp;""", illustrator:"""&amp;'new artwork.xlsx'!S661&amp;""" },","")</f>
        <v>{ id:"battleplan", illustrator:"Harald Lieske" },</v>
      </c>
    </row>
    <row r="663" spans="1:23" x14ac:dyDescent="0.25">
      <c r="A663" t="s">
        <v>4902</v>
      </c>
      <c r="B663">
        <f t="shared" si="79"/>
        <v>32</v>
      </c>
      <c r="C663">
        <f t="shared" si="83"/>
        <v>60</v>
      </c>
      <c r="E663" t="str">
        <f t="shared" si="84"/>
        <v>/images/1/1a/PlatinumArt.jpg</v>
      </c>
      <c r="H663" s="3" t="s">
        <v>5154</v>
      </c>
      <c r="J663" t="s">
        <v>5168</v>
      </c>
      <c r="K663" t="s">
        <v>5560</v>
      </c>
      <c r="L663" t="str">
        <f t="shared" si="82"/>
        <v>/images/4/4b/ArcherArt.jpg</v>
      </c>
      <c r="O663">
        <f t="shared" si="85"/>
        <v>7</v>
      </c>
      <c r="P663">
        <f t="shared" si="81"/>
        <v>6</v>
      </c>
      <c r="R663">
        <f t="array" aca="1" ref="R663" ca="1">SMALL(IF(illustrator=SUBSTITUTE(H663,"_2nd",""),(ROW(illustrator)-MIN(ROW(illustrator))+1)+10000*(COLUMN(illustrator)-MIN(COLUMN(illustrator))+1),""),1)</f>
        <v>310051</v>
      </c>
      <c r="S663" t="str">
        <f ca="1">INDEX(illustrator!E:E,MOD(R663,10000),1)</f>
        <v>Harald Lieske</v>
      </c>
      <c r="W663" t="str">
        <f ca="1">IFERROR("{ id:"""&amp;H663&amp;""", illustrator:"""&amp;'new artwork.xlsx'!S662&amp;""" },","")</f>
        <v>{ id:"archer", illustrator:"Harald Lieske" },</v>
      </c>
    </row>
    <row r="664" spans="1:23" x14ac:dyDescent="0.25">
      <c r="A664" t="s">
        <v>4903</v>
      </c>
      <c r="B664">
        <f t="shared" si="79"/>
        <v>30</v>
      </c>
      <c r="C664">
        <f t="shared" si="83"/>
        <v>56</v>
      </c>
      <c r="E664" t="str">
        <f t="shared" si="84"/>
        <v>/images/3/30/SilverArt.jpg</v>
      </c>
      <c r="H664" s="3" t="s">
        <v>5155</v>
      </c>
      <c r="J664" t="s">
        <v>5176</v>
      </c>
      <c r="K664" t="s">
        <v>5561</v>
      </c>
      <c r="L664" t="str">
        <f t="shared" si="82"/>
        <v>/images/c/c8/WarlordArt.jpg</v>
      </c>
      <c r="O664">
        <f t="shared" si="85"/>
        <v>18</v>
      </c>
      <c r="P664">
        <f t="shared" si="81"/>
        <v>7</v>
      </c>
      <c r="R664">
        <f t="array" aca="1" ref="R664" ca="1">SMALL(IF(illustrator=SUBSTITUTE(H664,"_2nd",""),(ROW(illustrator)-MIN(ROW(illustrator))+1)+10000*(COLUMN(illustrator)-MIN(COLUMN(illustrator))+1),""),1)</f>
        <v>320051</v>
      </c>
      <c r="S664" t="str">
        <f ca="1">INDEX(illustrator!E:E,MOD(R664,10000),1)</f>
        <v>Harald Lieske</v>
      </c>
      <c r="W664" t="str">
        <f ca="1">IFERROR("{ id:"""&amp;H664&amp;""", illustrator:"""&amp;'new artwork.xlsx'!S663&amp;""" },","")</f>
        <v>{ id:"warlord", illustrator:"Harald Lieske" },</v>
      </c>
    </row>
    <row r="665" spans="1:23" x14ac:dyDescent="0.25">
      <c r="A665" t="s">
        <v>4904</v>
      </c>
      <c r="B665">
        <f t="shared" ref="B665:B670" si="86">FIND("src=""",A665)+LEN("src=""")-1</f>
        <v>29</v>
      </c>
      <c r="C665">
        <f t="shared" si="83"/>
        <v>60</v>
      </c>
      <c r="E665" t="str">
        <f t="shared" si="84"/>
        <v>/images/1/16/WharfArt.jpg</v>
      </c>
      <c r="H665" s="3" t="s">
        <v>5156</v>
      </c>
      <c r="J665" t="s">
        <v>5602</v>
      </c>
      <c r="K665" s="3" t="s">
        <v>5562</v>
      </c>
      <c r="L665" t="str">
        <f t="shared" si="82"/>
        <v>/images/7/7c/TerritoryArt.jpg</v>
      </c>
      <c r="O665">
        <f t="shared" si="85"/>
        <v>10</v>
      </c>
      <c r="P665">
        <f t="shared" si="81"/>
        <v>9</v>
      </c>
      <c r="R665">
        <f t="array" aca="1" ref="R665" ca="1">SMALL(IF(illustrator=SUBSTITUTE(H665,"_2nd",""),(ROW(illustrator)-MIN(ROW(illustrator))+1)+10000*(COLUMN(illustrator)-MIN(COLUMN(illustrator))+1),""),1)</f>
        <v>330051</v>
      </c>
      <c r="S665" t="str">
        <f ca="1">INDEX(illustrator!E:E,MOD(R665,10000),1)</f>
        <v>Harald Lieske</v>
      </c>
      <c r="W665" t="str">
        <f ca="1">IFERROR("{ id:"""&amp;H665&amp;""", illustrator:"""&amp;'new artwork.xlsx'!S664&amp;""" },","")</f>
        <v>{ id:"territory", illustrator:"Harald Lieske" },</v>
      </c>
    </row>
    <row r="666" spans="1:23" x14ac:dyDescent="0.25">
      <c r="A666" t="s">
        <v>4905</v>
      </c>
      <c r="B666">
        <f t="shared" si="86"/>
        <v>33</v>
      </c>
      <c r="C666">
        <f t="shared" si="83"/>
        <v>62</v>
      </c>
      <c r="E666" t="str">
        <f t="shared" si="84"/>
        <v>/images/9/93/AlchemistArt.jpg</v>
      </c>
      <c r="H666" s="3" t="s">
        <v>5057</v>
      </c>
      <c r="J666" t="s">
        <v>5114</v>
      </c>
      <c r="K666" s="3" t="s">
        <v>5521</v>
      </c>
      <c r="L666" t="str">
        <f t="shared" si="82"/>
        <v>/images/1/13/FortsArt.jpg</v>
      </c>
      <c r="O666">
        <f t="shared" si="85"/>
        <v>14</v>
      </c>
      <c r="P666">
        <f t="shared" si="81"/>
        <v>5</v>
      </c>
      <c r="R666">
        <f t="array" aca="1" ref="R666" ca="1">SMALL(IF(illustrator=SUBSTITUTE(H666,"_2nd",""),(ROW(illustrator)-MIN(ROW(illustrator))+1)+10000*(COLUMN(illustrator)-MIN(COLUMN(illustrator))+1),""),1)</f>
        <v>140039</v>
      </c>
      <c r="S666" t="str">
        <f ca="1">INDEX(illustrator!E:E,MOD(R666,10000),1)</f>
        <v>Garret DeChellis</v>
      </c>
      <c r="W666" t="str">
        <f ca="1">IFERROR("{ id:"""&amp;H666&amp;""", illustrator:"""&amp;'new artwork.xlsx'!S665&amp;""" },","")</f>
        <v>{ id:"forts", illustrator:"Garret DeChellis" },</v>
      </c>
    </row>
    <row r="667" spans="1:23" x14ac:dyDescent="0.25">
      <c r="A667" t="s">
        <v>4906</v>
      </c>
      <c r="B667">
        <f t="shared" si="86"/>
        <v>28</v>
      </c>
      <c r="C667">
        <f t="shared" si="83"/>
        <v>52</v>
      </c>
      <c r="E667" t="str">
        <f t="shared" si="84"/>
        <v>/images/3/3a/LoanArt.jpg</v>
      </c>
      <c r="H667" s="3" t="s">
        <v>5149</v>
      </c>
      <c r="J667" t="s">
        <v>5161</v>
      </c>
      <c r="K667" s="3" t="s">
        <v>5563</v>
      </c>
      <c r="L667" t="str">
        <f t="shared" si="82"/>
        <v>/images/9/9a/TentArt.jpg</v>
      </c>
      <c r="O667">
        <f t="shared" si="85"/>
        <v>5</v>
      </c>
      <c r="P667">
        <f t="shared" si="81"/>
        <v>4</v>
      </c>
      <c r="R667">
        <f t="array" aca="1" ref="R667" ca="1">SMALL(IF(illustrator=SUBSTITUTE(H667,"_2nd",""),(ROW(illustrator)-MIN(ROW(illustrator))+1)+10000*(COLUMN(illustrator)-MIN(COLUMN(illustrator))+1),""),1)</f>
        <v>150039</v>
      </c>
      <c r="S667" t="str">
        <f ca="1">INDEX(illustrator!E:E,MOD(R667,10000),1)</f>
        <v>Garret DeChellis</v>
      </c>
      <c r="W667" t="str">
        <f ca="1">IFERROR("{ id:"""&amp;H667&amp;""", illustrator:"""&amp;'new artwork.xlsx'!S666&amp;""" },","")</f>
        <v>{ id:"tent", illustrator:"Garret DeChellis" },</v>
      </c>
    </row>
    <row r="668" spans="1:23" x14ac:dyDescent="0.25">
      <c r="A668" t="s">
        <v>4907</v>
      </c>
      <c r="B668">
        <f t="shared" si="86"/>
        <v>39</v>
      </c>
      <c r="C668">
        <f t="shared" si="83"/>
        <v>80</v>
      </c>
      <c r="E668" t="str">
        <f t="shared" si="84"/>
        <v>/images/3/38/Hunting_GroundsArt.jpg</v>
      </c>
      <c r="H668" s="3" t="s">
        <v>5150</v>
      </c>
      <c r="J668" t="s">
        <v>5125</v>
      </c>
      <c r="K668" s="3" t="s">
        <v>5564</v>
      </c>
      <c r="L668" t="str">
        <f t="shared" si="82"/>
        <v>/images/0/01/GarrisonArt.jpg</v>
      </c>
      <c r="O668">
        <f t="shared" si="85"/>
        <v>8</v>
      </c>
      <c r="P668">
        <f t="shared" si="81"/>
        <v>8</v>
      </c>
      <c r="R668">
        <f t="array" aca="1" ref="R668" ca="1">SMALL(IF(illustrator=SUBSTITUTE(H668,"_2nd",""),(ROW(illustrator)-MIN(ROW(illustrator))+1)+10000*(COLUMN(illustrator)-MIN(COLUMN(illustrator))+1),""),1)</f>
        <v>160039</v>
      </c>
      <c r="S668" t="str">
        <f ca="1">INDEX(illustrator!E:E,MOD(R668,10000),1)</f>
        <v>Garret DeChellis</v>
      </c>
      <c r="W668" t="str">
        <f ca="1">IFERROR("{ id:"""&amp;H668&amp;""", illustrator:"""&amp;'new artwork.xlsx'!S667&amp;""" },","")</f>
        <v>{ id:"garrison", illustrator:"Garret DeChellis" },</v>
      </c>
    </row>
    <row r="669" spans="1:23" x14ac:dyDescent="0.25">
      <c r="A669" t="s">
        <v>4908</v>
      </c>
      <c r="B669">
        <f t="shared" si="86"/>
        <v>34</v>
      </c>
      <c r="C669">
        <f t="shared" si="83"/>
        <v>70</v>
      </c>
      <c r="E669" t="str">
        <f t="shared" si="84"/>
        <v>/images/f/f1/TournamentArt.jpg</v>
      </c>
      <c r="H669" s="3" t="s">
        <v>5151</v>
      </c>
      <c r="I669" t="s">
        <v>5200</v>
      </c>
      <c r="J669" t="s">
        <v>5181</v>
      </c>
      <c r="K669" s="3" t="s">
        <v>5565</v>
      </c>
      <c r="L669" t="str">
        <f t="shared" si="82"/>
        <v>/images/6/6e/Hill_FortArt.jpg</v>
      </c>
      <c r="O669">
        <f t="shared" si="85"/>
        <v>18</v>
      </c>
      <c r="P669">
        <f t="shared" si="81"/>
        <v>8</v>
      </c>
      <c r="R669">
        <f t="array" aca="1" ref="R669" ca="1">SMALL(IF(illustrator=SUBSTITUTE(H669,"_2nd",""),(ROW(illustrator)-MIN(ROW(illustrator))+1)+10000*(COLUMN(illustrator)-MIN(COLUMN(illustrator))+1),""),1)</f>
        <v>170039</v>
      </c>
      <c r="S669" t="str">
        <f ca="1">INDEX(illustrator!E:E,MOD(R669,10000),1)</f>
        <v>Garret DeChellis</v>
      </c>
      <c r="W669" t="str">
        <f ca="1">IFERROR("{ id:"""&amp;H669&amp;""", illustrator:"""&amp;'new artwork.xlsx'!S668&amp;""" },","")</f>
        <v>{ id:"hillfort", illustrator:"Garret DeChellis" },</v>
      </c>
    </row>
    <row r="670" spans="1:23" x14ac:dyDescent="0.25">
      <c r="A670" t="s">
        <v>4909</v>
      </c>
      <c r="B670">
        <f t="shared" si="86"/>
        <v>29</v>
      </c>
      <c r="C670">
        <f t="shared" si="83"/>
        <v>54</v>
      </c>
      <c r="E670" t="str">
        <f t="shared" si="84"/>
        <v>/images/8/83/GoonsArt.jpg</v>
      </c>
      <c r="H670" s="3" t="s">
        <v>5152</v>
      </c>
      <c r="J670" t="s">
        <v>5180</v>
      </c>
      <c r="K670" s="3" t="s">
        <v>5566</v>
      </c>
      <c r="L670" t="str">
        <f t="shared" si="82"/>
        <v>/images/5/59/StrongholdArt.jpg</v>
      </c>
      <c r="O670">
        <f t="shared" si="85"/>
        <v>7</v>
      </c>
      <c r="P670">
        <f t="shared" si="81"/>
        <v>10</v>
      </c>
      <c r="R670">
        <f t="array" aca="1" ref="R670" ca="1">SMALL(IF(illustrator=SUBSTITUTE(H670,"_2nd",""),(ROW(illustrator)-MIN(ROW(illustrator))+1)+10000*(COLUMN(illustrator)-MIN(COLUMN(illustrator))+1),""),1)</f>
        <v>180039</v>
      </c>
      <c r="S670" t="str">
        <f ca="1">INDEX(illustrator!E:E,MOD(R670,10000),1)</f>
        <v>Garret DeChellis</v>
      </c>
      <c r="W670" t="str">
        <f ca="1">IFERROR("{ id:"""&amp;H670&amp;""", illustrator:"""&amp;'new artwork.xlsx'!S669&amp;""" },","")</f>
        <v>{ id:"stronghold", illustrator:"Garret DeChellis" },</v>
      </c>
    </row>
    <row r="671" spans="1:23" x14ac:dyDescent="0.25">
      <c r="H671" s="3" t="s">
        <v>5058</v>
      </c>
      <c r="J671" t="s">
        <v>5115</v>
      </c>
      <c r="K671" s="3" t="s">
        <v>5535</v>
      </c>
      <c r="L671" t="str">
        <f t="shared" si="82"/>
        <v>/images/f/f7/ImporterArt.jpg</v>
      </c>
      <c r="O671">
        <f t="shared" si="85"/>
        <v>11</v>
      </c>
      <c r="P671">
        <f t="shared" si="81"/>
        <v>8</v>
      </c>
      <c r="R671">
        <f t="array" aca="1" ref="R671" ca="1">SMALL(IF(illustrator=SUBSTITUTE(H671,"_2nd",""),(ROW(illustrator)-MIN(ROW(illustrator))+1)+10000*(COLUMN(illustrator)-MIN(COLUMN(illustrator))+1),""),1)</f>
        <v>170065</v>
      </c>
      <c r="S671" t="str">
        <f ca="1">INDEX(illustrator!E:E,MOD(R671,10000),1)</f>
        <v>Jessi J</v>
      </c>
      <c r="W671" t="str">
        <f ca="1">IFERROR("{ id:"""&amp;H671&amp;""", illustrator:"""&amp;'new artwork.xlsx'!S670&amp;""" },","")</f>
        <v>{ id:"importer", illustrator:"Jessi J" },</v>
      </c>
    </row>
    <row r="672" spans="1:23" x14ac:dyDescent="0.25">
      <c r="H672" s="3" t="s">
        <v>5059</v>
      </c>
      <c r="I672" s="3" t="s">
        <v>5527</v>
      </c>
      <c r="J672" t="s">
        <v>5116</v>
      </c>
      <c r="K672" s="3" t="s">
        <v>5529</v>
      </c>
      <c r="L672" t="str">
        <f t="shared" si="82"/>
        <v>/images/d/dd/Merchant_CampArt.jpg</v>
      </c>
      <c r="O672">
        <f t="shared" si="85"/>
        <v>17</v>
      </c>
      <c r="P672">
        <f t="shared" si="81"/>
        <v>12</v>
      </c>
      <c r="R672">
        <f t="array" aca="1" ref="R672" ca="1">SMALL(IF(illustrator=SUBSTITUTE(H672,"_2nd",""),(ROW(illustrator)-MIN(ROW(illustrator))+1)+10000*(COLUMN(illustrator)-MIN(COLUMN(illustrator))+1),""),1)</f>
        <v>420073</v>
      </c>
      <c r="S672" t="str">
        <f ca="1">INDEX(illustrator!E:E,MOD(R672,10000),1)</f>
        <v>Julien Delval</v>
      </c>
      <c r="W672" t="str">
        <f ca="1">IFERROR("{ id:"""&amp;H672&amp;""", illustrator:"""&amp;'new artwork.xlsx'!S671&amp;""" },","")</f>
        <v>{ id:"merchantcamp", illustrator:"Julien Delval" },</v>
      </c>
    </row>
    <row r="673" spans="1:23" x14ac:dyDescent="0.25">
      <c r="A673" t="s">
        <v>5032</v>
      </c>
      <c r="B673">
        <f t="shared" ref="B673:B696" si="87">FIND("src=""",A673)+LEN("src=""")-1</f>
        <v>34</v>
      </c>
      <c r="C673">
        <f t="shared" ref="C673:C696" si="88">FIND(".jpg",A673,B673)+3</f>
        <v>59</v>
      </c>
      <c r="E673" t="str">
        <f t="shared" ref="E673:E696" si="89">SUBSTITUTE(RIGHT(LEFT(A673,C673),LEN(LEFT(A673,C673))-B673),"/thumb","")</f>
        <v>/images/7/77/AnvilArt.jpg</v>
      </c>
      <c r="H673" s="3" t="s">
        <v>5060</v>
      </c>
      <c r="J673" t="s">
        <v>5117</v>
      </c>
      <c r="K673" s="3" t="s">
        <v>5518</v>
      </c>
      <c r="L673" t="str">
        <f t="shared" si="82"/>
        <v>/images/6/60/OdysseysArt.jpg</v>
      </c>
      <c r="O673">
        <f t="shared" si="85"/>
        <v>8</v>
      </c>
      <c r="P673">
        <f t="shared" si="81"/>
        <v>8</v>
      </c>
      <c r="R673">
        <f t="array" aca="1" ref="R673" ca="1">SMALL(IF(illustrator=SUBSTITUTE(H673,"_2nd",""),(ROW(illustrator)-MIN(ROW(illustrator))+1)+10000*(COLUMN(illustrator)-MIN(COLUMN(illustrator))+1),""),1)</f>
        <v>430073</v>
      </c>
      <c r="S673" t="str">
        <f ca="1">INDEX(illustrator!E:E,MOD(R673,10000),1)</f>
        <v>Julien Delval</v>
      </c>
      <c r="W673" t="str">
        <f ca="1">IFERROR("{ id:"""&amp;H673&amp;""", illustrator:"""&amp;'new artwork.xlsx'!S672&amp;""" },","")</f>
        <v>{ id:"odysseys", illustrator:"Julien Delval" },</v>
      </c>
    </row>
    <row r="674" spans="1:23" x14ac:dyDescent="0.25">
      <c r="A674" t="s">
        <v>5029</v>
      </c>
      <c r="B674">
        <f t="shared" si="87"/>
        <v>34</v>
      </c>
      <c r="C674">
        <f t="shared" si="88"/>
        <v>59</v>
      </c>
      <c r="E674" t="str">
        <f t="shared" si="89"/>
        <v>/images/b/b6/TiaraArt.jpg</v>
      </c>
      <c r="H674" s="3" t="s">
        <v>5145</v>
      </c>
      <c r="I674" s="3" t="s">
        <v>5204</v>
      </c>
      <c r="J674" t="s">
        <v>5162</v>
      </c>
      <c r="K674" s="3" t="s">
        <v>5570</v>
      </c>
      <c r="L674" t="str">
        <f t="shared" si="82"/>
        <v>/images/7/70/Old_MapArt.jpg</v>
      </c>
      <c r="O674">
        <f t="shared" si="85"/>
        <v>13</v>
      </c>
      <c r="P674">
        <f t="shared" si="81"/>
        <v>6</v>
      </c>
      <c r="R674">
        <f t="array" aca="1" ref="R674" ca="1">SMALL(IF(illustrator=SUBSTITUTE(H674,"_2nd",""),(ROW(illustrator)-MIN(ROW(illustrator))+1)+10000*(COLUMN(illustrator)-MIN(COLUMN(illustrator))+1),""),1)</f>
        <v>440073</v>
      </c>
      <c r="S674" t="str">
        <f ca="1">INDEX(illustrator!E:E,MOD(R674,10000),1)</f>
        <v>Julien Delval</v>
      </c>
      <c r="W674" t="str">
        <f ca="1">IFERROR("{ id:"""&amp;H674&amp;""", illustrator:"""&amp;'new artwork.xlsx'!S673&amp;""" },","")</f>
        <v>{ id:"oldmap", illustrator:"Julien Delval" },</v>
      </c>
    </row>
    <row r="675" spans="1:23" x14ac:dyDescent="0.25">
      <c r="A675" t="s">
        <v>5030</v>
      </c>
      <c r="B675">
        <f t="shared" si="87"/>
        <v>34</v>
      </c>
      <c r="C675">
        <f t="shared" si="88"/>
        <v>59</v>
      </c>
      <c r="E675" t="str">
        <f t="shared" si="89"/>
        <v>/images/a/a1/ClerkArt.jpg</v>
      </c>
      <c r="H675" s="3" t="s">
        <v>5146</v>
      </c>
      <c r="J675" t="s">
        <v>5171</v>
      </c>
      <c r="K675" s="3" t="s">
        <v>5569</v>
      </c>
      <c r="L675" t="str">
        <f t="shared" si="82"/>
        <v>/images/8/8a/VoyageArt.jpg</v>
      </c>
      <c r="O675">
        <f t="shared" si="85"/>
        <v>6</v>
      </c>
      <c r="P675">
        <f t="shared" si="81"/>
        <v>6</v>
      </c>
      <c r="R675">
        <f t="array" aca="1" ref="R675" ca="1">SMALL(IF(illustrator=SUBSTITUTE(H675,"_2nd",""),(ROW(illustrator)-MIN(ROW(illustrator))+1)+10000*(COLUMN(illustrator)-MIN(COLUMN(illustrator))+1),""),1)</f>
        <v>450073</v>
      </c>
      <c r="S675" t="str">
        <f ca="1">INDEX(illustrator!E:E,MOD(R675,10000),1)</f>
        <v>Julien Delval</v>
      </c>
      <c r="W675" t="str">
        <f ca="1">IFERROR("{ id:"""&amp;H675&amp;""", illustrator:"""&amp;'new artwork.xlsx'!S674&amp;""" },","")</f>
        <v>{ id:"voyage", illustrator:"Julien Delval" },</v>
      </c>
    </row>
    <row r="676" spans="1:23" x14ac:dyDescent="0.25">
      <c r="A676" t="s">
        <v>5031</v>
      </c>
      <c r="B676">
        <f t="shared" si="87"/>
        <v>39</v>
      </c>
      <c r="C676">
        <f t="shared" si="88"/>
        <v>69</v>
      </c>
      <c r="E676" t="str">
        <f t="shared" si="89"/>
        <v>/images/e/e2/InvestmentArt.jpg</v>
      </c>
      <c r="F676" t="s">
        <v>2166</v>
      </c>
      <c r="H676" s="3" t="s">
        <v>5147</v>
      </c>
      <c r="I676" s="3" t="s">
        <v>5188</v>
      </c>
      <c r="J676" t="s">
        <v>5175</v>
      </c>
      <c r="K676" s="3" t="s">
        <v>5568</v>
      </c>
      <c r="L676" t="str">
        <f t="shared" si="82"/>
        <v>/images/1/11/Sunken_TreasureArt.jpg</v>
      </c>
      <c r="O676">
        <f t="shared" si="85"/>
        <v>15</v>
      </c>
      <c r="P676">
        <f t="shared" si="81"/>
        <v>14</v>
      </c>
      <c r="R676">
        <f t="array" aca="1" ref="R676" ca="1">SMALL(IF(illustrator=SUBSTITUTE(H676,"_2nd",""),(ROW(illustrator)-MIN(ROW(illustrator))+1)+10000*(COLUMN(illustrator)-MIN(COLUMN(illustrator))+1),""),1)</f>
        <v>460073</v>
      </c>
      <c r="S676" t="str">
        <f ca="1">INDEX(illustrator!E:E,MOD(R676,10000),1)</f>
        <v>Julien Delval</v>
      </c>
      <c r="W676" t="str">
        <f ca="1">IFERROR("{ id:"""&amp;H676&amp;""", illustrator:"""&amp;'new artwork.xlsx'!S675&amp;""" },","")</f>
        <v>{ id:"sunkentreasure", illustrator:"Julien Delval" },</v>
      </c>
    </row>
    <row r="677" spans="1:23" x14ac:dyDescent="0.25">
      <c r="A677" t="s">
        <v>5033</v>
      </c>
      <c r="B677">
        <f t="shared" si="87"/>
        <v>38</v>
      </c>
      <c r="C677">
        <f t="shared" si="88"/>
        <v>67</v>
      </c>
      <c r="E677" t="str">
        <f t="shared" si="89"/>
        <v>/images/0/0d/CharlatanArt.jpg</v>
      </c>
      <c r="H677" s="3" t="s">
        <v>5148</v>
      </c>
      <c r="I677" s="3" t="s">
        <v>5205</v>
      </c>
      <c r="J677" t="s">
        <v>5177</v>
      </c>
      <c r="K677" s="3" t="s">
        <v>5567</v>
      </c>
      <c r="L677" t="str">
        <f t="shared" si="82"/>
        <v>/images/c/c0/Distant_ShoreArt.jpg</v>
      </c>
      <c r="O677">
        <f t="shared" si="85"/>
        <v>15</v>
      </c>
      <c r="P677">
        <f t="shared" si="81"/>
        <v>12</v>
      </c>
      <c r="R677">
        <f t="array" aca="1" ref="R677" ca="1">SMALL(IF(illustrator=SUBSTITUTE(H677,"_2nd",""),(ROW(illustrator)-MIN(ROW(illustrator))+1)+10000*(COLUMN(illustrator)-MIN(COLUMN(illustrator))+1),""),1)</f>
        <v>470073</v>
      </c>
      <c r="S677" t="str">
        <f ca="1">INDEX(illustrator!E:E,MOD(R677,10000),1)</f>
        <v>Julien Delval</v>
      </c>
      <c r="W677" t="str">
        <f ca="1">IFERROR("{ id:"""&amp;H677&amp;""", illustrator:"""&amp;'new artwork.xlsx'!S676&amp;""" },","")</f>
        <v>{ id:"distantshore", illustrator:"Julien Delval" },</v>
      </c>
    </row>
    <row r="678" spans="1:23" x14ac:dyDescent="0.25">
      <c r="A678" t="s">
        <v>5034</v>
      </c>
      <c r="B678">
        <f t="shared" si="87"/>
        <v>39</v>
      </c>
      <c r="C678">
        <f t="shared" si="88"/>
        <v>69</v>
      </c>
      <c r="E678" t="str">
        <f t="shared" si="89"/>
        <v>/images/f/f6/CollectionArt.jpg</v>
      </c>
      <c r="H678" s="3" t="s">
        <v>5061</v>
      </c>
      <c r="J678" t="s">
        <v>5118</v>
      </c>
      <c r="K678" s="3" t="s">
        <v>5533</v>
      </c>
      <c r="L678" t="str">
        <f t="shared" si="82"/>
        <v>/images/1/1c/SentinelArt.jpg</v>
      </c>
      <c r="O678">
        <f t="shared" si="85"/>
        <v>8</v>
      </c>
      <c r="P678">
        <f t="shared" si="81"/>
        <v>8</v>
      </c>
      <c r="R678">
        <f t="array" aca="1" ref="R678" ca="1">SMALL(IF(illustrator=SUBSTITUTE(H678,"_2nd",""),(ROW(illustrator)-MIN(ROW(illustrator))+1)+10000*(COLUMN(illustrator)-MIN(COLUMN(illustrator))+1),""),1)</f>
        <v>90013</v>
      </c>
      <c r="S678" t="str">
        <f ca="1">INDEX(illustrator!E:E,MOD(R678,10000),1)</f>
        <v>Brian Brinlee</v>
      </c>
      <c r="W678" t="str">
        <f ca="1">IFERROR("{ id:"""&amp;H678&amp;""", illustrator:"""&amp;'new artwork.xlsx'!S677&amp;""" },","")</f>
        <v>{ id:"sentinel", illustrator:"Brian Brinlee" },</v>
      </c>
    </row>
    <row r="679" spans="1:23" x14ac:dyDescent="0.25">
      <c r="A679" t="s">
        <v>5035</v>
      </c>
      <c r="B679">
        <f t="shared" si="87"/>
        <v>41</v>
      </c>
      <c r="C679">
        <f t="shared" si="88"/>
        <v>73</v>
      </c>
      <c r="E679" t="str">
        <f t="shared" si="89"/>
        <v>/images/3/38/Crystal_BallArt.jpg</v>
      </c>
      <c r="H679" s="3" t="s">
        <v>5062</v>
      </c>
      <c r="J679" t="s">
        <v>5164</v>
      </c>
      <c r="K679" s="3" t="s">
        <v>5524</v>
      </c>
      <c r="L679" t="str">
        <f t="shared" si="82"/>
        <v>/images/4/44/UnderlingArt.jpg</v>
      </c>
      <c r="O679">
        <f t="shared" si="85"/>
        <v>10</v>
      </c>
      <c r="P679">
        <f t="shared" si="81"/>
        <v>9</v>
      </c>
      <c r="R679">
        <f t="array" aca="1" ref="R679" ca="1">SMALL(IF(illustrator=SUBSTITUTE(H679,"_2nd",""),(ROW(illustrator)-MIN(ROW(illustrator))+1)+10000*(COLUMN(illustrator)-MIN(COLUMN(illustrator))+1),""),1)</f>
        <v>470019</v>
      </c>
      <c r="S679" t="str">
        <f ca="1">INDEX(illustrator!E:E,MOD(R679,10000),1)</f>
        <v>Claus Stephan</v>
      </c>
      <c r="W679" t="str">
        <f ca="1">IFERROR("{ id:"""&amp;H679&amp;""", illustrator:"""&amp;'new artwork.xlsx'!S678&amp;""" },","")</f>
        <v>{ id:"underling", illustrator:"Claus Stephan" },</v>
      </c>
    </row>
    <row r="680" spans="1:23" x14ac:dyDescent="0.25">
      <c r="A680" t="s">
        <v>5036</v>
      </c>
      <c r="B680">
        <f t="shared" si="87"/>
        <v>36</v>
      </c>
      <c r="C680">
        <f t="shared" si="88"/>
        <v>63</v>
      </c>
      <c r="E680" t="str">
        <f t="shared" si="89"/>
        <v>/images/4/4b/MagnateArt.jpg</v>
      </c>
      <c r="H680" s="3" t="s">
        <v>5063</v>
      </c>
      <c r="J680" t="s">
        <v>5119</v>
      </c>
      <c r="K680" s="3" t="s">
        <v>5519</v>
      </c>
      <c r="L680" t="str">
        <f t="shared" si="82"/>
        <v>/images/c/c3/WizardsArt.jpg</v>
      </c>
      <c r="O680">
        <f t="shared" si="85"/>
        <v>9</v>
      </c>
      <c r="P680">
        <f t="shared" si="81"/>
        <v>7</v>
      </c>
      <c r="R680">
        <f t="array" aca="1" ref="R680" ca="1">SMALL(IF(illustrator=SUBSTITUTE(H680,"_2nd",""),(ROW(illustrator)-MIN(ROW(illustrator))+1)+10000*(COLUMN(illustrator)-MIN(COLUMN(illustrator))+1),""),1)</f>
        <v>340051</v>
      </c>
      <c r="S680" t="str">
        <f ca="1">INDEX(illustrator!E:E,MOD(R680,10000),1)</f>
        <v>Harald Lieske</v>
      </c>
      <c r="W680" t="str">
        <f ca="1">IFERROR("{ id:"""&amp;H680&amp;""", illustrator:"""&amp;'new artwork.xlsx'!S679&amp;""" },","")</f>
        <v>{ id:"wizards", illustrator:"Harald Lieske" },</v>
      </c>
    </row>
    <row r="681" spans="1:23" x14ac:dyDescent="0.25">
      <c r="A681" t="s">
        <v>5037</v>
      </c>
      <c r="B681">
        <f t="shared" si="87"/>
        <v>38</v>
      </c>
      <c r="C681">
        <f t="shared" si="88"/>
        <v>67</v>
      </c>
      <c r="E681" t="str">
        <f t="shared" si="89"/>
        <v>/images/0/09/War_ChestArt.jpg</v>
      </c>
      <c r="H681" s="3" t="s">
        <v>5141</v>
      </c>
      <c r="J681" t="s">
        <v>5163</v>
      </c>
      <c r="K681" t="s">
        <v>5571</v>
      </c>
      <c r="L681" t="str">
        <f t="shared" si="82"/>
        <v>/images/3/3c/StudentArt.jpg</v>
      </c>
      <c r="O681">
        <f t="shared" si="85"/>
        <v>17</v>
      </c>
      <c r="P681">
        <f t="shared" si="81"/>
        <v>7</v>
      </c>
      <c r="R681">
        <f t="array" aca="1" ref="R681" ca="1">SMALL(IF(illustrator=SUBSTITUTE(H681,"_2nd",""),(ROW(illustrator)-MIN(ROW(illustrator))+1)+10000*(COLUMN(illustrator)-MIN(COLUMN(illustrator))+1),""),1)</f>
        <v>350051</v>
      </c>
      <c r="S681" t="str">
        <f ca="1">INDEX(illustrator!E:E,MOD(R681,10000),1)</f>
        <v>Harald Lieske</v>
      </c>
      <c r="W681" t="str">
        <f ca="1">IFERROR("{ id:"""&amp;H681&amp;""", illustrator:"""&amp;'new artwork.xlsx'!S680&amp;""" },","")</f>
        <v>{ id:"student", illustrator:"Harald Lieske" },</v>
      </c>
    </row>
    <row r="682" spans="1:23" x14ac:dyDescent="0.25">
      <c r="A682" t="s">
        <v>5250</v>
      </c>
      <c r="B682">
        <f t="shared" si="87"/>
        <v>38</v>
      </c>
      <c r="C682">
        <f t="shared" si="88"/>
        <v>67</v>
      </c>
      <c r="E682" t="str">
        <f t="shared" si="89"/>
        <v>/images/c/cf/TownsfolkArt.jpg</v>
      </c>
      <c r="H682" s="3" t="s">
        <v>5142</v>
      </c>
      <c r="J682" t="s">
        <v>5169</v>
      </c>
      <c r="K682" t="s">
        <v>5573</v>
      </c>
      <c r="L682" t="str">
        <f t="shared" si="82"/>
        <v>/images/c/c8/ConjurerArt.jpg</v>
      </c>
      <c r="O682">
        <f t="shared" si="85"/>
        <v>12</v>
      </c>
      <c r="P682">
        <f t="shared" si="81"/>
        <v>8</v>
      </c>
      <c r="R682">
        <f t="array" aca="1" ref="R682" ca="1">SMALL(IF(illustrator=SUBSTITUTE(H682,"_2nd",""),(ROW(illustrator)-MIN(ROW(illustrator))+1)+10000*(COLUMN(illustrator)-MIN(COLUMN(illustrator))+1),""),1)</f>
        <v>360051</v>
      </c>
      <c r="S682" t="str">
        <f ca="1">INDEX(illustrator!E:E,MOD(R682,10000),1)</f>
        <v>Harald Lieske</v>
      </c>
      <c r="W682" t="str">
        <f ca="1">IFERROR("{ id:"""&amp;H682&amp;""", illustrator:"""&amp;'new artwork.xlsx'!S681&amp;""" },","")</f>
        <v>{ id:"conjurer", illustrator:"Harald Lieske" },</v>
      </c>
    </row>
    <row r="683" spans="1:23" x14ac:dyDescent="0.25">
      <c r="A683" t="s">
        <v>5251</v>
      </c>
      <c r="B683">
        <f t="shared" si="87"/>
        <v>35</v>
      </c>
      <c r="C683">
        <f t="shared" si="88"/>
        <v>61</v>
      </c>
      <c r="E683" t="str">
        <f t="shared" si="89"/>
        <v>/images/2/29/AugursArt.jpg</v>
      </c>
      <c r="H683" s="3" t="s">
        <v>5143</v>
      </c>
      <c r="J683" t="s">
        <v>5173</v>
      </c>
      <c r="K683" t="s">
        <v>5572</v>
      </c>
      <c r="L683" t="str">
        <f t="shared" si="82"/>
        <v>/images/f/f0/SorcererArt.jpg</v>
      </c>
      <c r="O683">
        <f t="shared" si="85"/>
        <v>7</v>
      </c>
      <c r="P683">
        <f t="shared" si="81"/>
        <v>8</v>
      </c>
      <c r="R683">
        <f t="array" aca="1" ref="R683" ca="1">SMALL(IF(illustrator=SUBSTITUTE(H683,"_2nd",""),(ROW(illustrator)-MIN(ROW(illustrator))+1)+10000*(COLUMN(illustrator)-MIN(COLUMN(illustrator))+1),""),1)</f>
        <v>370051</v>
      </c>
      <c r="S683" t="str">
        <f ca="1">INDEX(illustrator!E:E,MOD(R683,10000),1)</f>
        <v>Harald Lieske</v>
      </c>
      <c r="W683" t="str">
        <f ca="1">IFERROR("{ id:"""&amp;H683&amp;""", illustrator:"""&amp;'new artwork.xlsx'!S682&amp;""" },","")</f>
        <v>{ id:"sorcerer", illustrator:"Harald Lieske" },</v>
      </c>
    </row>
    <row r="684" spans="1:23" x14ac:dyDescent="0.25">
      <c r="A684" t="s">
        <v>5252</v>
      </c>
      <c r="B684">
        <f t="shared" si="87"/>
        <v>36</v>
      </c>
      <c r="C684">
        <f t="shared" si="88"/>
        <v>63</v>
      </c>
      <c r="E684" t="str">
        <f t="shared" si="89"/>
        <v>/images/9/92/ClashesArt.jpg</v>
      </c>
      <c r="H684" s="3" t="s">
        <v>5144</v>
      </c>
      <c r="J684" t="s">
        <v>5178</v>
      </c>
      <c r="K684" t="s">
        <v>5574</v>
      </c>
      <c r="L684" t="str">
        <f t="shared" si="82"/>
        <v>/images/c/c7/LichArt.jpg</v>
      </c>
      <c r="O684">
        <f t="shared" si="85"/>
        <v>5</v>
      </c>
      <c r="P684">
        <f t="shared" ref="P684:P726" si="90">LEN(H684)</f>
        <v>4</v>
      </c>
      <c r="R684">
        <f t="array" aca="1" ref="R684" ca="1">SMALL(IF(illustrator=SUBSTITUTE(H684,"_2nd",""),(ROW(illustrator)-MIN(ROW(illustrator))+1)+10000*(COLUMN(illustrator)-MIN(COLUMN(illustrator))+1),""),1)</f>
        <v>380051</v>
      </c>
      <c r="S684" t="str">
        <f ca="1">INDEX(illustrator!E:E,MOD(R684,10000),1)</f>
        <v>Harald Lieske</v>
      </c>
      <c r="W684" t="str">
        <f ca="1">IFERROR("{ id:"""&amp;H684&amp;""", illustrator:"""&amp;'new artwork.xlsx'!S683&amp;""" },","")</f>
        <v>{ id:"lich", illustrator:"Harald Lieske" },</v>
      </c>
    </row>
    <row r="685" spans="1:23" x14ac:dyDescent="0.25">
      <c r="A685" t="s">
        <v>5253</v>
      </c>
      <c r="B685">
        <f t="shared" si="87"/>
        <v>34</v>
      </c>
      <c r="C685">
        <f t="shared" si="88"/>
        <v>59</v>
      </c>
      <c r="E685" t="str">
        <f t="shared" si="89"/>
        <v>/images/1/13/FortsArt.jpg</v>
      </c>
      <c r="H685" s="3" t="s">
        <v>5064</v>
      </c>
      <c r="J685" t="s">
        <v>5120</v>
      </c>
      <c r="K685" t="s">
        <v>5536</v>
      </c>
      <c r="L685" t="str">
        <f t="shared" si="82"/>
        <v>/images/7/7f/BrokerArt.jpg</v>
      </c>
      <c r="O685">
        <f t="shared" si="85"/>
        <v>8</v>
      </c>
      <c r="P685">
        <f t="shared" si="90"/>
        <v>6</v>
      </c>
      <c r="R685">
        <f t="array" aca="1" ref="R685" ca="1">SMALL(IF(illustrator=SUBSTITUTE(H685,"_2nd",""),(ROW(illustrator)-MIN(ROW(illustrator))+1)+10000*(COLUMN(illustrator)-MIN(COLUMN(illustrator))+1),""),1)</f>
        <v>480018</v>
      </c>
      <c r="S685" t="str">
        <f ca="1">INDEX(illustrator!E:E,MOD(R685,10000),1)</f>
        <v>Claus Stephan</v>
      </c>
      <c r="W685" t="str">
        <f ca="1">IFERROR("{ id:"""&amp;H685&amp;""", illustrator:"""&amp;'new artwork.xlsx'!S684&amp;""" },","")</f>
        <v>{ id:"broker", illustrator:"Claus Stephan" },</v>
      </c>
    </row>
    <row r="686" spans="1:23" x14ac:dyDescent="0.25">
      <c r="A686" t="s">
        <v>5254</v>
      </c>
      <c r="B686">
        <f t="shared" si="87"/>
        <v>37</v>
      </c>
      <c r="C686">
        <f t="shared" si="88"/>
        <v>65</v>
      </c>
      <c r="E686" t="str">
        <f t="shared" si="89"/>
        <v>/images/6/60/OdysseysArt.jpg</v>
      </c>
      <c r="H686" s="3" t="s">
        <v>5065</v>
      </c>
      <c r="J686" t="s">
        <v>5121</v>
      </c>
      <c r="K686" t="s">
        <v>5540</v>
      </c>
      <c r="L686" t="str">
        <f t="shared" si="82"/>
        <v>/images/5/55/CarpenterArt.jpg</v>
      </c>
      <c r="O686">
        <f t="shared" si="85"/>
        <v>12</v>
      </c>
      <c r="P686">
        <f t="shared" si="90"/>
        <v>9</v>
      </c>
      <c r="R686">
        <f t="array" aca="1" ref="R686" ca="1">SMALL(IF(illustrator=SUBSTITUTE(H686,"_2nd",""),(ROW(illustrator)-MIN(ROW(illustrator))+1)+10000*(COLUMN(illustrator)-MIN(COLUMN(illustrator))+1),""),1)</f>
        <v>490019</v>
      </c>
      <c r="S686" t="str">
        <f ca="1">INDEX(illustrator!E:E,MOD(R686,10000),1)</f>
        <v>Claus Stephan</v>
      </c>
      <c r="W686" t="str">
        <f ca="1">IFERROR("{ id:"""&amp;H686&amp;""", illustrator:"""&amp;'new artwork.xlsx'!S685&amp;""" },","")</f>
        <v>{ id:"carpenter", illustrator:"Claus Stephan" },</v>
      </c>
    </row>
    <row r="687" spans="1:23" x14ac:dyDescent="0.25">
      <c r="A687" t="s">
        <v>5255</v>
      </c>
      <c r="B687">
        <f t="shared" si="87"/>
        <v>36</v>
      </c>
      <c r="C687">
        <f t="shared" si="88"/>
        <v>63</v>
      </c>
      <c r="E687" t="str">
        <f t="shared" si="89"/>
        <v>/images/c/c3/WizardsArt.jpg</v>
      </c>
      <c r="H687" s="3" t="s">
        <v>5066</v>
      </c>
      <c r="J687" t="s">
        <v>5122</v>
      </c>
      <c r="K687" t="s">
        <v>5552</v>
      </c>
      <c r="L687" t="str">
        <f t="shared" ref="L687:L726" si="91">IF(J687="","",IF(I687&lt;&gt;"", INDEX(E:E,MATCH("*"&amp;I687&amp;"*",E:E,0)),INDEX(E:E,MATCH("*"&amp;H687&amp;"*",E:E,0))))</f>
        <v>/images/4/48/CourierArt.jpg</v>
      </c>
      <c r="O687">
        <f t="shared" si="85"/>
        <v>15</v>
      </c>
      <c r="P687">
        <f t="shared" si="90"/>
        <v>7</v>
      </c>
      <c r="R687">
        <f t="array" aca="1" ref="R687" ca="1">SMALL(IF(illustrator=SUBSTITUTE(H687,"_2nd",""),(ROW(illustrator)-MIN(ROW(illustrator))+1)+10000*(COLUMN(illustrator)-MIN(COLUMN(illustrator))+1),""),1)</f>
        <v>480073</v>
      </c>
      <c r="S687" t="str">
        <f ca="1">INDEX(illustrator!E:E,MOD(R687,10000),1)</f>
        <v>Julien Delval</v>
      </c>
      <c r="W687" t="str">
        <f ca="1">IFERROR("{ id:"""&amp;H687&amp;""", illustrator:"""&amp;'new artwork.xlsx'!S686&amp;""" },","")</f>
        <v>{ id:"courier", illustrator:"Julien Delval" },</v>
      </c>
    </row>
    <row r="688" spans="1:23" x14ac:dyDescent="0.25">
      <c r="A688" t="s">
        <v>5256</v>
      </c>
      <c r="B688">
        <f t="shared" si="87"/>
        <v>38</v>
      </c>
      <c r="C688">
        <f t="shared" si="88"/>
        <v>67</v>
      </c>
      <c r="E688" t="str">
        <f t="shared" si="89"/>
        <v>/images/0/0b/Guard_DogArt.jpg</v>
      </c>
      <c r="H688" s="3" t="s">
        <v>5067</v>
      </c>
      <c r="J688" t="s">
        <v>5123</v>
      </c>
      <c r="K688" t="s">
        <v>5551</v>
      </c>
      <c r="L688" t="str">
        <f t="shared" si="91"/>
        <v>/images/4/4e/InnkeeperArt.jpg</v>
      </c>
      <c r="O688">
        <f t="shared" si="85"/>
        <v>10</v>
      </c>
      <c r="P688">
        <f t="shared" si="90"/>
        <v>9</v>
      </c>
      <c r="R688">
        <f t="array" aca="1" ref="R688" ca="1">SMALL(IF(illustrator=SUBSTITUTE(H688,"_2nd",""),(ROW(illustrator)-MIN(ROW(illustrator))+1)+10000*(COLUMN(illustrator)-MIN(COLUMN(illustrator))+1),""),1)</f>
        <v>490073</v>
      </c>
      <c r="S688" t="str">
        <f ca="1">INDEX(illustrator!E:E,MOD(R688,10000),1)</f>
        <v>Julien Delval</v>
      </c>
      <c r="W688" t="str">
        <f ca="1">IFERROR("{ id:"""&amp;H688&amp;""", illustrator:"""&amp;'new artwork.xlsx'!S687&amp;""" },","")</f>
        <v>{ id:"innkeeper", illustrator:"Julien Delval" },</v>
      </c>
    </row>
    <row r="689" spans="1:23" x14ac:dyDescent="0.25">
      <c r="A689" t="s">
        <v>5257</v>
      </c>
      <c r="B689">
        <f t="shared" si="87"/>
        <v>35</v>
      </c>
      <c r="C689">
        <f t="shared" si="88"/>
        <v>61</v>
      </c>
      <c r="E689" t="str">
        <f t="shared" si="89"/>
        <v>/images/2/26/NomadsArt.jpg</v>
      </c>
      <c r="H689" s="3" t="s">
        <v>5068</v>
      </c>
      <c r="I689" s="3" t="s">
        <v>5186</v>
      </c>
      <c r="J689" t="s">
        <v>5124</v>
      </c>
      <c r="K689" t="s">
        <v>5550</v>
      </c>
      <c r="L689" t="str">
        <f t="shared" si="91"/>
        <v>/images/a/a5/Royal_GalleyArt.jpg</v>
      </c>
      <c r="O689">
        <f t="shared" si="85"/>
        <v>13</v>
      </c>
      <c r="P689">
        <f t="shared" si="90"/>
        <v>11</v>
      </c>
      <c r="R689">
        <f t="array" aca="1" ref="R689" ca="1">SMALL(IF(illustrator=SUBSTITUTE(H689,"_2nd",""),(ROW(illustrator)-MIN(ROW(illustrator))+1)+10000*(COLUMN(illustrator)-MIN(COLUMN(illustrator))+1),""),1)</f>
        <v>100013</v>
      </c>
      <c r="S689" t="str">
        <f ca="1">INDEX(illustrator!E:E,MOD(R689,10000),1)</f>
        <v>Brian Brinlee</v>
      </c>
      <c r="W689" t="str">
        <f ca="1">IFERROR("{ id:"""&amp;H689&amp;""", illustrator:"""&amp;'new artwork.xlsx'!S688&amp;""" },","")</f>
        <v>{ id:"royalgalley", illustrator:"Brian Brinlee" },</v>
      </c>
    </row>
    <row r="690" spans="1:23" x14ac:dyDescent="0.25">
      <c r="A690" t="s">
        <v>5258</v>
      </c>
      <c r="B690">
        <f t="shared" si="87"/>
        <v>34</v>
      </c>
      <c r="C690">
        <f t="shared" si="88"/>
        <v>59</v>
      </c>
      <c r="E690" t="str">
        <f t="shared" si="89"/>
        <v>/images/a/a3/TrailArt.jpg</v>
      </c>
      <c r="H690" s="3" t="s">
        <v>5069</v>
      </c>
      <c r="I690" s="3" t="s">
        <v>5548</v>
      </c>
      <c r="J690" t="s">
        <v>5126</v>
      </c>
      <c r="K690" t="s">
        <v>5549</v>
      </c>
      <c r="L690" t="str">
        <f t="shared" si="91"/>
        <v>/images/c/ce/TownArt.jpg</v>
      </c>
      <c r="O690">
        <f t="shared" si="85"/>
        <v>5</v>
      </c>
      <c r="P690">
        <f t="shared" si="90"/>
        <v>4</v>
      </c>
      <c r="R690">
        <f t="array" aca="1" ref="R690" ca="1">SMALL(IF(illustrator=SUBSTITUTE(H690,"_2nd",""),(ROW(illustrator)-MIN(ROW(illustrator))+1)+10000*(COLUMN(illustrator)-MIN(COLUMN(illustrator))+1),""),1)</f>
        <v>500073</v>
      </c>
      <c r="S690" t="str">
        <f ca="1">INDEX(illustrator!E:E,MOD(R690,10000),1)</f>
        <v>Julien Delval</v>
      </c>
      <c r="W690" t="str">
        <f ca="1">IFERROR("{ id:"""&amp;H690&amp;""", illustrator:"""&amp;'new artwork.xlsx'!S689&amp;""" },","")</f>
        <v>{ id:"town", illustrator:"Julien Delval" },</v>
      </c>
    </row>
    <row r="691" spans="1:23" x14ac:dyDescent="0.25">
      <c r="A691" t="s">
        <v>5259</v>
      </c>
      <c r="B691">
        <f t="shared" si="87"/>
        <v>35</v>
      </c>
      <c r="C691">
        <f t="shared" si="88"/>
        <v>61</v>
      </c>
      <c r="E691" t="str">
        <f t="shared" si="89"/>
        <v>/images/b/b3/WeaverArt.jpg</v>
      </c>
      <c r="H691" s="3" t="s">
        <v>5070</v>
      </c>
      <c r="J691" t="s">
        <v>5127</v>
      </c>
      <c r="K691" t="s">
        <v>5547</v>
      </c>
      <c r="L691" t="str">
        <f t="shared" si="91"/>
        <v>/images/c/c2/BarbarianArt.jpg</v>
      </c>
      <c r="O691">
        <f t="shared" si="85"/>
        <v>7</v>
      </c>
      <c r="P691">
        <f t="shared" si="90"/>
        <v>9</v>
      </c>
      <c r="R691">
        <f t="array" aca="1" ref="R691" ca="1">SMALL(IF(illustrator=SUBSTITUTE(H691,"_2nd",""),(ROW(illustrator)-MIN(ROW(illustrator))+1)+10000*(COLUMN(illustrator)-MIN(COLUMN(illustrator))+1),""),1)</f>
        <v>510073</v>
      </c>
      <c r="S691" t="str">
        <f ca="1">INDEX(illustrator!E:E,MOD(R691,10000),1)</f>
        <v>Julien Delval</v>
      </c>
      <c r="W691" t="str">
        <f ca="1">IFERROR("{ id:"""&amp;H691&amp;""", illustrator:"""&amp;'new artwork.xlsx'!S690&amp;""" },","")</f>
        <v>{ id:"barbarian", illustrator:"Julien Delval" },</v>
      </c>
    </row>
    <row r="692" spans="1:23" x14ac:dyDescent="0.25">
      <c r="A692" t="s">
        <v>5260</v>
      </c>
      <c r="B692">
        <f t="shared" si="87"/>
        <v>38</v>
      </c>
      <c r="C692">
        <f t="shared" si="88"/>
        <v>67</v>
      </c>
      <c r="E692" t="str">
        <f t="shared" si="89"/>
        <v>/images/b/be/BerserkerArt.jpg</v>
      </c>
      <c r="H692" s="3" t="s">
        <v>5071</v>
      </c>
      <c r="I692" s="3" t="s">
        <v>5187</v>
      </c>
      <c r="J692" t="s">
        <v>5128</v>
      </c>
      <c r="K692" t="s">
        <v>5546</v>
      </c>
      <c r="L692" t="str">
        <f t="shared" si="91"/>
        <v>/images/c/cd/Capital_CityArt.jpg</v>
      </c>
      <c r="O692">
        <f t="shared" si="85"/>
        <v>8</v>
      </c>
      <c r="P692">
        <f t="shared" si="90"/>
        <v>11</v>
      </c>
      <c r="R692">
        <f t="array" aca="1" ref="R692" ca="1">SMALL(IF(illustrator=SUBSTITUTE(H692,"_2nd",""),(ROW(illustrator)-MIN(ROW(illustrator))+1)+10000*(COLUMN(illustrator)-MIN(COLUMN(illustrator))+1),""),1)</f>
        <v>130093</v>
      </c>
      <c r="S692" t="str">
        <f ca="1">INDEX(illustrator!E:E,MOD(R692,10000),1)</f>
        <v>Lynell Ingram</v>
      </c>
      <c r="W692" t="str">
        <f ca="1">IFERROR("{ id:"""&amp;H692&amp;""", illustrator:"""&amp;'new artwork.xlsx'!S691&amp;""" },","")</f>
        <v>{ id:"capitalcity", illustrator:"Lynell Ingram" },</v>
      </c>
    </row>
    <row r="693" spans="1:23" x14ac:dyDescent="0.25">
      <c r="A693" t="s">
        <v>5261</v>
      </c>
      <c r="B693">
        <f t="shared" si="87"/>
        <v>37</v>
      </c>
      <c r="C693">
        <f t="shared" si="88"/>
        <v>65</v>
      </c>
      <c r="E693" t="str">
        <f t="shared" si="89"/>
        <v>/images/8/84/CauldronArt.jpg</v>
      </c>
      <c r="F693" t="s">
        <v>2166</v>
      </c>
      <c r="H693" s="3" t="s">
        <v>5072</v>
      </c>
      <c r="J693" t="s">
        <v>5129</v>
      </c>
      <c r="K693" t="s">
        <v>5545</v>
      </c>
      <c r="L693" t="str">
        <f t="shared" si="91"/>
        <v>/images/0/04/ContractArt.jpg</v>
      </c>
      <c r="O693">
        <f t="shared" si="85"/>
        <v>7</v>
      </c>
      <c r="P693">
        <f t="shared" si="90"/>
        <v>8</v>
      </c>
      <c r="R693">
        <f t="array" aca="1" ref="R693" ca="1">SMALL(IF(illustrator=SUBSTITUTE(H693,"_2nd",""),(ROW(illustrator)-MIN(ROW(illustrator))+1)+10000*(COLUMN(illustrator)-MIN(COLUMN(illustrator))+1),""),1)</f>
        <v>140093</v>
      </c>
      <c r="S693" t="str">
        <f ca="1">INDEX(illustrator!E:E,MOD(R693,10000),1)</f>
        <v>Lynell Ingram</v>
      </c>
      <c r="W693" t="str">
        <f ca="1">IFERROR("{ id:"""&amp;H693&amp;""", illustrator:"""&amp;'new artwork.xlsx'!S692&amp;""" },","")</f>
        <v>{ id:"contract", illustrator:"Lynell Ingram" },</v>
      </c>
    </row>
    <row r="694" spans="1:23" x14ac:dyDescent="0.25">
      <c r="A694" t="s">
        <v>5262</v>
      </c>
      <c r="B694">
        <f t="shared" si="87"/>
        <v>33</v>
      </c>
      <c r="C694">
        <f t="shared" si="88"/>
        <v>57</v>
      </c>
      <c r="E694" t="str">
        <f t="shared" si="89"/>
        <v>/images/7/7a/SoukArt.jpg</v>
      </c>
      <c r="H694" s="3" t="s">
        <v>5073</v>
      </c>
      <c r="J694" t="s">
        <v>5130</v>
      </c>
      <c r="K694" t="s">
        <v>5537</v>
      </c>
      <c r="L694" t="str">
        <f t="shared" si="91"/>
        <v>/images/1/1c/EmissaryArt.jpg</v>
      </c>
      <c r="O694">
        <f t="shared" si="85"/>
        <v>9</v>
      </c>
      <c r="P694">
        <f t="shared" si="90"/>
        <v>8</v>
      </c>
      <c r="R694">
        <f t="array" aca="1" ref="R694" ca="1">SMALL(IF(illustrator=SUBSTITUTE(H694,"_2nd",""),(ROW(illustrator)-MIN(ROW(illustrator))+1)+10000*(COLUMN(illustrator)-MIN(COLUMN(illustrator))+1),""),1)</f>
        <v>180065</v>
      </c>
      <c r="S694" t="str">
        <f ca="1">INDEX(illustrator!E:E,MOD(R694,10000),1)</f>
        <v>Jessi J</v>
      </c>
      <c r="W694" t="str">
        <f ca="1">IFERROR("{ id:"""&amp;H694&amp;""", illustrator:"""&amp;'new artwork.xlsx'!S693&amp;""" },","")</f>
        <v>{ id:"emissary", illustrator:"Jessi J" },</v>
      </c>
    </row>
    <row r="695" spans="1:23" x14ac:dyDescent="0.25">
      <c r="A695" t="s">
        <v>5263</v>
      </c>
      <c r="B695">
        <f t="shared" si="87"/>
        <v>40</v>
      </c>
      <c r="C695">
        <f t="shared" si="88"/>
        <v>71</v>
      </c>
      <c r="E695" t="str">
        <f t="shared" si="89"/>
        <v>/images/4/41/WheelwrightArt.jpg</v>
      </c>
      <c r="H695" s="3" t="s">
        <v>5074</v>
      </c>
      <c r="J695" t="s">
        <v>5183</v>
      </c>
      <c r="K695" t="s">
        <v>5543</v>
      </c>
      <c r="L695" t="str">
        <f t="shared" si="91"/>
        <v>/images/8/8b/GalleriaArt.jpg</v>
      </c>
      <c r="O695">
        <f t="shared" si="85"/>
        <v>14</v>
      </c>
      <c r="P695">
        <f t="shared" si="90"/>
        <v>8</v>
      </c>
      <c r="R695">
        <f t="array" aca="1" ref="R695" ca="1">SMALL(IF(illustrator=SUBSTITUTE(H695,"_2nd",""),(ROW(illustrator)-MIN(ROW(illustrator))+1)+10000*(COLUMN(illustrator)-MIN(COLUMN(illustrator))+1),""),1)</f>
        <v>500019</v>
      </c>
      <c r="S695" t="str">
        <f ca="1">INDEX(illustrator!E:E,MOD(R695,10000),1)</f>
        <v>Claus Stephan</v>
      </c>
      <c r="W695" t="str">
        <f ca="1">IFERROR("{ id:"""&amp;H695&amp;""", illustrator:"""&amp;'new artwork.xlsx'!S694&amp;""" },","")</f>
        <v>{ id:"galleria", illustrator:"Claus Stephan" },</v>
      </c>
    </row>
    <row r="696" spans="1:23" x14ac:dyDescent="0.25">
      <c r="A696" t="s">
        <v>5264</v>
      </c>
      <c r="B696">
        <f t="shared" si="87"/>
        <v>40</v>
      </c>
      <c r="C696">
        <f t="shared" si="88"/>
        <v>73</v>
      </c>
      <c r="E696" t="str">
        <f t="shared" si="89"/>
        <v>/images/2/21/Witch%27s_HutArt.jpg</v>
      </c>
      <c r="H696" s="3" t="s">
        <v>5075</v>
      </c>
      <c r="J696" t="s">
        <v>5131</v>
      </c>
      <c r="K696" t="s">
        <v>5538</v>
      </c>
      <c r="L696" t="str">
        <f t="shared" si="91"/>
        <v>/images/e/ea/GuildmasterArt.jpg</v>
      </c>
      <c r="O696">
        <f t="shared" si="85"/>
        <v>16</v>
      </c>
      <c r="P696">
        <f t="shared" si="90"/>
        <v>11</v>
      </c>
      <c r="R696">
        <f t="array" aca="1" ref="R696" ca="1">SMALL(IF(illustrator=SUBSTITUTE(H696,"_2nd",""),(ROW(illustrator)-MIN(ROW(illustrator))+1)+10000*(COLUMN(illustrator)-MIN(COLUMN(illustrator))+1),""),1)</f>
        <v>170029</v>
      </c>
      <c r="S696" t="str">
        <f ca="1">INDEX(illustrator!E:E,MOD(R696,10000),1)</f>
        <v>Elisa Cella</v>
      </c>
      <c r="W696" t="str">
        <f ca="1">IFERROR("{ id:"""&amp;H696&amp;""", illustrator:"""&amp;'new artwork.xlsx'!S695&amp;""" },","")</f>
        <v>{ id:"guildmaster", illustrator:"Elisa Cella" },</v>
      </c>
    </row>
    <row r="697" spans="1:23" x14ac:dyDescent="0.25">
      <c r="A697" t="s">
        <v>5814</v>
      </c>
      <c r="B697">
        <f t="shared" ref="B697" si="92">FIND("src=""",A697)+LEN("src=""")-1</f>
        <v>38</v>
      </c>
      <c r="C697">
        <f t="shared" ref="C697" si="93">FIND(".jpg",A697,B697)+3</f>
        <v>67</v>
      </c>
      <c r="E697" t="str">
        <f t="shared" ref="E697" si="94">SUBSTITUTE(RIGHT(LEFT(A697,C697),LEN(LEFT(A697,C697))-B697),"/thumb","")</f>
        <v>/images/2/24/MarchlandArt.jpg</v>
      </c>
      <c r="H697" s="3" t="s">
        <v>5076</v>
      </c>
      <c r="J697" t="s">
        <v>5182</v>
      </c>
      <c r="K697" t="s">
        <v>5517</v>
      </c>
      <c r="L697" t="str">
        <f t="shared" si="91"/>
        <v>/images/6/67/HighwaymanArt.jpg</v>
      </c>
      <c r="O697">
        <f t="shared" si="85"/>
        <v>22</v>
      </c>
      <c r="P697">
        <f t="shared" si="90"/>
        <v>10</v>
      </c>
      <c r="R697">
        <f t="array" aca="1" ref="R697" ca="1">SMALL(IF(illustrator=SUBSTITUTE(H697,"_2nd",""),(ROW(illustrator)-MIN(ROW(illustrator))+1)+10000*(COLUMN(illustrator)-MIN(COLUMN(illustrator))+1),""),1)</f>
        <v>160031</v>
      </c>
      <c r="S697" t="str">
        <f ca="1">INDEX(illustrator!E:E,MOD(R697,10000),1)</f>
        <v>Eric J Carter</v>
      </c>
      <c r="W697" t="str">
        <f ca="1">IFERROR("{ id:"""&amp;H697&amp;""", illustrator:"""&amp;'new artwork.xlsx'!S696&amp;""" },","")</f>
        <v>{ id:"highwayman", illustrator:"Eric J Carter" },</v>
      </c>
    </row>
    <row r="698" spans="1:23" x14ac:dyDescent="0.25">
      <c r="H698" s="3" t="s">
        <v>2217</v>
      </c>
      <c r="I698" s="3" t="s">
        <v>5541</v>
      </c>
      <c r="J698" t="s">
        <v>5132</v>
      </c>
      <c r="K698" t="s">
        <v>5542</v>
      </c>
      <c r="L698" t="str">
        <f t="shared" si="91"/>
        <v>/images/4/4c/HunterArt.jpg</v>
      </c>
      <c r="O698">
        <f t="shared" si="85"/>
        <v>9</v>
      </c>
      <c r="P698">
        <f t="shared" si="90"/>
        <v>6</v>
      </c>
      <c r="R698">
        <f t="array" aca="1" ref="R698" ca="1">SMALL(IF(illustrator=SUBSTITUTE(H698,"_2nd",""),(ROW(illustrator)-MIN(ROW(illustrator))+1)+10000*(COLUMN(illustrator)-MIN(COLUMN(illustrator))+1),""),1)</f>
        <v>520073</v>
      </c>
      <c r="S698" t="str">
        <f ca="1">INDEX(illustrator!E:E,MOD(R698,10000),1)</f>
        <v>Julien Delval</v>
      </c>
      <c r="W698" t="str">
        <f ca="1">IFERROR("{ id:"""&amp;H698&amp;""", illustrator:"""&amp;'new artwork.xlsx'!S697&amp;""" },","")</f>
        <v>{ id:"hunter", illustrator:"Julien Delval" },</v>
      </c>
    </row>
    <row r="699" spans="1:23" x14ac:dyDescent="0.25">
      <c r="A699" s="1"/>
      <c r="H699" s="3" t="s">
        <v>5077</v>
      </c>
      <c r="J699" t="s">
        <v>5133</v>
      </c>
      <c r="K699" t="s">
        <v>5525</v>
      </c>
      <c r="L699" t="str">
        <f t="shared" si="91"/>
        <v>/images/1/13/ModifyArt.jpg</v>
      </c>
      <c r="O699">
        <f t="shared" si="85"/>
        <v>12</v>
      </c>
      <c r="P699">
        <f t="shared" si="90"/>
        <v>6</v>
      </c>
      <c r="R699">
        <f t="array" aca="1" ref="R699" ca="1">SMALL(IF(illustrator=SUBSTITUTE(H699,"_2nd",""),(ROW(illustrator)-MIN(ROW(illustrator))+1)+10000*(COLUMN(illustrator)-MIN(COLUMN(illustrator))+1),""),1)</f>
        <v>150093</v>
      </c>
      <c r="S699" t="str">
        <f ca="1">INDEX(illustrator!E:E,MOD(R699,10000),1)</f>
        <v>Lynell Ingram</v>
      </c>
      <c r="W699" t="str">
        <f ca="1">IFERROR("{ id:"""&amp;H699&amp;""", illustrator:"""&amp;'new artwork.xlsx'!S698&amp;""" },","")</f>
        <v>{ id:"modify", illustrator:"Lynell Ingram" },</v>
      </c>
    </row>
    <row r="700" spans="1:23" x14ac:dyDescent="0.25">
      <c r="H700" s="3" t="s">
        <v>5078</v>
      </c>
      <c r="J700" t="s">
        <v>5184</v>
      </c>
      <c r="K700" t="s">
        <v>5523</v>
      </c>
      <c r="L700" t="str">
        <f t="shared" si="91"/>
        <v>/images/2/25/SkirmisherArt.jpg</v>
      </c>
      <c r="O700">
        <f t="shared" si="85"/>
        <v>10</v>
      </c>
      <c r="P700">
        <f t="shared" si="90"/>
        <v>10</v>
      </c>
      <c r="R700">
        <f t="array" aca="1" ref="R700" ca="1">SMALL(IF(illustrator=SUBSTITUTE(H700,"_2nd",""),(ROW(illustrator)-MIN(ROW(illustrator))+1)+10000*(COLUMN(illustrator)-MIN(COLUMN(illustrator))+1),""),1)</f>
        <v>510019</v>
      </c>
      <c r="S700" t="str">
        <f ca="1">INDEX(illustrator!E:E,MOD(R700,10000),1)</f>
        <v>Claus Stephan</v>
      </c>
      <c r="W700" t="str">
        <f ca="1">IFERROR("{ id:"""&amp;H700&amp;""", illustrator:"""&amp;'new artwork.xlsx'!S699&amp;""" },","")</f>
        <v>{ id:"skirmisher", illustrator:"Claus Stephan" },</v>
      </c>
    </row>
    <row r="701" spans="1:23" x14ac:dyDescent="0.25">
      <c r="H701" s="3" t="s">
        <v>5079</v>
      </c>
      <c r="J701" t="s">
        <v>5134</v>
      </c>
      <c r="K701" t="s">
        <v>5544</v>
      </c>
      <c r="L701" t="str">
        <f t="shared" si="91"/>
        <v>/images/0/03/SpecialistArt.jpg</v>
      </c>
      <c r="O701">
        <f t="shared" si="85"/>
        <v>11</v>
      </c>
      <c r="P701">
        <f t="shared" si="90"/>
        <v>10</v>
      </c>
      <c r="R701">
        <f t="array" aca="1" ref="R701" ca="1">SMALL(IF(illustrator=SUBSTITUTE(H701,"_2nd",""),(ROW(illustrator)-MIN(ROW(illustrator))+1)+10000*(COLUMN(illustrator)-MIN(COLUMN(illustrator))+1),""),1)</f>
        <v>520019</v>
      </c>
      <c r="S701" t="str">
        <f ca="1">INDEX(illustrator!E:E,MOD(R701,10000),1)</f>
        <v>Claus Stephan</v>
      </c>
      <c r="W701" t="str">
        <f ca="1">IFERROR("{ id:"""&amp;H701&amp;""", illustrator:"""&amp;'new artwork.xlsx'!S700&amp;""" },","")</f>
        <v>{ id:"specialist", illustrator:"Claus Stephan" },</v>
      </c>
    </row>
    <row r="702" spans="1:23" x14ac:dyDescent="0.25">
      <c r="H702" s="3" t="s">
        <v>5080</v>
      </c>
      <c r="J702" t="s">
        <v>5135</v>
      </c>
      <c r="K702" t="s">
        <v>5530</v>
      </c>
      <c r="L702" t="str">
        <f t="shared" si="91"/>
        <v>/images/9/98/SwapArt.jpg</v>
      </c>
      <c r="O702">
        <f t="shared" si="85"/>
        <v>4</v>
      </c>
      <c r="P702">
        <f t="shared" si="90"/>
        <v>4</v>
      </c>
      <c r="R702">
        <f t="array" aca="1" ref="R702" ca="1">SMALL(IF(illustrator=SUBSTITUTE(H702,"_2nd",""),(ROW(illustrator)-MIN(ROW(illustrator))+1)+10000*(COLUMN(illustrator)-MIN(COLUMN(illustrator))+1),""),1)</f>
        <v>160035</v>
      </c>
      <c r="S702" t="str">
        <f ca="1">INDEX(illustrator!E:E,MOD(R702,10000),1)</f>
        <v>Franz Vohwinkel</v>
      </c>
      <c r="W702" t="str">
        <f ca="1">IFERROR("{ id:"""&amp;H702&amp;""", illustrator:"""&amp;'new artwork.xlsx'!S701&amp;""" },","")</f>
        <v>{ id:"swap", illustrator:"Franz Vohwinkel" },</v>
      </c>
    </row>
    <row r="703" spans="1:23" x14ac:dyDescent="0.25">
      <c r="H703" s="3" t="s">
        <v>5081</v>
      </c>
      <c r="J703" t="s">
        <v>5082</v>
      </c>
      <c r="K703" t="s">
        <v>5539</v>
      </c>
      <c r="L703" t="str">
        <f t="shared" si="91"/>
        <v>/images/9/9c/MarquisArt.jpg</v>
      </c>
      <c r="O703">
        <f t="shared" si="85"/>
        <v>7</v>
      </c>
      <c r="P703">
        <f t="shared" si="90"/>
        <v>7</v>
      </c>
      <c r="R703">
        <f t="array" aca="1" ref="R703" ca="1">SMALL(IF(illustrator=SUBSTITUTE(H703,"_2nd",""),(ROW(illustrator)-MIN(ROW(illustrator))+1)+10000*(COLUMN(illustrator)-MIN(COLUMN(illustrator))+1),""),1)</f>
        <v>170035</v>
      </c>
      <c r="S703" t="str">
        <f ca="1">INDEX(illustrator!E:E,MOD(R703,10000),1)</f>
        <v>Franz Vohwinkel</v>
      </c>
      <c r="W703" t="str">
        <f ca="1">IFERROR("{ id:"""&amp;H703&amp;""", illustrator:"""&amp;'new artwork.xlsx'!S702&amp;""" },","")</f>
        <v>{ id:"marquis", illustrator:"Franz Vohwinkel" },</v>
      </c>
    </row>
    <row r="704" spans="1:23" x14ac:dyDescent="0.25">
      <c r="F704" t="s">
        <v>1615</v>
      </c>
      <c r="H704" s="3" t="s">
        <v>5085</v>
      </c>
      <c r="I704" s="3" t="s">
        <v>5233</v>
      </c>
      <c r="J704" t="s">
        <v>5206</v>
      </c>
      <c r="K704" t="s">
        <v>5579</v>
      </c>
      <c r="L704" t="str">
        <f t="shared" si="91"/>
        <v>/images/3/3c/Architects%27_GuildArt.jpg</v>
      </c>
      <c r="M704" t="s">
        <v>3117</v>
      </c>
      <c r="N704" t="e">
        <f>VLOOKUP(H704,digital_cards!U:V,2,FALSE)</f>
        <v>#N/A</v>
      </c>
      <c r="O704">
        <f t="shared" si="85"/>
        <v>22</v>
      </c>
      <c r="P704">
        <f t="shared" si="90"/>
        <v>15</v>
      </c>
      <c r="R704">
        <f t="array" aca="1" ref="R704" ca="1">SMALL(IF(illustrator=SUBSTITUTE(H704,"_2nd",""),(ROW(illustrator)-MIN(ROW(illustrator))+1)+10000*(COLUMN(illustrator)-MIN(COLUMN(illustrator))+1),""),1)</f>
        <v>460105</v>
      </c>
      <c r="S704" t="str">
        <f ca="1">INDEX(illustrator!E:E,MOD(R704,10000),1)</f>
        <v>Martin Hoffmann</v>
      </c>
      <c r="W704" t="str">
        <f ca="1">IFERROR("{ id:"""&amp;H704&amp;""", illustrator:"""&amp;'new artwork.xlsx'!S703&amp;""" },","")</f>
        <v>{ id:"architectsguild", illustrator:"Martin Hoffmann" },</v>
      </c>
    </row>
    <row r="705" spans="6:23" x14ac:dyDescent="0.25">
      <c r="F705" t="s">
        <v>1615</v>
      </c>
      <c r="H705" s="3" t="s">
        <v>5086</v>
      </c>
      <c r="I705" s="3" t="s">
        <v>5231</v>
      </c>
      <c r="J705" t="s">
        <v>5207</v>
      </c>
      <c r="K705" t="s">
        <v>5580</v>
      </c>
      <c r="L705" t="str">
        <f t="shared" si="91"/>
        <v>/images/b/b7/Band_of_NomadsArt.jpg</v>
      </c>
      <c r="M705" t="s">
        <v>3117</v>
      </c>
      <c r="N705" t="e">
        <f>VLOOKUP(H705,digital_cards!U:V,2,FALSE)</f>
        <v>#N/A</v>
      </c>
      <c r="O705">
        <f t="shared" si="85"/>
        <v>16</v>
      </c>
      <c r="P705">
        <f t="shared" si="90"/>
        <v>12</v>
      </c>
      <c r="R705">
        <f t="array" aca="1" ref="R705" ca="1">SMALL(IF(illustrator=SUBSTITUTE(H705,"_2nd",""),(ROW(illustrator)-MIN(ROW(illustrator))+1)+10000*(COLUMN(illustrator)-MIN(COLUMN(illustrator))+1),""),1)</f>
        <v>150043</v>
      </c>
      <c r="S705" t="str">
        <f ca="1">INDEX(illustrator!E:E,MOD(R705,10000),1)</f>
        <v>Grant Hansen</v>
      </c>
      <c r="W705" t="str">
        <f ca="1">IFERROR("{ id:"""&amp;H705&amp;""", illustrator:"""&amp;'new artwork.xlsx'!S704&amp;""" },","")</f>
        <v>{ id:"bandofnomads", illustrator:"Grant Hansen" },</v>
      </c>
    </row>
    <row r="706" spans="6:23" x14ac:dyDescent="0.25">
      <c r="F706" t="s">
        <v>1615</v>
      </c>
      <c r="H706" s="3" t="s">
        <v>5087</v>
      </c>
      <c r="I706" s="3" t="s">
        <v>5230</v>
      </c>
      <c r="J706" t="s">
        <v>5208</v>
      </c>
      <c r="K706" t="s">
        <v>5581</v>
      </c>
      <c r="L706" t="str">
        <f t="shared" si="91"/>
        <v>/images/8/80/Cave_DwellersArt.jpg</v>
      </c>
      <c r="M706" t="s">
        <v>3117</v>
      </c>
      <c r="N706" t="e">
        <f>VLOOKUP(H706,digital_cards!U:V,2,FALSE)</f>
        <v>#N/A</v>
      </c>
      <c r="O706">
        <f t="shared" si="85"/>
        <v>11</v>
      </c>
      <c r="P706">
        <f t="shared" si="90"/>
        <v>12</v>
      </c>
      <c r="R706">
        <f t="array" aca="1" ref="R706" ca="1">SMALL(IF(illustrator=SUBSTITUTE(H706,"_2nd",""),(ROW(illustrator)-MIN(ROW(illustrator))+1)+10000*(COLUMN(illustrator)-MIN(COLUMN(illustrator))+1),""),1)</f>
        <v>240013</v>
      </c>
      <c r="S706" t="str">
        <f ca="1">INDEX(illustrator!E:E,MOD(R706,10000),1)</f>
        <v>Brian Brinlee</v>
      </c>
      <c r="W706" t="str">
        <f ca="1">IFERROR("{ id:"""&amp;H706&amp;""", illustrator:"""&amp;'new artwork.xlsx'!S705&amp;""" },","")</f>
        <v>{ id:"cavedwellers", illustrator:"Brian Brinlee" },</v>
      </c>
    </row>
    <row r="707" spans="6:23" x14ac:dyDescent="0.25">
      <c r="F707" t="s">
        <v>1615</v>
      </c>
      <c r="H707" s="3" t="s">
        <v>5088</v>
      </c>
      <c r="I707" s="3" t="s">
        <v>5189</v>
      </c>
      <c r="J707" t="s">
        <v>5209</v>
      </c>
      <c r="K707" t="s">
        <v>5582</v>
      </c>
      <c r="L707" t="str">
        <f t="shared" si="91"/>
        <v>/images/1/12/Circle_of_WitchesArt.jpg</v>
      </c>
      <c r="M707" t="s">
        <v>3117</v>
      </c>
      <c r="N707" t="e">
        <f>VLOOKUP(H707,digital_cards!U:V,2,FALSE)</f>
        <v>#N/A</v>
      </c>
      <c r="O707">
        <f t="shared" si="85"/>
        <v>20</v>
      </c>
      <c r="P707">
        <f t="shared" si="90"/>
        <v>15</v>
      </c>
      <c r="R707">
        <f t="array" aca="1" ref="R707" ca="1">SMALL(IF(illustrator=SUBSTITUTE(H707,"_2nd",""),(ROW(illustrator)-MIN(ROW(illustrator))+1)+10000*(COLUMN(illustrator)-MIN(COLUMN(illustrator))+1),""),1)</f>
        <v>160043</v>
      </c>
      <c r="S707" t="str">
        <f ca="1">INDEX(illustrator!E:E,MOD(R707,10000),1)</f>
        <v>Grant Hansen</v>
      </c>
      <c r="W707" t="str">
        <f ca="1">IFERROR("{ id:"""&amp;H707&amp;""", illustrator:"""&amp;'new artwork.xlsx'!S706&amp;""" },","")</f>
        <v>{ id:"circleofwitches", illustrator:"Grant Hansen" },</v>
      </c>
    </row>
    <row r="708" spans="6:23" x14ac:dyDescent="0.25">
      <c r="F708" t="s">
        <v>1615</v>
      </c>
      <c r="H708" s="3" t="s">
        <v>5089</v>
      </c>
      <c r="I708" s="3" t="s">
        <v>5228</v>
      </c>
      <c r="J708" t="s">
        <v>5210</v>
      </c>
      <c r="K708" t="s">
        <v>5583</v>
      </c>
      <c r="L708" t="str">
        <f t="shared" si="91"/>
        <v>/images/3/3e/City-stateArt.jpg</v>
      </c>
      <c r="M708" t="s">
        <v>3117</v>
      </c>
      <c r="N708" t="e">
        <f>VLOOKUP(H708,digital_cards!U:V,2,FALSE)</f>
        <v>#N/A</v>
      </c>
      <c r="O708">
        <f t="shared" si="85"/>
        <v>9</v>
      </c>
      <c r="P708">
        <f t="shared" si="90"/>
        <v>9</v>
      </c>
      <c r="R708">
        <f t="array" aca="1" ref="R708" ca="1">SMALL(IF(illustrator=SUBSTITUTE(H708,"_2nd",""),(ROW(illustrator)-MIN(ROW(illustrator))+1)+10000*(COLUMN(illustrator)-MIN(COLUMN(illustrator))+1),""),1)</f>
        <v>430099</v>
      </c>
      <c r="S708" t="str">
        <f ca="1">INDEX(illustrator!E:E,MOD(R708,10000),1)</f>
        <v>Marco Morte</v>
      </c>
      <c r="W708" t="str">
        <f ca="1">IFERROR("{ id:"""&amp;H708&amp;""", illustrator:"""&amp;'new artwork.xlsx'!S707&amp;""" },","")</f>
        <v>{ id:"citystate", illustrator:"Marco Morte" },</v>
      </c>
    </row>
    <row r="709" spans="6:23" x14ac:dyDescent="0.25">
      <c r="F709" t="s">
        <v>1615</v>
      </c>
      <c r="H709" s="3" t="s">
        <v>5090</v>
      </c>
      <c r="I709" s="3" t="s">
        <v>5229</v>
      </c>
      <c r="J709" t="s">
        <v>5211</v>
      </c>
      <c r="K709" t="s">
        <v>5584</v>
      </c>
      <c r="L709" t="str">
        <f t="shared" si="91"/>
        <v>/images/9/95/Coastal_HavenArt.jpg</v>
      </c>
      <c r="M709" t="s">
        <v>3117</v>
      </c>
      <c r="N709" t="e">
        <f>VLOOKUP(H709,digital_cards!U:V,2,FALSE)</f>
        <v>#N/A</v>
      </c>
      <c r="O709">
        <f t="shared" si="85"/>
        <v>12</v>
      </c>
      <c r="P709">
        <f t="shared" si="90"/>
        <v>12</v>
      </c>
      <c r="R709">
        <f t="array" aca="1" ref="R709" ca="1">SMALL(IF(illustrator=SUBSTITUTE(H709,"_2nd",""),(ROW(illustrator)-MIN(ROW(illustrator))+1)+10000*(COLUMN(illustrator)-MIN(COLUMN(illustrator))+1),""),1)</f>
        <v>440099</v>
      </c>
      <c r="S709" t="str">
        <f ca="1">INDEX(illustrator!E:E,MOD(R709,10000),1)</f>
        <v>Marco Morte</v>
      </c>
      <c r="W709" t="str">
        <f ca="1">IFERROR("{ id:"""&amp;H709&amp;""", illustrator:"""&amp;'new artwork.xlsx'!S708&amp;""" },","")</f>
        <v>{ id:"coastalhaven", illustrator:"Marco Morte" },</v>
      </c>
    </row>
    <row r="710" spans="6:23" x14ac:dyDescent="0.25">
      <c r="F710" t="s">
        <v>1615</v>
      </c>
      <c r="H710" s="3" t="s">
        <v>5091</v>
      </c>
      <c r="I710" s="3" t="s">
        <v>5232</v>
      </c>
      <c r="J710" t="s">
        <v>5212</v>
      </c>
      <c r="K710" t="s">
        <v>5585</v>
      </c>
      <c r="L710" t="str">
        <f t="shared" si="91"/>
        <v>/images/6/6c/Crafters%27_GuildArt.jpg</v>
      </c>
      <c r="M710" t="s">
        <v>3117</v>
      </c>
      <c r="N710" t="e">
        <f>VLOOKUP(H710,digital_cards!U:V,2,FALSE)</f>
        <v>#N/A</v>
      </c>
      <c r="O710">
        <f t="shared" si="85"/>
        <v>19</v>
      </c>
      <c r="P710">
        <f t="shared" si="90"/>
        <v>13</v>
      </c>
      <c r="R710">
        <f t="array" aca="1" ref="R710" ca="1">SMALL(IF(illustrator=SUBSTITUTE(H710,"_2nd",""),(ROW(illustrator)-MIN(ROW(illustrator))+1)+10000*(COLUMN(illustrator)-MIN(COLUMN(illustrator))+1),""),1)</f>
        <v>470105</v>
      </c>
      <c r="S710" t="str">
        <f ca="1">INDEX(illustrator!E:E,MOD(R710,10000),1)</f>
        <v>Martin Hoffmann</v>
      </c>
      <c r="W710" t="str">
        <f ca="1">IFERROR("{ id:"""&amp;H710&amp;""", illustrator:"""&amp;'new artwork.xlsx'!S709&amp;""" },","")</f>
        <v>{ id:"craftersguild", illustrator:"Martin Hoffmann" },</v>
      </c>
    </row>
    <row r="711" spans="6:23" x14ac:dyDescent="0.25">
      <c r="F711" t="s">
        <v>1615</v>
      </c>
      <c r="H711" s="3" t="s">
        <v>5092</v>
      </c>
      <c r="I711" s="3" t="s">
        <v>5190</v>
      </c>
      <c r="J711" t="s">
        <v>5577</v>
      </c>
      <c r="K711" t="s">
        <v>5586</v>
      </c>
      <c r="L711" t="str">
        <f t="shared" si="91"/>
        <v>/images/c/cb/Desert_GuidesArt.jpg</v>
      </c>
      <c r="M711" t="s">
        <v>3117</v>
      </c>
      <c r="N711" t="e">
        <f>VLOOKUP(H711,digital_cards!U:V,2,FALSE)</f>
        <v>#N/A</v>
      </c>
      <c r="O711">
        <f t="shared" si="85"/>
        <v>16</v>
      </c>
      <c r="P711">
        <f t="shared" si="90"/>
        <v>12</v>
      </c>
      <c r="R711">
        <f t="array" aca="1" ref="R711" ca="1">SMALL(IF(illustrator=SUBSTITUTE(H711,"_2nd",""),(ROW(illustrator)-MIN(ROW(illustrator))+1)+10000*(COLUMN(illustrator)-MIN(COLUMN(illustrator))+1),""),1)</f>
        <v>480105</v>
      </c>
      <c r="S711" t="str">
        <f ca="1">INDEX(illustrator!E:E,MOD(R711,10000),1)</f>
        <v>Martin Hoffmann</v>
      </c>
      <c r="W711" t="str">
        <f ca="1">IFERROR("{ id:"""&amp;H711&amp;""", illustrator:"""&amp;'new artwork.xlsx'!S710&amp;""" },","")</f>
        <v>{ id:"desertguides", illustrator:"Martin Hoffmann" },</v>
      </c>
    </row>
    <row r="712" spans="6:23" x14ac:dyDescent="0.25">
      <c r="F712" t="s">
        <v>1615</v>
      </c>
      <c r="H712" s="3" t="s">
        <v>5093</v>
      </c>
      <c r="I712" s="3" t="s">
        <v>5235</v>
      </c>
      <c r="J712" t="s">
        <v>5213</v>
      </c>
      <c r="K712" t="s">
        <v>5587</v>
      </c>
      <c r="L712" t="str">
        <f t="shared" si="91"/>
        <v>/images/3/3d/Family_of_InventorsArt.jpg</v>
      </c>
      <c r="M712" t="s">
        <v>3117</v>
      </c>
      <c r="N712" t="e">
        <f>VLOOKUP(H712,digital_cards!U:V,2,FALSE)</f>
        <v>#N/A</v>
      </c>
      <c r="O712">
        <f t="shared" si="85"/>
        <v>20</v>
      </c>
      <c r="P712">
        <f t="shared" si="90"/>
        <v>17</v>
      </c>
      <c r="R712">
        <f t="array" aca="1" ref="R712" ca="1">SMALL(IF(illustrator=SUBSTITUTE(H712,"_2nd",""),(ROW(illustrator)-MIN(ROW(illustrator))+1)+10000*(COLUMN(illustrator)-MIN(COLUMN(illustrator))+1),""),1)</f>
        <v>490105</v>
      </c>
      <c r="S712" t="str">
        <f ca="1">INDEX(illustrator!E:E,MOD(R712,10000),1)</f>
        <v>Martin Hoffmann</v>
      </c>
      <c r="W712" t="str">
        <f ca="1">IFERROR("{ id:"""&amp;H712&amp;""", illustrator:"""&amp;'new artwork.xlsx'!S711&amp;""" },","")</f>
        <v>{ id:"familyofinventors", illustrator:"Martin Hoffmann" },</v>
      </c>
    </row>
    <row r="713" spans="6:23" x14ac:dyDescent="0.25">
      <c r="F713" t="s">
        <v>1615</v>
      </c>
      <c r="H713" s="3" t="s">
        <v>5094</v>
      </c>
      <c r="I713" s="3" t="s">
        <v>5236</v>
      </c>
      <c r="J713" t="s">
        <v>5214</v>
      </c>
      <c r="K713" t="s">
        <v>5588</v>
      </c>
      <c r="L713" t="str">
        <f t="shared" si="91"/>
        <v>/images/5/57/Fellowship_of_ScribesArt.jpg</v>
      </c>
      <c r="M713" t="s">
        <v>3117</v>
      </c>
      <c r="N713" t="e">
        <f>VLOOKUP(H713,digital_cards!U:V,2,FALSE)</f>
        <v>#N/A</v>
      </c>
      <c r="O713">
        <f t="shared" si="85"/>
        <v>21</v>
      </c>
      <c r="P713">
        <f t="shared" si="90"/>
        <v>19</v>
      </c>
      <c r="R713">
        <f t="array" aca="1" ref="R713" ca="1">SMALL(IF(illustrator=SUBSTITUTE(H713,"_2nd",""),(ROW(illustrator)-MIN(ROW(illustrator))+1)+10000*(COLUMN(illustrator)-MIN(COLUMN(illustrator))+1),""),1)</f>
        <v>180031</v>
      </c>
      <c r="S713" t="str">
        <f ca="1">INDEX(illustrator!E:E,MOD(R713,10000),1)</f>
        <v>Eric J Carter</v>
      </c>
      <c r="W713" t="str">
        <f ca="1">IFERROR("{ id:"""&amp;H713&amp;""", illustrator:"""&amp;'new artwork.xlsx'!S712&amp;""" },","")</f>
        <v>{ id:"fellowshipofscribes", illustrator:"Eric J Carter" },</v>
      </c>
    </row>
    <row r="714" spans="6:23" x14ac:dyDescent="0.25">
      <c r="F714" t="s">
        <v>1615</v>
      </c>
      <c r="H714" s="3" t="s">
        <v>5095</v>
      </c>
      <c r="I714" s="3" t="s">
        <v>5237</v>
      </c>
      <c r="J714" t="s">
        <v>5215</v>
      </c>
      <c r="K714" t="s">
        <v>5589</v>
      </c>
      <c r="L714" t="str">
        <f t="shared" si="91"/>
        <v>/images/2/2d/Forest_DwellersArt.jpg</v>
      </c>
      <c r="M714" t="s">
        <v>3117</v>
      </c>
      <c r="N714" t="e">
        <f>VLOOKUP(H714,digital_cards!U:V,2,FALSE)</f>
        <v>#N/A</v>
      </c>
      <c r="O714">
        <f t="shared" si="85"/>
        <v>20</v>
      </c>
      <c r="P714">
        <f t="shared" si="90"/>
        <v>14</v>
      </c>
      <c r="R714">
        <f t="array" aca="1" ref="R714" ca="1">SMALL(IF(illustrator=SUBSTITUTE(H714,"_2nd",""),(ROW(illustrator)-MIN(ROW(illustrator))+1)+10000*(COLUMN(illustrator)-MIN(COLUMN(illustrator))+1),""),1)</f>
        <v>250013</v>
      </c>
      <c r="S714" t="str">
        <f ca="1">INDEX(illustrator!E:E,MOD(R714,10000),1)</f>
        <v>Brian Brinlee</v>
      </c>
      <c r="W714" t="str">
        <f ca="1">IFERROR("{ id:"""&amp;H714&amp;""", illustrator:"""&amp;'new artwork.xlsx'!S713&amp;""" },","")</f>
        <v>{ id:"forestdwellers", illustrator:"Brian Brinlee" },</v>
      </c>
    </row>
    <row r="715" spans="6:23" x14ac:dyDescent="0.25">
      <c r="F715" t="s">
        <v>1615</v>
      </c>
      <c r="H715" s="3" t="s">
        <v>5096</v>
      </c>
      <c r="I715" s="3" t="s">
        <v>5238</v>
      </c>
      <c r="J715" t="s">
        <v>5216</v>
      </c>
      <c r="K715" t="s">
        <v>5590</v>
      </c>
      <c r="L715" t="str">
        <f t="shared" si="91"/>
        <v>/images/4/4c/Gang_of_PickpocketsArt.jpg</v>
      </c>
      <c r="M715" t="s">
        <v>3117</v>
      </c>
      <c r="N715" t="e">
        <f>VLOOKUP(H715,digital_cards!U:V,2,FALSE)</f>
        <v>#N/A</v>
      </c>
      <c r="O715">
        <f t="shared" si="85"/>
        <v>12</v>
      </c>
      <c r="P715">
        <f t="shared" si="90"/>
        <v>17</v>
      </c>
      <c r="R715">
        <f t="array" aca="1" ref="R715" ca="1">SMALL(IF(illustrator=SUBSTITUTE(H715,"_2nd",""),(ROW(illustrator)-MIN(ROW(illustrator))+1)+10000*(COLUMN(illustrator)-MIN(COLUMN(illustrator))+1),""),1)</f>
        <v>190031</v>
      </c>
      <c r="S715" t="str">
        <f ca="1">INDEX(illustrator!E:E,MOD(R715,10000),1)</f>
        <v>Eric J Carter</v>
      </c>
      <c r="W715" t="str">
        <f ca="1">IFERROR("{ id:"""&amp;H715&amp;""", illustrator:"""&amp;'new artwork.xlsx'!S714&amp;""" },","")</f>
        <v>{ id:"gangofpickpockets", illustrator:"Eric J Carter" },</v>
      </c>
    </row>
    <row r="716" spans="6:23" x14ac:dyDescent="0.25">
      <c r="F716" t="s">
        <v>1615</v>
      </c>
      <c r="H716" s="3" t="s">
        <v>5097</v>
      </c>
      <c r="I716" s="3" t="s">
        <v>5239</v>
      </c>
      <c r="J716" t="s">
        <v>5217</v>
      </c>
      <c r="K716" t="s">
        <v>5591</v>
      </c>
      <c r="L716" t="str">
        <f t="shared" si="91"/>
        <v>/images/4/43/Island_FolkArt.jpg</v>
      </c>
      <c r="M716" t="s">
        <v>3117</v>
      </c>
      <c r="N716" t="e">
        <f>VLOOKUP(H716,digital_cards!U:V,2,FALSE)</f>
        <v>#N/A</v>
      </c>
      <c r="O716">
        <f t="shared" si="85"/>
        <v>15</v>
      </c>
      <c r="P716">
        <f t="shared" si="90"/>
        <v>10</v>
      </c>
      <c r="R716">
        <f t="array" aca="1" ref="R716" ca="1">SMALL(IF(illustrator=SUBSTITUTE(H716,"_2nd",""),(ROW(illustrator)-MIN(ROW(illustrator))+1)+10000*(COLUMN(illustrator)-MIN(COLUMN(illustrator))+1),""),1)</f>
        <v>260013</v>
      </c>
      <c r="S716" t="str">
        <f ca="1">INDEX(illustrator!E:E,MOD(R716,10000),1)</f>
        <v>Brian Brinlee</v>
      </c>
      <c r="W716" t="str">
        <f ca="1">IFERROR("{ id:"""&amp;H716&amp;""", illustrator:"""&amp;'new artwork.xlsx'!S715&amp;""" },","")</f>
        <v>{ id:"islandfolk", illustrator:"Brian Brinlee" },</v>
      </c>
    </row>
    <row r="717" spans="6:23" x14ac:dyDescent="0.25">
      <c r="F717" t="s">
        <v>1615</v>
      </c>
      <c r="H717" s="3" t="s">
        <v>5098</v>
      </c>
      <c r="I717" s="3" t="s">
        <v>5240</v>
      </c>
      <c r="J717" t="s">
        <v>5218</v>
      </c>
      <c r="K717" t="s">
        <v>5592</v>
      </c>
      <c r="L717" t="str">
        <f t="shared" si="91"/>
        <v>/images/5/5f/League_of_BankersArt.jpg</v>
      </c>
      <c r="M717" t="s">
        <v>3117</v>
      </c>
      <c r="N717" t="e">
        <f>VLOOKUP(H717,digital_cards!U:V,2,FALSE)</f>
        <v>#N/A</v>
      </c>
      <c r="O717">
        <f t="shared" si="85"/>
        <v>19</v>
      </c>
      <c r="P717">
        <f t="shared" si="90"/>
        <v>15</v>
      </c>
      <c r="R717">
        <f t="array" aca="1" ref="R717" ca="1">SMALL(IF(illustrator=SUBSTITUTE(H717,"_2nd",""),(ROW(illustrator)-MIN(ROW(illustrator))+1)+10000*(COLUMN(illustrator)-MIN(COLUMN(illustrator))+1),""),1)</f>
        <v>500105</v>
      </c>
      <c r="S717" t="str">
        <f ca="1">INDEX(illustrator!E:E,MOD(R717,10000),1)</f>
        <v>Martin Hoffmann</v>
      </c>
      <c r="W717" t="str">
        <f ca="1">IFERROR("{ id:"""&amp;H717&amp;""", illustrator:"""&amp;'new artwork.xlsx'!S716&amp;""" },","")</f>
        <v>{ id:"leagueofbankers", illustrator:"Martin Hoffmann" },</v>
      </c>
    </row>
    <row r="718" spans="6:23" x14ac:dyDescent="0.25">
      <c r="F718" t="s">
        <v>1615</v>
      </c>
      <c r="H718" s="3" t="s">
        <v>5099</v>
      </c>
      <c r="I718" s="3" t="s">
        <v>5241</v>
      </c>
      <c r="J718" t="s">
        <v>5219</v>
      </c>
      <c r="K718" t="s">
        <v>5593</v>
      </c>
      <c r="L718" t="str">
        <f t="shared" si="91"/>
        <v>/images/3/31/League_of_ShopkeepersArt.jpg</v>
      </c>
      <c r="M718" t="s">
        <v>3117</v>
      </c>
      <c r="N718" t="e">
        <f>VLOOKUP(H718,digital_cards!U:V,2,FALSE)</f>
        <v>#N/A</v>
      </c>
      <c r="O718">
        <f t="shared" ref="O718:O726" si="95">LEN(J718)</f>
        <v>21</v>
      </c>
      <c r="P718">
        <f t="shared" si="90"/>
        <v>19</v>
      </c>
      <c r="R718">
        <f t="array" aca="1" ref="R718" ca="1">SMALL(IF(illustrator=SUBSTITUTE(H718,"_2nd",""),(ROW(illustrator)-MIN(ROW(illustrator))+1)+10000*(COLUMN(illustrator)-MIN(COLUMN(illustrator))+1),""),1)</f>
        <v>450099</v>
      </c>
      <c r="S718" t="str">
        <f ca="1">INDEX(illustrator!E:E,MOD(R718,10000),1)</f>
        <v>Marco Morte</v>
      </c>
      <c r="W718" t="str">
        <f ca="1">IFERROR("{ id:"""&amp;H718&amp;""", illustrator:"""&amp;'new artwork.xlsx'!S717&amp;""" },","")</f>
        <v>{ id:"leagueofshopkeepers", illustrator:"Marco Morte" },</v>
      </c>
    </row>
    <row r="719" spans="6:23" x14ac:dyDescent="0.25">
      <c r="F719" t="s">
        <v>1615</v>
      </c>
      <c r="H719" s="3" t="s">
        <v>5100</v>
      </c>
      <c r="I719" s="3" t="s">
        <v>5242</v>
      </c>
      <c r="J719" t="s">
        <v>5220</v>
      </c>
      <c r="K719" t="s">
        <v>5594</v>
      </c>
      <c r="L719" t="str">
        <f t="shared" si="91"/>
        <v>/images/f/f9/Market_TownsArt.jpg</v>
      </c>
      <c r="M719" t="s">
        <v>3117</v>
      </c>
      <c r="N719" t="e">
        <f>VLOOKUP(H719,digital_cards!U:V,2,FALSE)</f>
        <v>#N/A</v>
      </c>
      <c r="O719">
        <f t="shared" si="95"/>
        <v>19</v>
      </c>
      <c r="P719">
        <f t="shared" si="90"/>
        <v>11</v>
      </c>
      <c r="R719">
        <f t="array" aca="1" ref="R719" ca="1">SMALL(IF(illustrator=SUBSTITUTE(H719,"_2nd",""),(ROW(illustrator)-MIN(ROW(illustrator))+1)+10000*(COLUMN(illustrator)-MIN(COLUMN(illustrator))+1),""),1)</f>
        <v>460099</v>
      </c>
      <c r="S719" t="str">
        <f ca="1">INDEX(illustrator!E:E,MOD(R719,10000),1)</f>
        <v>Marco Morte</v>
      </c>
      <c r="W719" t="str">
        <f ca="1">IFERROR("{ id:"""&amp;H719&amp;""", illustrator:"""&amp;'new artwork.xlsx'!S718&amp;""" },","")</f>
        <v>{ id:"markettowns", illustrator:"Marco Morte" },</v>
      </c>
    </row>
    <row r="720" spans="6:23" x14ac:dyDescent="0.25">
      <c r="F720" t="s">
        <v>1615</v>
      </c>
      <c r="H720" s="3" t="s">
        <v>5101</v>
      </c>
      <c r="I720" s="3" t="s">
        <v>5243</v>
      </c>
      <c r="J720" t="s">
        <v>5221</v>
      </c>
      <c r="K720" t="s">
        <v>5595</v>
      </c>
      <c r="L720" t="str">
        <f t="shared" si="91"/>
        <v>/images/1/11/Mountain_FolkArt.jpg</v>
      </c>
      <c r="M720" t="s">
        <v>3117</v>
      </c>
      <c r="N720" t="e">
        <f>VLOOKUP(H720,digital_cards!U:V,2,FALSE)</f>
        <v>#N/A</v>
      </c>
      <c r="O720">
        <f t="shared" si="95"/>
        <v>11</v>
      </c>
      <c r="P720">
        <f t="shared" si="90"/>
        <v>12</v>
      </c>
      <c r="R720">
        <f t="array" aca="1" ref="R720" ca="1">SMALL(IF(illustrator=SUBSTITUTE(H720,"_2nd",""),(ROW(illustrator)-MIN(ROW(illustrator))+1)+10000*(COLUMN(illustrator)-MIN(COLUMN(illustrator))+1),""),1)</f>
        <v>270013</v>
      </c>
      <c r="S720" t="str">
        <f ca="1">INDEX(illustrator!E:E,MOD(R720,10000),1)</f>
        <v>Brian Brinlee</v>
      </c>
      <c r="W720" t="str">
        <f ca="1">IFERROR("{ id:"""&amp;H720&amp;""", illustrator:"""&amp;'new artwork.xlsx'!S719&amp;""" },","")</f>
        <v>{ id:"mountainfolk", illustrator:"Brian Brinlee" },</v>
      </c>
    </row>
    <row r="721" spans="6:23" x14ac:dyDescent="0.25">
      <c r="F721" t="s">
        <v>1615</v>
      </c>
      <c r="H721" s="3" t="s">
        <v>5102</v>
      </c>
      <c r="I721" s="3" t="s">
        <v>5244</v>
      </c>
      <c r="J721" t="s">
        <v>5222</v>
      </c>
      <c r="K721" t="s">
        <v>5596</v>
      </c>
      <c r="L721" t="str">
        <f t="shared" si="91"/>
        <v>/images/3/31/Order_of_AstrologersArt.jpg</v>
      </c>
      <c r="M721" t="s">
        <v>3117</v>
      </c>
      <c r="N721" t="e">
        <f>VLOOKUP(H721,digital_cards!U:V,2,FALSE)</f>
        <v>#N/A</v>
      </c>
      <c r="O721">
        <f t="shared" si="95"/>
        <v>21</v>
      </c>
      <c r="P721">
        <f t="shared" si="90"/>
        <v>18</v>
      </c>
      <c r="R721">
        <f t="array" aca="1" ref="R721" ca="1">SMALL(IF(illustrator=SUBSTITUTE(H721,"_2nd",""),(ROW(illustrator)-MIN(ROW(illustrator))+1)+10000*(COLUMN(illustrator)-MIN(COLUMN(illustrator))+1),""),1)</f>
        <v>280013</v>
      </c>
      <c r="S721" t="str">
        <f ca="1">INDEX(illustrator!E:E,MOD(R721,10000),1)</f>
        <v>Brian Brinlee</v>
      </c>
      <c r="W721" t="str">
        <f ca="1">IFERROR("{ id:"""&amp;H721&amp;""", illustrator:"""&amp;'new artwork.xlsx'!S720&amp;""" },","")</f>
        <v>{ id:"orderofastrologers", illustrator:"Brian Brinlee" },</v>
      </c>
    </row>
    <row r="722" spans="6:23" x14ac:dyDescent="0.25">
      <c r="F722" t="s">
        <v>1615</v>
      </c>
      <c r="H722" s="3" t="s">
        <v>5103</v>
      </c>
      <c r="I722" s="3" t="s">
        <v>5245</v>
      </c>
      <c r="J722" t="s">
        <v>5223</v>
      </c>
      <c r="K722" t="s">
        <v>5597</v>
      </c>
      <c r="L722" t="str">
        <f t="shared" si="91"/>
        <v>/images/1/17/Order_of_MasonsArt.jpg</v>
      </c>
      <c r="M722" t="s">
        <v>3117</v>
      </c>
      <c r="N722" t="e">
        <f>VLOOKUP(H722,digital_cards!U:V,2,FALSE)</f>
        <v>#N/A</v>
      </c>
      <c r="O722">
        <f t="shared" si="95"/>
        <v>16</v>
      </c>
      <c r="P722">
        <f t="shared" si="90"/>
        <v>13</v>
      </c>
      <c r="R722">
        <f t="array" aca="1" ref="R722" ca="1">SMALL(IF(illustrator=SUBSTITUTE(H722,"_2nd",""),(ROW(illustrator)-MIN(ROW(illustrator))+1)+10000*(COLUMN(illustrator)-MIN(COLUMN(illustrator))+1),""),1)</f>
        <v>290013</v>
      </c>
      <c r="S722" t="str">
        <f ca="1">INDEX(illustrator!E:E,MOD(R722,10000),1)</f>
        <v>Brian Brinlee</v>
      </c>
      <c r="W722" t="str">
        <f ca="1">IFERROR("{ id:"""&amp;H722&amp;""", illustrator:"""&amp;'new artwork.xlsx'!S721&amp;""" },","")</f>
        <v>{ id:"orderofmasons", illustrator:"Brian Brinlee" },</v>
      </c>
    </row>
    <row r="723" spans="6:23" x14ac:dyDescent="0.25">
      <c r="F723" t="s">
        <v>1615</v>
      </c>
      <c r="H723" s="3" t="s">
        <v>5104</v>
      </c>
      <c r="I723" s="3" t="s">
        <v>5246</v>
      </c>
      <c r="J723" t="s">
        <v>5604</v>
      </c>
      <c r="K723" t="s">
        <v>5598</v>
      </c>
      <c r="L723" t="str">
        <f t="shared" si="91"/>
        <v>/images/7/73/Peaceful_CultArt.jpg</v>
      </c>
      <c r="M723" t="s">
        <v>3117</v>
      </c>
      <c r="N723" t="e">
        <f>VLOOKUP(H723,digital_cards!U:V,2,FALSE)</f>
        <v>#N/A</v>
      </c>
      <c r="O723">
        <f t="shared" si="95"/>
        <v>15</v>
      </c>
      <c r="P723">
        <f t="shared" si="90"/>
        <v>12</v>
      </c>
      <c r="R723">
        <f t="array" aca="1" ref="R723" ca="1">SMALL(IF(illustrator=SUBSTITUTE(H723,"_2nd",""),(ROW(illustrator)-MIN(ROW(illustrator))+1)+10000*(COLUMN(illustrator)-MIN(COLUMN(illustrator))+1),""),1)</f>
        <v>510105</v>
      </c>
      <c r="S723" t="str">
        <f ca="1">INDEX(illustrator!E:E,MOD(R723,10000),1)</f>
        <v>Martin Hoffmann</v>
      </c>
      <c r="W723" t="str">
        <f ca="1">IFERROR("{ id:"""&amp;H723&amp;""", illustrator:"""&amp;'new artwork.xlsx'!S722&amp;""" },","")</f>
        <v>{ id:"peacefulcult", illustrator:"Martin Hoffmann" },</v>
      </c>
    </row>
    <row r="724" spans="6:23" x14ac:dyDescent="0.25">
      <c r="F724" t="s">
        <v>1615</v>
      </c>
      <c r="H724" s="3" t="s">
        <v>5105</v>
      </c>
      <c r="I724" s="3" t="s">
        <v>5247</v>
      </c>
      <c r="J724" t="s">
        <v>5225</v>
      </c>
      <c r="K724" t="s">
        <v>5599</v>
      </c>
      <c r="L724" t="str">
        <f t="shared" si="91"/>
        <v>/images/7/72/Plateau_ShepherdsArt.jpg</v>
      </c>
      <c r="M724" t="s">
        <v>3117</v>
      </c>
      <c r="N724" t="e">
        <f>VLOOKUP(H724,digital_cards!U:V,2,FALSE)</f>
        <v>#N/A</v>
      </c>
      <c r="O724">
        <f t="shared" si="95"/>
        <v>18</v>
      </c>
      <c r="P724">
        <f t="shared" si="90"/>
        <v>16</v>
      </c>
      <c r="R724">
        <f t="array" aca="1" ref="R724" ca="1">SMALL(IF(illustrator=SUBSTITUTE(H724,"_2nd",""),(ROW(illustrator)-MIN(ROW(illustrator))+1)+10000*(COLUMN(illustrator)-MIN(COLUMN(illustrator))+1),""),1)</f>
        <v>430111</v>
      </c>
      <c r="S724" t="str">
        <f ca="1">INDEX(illustrator!E:E,MOD(R724,10000),1)</f>
        <v>Matthias Catrein</v>
      </c>
      <c r="W724" t="str">
        <f ca="1">IFERROR("{ id:"""&amp;H724&amp;""", illustrator:"""&amp;'new artwork.xlsx'!S723&amp;""" },","")</f>
        <v>{ id:"plateaushepherds", illustrator:"Matthias Catrein" },</v>
      </c>
    </row>
    <row r="725" spans="6:23" x14ac:dyDescent="0.25">
      <c r="F725" t="s">
        <v>1615</v>
      </c>
      <c r="H725" s="3" t="s">
        <v>5106</v>
      </c>
      <c r="I725" s="3" t="s">
        <v>5248</v>
      </c>
      <c r="J725" t="s">
        <v>5226</v>
      </c>
      <c r="K725" t="s">
        <v>5600</v>
      </c>
      <c r="L725" t="str">
        <f t="shared" si="91"/>
        <v>/images/9/9d/Trappers%27_LodgeArt.jpg</v>
      </c>
      <c r="M725" t="s">
        <v>3117</v>
      </c>
      <c r="N725" t="e">
        <f>VLOOKUP(H725,digital_cards!U:V,2,FALSE)</f>
        <v>#N/A</v>
      </c>
      <c r="O725">
        <f t="shared" si="95"/>
        <v>19</v>
      </c>
      <c r="P725">
        <f t="shared" si="90"/>
        <v>13</v>
      </c>
      <c r="R725">
        <f t="array" aca="1" ref="R725" ca="1">SMALL(IF(illustrator=SUBSTITUTE(H725,"_2nd",""),(ROW(illustrator)-MIN(ROW(illustrator))+1)+10000*(COLUMN(illustrator)-MIN(COLUMN(illustrator))+1),""),1)</f>
        <v>470099</v>
      </c>
      <c r="S725" t="str">
        <f ca="1">INDEX(illustrator!E:E,MOD(R725,10000),1)</f>
        <v>Marco Morte</v>
      </c>
      <c r="W725" t="str">
        <f ca="1">IFERROR("{ id:"""&amp;H725&amp;""", illustrator:"""&amp;'new artwork.xlsx'!S724&amp;""" },","")</f>
        <v>{ id:"trapperslodge", illustrator:"Marco Morte" },</v>
      </c>
    </row>
    <row r="726" spans="6:23" x14ac:dyDescent="0.25">
      <c r="F726" t="s">
        <v>1615</v>
      </c>
      <c r="H726" s="3" t="s">
        <v>5107</v>
      </c>
      <c r="I726" s="3" t="s">
        <v>5249</v>
      </c>
      <c r="J726" t="s">
        <v>5603</v>
      </c>
      <c r="K726" t="s">
        <v>5601</v>
      </c>
      <c r="L726" t="str">
        <f t="shared" si="91"/>
        <v>/images/2/23/Woodworkers%27_GuildArt.jpg</v>
      </c>
      <c r="M726" t="s">
        <v>3117</v>
      </c>
      <c r="N726" t="e">
        <f>VLOOKUP(H726,digital_cards!U:V,2,FALSE)</f>
        <v>#N/A</v>
      </c>
      <c r="O726">
        <f t="shared" si="95"/>
        <v>21</v>
      </c>
      <c r="P726">
        <f t="shared" si="90"/>
        <v>16</v>
      </c>
      <c r="R726">
        <f t="array" aca="1" ref="R726" ca="1">SMALL(IF(illustrator=SUBSTITUTE(H726,"_2nd",""),(ROW(illustrator)-MIN(ROW(illustrator))+1)+10000*(COLUMN(illustrator)-MIN(COLUMN(illustrator))+1),""),1)</f>
        <v>480099</v>
      </c>
      <c r="S726" t="str">
        <f ca="1">INDEX(illustrator!E:E,MOD(R726,10000),1)</f>
        <v>Marco Morte</v>
      </c>
      <c r="W726" t="str">
        <f ca="1">IFERROR("{ id:"""&amp;H726&amp;""", illustrator:"""&amp;'new artwork.xlsx'!S725&amp;""" },","")</f>
        <v>{ id:"woodworkersguild", illustrator:"Marco Morte" },</v>
      </c>
    </row>
    <row r="727" spans="6:23" x14ac:dyDescent="0.25">
      <c r="F727" t="s">
        <v>2166</v>
      </c>
      <c r="G727" t="s">
        <v>1823</v>
      </c>
      <c r="H727" s="3" t="s">
        <v>5614</v>
      </c>
      <c r="J727" t="s">
        <v>5690</v>
      </c>
    </row>
    <row r="728" spans="6:23" x14ac:dyDescent="0.25">
      <c r="F728" t="s">
        <v>2166</v>
      </c>
      <c r="H728" s="3" t="s">
        <v>5627</v>
      </c>
      <c r="J728" t="s">
        <v>5691</v>
      </c>
    </row>
    <row r="729" spans="6:23" x14ac:dyDescent="0.25">
      <c r="H729" s="3" t="s">
        <v>5615</v>
      </c>
      <c r="J729" t="s">
        <v>5692</v>
      </c>
    </row>
    <row r="730" spans="6:23" x14ac:dyDescent="0.25">
      <c r="H730" s="3" t="s">
        <v>5605</v>
      </c>
      <c r="J730" t="s">
        <v>5605</v>
      </c>
    </row>
    <row r="731" spans="6:23" x14ac:dyDescent="0.25">
      <c r="F731" t="s">
        <v>2166</v>
      </c>
      <c r="H731" s="3" t="s">
        <v>5628</v>
      </c>
      <c r="J731" t="s">
        <v>5693</v>
      </c>
    </row>
    <row r="732" spans="6:23" x14ac:dyDescent="0.25">
      <c r="F732" t="s">
        <v>2166</v>
      </c>
      <c r="H732" s="3" t="s">
        <v>5616</v>
      </c>
      <c r="J732" t="s">
        <v>5694</v>
      </c>
    </row>
    <row r="733" spans="6:23" x14ac:dyDescent="0.25">
      <c r="H733" s="3" t="s">
        <v>5629</v>
      </c>
      <c r="J733" t="s">
        <v>5695</v>
      </c>
    </row>
    <row r="734" spans="6:23" x14ac:dyDescent="0.25">
      <c r="H734" s="3" t="s">
        <v>5630</v>
      </c>
      <c r="J734" t="s">
        <v>5696</v>
      </c>
    </row>
    <row r="735" spans="6:23" x14ac:dyDescent="0.25">
      <c r="F735" t="s">
        <v>2166</v>
      </c>
      <c r="H735" s="3" t="s">
        <v>5631</v>
      </c>
      <c r="J735" t="s">
        <v>5631</v>
      </c>
    </row>
    <row r="736" spans="6:23" x14ac:dyDescent="0.25">
      <c r="H736" s="3" t="s">
        <v>5632</v>
      </c>
      <c r="J736" t="s">
        <v>5697</v>
      </c>
    </row>
    <row r="737" spans="6:10" x14ac:dyDescent="0.25">
      <c r="H737" s="3" t="s">
        <v>5617</v>
      </c>
      <c r="J737" t="s">
        <v>5698</v>
      </c>
    </row>
    <row r="738" spans="6:10" x14ac:dyDescent="0.25">
      <c r="H738" s="3" t="s">
        <v>5618</v>
      </c>
      <c r="J738" t="s">
        <v>5699</v>
      </c>
    </row>
    <row r="739" spans="6:10" x14ac:dyDescent="0.25">
      <c r="H739" s="3" t="s">
        <v>5633</v>
      </c>
      <c r="J739" t="s">
        <v>5700</v>
      </c>
    </row>
    <row r="740" spans="6:10" x14ac:dyDescent="0.25">
      <c r="F740" t="s">
        <v>2166</v>
      </c>
      <c r="H740" s="3" t="s">
        <v>5619</v>
      </c>
      <c r="J740" t="s">
        <v>5701</v>
      </c>
    </row>
    <row r="741" spans="6:10" x14ac:dyDescent="0.25">
      <c r="H741" s="3" t="s">
        <v>5606</v>
      </c>
      <c r="J741" t="s">
        <v>5702</v>
      </c>
    </row>
    <row r="742" spans="6:10" x14ac:dyDescent="0.25">
      <c r="H742" s="3" t="s">
        <v>5620</v>
      </c>
      <c r="J742" t="s">
        <v>5703</v>
      </c>
    </row>
    <row r="743" spans="6:10" x14ac:dyDescent="0.25">
      <c r="F743" t="s">
        <v>2166</v>
      </c>
      <c r="H743" s="3" t="s">
        <v>5607</v>
      </c>
      <c r="J743" t="s">
        <v>5704</v>
      </c>
    </row>
    <row r="744" spans="6:10" x14ac:dyDescent="0.25">
      <c r="F744" t="s">
        <v>2166</v>
      </c>
      <c r="H744" s="3" t="s">
        <v>5644</v>
      </c>
      <c r="J744" t="s">
        <v>5705</v>
      </c>
    </row>
    <row r="745" spans="6:10" x14ac:dyDescent="0.25">
      <c r="H745" s="3" t="s">
        <v>5621</v>
      </c>
      <c r="J745" t="s">
        <v>5706</v>
      </c>
    </row>
    <row r="746" spans="6:10" x14ac:dyDescent="0.25">
      <c r="H746" s="3" t="s">
        <v>5634</v>
      </c>
      <c r="J746" t="s">
        <v>5707</v>
      </c>
    </row>
    <row r="747" spans="6:10" x14ac:dyDescent="0.25">
      <c r="H747" s="3" t="s">
        <v>5622</v>
      </c>
      <c r="J747" t="s">
        <v>5708</v>
      </c>
    </row>
    <row r="748" spans="6:10" x14ac:dyDescent="0.25">
      <c r="H748" s="3" t="s">
        <v>5623</v>
      </c>
      <c r="J748" t="s">
        <v>5709</v>
      </c>
    </row>
    <row r="749" spans="6:10" x14ac:dyDescent="0.25">
      <c r="H749" s="3" t="s">
        <v>5635</v>
      </c>
      <c r="J749" t="s">
        <v>5710</v>
      </c>
    </row>
    <row r="750" spans="6:10" x14ac:dyDescent="0.25">
      <c r="F750" t="s">
        <v>2166</v>
      </c>
      <c r="H750" s="3" t="s">
        <v>5636</v>
      </c>
      <c r="J750" t="s">
        <v>5711</v>
      </c>
    </row>
    <row r="751" spans="6:10" x14ac:dyDescent="0.25">
      <c r="F751" t="s">
        <v>2166</v>
      </c>
      <c r="H751" s="3" t="s">
        <v>5637</v>
      </c>
      <c r="J751" t="s">
        <v>5712</v>
      </c>
    </row>
    <row r="752" spans="6:10" x14ac:dyDescent="0.25">
      <c r="H752" s="3" t="s">
        <v>5638</v>
      </c>
      <c r="J752" t="s">
        <v>5713</v>
      </c>
    </row>
    <row r="753" spans="6:10" x14ac:dyDescent="0.25">
      <c r="H753" s="3" t="s">
        <v>5639</v>
      </c>
      <c r="J753" t="s">
        <v>5714</v>
      </c>
    </row>
    <row r="754" spans="6:10" x14ac:dyDescent="0.25">
      <c r="H754" s="3" t="s">
        <v>5624</v>
      </c>
      <c r="J754" t="s">
        <v>5715</v>
      </c>
    </row>
    <row r="755" spans="6:10" x14ac:dyDescent="0.25">
      <c r="F755" t="s">
        <v>2166</v>
      </c>
      <c r="H755" s="3" t="s">
        <v>5643</v>
      </c>
      <c r="J755" t="s">
        <v>5716</v>
      </c>
    </row>
    <row r="756" spans="6:10" x14ac:dyDescent="0.25">
      <c r="H756" s="3" t="s">
        <v>5608</v>
      </c>
      <c r="J756" t="s">
        <v>5717</v>
      </c>
    </row>
    <row r="757" spans="6:10" x14ac:dyDescent="0.25">
      <c r="H757" s="3" t="s">
        <v>5610</v>
      </c>
      <c r="J757" t="s">
        <v>5718</v>
      </c>
    </row>
    <row r="758" spans="6:10" x14ac:dyDescent="0.25">
      <c r="H758" s="3" t="s">
        <v>5609</v>
      </c>
      <c r="J758" t="s">
        <v>5719</v>
      </c>
    </row>
    <row r="759" spans="6:10" x14ac:dyDescent="0.25">
      <c r="F759" t="s">
        <v>2166</v>
      </c>
      <c r="H759" s="3" t="s">
        <v>5640</v>
      </c>
      <c r="J759" t="s">
        <v>5720</v>
      </c>
    </row>
    <row r="760" spans="6:10" x14ac:dyDescent="0.25">
      <c r="H760" s="3" t="s">
        <v>5611</v>
      </c>
      <c r="J760" t="s">
        <v>5721</v>
      </c>
    </row>
    <row r="761" spans="6:10" x14ac:dyDescent="0.25">
      <c r="H761" s="3" t="s">
        <v>5612</v>
      </c>
      <c r="J761" t="s">
        <v>5722</v>
      </c>
    </row>
    <row r="762" spans="6:10" x14ac:dyDescent="0.25">
      <c r="H762" s="3" t="s">
        <v>5625</v>
      </c>
      <c r="J762" t="s">
        <v>5723</v>
      </c>
    </row>
    <row r="763" spans="6:10" x14ac:dyDescent="0.25">
      <c r="H763" s="3" t="s">
        <v>5613</v>
      </c>
      <c r="J763" t="s">
        <v>5724</v>
      </c>
    </row>
    <row r="764" spans="6:10" x14ac:dyDescent="0.25">
      <c r="H764" s="3" t="s">
        <v>5626</v>
      </c>
      <c r="J764" t="s">
        <v>5725</v>
      </c>
    </row>
    <row r="765" spans="6:10" x14ac:dyDescent="0.25">
      <c r="H765" s="3" t="s">
        <v>5641</v>
      </c>
      <c r="J765" t="s">
        <v>5726</v>
      </c>
    </row>
    <row r="766" spans="6:10" x14ac:dyDescent="0.25">
      <c r="H766" s="3" t="s">
        <v>5642</v>
      </c>
      <c r="J766" t="s">
        <v>5727</v>
      </c>
    </row>
    <row r="767" spans="6:10" x14ac:dyDescent="0.25">
      <c r="F767" t="s">
        <v>2166</v>
      </c>
      <c r="H767" s="3" t="s">
        <v>5645</v>
      </c>
      <c r="J767" t="s">
        <v>5728</v>
      </c>
    </row>
    <row r="768" spans="6:10" x14ac:dyDescent="0.25">
      <c r="F768" t="s">
        <v>2166</v>
      </c>
      <c r="H768" s="3" t="s">
        <v>5646</v>
      </c>
      <c r="J768" t="s">
        <v>5729</v>
      </c>
    </row>
    <row r="769" spans="6:10" x14ac:dyDescent="0.25">
      <c r="F769" t="s">
        <v>2166</v>
      </c>
      <c r="H769" s="3" t="s">
        <v>5647</v>
      </c>
      <c r="J769" t="s">
        <v>5730</v>
      </c>
    </row>
    <row r="770" spans="6:10" x14ac:dyDescent="0.25">
      <c r="F770" t="s">
        <v>2166</v>
      </c>
      <c r="H770" s="3" t="s">
        <v>5648</v>
      </c>
      <c r="J770" t="s">
        <v>5731</v>
      </c>
    </row>
    <row r="771" spans="6:10" x14ac:dyDescent="0.25">
      <c r="F771" t="s">
        <v>2166</v>
      </c>
      <c r="H771" s="3" t="s">
        <v>5649</v>
      </c>
      <c r="J771" t="s">
        <v>5732</v>
      </c>
    </row>
    <row r="772" spans="6:10" x14ac:dyDescent="0.25">
      <c r="F772" t="s">
        <v>2166</v>
      </c>
      <c r="H772" s="3" t="s">
        <v>5650</v>
      </c>
      <c r="J772" t="s">
        <v>5733</v>
      </c>
    </row>
    <row r="773" spans="6:10" x14ac:dyDescent="0.25">
      <c r="F773" t="s">
        <v>2166</v>
      </c>
      <c r="H773" s="3" t="s">
        <v>5651</v>
      </c>
      <c r="J773" t="s">
        <v>5734</v>
      </c>
    </row>
    <row r="774" spans="6:10" x14ac:dyDescent="0.25">
      <c r="F774" t="s">
        <v>2166</v>
      </c>
      <c r="H774" s="3" t="s">
        <v>5652</v>
      </c>
      <c r="J774" t="s">
        <v>5735</v>
      </c>
    </row>
    <row r="775" spans="6:10" x14ac:dyDescent="0.25">
      <c r="F775" t="s">
        <v>2166</v>
      </c>
      <c r="H775" s="3" t="s">
        <v>5653</v>
      </c>
      <c r="J775" t="s">
        <v>5736</v>
      </c>
    </row>
    <row r="776" spans="6:10" x14ac:dyDescent="0.25">
      <c r="F776" t="s">
        <v>2166</v>
      </c>
      <c r="H776" s="3" t="s">
        <v>5654</v>
      </c>
      <c r="J776" t="s">
        <v>5737</v>
      </c>
    </row>
    <row r="777" spans="6:10" x14ac:dyDescent="0.25">
      <c r="F777" t="s">
        <v>2166</v>
      </c>
      <c r="H777" s="3" t="s">
        <v>5655</v>
      </c>
      <c r="J777" t="s">
        <v>5655</v>
      </c>
    </row>
    <row r="778" spans="6:10" x14ac:dyDescent="0.25">
      <c r="F778" t="s">
        <v>2166</v>
      </c>
      <c r="H778" s="3" t="s">
        <v>5656</v>
      </c>
      <c r="J778" t="s">
        <v>5738</v>
      </c>
    </row>
    <row r="779" spans="6:10" x14ac:dyDescent="0.25">
      <c r="F779" t="s">
        <v>2166</v>
      </c>
      <c r="H779" s="3" t="s">
        <v>5657</v>
      </c>
      <c r="J779" t="s">
        <v>5739</v>
      </c>
    </row>
    <row r="780" spans="6:10" x14ac:dyDescent="0.25">
      <c r="F780" t="s">
        <v>2166</v>
      </c>
      <c r="H780" s="3" t="s">
        <v>5658</v>
      </c>
      <c r="J780" t="s">
        <v>5740</v>
      </c>
    </row>
    <row r="781" spans="6:10" x14ac:dyDescent="0.25">
      <c r="F781" t="s">
        <v>2166</v>
      </c>
      <c r="H781" s="3" t="s">
        <v>5659</v>
      </c>
      <c r="J781" t="s">
        <v>5741</v>
      </c>
    </row>
    <row r="782" spans="6:10" x14ac:dyDescent="0.25">
      <c r="F782" t="s">
        <v>1615</v>
      </c>
      <c r="H782" s="3" t="s">
        <v>5660</v>
      </c>
      <c r="J782" t="s">
        <v>5742</v>
      </c>
    </row>
    <row r="783" spans="6:10" x14ac:dyDescent="0.25">
      <c r="F783" t="s">
        <v>1615</v>
      </c>
      <c r="H783" s="3" t="s">
        <v>5661</v>
      </c>
      <c r="J783" t="s">
        <v>5743</v>
      </c>
    </row>
    <row r="784" spans="6:10" x14ac:dyDescent="0.25">
      <c r="F784" t="s">
        <v>1615</v>
      </c>
      <c r="H784" s="3" t="s">
        <v>5662</v>
      </c>
      <c r="J784" t="s">
        <v>5744</v>
      </c>
    </row>
    <row r="785" spans="6:10" x14ac:dyDescent="0.25">
      <c r="F785" t="s">
        <v>1615</v>
      </c>
      <c r="H785" s="3" t="s">
        <v>5663</v>
      </c>
      <c r="J785" t="s">
        <v>5745</v>
      </c>
    </row>
    <row r="786" spans="6:10" x14ac:dyDescent="0.25">
      <c r="F786" t="s">
        <v>1615</v>
      </c>
      <c r="H786" s="3" t="s">
        <v>5664</v>
      </c>
      <c r="J786" t="s">
        <v>5746</v>
      </c>
    </row>
    <row r="787" spans="6:10" x14ac:dyDescent="0.25">
      <c r="F787" t="s">
        <v>1615</v>
      </c>
      <c r="H787" s="3" t="s">
        <v>5665</v>
      </c>
      <c r="J787" t="s">
        <v>5747</v>
      </c>
    </row>
    <row r="788" spans="6:10" x14ac:dyDescent="0.25">
      <c r="F788" t="s">
        <v>1615</v>
      </c>
      <c r="H788" s="3" t="s">
        <v>5666</v>
      </c>
      <c r="J788" t="s">
        <v>5748</v>
      </c>
    </row>
    <row r="789" spans="6:10" x14ac:dyDescent="0.25">
      <c r="F789" t="s">
        <v>1615</v>
      </c>
      <c r="H789" s="3" t="s">
        <v>5667</v>
      </c>
      <c r="J789" t="s">
        <v>5749</v>
      </c>
    </row>
    <row r="790" spans="6:10" x14ac:dyDescent="0.25">
      <c r="F790" t="s">
        <v>1615</v>
      </c>
      <c r="H790" s="3" t="s">
        <v>5668</v>
      </c>
      <c r="J790" t="s">
        <v>5750</v>
      </c>
    </row>
    <row r="791" spans="6:10" x14ac:dyDescent="0.25">
      <c r="F791" t="s">
        <v>1615</v>
      </c>
      <c r="H791" s="3" t="s">
        <v>5669</v>
      </c>
      <c r="J791" t="s">
        <v>5751</v>
      </c>
    </row>
    <row r="792" spans="6:10" x14ac:dyDescent="0.25">
      <c r="F792" t="s">
        <v>1615</v>
      </c>
      <c r="H792" s="3" t="s">
        <v>5670</v>
      </c>
      <c r="J792" t="s">
        <v>5752</v>
      </c>
    </row>
    <row r="793" spans="6:10" x14ac:dyDescent="0.25">
      <c r="F793" t="s">
        <v>1615</v>
      </c>
      <c r="H793" s="3" t="s">
        <v>5671</v>
      </c>
      <c r="J793" t="s">
        <v>5671</v>
      </c>
    </row>
    <row r="794" spans="6:10" x14ac:dyDescent="0.25">
      <c r="F794" t="s">
        <v>1615</v>
      </c>
      <c r="H794" s="3" t="s">
        <v>5672</v>
      </c>
      <c r="J794" t="s">
        <v>5753</v>
      </c>
    </row>
    <row r="795" spans="6:10" x14ac:dyDescent="0.25">
      <c r="F795" t="s">
        <v>1615</v>
      </c>
      <c r="H795" s="3" t="s">
        <v>5673</v>
      </c>
      <c r="J795" t="s">
        <v>5673</v>
      </c>
    </row>
    <row r="796" spans="6:10" x14ac:dyDescent="0.25">
      <c r="F796" t="s">
        <v>1615</v>
      </c>
      <c r="H796" s="3" t="s">
        <v>5674</v>
      </c>
      <c r="J796" t="s">
        <v>5754</v>
      </c>
    </row>
    <row r="797" spans="6:10" x14ac:dyDescent="0.25">
      <c r="F797" t="s">
        <v>1615</v>
      </c>
      <c r="H797" s="3" t="s">
        <v>5689</v>
      </c>
      <c r="J797" t="s">
        <v>5755</v>
      </c>
    </row>
    <row r="798" spans="6:10" x14ac:dyDescent="0.25">
      <c r="F798" t="s">
        <v>1615</v>
      </c>
      <c r="H798" s="3" t="s">
        <v>5675</v>
      </c>
      <c r="J798" t="s">
        <v>5756</v>
      </c>
    </row>
    <row r="799" spans="6:10" x14ac:dyDescent="0.25">
      <c r="F799" t="s">
        <v>1615</v>
      </c>
      <c r="H799" s="3" t="s">
        <v>5676</v>
      </c>
      <c r="J799" t="s">
        <v>5757</v>
      </c>
    </row>
    <row r="800" spans="6:10" x14ac:dyDescent="0.25">
      <c r="F800" t="s">
        <v>1615</v>
      </c>
      <c r="H800" s="3" t="s">
        <v>5677</v>
      </c>
      <c r="J800" t="s">
        <v>5758</v>
      </c>
    </row>
    <row r="801" spans="6:10" x14ac:dyDescent="0.25">
      <c r="F801" t="s">
        <v>1615</v>
      </c>
      <c r="H801" s="3" t="s">
        <v>5678</v>
      </c>
      <c r="J801" t="s">
        <v>5759</v>
      </c>
    </row>
    <row r="802" spans="6:10" x14ac:dyDescent="0.25">
      <c r="F802" t="s">
        <v>1615</v>
      </c>
      <c r="H802" s="3" t="s">
        <v>5679</v>
      </c>
      <c r="J802" t="s">
        <v>5760</v>
      </c>
    </row>
    <row r="803" spans="6:10" x14ac:dyDescent="0.25">
      <c r="F803" t="s">
        <v>1615</v>
      </c>
      <c r="H803" s="3" t="s">
        <v>5680</v>
      </c>
      <c r="J803" t="s">
        <v>5761</v>
      </c>
    </row>
    <row r="804" spans="6:10" x14ac:dyDescent="0.25">
      <c r="F804" t="s">
        <v>1615</v>
      </c>
      <c r="H804" s="3" t="s">
        <v>5681</v>
      </c>
      <c r="J804" t="s">
        <v>5762</v>
      </c>
    </row>
    <row r="805" spans="6:10" x14ac:dyDescent="0.25">
      <c r="F805" t="s">
        <v>1615</v>
      </c>
      <c r="H805" s="3" t="s">
        <v>5682</v>
      </c>
      <c r="J805" t="s">
        <v>5763</v>
      </c>
    </row>
    <row r="806" spans="6:10" x14ac:dyDescent="0.25">
      <c r="F806" t="s">
        <v>1615</v>
      </c>
      <c r="H806" s="3" t="s">
        <v>5683</v>
      </c>
      <c r="J806" t="s">
        <v>5683</v>
      </c>
    </row>
    <row r="807" spans="6:10" x14ac:dyDescent="0.25">
      <c r="F807" t="s">
        <v>1615</v>
      </c>
      <c r="H807" s="3" t="s">
        <v>5684</v>
      </c>
      <c r="J807" t="s">
        <v>5764</v>
      </c>
    </row>
    <row r="808" spans="6:10" x14ac:dyDescent="0.25">
      <c r="F808" t="s">
        <v>1615</v>
      </c>
      <c r="H808" s="3" t="s">
        <v>5685</v>
      </c>
      <c r="J808" t="s">
        <v>5765</v>
      </c>
    </row>
    <row r="809" spans="6:10" x14ac:dyDescent="0.25">
      <c r="F809" t="s">
        <v>1615</v>
      </c>
      <c r="H809" s="3" t="s">
        <v>5686</v>
      </c>
      <c r="J809" t="s">
        <v>5766</v>
      </c>
    </row>
    <row r="810" spans="6:10" x14ac:dyDescent="0.25">
      <c r="F810" t="s">
        <v>1615</v>
      </c>
      <c r="H810" s="3" t="s">
        <v>5687</v>
      </c>
      <c r="J810" t="s">
        <v>5767</v>
      </c>
    </row>
    <row r="811" spans="6:10" x14ac:dyDescent="0.25">
      <c r="F811" t="s">
        <v>1615</v>
      </c>
      <c r="H811" s="3" t="s">
        <v>5688</v>
      </c>
      <c r="J811" t="s">
        <v>5768</v>
      </c>
    </row>
  </sheetData>
  <autoFilter ref="A1:W725" xr:uid="{00000000-0009-0000-0000-000001000000}"/>
  <sortState xmlns:xlrd2="http://schemas.microsoft.com/office/spreadsheetml/2017/richdata2" ref="H727:H766">
    <sortCondition ref="H727"/>
  </sortState>
  <phoneticPr fontId="19" type="noConversion"/>
  <hyperlinks>
    <hyperlink ref="D1" r:id="rId1" xr:uid="{00000000-0004-0000-0100-000000000000}"/>
    <hyperlink ref="N1" r:id="rId2" xr:uid="{00000000-0004-0000-0100-000001000000}"/>
    <hyperlink ref="L266" r:id="rId3" xr:uid="{00000000-0004-0000-0100-000002000000}"/>
    <hyperlink ref="L28" r:id="rId4" xr:uid="{00000000-0004-0000-0100-000003000000}"/>
    <hyperlink ref="L29" r:id="rId5" xr:uid="{00000000-0004-0000-0100-000004000000}"/>
    <hyperlink ref="L30" r:id="rId6" xr:uid="{00000000-0004-0000-0100-000005000000}"/>
    <hyperlink ref="L31" r:id="rId7" xr:uid="{00000000-0004-0000-0100-000006000000}"/>
    <hyperlink ref="L32" r:id="rId8" xr:uid="{00000000-0004-0000-0100-000007000000}"/>
    <hyperlink ref="L33" r:id="rId9" xr:uid="{00000000-0004-0000-0100-000008000000}"/>
    <hyperlink ref="L34" r:id="rId10" xr:uid="{00000000-0004-0000-0100-000009000000}"/>
    <hyperlink ref="L47" r:id="rId11" xr:uid="{00000000-0004-0000-0100-00000A000000}"/>
    <hyperlink ref="L60" r:id="rId12" xr:uid="{00000000-0004-0000-0100-00000B000000}"/>
    <hyperlink ref="L131" r:id="rId13" xr:uid="{00000000-0004-0000-0100-00000C000000}"/>
    <hyperlink ref="L133" r:id="rId14" xr:uid="{00000000-0004-0000-0100-00000D000000}"/>
    <hyperlink ref="L166" r:id="rId15" xr:uid="{00000000-0004-0000-0100-00000E000000}"/>
    <hyperlink ref="L165" r:id="rId16" xr:uid="{00000000-0004-0000-0100-00000F000000}"/>
    <hyperlink ref="L164" r:id="rId17" xr:uid="{00000000-0004-0000-0100-000010000000}"/>
    <hyperlink ref="L163" r:id="rId18" xr:uid="{00000000-0004-0000-0100-000011000000}"/>
    <hyperlink ref="L162" r:id="rId19" xr:uid="{00000000-0004-0000-0100-000012000000}"/>
    <hyperlink ref="L161" r:id="rId20" xr:uid="{00000000-0004-0000-0100-000013000000}"/>
    <hyperlink ref="L160" r:id="rId21" xr:uid="{00000000-0004-0000-0100-000014000000}"/>
    <hyperlink ref="L180" r:id="rId22" xr:uid="{00000000-0004-0000-0100-000015000000}"/>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67"/>
  <sheetViews>
    <sheetView topLeftCell="A625" workbookViewId="0">
      <selection activeCell="C638" sqref="C638"/>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CC249"/>
  <sheetViews>
    <sheetView tabSelected="1" topLeftCell="A120" zoomScaleNormal="100" workbookViewId="0">
      <selection activeCell="F160" sqref="F160"/>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5461</v>
      </c>
    </row>
    <row r="172" spans="3:10" x14ac:dyDescent="0.25">
      <c r="D172" t="s">
        <v>4927</v>
      </c>
      <c r="E172" t="s">
        <v>5457</v>
      </c>
      <c r="H172" t="s">
        <v>5462</v>
      </c>
    </row>
    <row r="173" spans="3:10" x14ac:dyDescent="0.25">
      <c r="D173" t="s">
        <v>3199</v>
      </c>
      <c r="E173" t="s">
        <v>3199</v>
      </c>
      <c r="H173" t="s">
        <v>5463</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5474</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5270</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5300</v>
      </c>
      <c r="K180" t="s">
        <v>3284</v>
      </c>
      <c r="L180" t="s">
        <v>3281</v>
      </c>
      <c r="M180" t="s">
        <v>3286</v>
      </c>
      <c r="N180" t="s">
        <v>3290</v>
      </c>
      <c r="O180" t="s">
        <v>3280</v>
      </c>
      <c r="P180" t="s">
        <v>3285</v>
      </c>
      <c r="Q180" t="s">
        <v>5301</v>
      </c>
      <c r="R180" t="s">
        <v>3289</v>
      </c>
      <c r="S180" t="s">
        <v>3287</v>
      </c>
      <c r="T180" t="s">
        <v>3291</v>
      </c>
      <c r="U180" t="s">
        <v>3292</v>
      </c>
      <c r="V180" t="s">
        <v>3283</v>
      </c>
      <c r="W180" t="s">
        <v>3279</v>
      </c>
      <c r="X180" t="s">
        <v>3288</v>
      </c>
      <c r="Y180" t="s">
        <v>3282</v>
      </c>
    </row>
    <row r="181" spans="3:67" x14ac:dyDescent="0.25">
      <c r="C181" t="s">
        <v>3211</v>
      </c>
      <c r="D181" t="s">
        <v>5475</v>
      </c>
      <c r="F181">
        <f t="shared" si="5777"/>
        <v>0</v>
      </c>
      <c r="G181" t="str">
        <f t="shared" si="5778"/>
        <v>Alejandro Gutiérrez Franco</v>
      </c>
      <c r="H181" t="str">
        <f t="shared" si="5779"/>
        <v>Ambassador, Lookout</v>
      </c>
      <c r="I181" s="6"/>
      <c r="J181" t="s">
        <v>5480</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5271</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5272</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5302</v>
      </c>
      <c r="K184" t="s">
        <v>3312</v>
      </c>
      <c r="L184" t="s">
        <v>3308</v>
      </c>
      <c r="M184" t="s">
        <v>3301</v>
      </c>
      <c r="N184" t="s">
        <v>3304</v>
      </c>
      <c r="O184" t="s">
        <v>3306</v>
      </c>
      <c r="P184" t="s">
        <v>3311</v>
      </c>
      <c r="Q184" t="s">
        <v>5303</v>
      </c>
      <c r="R184" t="s">
        <v>5304</v>
      </c>
      <c r="S184" t="s">
        <v>3302</v>
      </c>
      <c r="T184" t="s">
        <v>3299</v>
      </c>
      <c r="U184" t="s">
        <v>3300</v>
      </c>
      <c r="V184" t="s">
        <v>3305</v>
      </c>
      <c r="W184" t="s">
        <v>3307</v>
      </c>
      <c r="X184" t="s">
        <v>3309</v>
      </c>
      <c r="Y184" t="s">
        <v>5305</v>
      </c>
      <c r="Z184" t="s">
        <v>3303</v>
      </c>
      <c r="AA184" t="s">
        <v>4932</v>
      </c>
      <c r="AB184" t="s">
        <v>4933</v>
      </c>
      <c r="AC184" t="s">
        <v>4931</v>
      </c>
      <c r="AD184" t="s">
        <v>3310</v>
      </c>
      <c r="AE184" t="s">
        <v>4930</v>
      </c>
      <c r="AF184" t="s">
        <v>5306</v>
      </c>
      <c r="AG184" t="s">
        <v>5307</v>
      </c>
      <c r="AH184" t="s">
        <v>5308</v>
      </c>
      <c r="AI184" t="s">
        <v>5309</v>
      </c>
      <c r="AJ184" t="s">
        <v>5310</v>
      </c>
      <c r="AK184" t="s">
        <v>5311</v>
      </c>
    </row>
    <row r="185" spans="3:67" x14ac:dyDescent="0.25">
      <c r="C185" t="s">
        <v>3216</v>
      </c>
      <c r="D185" t="s">
        <v>5273</v>
      </c>
      <c r="F185">
        <f t="shared" si="5777"/>
        <v>0</v>
      </c>
      <c r="G185" t="str">
        <f t="shared" si="5778"/>
        <v>Christof Tisch</v>
      </c>
      <c r="H185" t="str">
        <f t="shared" si="5779"/>
        <v>Workshop, Duke, Minion, Sea Hag</v>
      </c>
      <c r="I185" s="6"/>
      <c r="J185" t="s">
        <v>5312</v>
      </c>
      <c r="K185" t="s">
        <v>5313</v>
      </c>
      <c r="L185" t="s">
        <v>3313</v>
      </c>
      <c r="M185" t="s">
        <v>3314</v>
      </c>
    </row>
    <row r="186" spans="3:67" x14ac:dyDescent="0.25">
      <c r="C186" t="s">
        <v>5476</v>
      </c>
      <c r="D186" t="s">
        <v>4913</v>
      </c>
      <c r="F186">
        <f t="shared" si="5777"/>
        <v>1</v>
      </c>
      <c r="G186" t="str">
        <f t="shared" si="5778"/>
        <v>Claus Stephan</v>
      </c>
      <c r="H186" t="str">
        <f t="shared" si="5779"/>
        <v>Box art: Alchemy, Empires</v>
      </c>
      <c r="I186" s="6"/>
      <c r="J186" t="s">
        <v>3315</v>
      </c>
      <c r="K186" t="s">
        <v>4934</v>
      </c>
    </row>
    <row r="187" spans="3:67" x14ac:dyDescent="0.25">
      <c r="C187" t="s">
        <v>5274</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5314</v>
      </c>
      <c r="K187" t="s">
        <v>3354</v>
      </c>
      <c r="L187" t="s">
        <v>3339</v>
      </c>
      <c r="M187" t="s">
        <v>3321</v>
      </c>
      <c r="N187" t="s">
        <v>3340</v>
      </c>
      <c r="O187" t="s">
        <v>3322</v>
      </c>
      <c r="P187" t="s">
        <v>3346</v>
      </c>
      <c r="Q187" t="s">
        <v>3330</v>
      </c>
      <c r="R187" t="s">
        <v>4935</v>
      </c>
      <c r="S187" t="s">
        <v>3341</v>
      </c>
      <c r="T187" t="s">
        <v>4940</v>
      </c>
      <c r="U187" t="s">
        <v>3669</v>
      </c>
      <c r="V187" t="s">
        <v>3351</v>
      </c>
      <c r="W187" t="s">
        <v>5315</v>
      </c>
      <c r="X187" t="s">
        <v>3329</v>
      </c>
      <c r="Y187" t="s">
        <v>5316</v>
      </c>
      <c r="Z187" t="s">
        <v>3331</v>
      </c>
      <c r="AA187" t="s">
        <v>3338</v>
      </c>
      <c r="AB187" t="s">
        <v>3343</v>
      </c>
      <c r="AC187" t="s">
        <v>3345</v>
      </c>
      <c r="AD187" t="s">
        <v>5317</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5318</v>
      </c>
      <c r="BD187" t="s">
        <v>5319</v>
      </c>
      <c r="BE187" t="s">
        <v>5320</v>
      </c>
      <c r="BF187" t="s">
        <v>5321</v>
      </c>
      <c r="BG187" t="s">
        <v>5322</v>
      </c>
      <c r="BH187" t="s">
        <v>5323</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5275</v>
      </c>
      <c r="F189">
        <f t="shared" si="5777"/>
        <v>0</v>
      </c>
      <c r="G189" t="str">
        <f t="shared" si="5778"/>
        <v>Dennis Lohausen</v>
      </c>
      <c r="H189" t="str">
        <f t="shared" si="5779"/>
        <v>Saboteur, Explorer, Kings Court, Stables, Ironmonger, Count</v>
      </c>
      <c r="I189" s="6"/>
      <c r="J189" t="s">
        <v>1147</v>
      </c>
      <c r="K189" t="s">
        <v>3355</v>
      </c>
      <c r="L189" t="s">
        <v>5324</v>
      </c>
      <c r="M189" t="s">
        <v>3357</v>
      </c>
      <c r="N189" t="s">
        <v>3356</v>
      </c>
      <c r="O189" t="s">
        <v>5325</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5276</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5326</v>
      </c>
      <c r="K192" t="s">
        <v>3364</v>
      </c>
      <c r="L192" t="s">
        <v>3366</v>
      </c>
      <c r="M192" t="s">
        <v>3368</v>
      </c>
      <c r="N192" t="s">
        <v>5327</v>
      </c>
      <c r="O192" t="s">
        <v>3367</v>
      </c>
      <c r="P192" t="s">
        <v>3372</v>
      </c>
      <c r="Q192" t="s">
        <v>3369</v>
      </c>
      <c r="R192" t="s">
        <v>3370</v>
      </c>
      <c r="S192" t="s">
        <v>3371</v>
      </c>
      <c r="T192" t="s">
        <v>4942</v>
      </c>
      <c r="U192" t="s">
        <v>4943</v>
      </c>
      <c r="V192" t="s">
        <v>3365</v>
      </c>
      <c r="W192" t="s">
        <v>4944</v>
      </c>
      <c r="X192" t="s">
        <v>5328</v>
      </c>
      <c r="Y192" t="s">
        <v>5329</v>
      </c>
      <c r="Z192" t="s">
        <v>3363</v>
      </c>
    </row>
    <row r="193" spans="3:55" x14ac:dyDescent="0.25">
      <c r="C193" t="s">
        <v>3223</v>
      </c>
      <c r="D193" t="s">
        <v>5277</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5330</v>
      </c>
      <c r="K193" t="s">
        <v>3384</v>
      </c>
      <c r="L193" t="s">
        <v>3373</v>
      </c>
      <c r="M193" t="s">
        <v>3378</v>
      </c>
      <c r="N193" t="s">
        <v>3374</v>
      </c>
      <c r="O193" t="s">
        <v>3379</v>
      </c>
      <c r="P193" t="s">
        <v>3380</v>
      </c>
      <c r="Q193" t="s">
        <v>3376</v>
      </c>
      <c r="R193" t="s">
        <v>3382</v>
      </c>
      <c r="S193" t="s">
        <v>3385</v>
      </c>
      <c r="T193" t="s">
        <v>3377</v>
      </c>
      <c r="U193" t="s">
        <v>3375</v>
      </c>
      <c r="V193" t="s">
        <v>3383</v>
      </c>
      <c r="W193" t="s">
        <v>5331</v>
      </c>
      <c r="X193" t="s">
        <v>5332</v>
      </c>
      <c r="Y193" t="s">
        <v>3381</v>
      </c>
      <c r="Z193" t="s">
        <v>5333</v>
      </c>
      <c r="AA193" t="s">
        <v>5334</v>
      </c>
    </row>
    <row r="194" spans="3:55" x14ac:dyDescent="0.25">
      <c r="C194" t="s">
        <v>3224</v>
      </c>
      <c r="D194" t="s">
        <v>5278</v>
      </c>
      <c r="F194">
        <f t="shared" si="5777"/>
        <v>1</v>
      </c>
      <c r="G194" t="str">
        <f t="shared" si="5778"/>
        <v>Franz Vohwinkel</v>
      </c>
      <c r="H194" t="str">
        <f t="shared" si="5779"/>
        <v>Box art: Seaside (First Edition), Plunder</v>
      </c>
      <c r="I194" s="6"/>
      <c r="J194" t="s">
        <v>4914</v>
      </c>
      <c r="K194" t="s">
        <v>3465</v>
      </c>
    </row>
    <row r="195" spans="3:55" x14ac:dyDescent="0.25">
      <c r="C195" t="s">
        <v>5279</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5335</v>
      </c>
      <c r="K195" t="s">
        <v>3393</v>
      </c>
      <c r="L195" t="s">
        <v>3396</v>
      </c>
      <c r="M195" t="s">
        <v>3389</v>
      </c>
      <c r="N195" t="s">
        <v>3394</v>
      </c>
      <c r="O195" t="s">
        <v>3392</v>
      </c>
      <c r="P195" t="s">
        <v>3388</v>
      </c>
      <c r="Q195" t="s">
        <v>5336</v>
      </c>
      <c r="R195" t="s">
        <v>5337</v>
      </c>
      <c r="S195" t="s">
        <v>3390</v>
      </c>
      <c r="T195" t="s">
        <v>3395</v>
      </c>
      <c r="U195" t="s">
        <v>3386</v>
      </c>
      <c r="V195" t="s">
        <v>3397</v>
      </c>
      <c r="W195" t="s">
        <v>3391</v>
      </c>
      <c r="X195" t="s">
        <v>5338</v>
      </c>
      <c r="Y195" t="s">
        <v>5339</v>
      </c>
      <c r="Z195" t="s">
        <v>5340</v>
      </c>
      <c r="AA195" t="s">
        <v>5487</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5280</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5341</v>
      </c>
      <c r="K197" t="s">
        <v>3403</v>
      </c>
      <c r="L197" t="s">
        <v>5342</v>
      </c>
      <c r="M197" t="s">
        <v>5343</v>
      </c>
      <c r="N197" t="s">
        <v>3398</v>
      </c>
      <c r="O197" t="s">
        <v>3407</v>
      </c>
      <c r="P197" t="s">
        <v>3405</v>
      </c>
      <c r="Q197" t="s">
        <v>3399</v>
      </c>
      <c r="R197" t="s">
        <v>4946</v>
      </c>
      <c r="S197" t="s">
        <v>3401</v>
      </c>
      <c r="T197" t="s">
        <v>4945</v>
      </c>
      <c r="U197" t="s">
        <v>3408</v>
      </c>
      <c r="V197" t="s">
        <v>5344</v>
      </c>
      <c r="W197" t="s">
        <v>5345</v>
      </c>
      <c r="X197" t="s">
        <v>5346</v>
      </c>
      <c r="Y197" t="s">
        <v>5347</v>
      </c>
      <c r="Z197" t="s">
        <v>5348</v>
      </c>
      <c r="AA197" t="s">
        <v>3406</v>
      </c>
      <c r="AB197" t="s">
        <v>3404</v>
      </c>
      <c r="AC197" t="s">
        <v>5349</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5281</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5350</v>
      </c>
      <c r="T199" t="s">
        <v>3410</v>
      </c>
      <c r="U199" t="s">
        <v>3415</v>
      </c>
      <c r="V199" t="s">
        <v>3416</v>
      </c>
      <c r="W199" t="s">
        <v>5351</v>
      </c>
      <c r="X199" t="s">
        <v>5352</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5282</v>
      </c>
      <c r="F201">
        <f t="shared" si="5777"/>
        <v>0</v>
      </c>
      <c r="G201" t="str">
        <f t="shared" si="5778"/>
        <v>Hans Krill</v>
      </c>
      <c r="H201" t="str">
        <f t="shared" si="5779"/>
        <v>Augurs, Herb Gatherer, Acolyte, Sorceress, Sibyl, Sinister Plot, Guildhall, Toil, Seize the Day, Alliance, Populate, Way of the Sheep,</v>
      </c>
      <c r="I201" s="6"/>
      <c r="J201" t="s">
        <v>5353</v>
      </c>
      <c r="K201" t="s">
        <v>5354</v>
      </c>
      <c r="L201" t="s">
        <v>5355</v>
      </c>
      <c r="M201" t="s">
        <v>5356</v>
      </c>
      <c r="N201" t="s">
        <v>5357</v>
      </c>
      <c r="O201" t="s">
        <v>3418</v>
      </c>
      <c r="P201" t="s">
        <v>4950</v>
      </c>
      <c r="Q201" t="s">
        <v>3419</v>
      </c>
      <c r="R201" t="s">
        <v>4951</v>
      </c>
      <c r="S201" t="s">
        <v>5358</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5458</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5359</v>
      </c>
      <c r="V203" t="s">
        <v>5360</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5361</v>
      </c>
      <c r="AL203" t="s">
        <v>5362</v>
      </c>
      <c r="AM203" t="s">
        <v>5363</v>
      </c>
      <c r="AN203" t="s">
        <v>5364</v>
      </c>
      <c r="AO203" t="s">
        <v>5365</v>
      </c>
      <c r="AP203" t="s">
        <v>5366</v>
      </c>
      <c r="AQ203" t="s">
        <v>5367</v>
      </c>
      <c r="AR203" t="s">
        <v>5368</v>
      </c>
      <c r="AS203" t="s">
        <v>5369</v>
      </c>
      <c r="AT203" t="s">
        <v>5370</v>
      </c>
      <c r="AU203" t="s">
        <v>3431</v>
      </c>
      <c r="AV203" t="s">
        <v>5464</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5459</v>
      </c>
      <c r="F206">
        <f t="shared" si="5780"/>
        <v>0</v>
      </c>
      <c r="G206" t="str">
        <f t="shared" si="5781"/>
        <v>Jason Slavin</v>
      </c>
      <c r="H206" t="str">
        <f t="shared" si="5779"/>
        <v>Royal Seal, Ill-Gotten Gains, Cultist, Changeling, Experiment, Villain, Bad Omens, Envy</v>
      </c>
      <c r="I206" s="6"/>
      <c r="J206" t="s">
        <v>5371</v>
      </c>
      <c r="K206" t="s">
        <v>4959</v>
      </c>
      <c r="L206" t="s">
        <v>3450</v>
      </c>
      <c r="M206" t="s">
        <v>3449</v>
      </c>
      <c r="N206" t="s">
        <v>3451</v>
      </c>
      <c r="O206" t="s">
        <v>3452</v>
      </c>
      <c r="P206" t="s">
        <v>5465</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5283</v>
      </c>
      <c r="F209">
        <f t="shared" si="5780"/>
        <v>0</v>
      </c>
      <c r="G209" t="str">
        <f t="shared" si="5781"/>
        <v>Jesse Mead</v>
      </c>
      <c r="H209" t="str">
        <f t="shared" si="5779"/>
        <v>Rogue, Quest, Raid, Training</v>
      </c>
      <c r="I209" s="6"/>
      <c r="J209" t="s">
        <v>5372</v>
      </c>
      <c r="K209" t="s">
        <v>5373</v>
      </c>
      <c r="L209" t="s">
        <v>3455</v>
      </c>
      <c r="M209" t="s">
        <v>3456</v>
      </c>
    </row>
    <row r="210" spans="3:81" x14ac:dyDescent="0.25">
      <c r="C210" t="s">
        <v>3715</v>
      </c>
      <c r="D210" t="s">
        <v>5460</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5374</v>
      </c>
      <c r="K210" t="s">
        <v>3474</v>
      </c>
      <c r="L210" t="s">
        <v>3459</v>
      </c>
      <c r="M210" t="s">
        <v>3463</v>
      </c>
      <c r="N210" t="s">
        <v>3466</v>
      </c>
      <c r="O210" t="s">
        <v>3457</v>
      </c>
      <c r="P210" t="s">
        <v>3471</v>
      </c>
      <c r="Q210" t="s">
        <v>3461</v>
      </c>
      <c r="R210" t="s">
        <v>3470</v>
      </c>
      <c r="S210" t="s">
        <v>3458</v>
      </c>
      <c r="T210" t="s">
        <v>3465</v>
      </c>
      <c r="U210" t="s">
        <v>3469</v>
      </c>
      <c r="V210" t="s">
        <v>5375</v>
      </c>
      <c r="W210" t="s">
        <v>3462</v>
      </c>
      <c r="X210" t="s">
        <v>3468</v>
      </c>
      <c r="Y210" t="s">
        <v>5376</v>
      </c>
      <c r="Z210" t="s">
        <v>5377</v>
      </c>
      <c r="AA210" t="s">
        <v>5466</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5284</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5378</v>
      </c>
      <c r="K212" t="s">
        <v>3485</v>
      </c>
      <c r="L212" t="s">
        <v>3723</v>
      </c>
      <c r="M212" t="s">
        <v>3484</v>
      </c>
      <c r="N212" t="s">
        <v>3483</v>
      </c>
      <c r="O212" t="s">
        <v>3493</v>
      </c>
      <c r="P212" t="s">
        <v>3489</v>
      </c>
      <c r="Q212" t="s">
        <v>3487</v>
      </c>
      <c r="R212" t="s">
        <v>3477</v>
      </c>
      <c r="S212" t="s">
        <v>3479</v>
      </c>
      <c r="T212" t="s">
        <v>3478</v>
      </c>
      <c r="U212" t="s">
        <v>3488</v>
      </c>
      <c r="V212" t="s">
        <v>3490</v>
      </c>
      <c r="W212" t="s">
        <v>5379</v>
      </c>
      <c r="X212" t="s">
        <v>3480</v>
      </c>
      <c r="Y212" t="s">
        <v>3482</v>
      </c>
      <c r="Z212" t="s">
        <v>3492</v>
      </c>
      <c r="AA212" t="s">
        <v>5380</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5285</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5381</v>
      </c>
      <c r="S214" t="s">
        <v>3540</v>
      </c>
      <c r="T214" t="s">
        <v>3514</v>
      </c>
      <c r="U214" t="s">
        <v>5382</v>
      </c>
      <c r="V214" t="s">
        <v>3521</v>
      </c>
      <c r="W214" t="s">
        <v>5383</v>
      </c>
      <c r="X214" t="s">
        <v>5384</v>
      </c>
      <c r="Y214" t="s">
        <v>3504</v>
      </c>
      <c r="Z214" t="s">
        <v>3523</v>
      </c>
      <c r="AA214" t="s">
        <v>3501</v>
      </c>
      <c r="AB214" t="s">
        <v>3513</v>
      </c>
      <c r="AC214" t="s">
        <v>5385</v>
      </c>
      <c r="AD214" t="s">
        <v>3508</v>
      </c>
      <c r="AE214" t="s">
        <v>3502</v>
      </c>
      <c r="AF214" t="s">
        <v>3524</v>
      </c>
      <c r="AG214" t="s">
        <v>3506</v>
      </c>
      <c r="AH214" t="s">
        <v>3516</v>
      </c>
      <c r="AI214" t="s">
        <v>3525</v>
      </c>
      <c r="AJ214" t="s">
        <v>3503</v>
      </c>
      <c r="AK214" t="s">
        <v>3510</v>
      </c>
      <c r="AL214" t="s">
        <v>4991</v>
      </c>
      <c r="AM214" t="s">
        <v>5386</v>
      </c>
      <c r="AN214" t="s">
        <v>3507</v>
      </c>
      <c r="AO214" t="s">
        <v>3509</v>
      </c>
      <c r="AP214" t="s">
        <v>3518</v>
      </c>
      <c r="AQ214" t="s">
        <v>3520</v>
      </c>
      <c r="AR214" t="s">
        <v>3519</v>
      </c>
      <c r="AS214" t="s">
        <v>5387</v>
      </c>
      <c r="AT214" t="s">
        <v>5388</v>
      </c>
      <c r="AU214" t="s">
        <v>5389</v>
      </c>
      <c r="AV214" t="s">
        <v>5390</v>
      </c>
      <c r="AW214" t="s">
        <v>5391</v>
      </c>
      <c r="AX214" t="s">
        <v>5392</v>
      </c>
      <c r="AY214" t="s">
        <v>5393</v>
      </c>
      <c r="AZ214" t="s">
        <v>5394</v>
      </c>
      <c r="BA214" t="s">
        <v>5395</v>
      </c>
      <c r="BB214" t="s">
        <v>5396</v>
      </c>
      <c r="BC214" t="s">
        <v>5397</v>
      </c>
      <c r="BD214" t="s">
        <v>5398</v>
      </c>
      <c r="BE214" t="s">
        <v>5399</v>
      </c>
      <c r="BF214" t="s">
        <v>5400</v>
      </c>
      <c r="BG214" t="s">
        <v>5401</v>
      </c>
      <c r="BH214" t="s">
        <v>5402</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5286</v>
      </c>
      <c r="F215">
        <f t="shared" si="5780"/>
        <v>0</v>
      </c>
      <c r="G215" t="str">
        <f t="shared" si="5781"/>
        <v>Kelli Stakenas</v>
      </c>
      <c r="H215" t="str">
        <f t="shared" si="5779"/>
        <v>Candlestick Maker, Masterpiece, Royal Carriage, Gladiator, Fortune</v>
      </c>
      <c r="I215" s="6"/>
      <c r="J215" t="s">
        <v>5469</v>
      </c>
      <c r="K215" t="s">
        <v>5470</v>
      </c>
      <c r="L215" t="s">
        <v>5471</v>
      </c>
      <c r="M215" t="s">
        <v>5472</v>
      </c>
      <c r="N215" t="s">
        <v>5473</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5287</v>
      </c>
      <c r="F217">
        <f t="shared" si="5780"/>
        <v>0</v>
      </c>
      <c r="G217" t="str">
        <f t="shared" si="5781"/>
        <v>Kieron O'Gorman</v>
      </c>
      <c r="H217" t="str">
        <f t="shared" si="5779"/>
        <v>Possession, Mountebank, Jack of all Trades</v>
      </c>
      <c r="I217" s="6"/>
      <c r="J217" t="s">
        <v>979</v>
      </c>
      <c r="K217" t="s">
        <v>3543</v>
      </c>
      <c r="L217" t="s">
        <v>5403</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5485</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5404</v>
      </c>
      <c r="K220" t="s">
        <v>5468</v>
      </c>
      <c r="L220" t="s">
        <v>5405</v>
      </c>
      <c r="M220" t="s">
        <v>3548</v>
      </c>
      <c r="N220" t="s">
        <v>3549</v>
      </c>
      <c r="O220" t="s">
        <v>3547</v>
      </c>
      <c r="P220" t="s">
        <v>3544</v>
      </c>
      <c r="Q220" t="s">
        <v>3546</v>
      </c>
      <c r="R220" t="s">
        <v>3545</v>
      </c>
      <c r="S220" t="s">
        <v>5486</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5288</v>
      </c>
      <c r="F223">
        <f t="shared" si="5780"/>
        <v>2</v>
      </c>
      <c r="G223" t="str">
        <f t="shared" si="5781"/>
        <v>Lorraine Schleter</v>
      </c>
      <c r="H223" t="str">
        <f t="shared" si="5782"/>
        <v>Diplomat, Followers, Trader, Market Square, Dame Anna, Stonemason, Doctor</v>
      </c>
      <c r="I223" s="6"/>
      <c r="J223" t="s">
        <v>5406</v>
      </c>
      <c r="K223" t="s">
        <v>3551</v>
      </c>
      <c r="L223" t="s">
        <v>3554</v>
      </c>
      <c r="M223" t="s">
        <v>3552</v>
      </c>
      <c r="N223" t="s">
        <v>5407</v>
      </c>
      <c r="O223" t="s">
        <v>3553</v>
      </c>
      <c r="P223" t="s">
        <v>3550</v>
      </c>
    </row>
    <row r="224" spans="3:81" x14ac:dyDescent="0.25">
      <c r="C224" t="s">
        <v>3252</v>
      </c>
      <c r="D224" t="s">
        <v>5289</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5408</v>
      </c>
      <c r="K224" t="s">
        <v>5409</v>
      </c>
      <c r="L224" t="s">
        <v>3566</v>
      </c>
      <c r="M224" t="s">
        <v>3564</v>
      </c>
      <c r="N224" t="s">
        <v>3560</v>
      </c>
      <c r="O224" t="s">
        <v>3561</v>
      </c>
      <c r="P224" t="s">
        <v>3555</v>
      </c>
      <c r="Q224" t="s">
        <v>3558</v>
      </c>
      <c r="R224" t="s">
        <v>5410</v>
      </c>
      <c r="S224" t="s">
        <v>3559</v>
      </c>
      <c r="T224" t="s">
        <v>3562</v>
      </c>
      <c r="U224" t="s">
        <v>5411</v>
      </c>
      <c r="V224" t="s">
        <v>5412</v>
      </c>
      <c r="W224" t="s">
        <v>5413</v>
      </c>
      <c r="X224" t="s">
        <v>3557</v>
      </c>
      <c r="Y224" t="s">
        <v>3556</v>
      </c>
      <c r="Z224" t="s">
        <v>3563</v>
      </c>
      <c r="AA224" t="s">
        <v>3565</v>
      </c>
    </row>
    <row r="225" spans="3:59" x14ac:dyDescent="0.25">
      <c r="C225" t="s">
        <v>5477</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5290</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5414</v>
      </c>
      <c r="T226" t="s">
        <v>5415</v>
      </c>
      <c r="U226" t="s">
        <v>5416</v>
      </c>
      <c r="V226" t="s">
        <v>3576</v>
      </c>
      <c r="W226" t="s">
        <v>3572</v>
      </c>
      <c r="X226" t="s">
        <v>5417</v>
      </c>
      <c r="Y226" t="s">
        <v>3568</v>
      </c>
      <c r="Z226" t="s">
        <v>3569</v>
      </c>
      <c r="AA226" t="s">
        <v>3570</v>
      </c>
      <c r="AB226" t="s">
        <v>3580</v>
      </c>
      <c r="AC226" t="s">
        <v>4972</v>
      </c>
      <c r="AD226" t="s">
        <v>4970</v>
      </c>
      <c r="AE226" t="s">
        <v>4971</v>
      </c>
      <c r="AF226" t="s">
        <v>3726</v>
      </c>
    </row>
    <row r="227" spans="3:59" x14ac:dyDescent="0.25">
      <c r="C227" t="s">
        <v>3253</v>
      </c>
      <c r="D227" t="s">
        <v>5291</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5418</v>
      </c>
      <c r="K227" t="s">
        <v>5419</v>
      </c>
      <c r="L227" t="s">
        <v>5420</v>
      </c>
      <c r="M227" t="s">
        <v>3586</v>
      </c>
      <c r="N227" t="s">
        <v>3588</v>
      </c>
      <c r="O227" t="s">
        <v>3585</v>
      </c>
      <c r="P227" t="s">
        <v>3589</v>
      </c>
      <c r="Q227" t="s">
        <v>3597</v>
      </c>
      <c r="R227" t="s">
        <v>3598</v>
      </c>
      <c r="S227" t="s">
        <v>3590</v>
      </c>
      <c r="T227" t="s">
        <v>3593</v>
      </c>
      <c r="U227" t="s">
        <v>3594</v>
      </c>
      <c r="V227" t="s">
        <v>3601</v>
      </c>
      <c r="W227" t="s">
        <v>3591</v>
      </c>
      <c r="X227" t="s">
        <v>3602</v>
      </c>
      <c r="Y227" t="s">
        <v>5421</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5422</v>
      </c>
      <c r="AT227" t="s">
        <v>3603</v>
      </c>
      <c r="AU227" t="s">
        <v>4979</v>
      </c>
      <c r="AV227" t="s">
        <v>4980</v>
      </c>
      <c r="AW227" t="s">
        <v>3604</v>
      </c>
      <c r="AX227" t="s">
        <v>4949</v>
      </c>
      <c r="AY227" t="s">
        <v>5423</v>
      </c>
      <c r="AZ227" t="s">
        <v>5424</v>
      </c>
      <c r="BA227" t="s">
        <v>5425</v>
      </c>
      <c r="BB227" t="s">
        <v>5426</v>
      </c>
      <c r="BC227" t="s">
        <v>5427</v>
      </c>
      <c r="BD227" t="s">
        <v>5428</v>
      </c>
    </row>
    <row r="228" spans="3:59" x14ac:dyDescent="0.25">
      <c r="C228" t="s">
        <v>3254</v>
      </c>
      <c r="D228" t="s">
        <v>5478</v>
      </c>
      <c r="F228">
        <f t="shared" si="5780"/>
        <v>0</v>
      </c>
      <c r="G228" t="str">
        <f t="shared" si="5781"/>
        <v>Mark Poole</v>
      </c>
      <c r="H228" t="str">
        <f t="shared" si="5782"/>
        <v>Trusty Steed, Remake, Cartographer, Port, Den of Sin, Raider, Ferry, Inheritance, Delve, Palace,</v>
      </c>
      <c r="I228" s="6"/>
      <c r="J228" t="s">
        <v>5429</v>
      </c>
      <c r="K228" t="s">
        <v>3611</v>
      </c>
      <c r="L228" t="s">
        <v>5430</v>
      </c>
      <c r="M228" t="s">
        <v>3609</v>
      </c>
      <c r="N228" t="s">
        <v>3608</v>
      </c>
      <c r="O228" t="s">
        <v>3610</v>
      </c>
      <c r="P228" t="s">
        <v>5481</v>
      </c>
      <c r="Q228" t="s">
        <v>5482</v>
      </c>
      <c r="R228" t="s">
        <v>5483</v>
      </c>
      <c r="S228" t="s">
        <v>5484</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5292</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5431</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5432</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5433</v>
      </c>
      <c r="BC230" t="s">
        <v>5434</v>
      </c>
      <c r="BD230" t="s">
        <v>5435</v>
      </c>
      <c r="BE230" t="s">
        <v>5436</v>
      </c>
      <c r="BF230" t="s">
        <v>5437</v>
      </c>
      <c r="BG230" t="s">
        <v>5438</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5293</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5439</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5440</v>
      </c>
      <c r="AK233" t="s">
        <v>3647</v>
      </c>
      <c r="AL233" t="s">
        <v>3648</v>
      </c>
      <c r="AM233" t="s">
        <v>3658</v>
      </c>
      <c r="AN233" t="s">
        <v>3653</v>
      </c>
      <c r="AO233" t="s">
        <v>3650</v>
      </c>
      <c r="AP233" t="s">
        <v>3672</v>
      </c>
      <c r="AQ233" t="s">
        <v>3675</v>
      </c>
      <c r="AR233" t="s">
        <v>3668</v>
      </c>
      <c r="AS233" t="s">
        <v>3659</v>
      </c>
      <c r="AT233" t="s">
        <v>5441</v>
      </c>
      <c r="AU233" t="s">
        <v>3674</v>
      </c>
      <c r="AV233" t="s">
        <v>3671</v>
      </c>
      <c r="AW233" t="s">
        <v>4989</v>
      </c>
      <c r="AX233" t="s">
        <v>3681</v>
      </c>
      <c r="AY233" t="s">
        <v>5442</v>
      </c>
    </row>
    <row r="234" spans="3:59" x14ac:dyDescent="0.25">
      <c r="C234" t="s">
        <v>3259</v>
      </c>
      <c r="D234" t="s">
        <v>5294</v>
      </c>
      <c r="F234">
        <f t="shared" si="5780"/>
        <v>0</v>
      </c>
      <c r="G234" t="str">
        <f t="shared" si="5781"/>
        <v>Maura Kalusky</v>
      </c>
      <c r="H234" t="str">
        <f t="shared" si="5782"/>
        <v>Shanty Town, Harem, Pearl Diver, Navigator</v>
      </c>
      <c r="I234" s="6"/>
      <c r="J234" t="s">
        <v>5443</v>
      </c>
      <c r="K234" t="s">
        <v>5444</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5295</v>
      </c>
      <c r="F236">
        <f t="shared" si="5780"/>
        <v>0</v>
      </c>
      <c r="G236" t="str">
        <f t="shared" si="5781"/>
        <v>Ossi Hiekkala</v>
      </c>
      <c r="H236" t="str">
        <f t="shared" si="5782"/>
        <v>Sauna, Avanto</v>
      </c>
      <c r="I236" s="6"/>
      <c r="J236" t="s">
        <v>1855</v>
      </c>
      <c r="K236" t="s">
        <v>5445</v>
      </c>
    </row>
    <row r="237" spans="3:59" x14ac:dyDescent="0.25">
      <c r="C237" t="s">
        <v>3263</v>
      </c>
      <c r="D237" t="s">
        <v>5296</v>
      </c>
      <c r="F237">
        <f t="shared" si="5780"/>
        <v>0</v>
      </c>
      <c r="G237" t="str">
        <f t="shared" si="5781"/>
        <v>Raina Kuptz</v>
      </c>
      <c r="H237" t="str">
        <f t="shared" si="5782"/>
        <v>Tax, Salt the Earth</v>
      </c>
      <c r="I237" s="6"/>
      <c r="J237" t="s">
        <v>5446</v>
      </c>
      <c r="K237" t="s">
        <v>5447</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5297</v>
      </c>
      <c r="F240">
        <f t="shared" si="5780"/>
        <v>0</v>
      </c>
      <c r="G240" t="str">
        <f t="shared" si="5781"/>
        <v>RC Torres</v>
      </c>
      <c r="H240" t="str">
        <f t="shared" si="5782"/>
        <v>Smugglers, Salvager, Contraband, Rabble, Cache, Band of Misfits, Bandit Camp, Raze</v>
      </c>
      <c r="I240" s="6"/>
      <c r="J240" t="s">
        <v>5448</v>
      </c>
      <c r="K240" t="s">
        <v>3691</v>
      </c>
      <c r="L240" t="s">
        <v>3688</v>
      </c>
      <c r="M240" t="s">
        <v>3689</v>
      </c>
      <c r="N240" t="s">
        <v>3687</v>
      </c>
      <c r="O240" t="s">
        <v>5449</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5298</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5450</v>
      </c>
      <c r="K244" t="s">
        <v>3722</v>
      </c>
      <c r="L244" t="s">
        <v>3720</v>
      </c>
      <c r="M244" t="s">
        <v>5451</v>
      </c>
      <c r="N244" t="s">
        <v>3711</v>
      </c>
      <c r="O244" t="s">
        <v>3693</v>
      </c>
      <c r="P244" t="s">
        <v>3704</v>
      </c>
      <c r="Q244" t="s">
        <v>3710</v>
      </c>
      <c r="R244" t="s">
        <v>3692</v>
      </c>
      <c r="S244" t="s">
        <v>3721</v>
      </c>
      <c r="T244" t="s">
        <v>3698</v>
      </c>
      <c r="U244" t="s">
        <v>5452</v>
      </c>
      <c r="V244" t="s">
        <v>3696</v>
      </c>
      <c r="W244" t="s">
        <v>5453</v>
      </c>
      <c r="X244" t="s">
        <v>3709</v>
      </c>
      <c r="Y244" t="s">
        <v>3695</v>
      </c>
      <c r="Z244" t="s">
        <v>3706</v>
      </c>
      <c r="AA244" t="s">
        <v>3694</v>
      </c>
      <c r="AB244" t="s">
        <v>3697</v>
      </c>
      <c r="AC244" t="s">
        <v>3707</v>
      </c>
      <c r="AD244" t="s">
        <v>3699</v>
      </c>
      <c r="AE244" t="s">
        <v>3700</v>
      </c>
      <c r="AF244" t="s">
        <v>3701</v>
      </c>
      <c r="AG244" t="s">
        <v>3708</v>
      </c>
      <c r="AH244" t="s">
        <v>3703</v>
      </c>
      <c r="AI244" t="s">
        <v>5454</v>
      </c>
      <c r="AJ244" t="s">
        <v>3705</v>
      </c>
      <c r="AK244" t="s">
        <v>3702</v>
      </c>
    </row>
    <row r="245" spans="3:37" x14ac:dyDescent="0.25">
      <c r="C245" t="s">
        <v>5479</v>
      </c>
      <c r="D245" t="s">
        <v>5299</v>
      </c>
      <c r="F245">
        <f t="shared" si="5780"/>
        <v>0</v>
      </c>
      <c r="G245" t="str">
        <f t="shared" si="5781"/>
        <v>Simon Jannerland</v>
      </c>
      <c r="H245" t="str">
        <f t="shared" si="5782"/>
        <v>Wharf, Alchemist, Loan, Hunting Grounds</v>
      </c>
      <c r="I245" s="6"/>
      <c r="J245" t="s">
        <v>5455</v>
      </c>
      <c r="K245" t="s">
        <v>5456</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xr:uid="{00000000-0009-0000-0000-000003000000}"/>
  <hyperlinks>
    <hyperlink ref="D176" r:id="rId1" xr:uid="{00000000-0004-0000-0300-000000000000}"/>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61414-C2DB-4F6F-9F08-4B56B12B58D6}">
  <dimension ref="B2:M32"/>
  <sheetViews>
    <sheetView workbookViewId="0">
      <selection activeCell="F59" sqref="A59:F59"/>
    </sheetView>
  </sheetViews>
  <sheetFormatPr baseColWidth="10" defaultRowHeight="15" x14ac:dyDescent="0.25"/>
  <sheetData>
    <row r="2" spans="2:13" x14ac:dyDescent="0.25">
      <c r="B2" s="8" t="s">
        <v>5769</v>
      </c>
      <c r="C2" t="s">
        <v>5774</v>
      </c>
      <c r="D2" t="s">
        <v>5770</v>
      </c>
      <c r="E2">
        <v>2008</v>
      </c>
      <c r="F2" t="s">
        <v>5771</v>
      </c>
      <c r="G2">
        <v>0</v>
      </c>
    </row>
    <row r="3" spans="2:13" x14ac:dyDescent="0.25">
      <c r="B3" s="8" t="s">
        <v>5769</v>
      </c>
      <c r="C3" t="s">
        <v>5775</v>
      </c>
      <c r="D3" t="s">
        <v>5772</v>
      </c>
      <c r="E3">
        <v>2008</v>
      </c>
      <c r="F3" t="s">
        <v>5771</v>
      </c>
      <c r="G3">
        <v>1</v>
      </c>
      <c r="K3" t="s">
        <v>533</v>
      </c>
      <c r="L3" t="s">
        <v>5802</v>
      </c>
      <c r="M3" t="s">
        <v>5803</v>
      </c>
    </row>
    <row r="4" spans="2:13" x14ac:dyDescent="0.25">
      <c r="B4" s="8" t="s">
        <v>5769</v>
      </c>
      <c r="C4" t="s">
        <v>5776</v>
      </c>
      <c r="D4" t="s">
        <v>5772</v>
      </c>
      <c r="E4">
        <v>2016</v>
      </c>
      <c r="F4" t="s">
        <v>5771</v>
      </c>
      <c r="G4">
        <v>2</v>
      </c>
      <c r="K4" t="s">
        <v>5804</v>
      </c>
    </row>
    <row r="5" spans="2:13" x14ac:dyDescent="0.25">
      <c r="B5" s="8" t="s">
        <v>5769</v>
      </c>
      <c r="C5" t="s">
        <v>5777</v>
      </c>
      <c r="D5" t="s">
        <v>5770</v>
      </c>
      <c r="E5">
        <v>2016</v>
      </c>
      <c r="F5" t="s">
        <v>5771</v>
      </c>
      <c r="G5">
        <v>3</v>
      </c>
      <c r="K5" t="s">
        <v>2122</v>
      </c>
    </row>
    <row r="6" spans="2:13" x14ac:dyDescent="0.25">
      <c r="B6" s="8" t="s">
        <v>5769</v>
      </c>
      <c r="C6" t="s">
        <v>5778</v>
      </c>
      <c r="D6" t="s">
        <v>5772</v>
      </c>
      <c r="E6">
        <v>2009</v>
      </c>
      <c r="F6" t="s">
        <v>5771</v>
      </c>
      <c r="G6">
        <v>0</v>
      </c>
      <c r="K6" t="s">
        <v>1246</v>
      </c>
      <c r="L6" t="s">
        <v>5802</v>
      </c>
      <c r="M6" t="s">
        <v>5803</v>
      </c>
    </row>
    <row r="7" spans="2:13" x14ac:dyDescent="0.25">
      <c r="B7" s="8" t="s">
        <v>5769</v>
      </c>
      <c r="C7" t="s">
        <v>5779</v>
      </c>
      <c r="D7" t="s">
        <v>5770</v>
      </c>
      <c r="E7">
        <v>2016</v>
      </c>
      <c r="F7" t="s">
        <v>5771</v>
      </c>
      <c r="G7">
        <v>4</v>
      </c>
      <c r="K7" t="s">
        <v>5805</v>
      </c>
    </row>
    <row r="8" spans="2:13" x14ac:dyDescent="0.25">
      <c r="B8" s="8" t="s">
        <v>5769</v>
      </c>
      <c r="C8" t="s">
        <v>5780</v>
      </c>
      <c r="D8" t="s">
        <v>5772</v>
      </c>
      <c r="E8">
        <v>2016</v>
      </c>
      <c r="F8" t="s">
        <v>5771</v>
      </c>
      <c r="G8">
        <v>5</v>
      </c>
      <c r="K8" t="s">
        <v>5806</v>
      </c>
      <c r="L8" t="s">
        <v>5802</v>
      </c>
      <c r="M8" t="s">
        <v>5803</v>
      </c>
    </row>
    <row r="9" spans="2:13" x14ac:dyDescent="0.25">
      <c r="B9" s="8" t="s">
        <v>5769</v>
      </c>
      <c r="C9" t="s">
        <v>5781</v>
      </c>
      <c r="D9" t="s">
        <v>5770</v>
      </c>
      <c r="E9">
        <v>2009</v>
      </c>
      <c r="F9" t="s">
        <v>5771</v>
      </c>
      <c r="G9">
        <v>0</v>
      </c>
      <c r="K9" t="s">
        <v>5807</v>
      </c>
    </row>
    <row r="10" spans="2:13" x14ac:dyDescent="0.25">
      <c r="B10" s="8" t="s">
        <v>5769</v>
      </c>
      <c r="C10" t="s">
        <v>5782</v>
      </c>
      <c r="D10" t="s">
        <v>5770</v>
      </c>
      <c r="E10">
        <v>2010</v>
      </c>
      <c r="F10" t="s">
        <v>5771</v>
      </c>
      <c r="G10">
        <v>0</v>
      </c>
      <c r="K10" t="s">
        <v>5782</v>
      </c>
    </row>
    <row r="11" spans="2:13" x14ac:dyDescent="0.25">
      <c r="B11" s="8" t="s">
        <v>5769</v>
      </c>
      <c r="C11" t="s">
        <v>5783</v>
      </c>
      <c r="D11" t="s">
        <v>5772</v>
      </c>
      <c r="E11">
        <v>2010</v>
      </c>
      <c r="F11" t="s">
        <v>5771</v>
      </c>
      <c r="G11">
        <v>1</v>
      </c>
      <c r="K11" t="s">
        <v>1245</v>
      </c>
      <c r="L11" t="s">
        <v>5802</v>
      </c>
      <c r="M11" t="s">
        <v>5803</v>
      </c>
    </row>
    <row r="12" spans="2:13" x14ac:dyDescent="0.25">
      <c r="B12" s="8" t="s">
        <v>5769</v>
      </c>
      <c r="C12" t="s">
        <v>5784</v>
      </c>
      <c r="D12" t="s">
        <v>5772</v>
      </c>
      <c r="E12">
        <v>2011</v>
      </c>
      <c r="F12" t="s">
        <v>5771</v>
      </c>
      <c r="G12">
        <v>0</v>
      </c>
      <c r="K12" t="s">
        <v>5808</v>
      </c>
    </row>
    <row r="13" spans="2:13" x14ac:dyDescent="0.25">
      <c r="B13" s="8" t="s">
        <v>5769</v>
      </c>
      <c r="C13" t="s">
        <v>5785</v>
      </c>
      <c r="D13" t="s">
        <v>5770</v>
      </c>
      <c r="E13">
        <v>2011</v>
      </c>
      <c r="F13" t="s">
        <v>5771</v>
      </c>
      <c r="G13">
        <v>1</v>
      </c>
      <c r="K13" t="s">
        <v>1243</v>
      </c>
    </row>
    <row r="14" spans="2:13" x14ac:dyDescent="0.25">
      <c r="B14" s="8" t="s">
        <v>5769</v>
      </c>
      <c r="C14" t="s">
        <v>5786</v>
      </c>
      <c r="D14" t="s">
        <v>5772</v>
      </c>
      <c r="E14">
        <v>2012</v>
      </c>
      <c r="F14" t="s">
        <v>5771</v>
      </c>
      <c r="G14">
        <v>0</v>
      </c>
      <c r="K14" t="s">
        <v>5785</v>
      </c>
      <c r="L14" t="s">
        <v>5802</v>
      </c>
      <c r="M14" t="s">
        <v>5803</v>
      </c>
    </row>
    <row r="15" spans="2:13" x14ac:dyDescent="0.25">
      <c r="B15" s="8" t="s">
        <v>5769</v>
      </c>
      <c r="C15" t="s">
        <v>5787</v>
      </c>
      <c r="D15" t="s">
        <v>5772</v>
      </c>
      <c r="E15">
        <v>2013</v>
      </c>
      <c r="F15" t="s">
        <v>5771</v>
      </c>
      <c r="G15">
        <v>0</v>
      </c>
      <c r="K15" t="s">
        <v>5809</v>
      </c>
    </row>
    <row r="16" spans="2:13" x14ac:dyDescent="0.25">
      <c r="B16" s="8" t="s">
        <v>5769</v>
      </c>
      <c r="C16" t="s">
        <v>5788</v>
      </c>
      <c r="D16" t="s">
        <v>5772</v>
      </c>
      <c r="E16">
        <v>2015</v>
      </c>
      <c r="F16" t="s">
        <v>5771</v>
      </c>
      <c r="G16">
        <v>0</v>
      </c>
      <c r="K16" t="s">
        <v>5786</v>
      </c>
    </row>
    <row r="17" spans="2:13" x14ac:dyDescent="0.25">
      <c r="B17" s="8" t="s">
        <v>5769</v>
      </c>
      <c r="C17" t="s">
        <v>5789</v>
      </c>
      <c r="D17" t="s">
        <v>5772</v>
      </c>
      <c r="E17">
        <v>2016</v>
      </c>
      <c r="F17" t="s">
        <v>5771</v>
      </c>
      <c r="K17" t="s">
        <v>5787</v>
      </c>
    </row>
    <row r="18" spans="2:13" x14ac:dyDescent="0.25">
      <c r="B18" s="8" t="s">
        <v>5769</v>
      </c>
      <c r="C18" t="s">
        <v>5790</v>
      </c>
      <c r="D18" t="s">
        <v>5770</v>
      </c>
      <c r="E18">
        <v>2016</v>
      </c>
      <c r="F18" t="s">
        <v>5771</v>
      </c>
      <c r="G18">
        <v>1</v>
      </c>
      <c r="K18" t="s">
        <v>5788</v>
      </c>
      <c r="L18" t="s">
        <v>5802</v>
      </c>
      <c r="M18" t="s">
        <v>5803</v>
      </c>
    </row>
    <row r="19" spans="2:13" x14ac:dyDescent="0.25">
      <c r="B19" s="8" t="s">
        <v>5769</v>
      </c>
      <c r="C19" t="s">
        <v>5791</v>
      </c>
      <c r="D19" t="s">
        <v>5772</v>
      </c>
      <c r="E19">
        <v>2017</v>
      </c>
      <c r="F19" t="s">
        <v>5771</v>
      </c>
      <c r="G19">
        <v>0</v>
      </c>
      <c r="K19" t="s">
        <v>5810</v>
      </c>
    </row>
    <row r="20" spans="2:13" x14ac:dyDescent="0.25">
      <c r="B20" s="8" t="s">
        <v>5769</v>
      </c>
      <c r="C20" t="s">
        <v>5792</v>
      </c>
      <c r="D20" t="s">
        <v>5770</v>
      </c>
      <c r="E20">
        <v>2018</v>
      </c>
      <c r="F20" t="s">
        <v>5771</v>
      </c>
      <c r="G20">
        <v>0</v>
      </c>
      <c r="K20" t="s">
        <v>5789</v>
      </c>
    </row>
    <row r="21" spans="2:13" x14ac:dyDescent="0.25">
      <c r="B21" s="8" t="s">
        <v>5769</v>
      </c>
      <c r="C21" t="s">
        <v>805</v>
      </c>
      <c r="D21" t="s">
        <v>5770</v>
      </c>
      <c r="E21">
        <v>2020</v>
      </c>
      <c r="F21" t="s">
        <v>5771</v>
      </c>
      <c r="G21">
        <v>0</v>
      </c>
      <c r="K21" t="s">
        <v>5790</v>
      </c>
    </row>
    <row r="22" spans="2:13" x14ac:dyDescent="0.25">
      <c r="B22" s="8" t="s">
        <v>5769</v>
      </c>
      <c r="C22" t="s">
        <v>5793</v>
      </c>
      <c r="D22" t="s">
        <v>5772</v>
      </c>
      <c r="E22">
        <v>2021</v>
      </c>
      <c r="F22" t="s">
        <v>5771</v>
      </c>
      <c r="G22">
        <v>0</v>
      </c>
      <c r="K22" t="s">
        <v>5791</v>
      </c>
    </row>
    <row r="23" spans="2:13" x14ac:dyDescent="0.25">
      <c r="B23" s="8" t="s">
        <v>5769</v>
      </c>
      <c r="C23" t="s">
        <v>1823</v>
      </c>
      <c r="D23" t="s">
        <v>5770</v>
      </c>
      <c r="E23">
        <v>2023</v>
      </c>
      <c r="F23" t="s">
        <v>5771</v>
      </c>
      <c r="G23">
        <v>0</v>
      </c>
      <c r="K23" t="s">
        <v>5792</v>
      </c>
    </row>
    <row r="24" spans="2:13" x14ac:dyDescent="0.25">
      <c r="B24" s="8" t="s">
        <v>5773</v>
      </c>
      <c r="K24" t="s">
        <v>805</v>
      </c>
    </row>
    <row r="25" spans="2:13" x14ac:dyDescent="0.25">
      <c r="B25" s="8" t="s">
        <v>5769</v>
      </c>
      <c r="C25" t="s">
        <v>5794</v>
      </c>
      <c r="D25" t="s">
        <v>5772</v>
      </c>
      <c r="E25">
        <v>2022</v>
      </c>
      <c r="F25" t="s">
        <v>5771</v>
      </c>
      <c r="G25">
        <v>0</v>
      </c>
      <c r="K25" t="s">
        <v>5793</v>
      </c>
    </row>
    <row r="26" spans="2:13" x14ac:dyDescent="0.25">
      <c r="B26" s="8" t="s">
        <v>5769</v>
      </c>
      <c r="C26" t="s">
        <v>5795</v>
      </c>
      <c r="D26" t="s">
        <v>5770</v>
      </c>
      <c r="E26">
        <v>2022</v>
      </c>
      <c r="F26" t="s">
        <v>5771</v>
      </c>
      <c r="G26">
        <v>1</v>
      </c>
      <c r="K26" t="s">
        <v>1823</v>
      </c>
    </row>
    <row r="27" spans="2:13" x14ac:dyDescent="0.25">
      <c r="B27" s="8" t="s">
        <v>5769</v>
      </c>
      <c r="C27" t="s">
        <v>5796</v>
      </c>
      <c r="D27" t="s">
        <v>5770</v>
      </c>
      <c r="E27">
        <v>2022</v>
      </c>
      <c r="F27" t="s">
        <v>5771</v>
      </c>
      <c r="G27">
        <v>2</v>
      </c>
      <c r="K27" t="s">
        <v>5811</v>
      </c>
    </row>
    <row r="28" spans="2:13" x14ac:dyDescent="0.25">
      <c r="B28" s="8" t="s">
        <v>5769</v>
      </c>
      <c r="C28" t="s">
        <v>5797</v>
      </c>
      <c r="D28" t="s">
        <v>5772</v>
      </c>
      <c r="E28">
        <v>2022</v>
      </c>
      <c r="F28" t="s">
        <v>5771</v>
      </c>
      <c r="G28">
        <v>3</v>
      </c>
    </row>
    <row r="29" spans="2:13" x14ac:dyDescent="0.25">
      <c r="B29" s="8" t="s">
        <v>5769</v>
      </c>
      <c r="C29" t="s">
        <v>5798</v>
      </c>
      <c r="D29" t="s">
        <v>5772</v>
      </c>
      <c r="E29">
        <v>2022</v>
      </c>
      <c r="F29" t="s">
        <v>5771</v>
      </c>
      <c r="G29">
        <v>4</v>
      </c>
    </row>
    <row r="30" spans="2:13" x14ac:dyDescent="0.25">
      <c r="B30" s="8" t="s">
        <v>5769</v>
      </c>
      <c r="C30" t="s">
        <v>5799</v>
      </c>
      <c r="D30" t="s">
        <v>5770</v>
      </c>
      <c r="E30">
        <v>2022</v>
      </c>
      <c r="F30" t="s">
        <v>5771</v>
      </c>
      <c r="G30">
        <v>5</v>
      </c>
    </row>
    <row r="31" spans="2:13" x14ac:dyDescent="0.25">
      <c r="B31" s="8" t="s">
        <v>5769</v>
      </c>
      <c r="C31" t="s">
        <v>5800</v>
      </c>
      <c r="D31" t="s">
        <v>5770</v>
      </c>
      <c r="E31">
        <v>2024</v>
      </c>
      <c r="F31" t="s">
        <v>5771</v>
      </c>
      <c r="G31">
        <v>0</v>
      </c>
    </row>
    <row r="32" spans="2:13" x14ac:dyDescent="0.25">
      <c r="B32" s="8" t="s">
        <v>5769</v>
      </c>
      <c r="C32" t="s">
        <v>5801</v>
      </c>
      <c r="D32" t="s">
        <v>5772</v>
      </c>
      <c r="E32">
        <v>2024</v>
      </c>
      <c r="F32" t="s">
        <v>5771</v>
      </c>
      <c r="G32">
        <v>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3"/>
  <dimension ref="A1:V2200"/>
  <sheetViews>
    <sheetView topLeftCell="A2046" zoomScale="70" zoomScaleNormal="70" workbookViewId="0">
      <selection activeCell="C2177" sqref="A2109:C2177"/>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"marchland",  frenchName: "Confins",  artwork: "http://wiki.dominionstrategy.com/images/2/24/MarchlandArt.jpg",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"saunaavanto",  frenchName: "Sauna/Trou dans la glace",  artwork: "/img/artworks/saunaavantoArt.jpg",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 landscape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"summon",  frenchName: "Convocation",  artwork: "http://wiki.dominionstrategy.com/images/a/ad/SummonArt.jpg",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 landscape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 landscape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Ménagerie */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"horse",  frenchName: "Cheval",  artwork: "http://wiki.dominionstrategy.com/images/4/41/HorseArt.jpg",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"blackcat",  frenchName: "Chat noir",  artwork: "http://wiki.dominionstrategy.com/images/1/15/Black_CatArt.jpg",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"sleigh",  frenchName: "Traîneau",  artwork: "http://wiki.dominionstrategy.com/images/d/dd/SleighArt.jpg",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"supplies",  frenchName: "Réserves",  artwork: "http://wiki.dominionstrategy.com/images/1/1b/SuppliesArt.jpg",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"cameltrain",  frenchName: "Caravane de chameaux",  artwork: "http://wiki.dominionstrategy.com/images/4/4b/Camel_TrainArt.jpg",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"goatherd",  frenchName: "Chevrière",  artwork: "http://wiki.dominionstrategy.com/images/0/0e/GoatherdArt.jpg",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"scrap",  frenchName: "Ferraille",  artwork: "http://wiki.dominionstrategy.com/images/0/01/ScrapArt.jpg",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"sheepdog",  frenchName: "Chien de berger",  artwork: "http://wiki.dominionstrategy.com/images/0/0f/SheepdogArt.jpg",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"snowyvillage",  frenchName: "Village enneigé",  artwork: "http://wiki.dominionstrategy.com/images/d/d0/Snowy_VillageArt.jpg",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"stockpile",  frenchName: "Stocks",  artwork: "http://wiki.dominionstrategy.com/images/4/4c/StockpileArt.jpg",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"bountyhunter",  frenchName: "Chasseur de prime",  artwork: "http://wiki.dominionstrategy.com/images/f/f3/Bounty_HunterArt.jpg",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"cardinal",  frenchName: "Cardinal",  artwork: "http://wiki.dominionstrategy.com/images/0/0f/CardinalArt.jpg",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"cavalry",  frenchName: "Cavalière",  artwork: "http://wiki.dominionstrategy.commmmmmmmmmmmmmmmm",</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"groom",  frenchName: "Palefrenier",  artwork: "http://wiki.dominionstrategy.com/images/2/22/GroomArt.jpg",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"hostelry",  frenchName: "Hôtel",  artwork: "http://wiki.dominionstrategy.com/images/e/ea/HostelryArt.jpg",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"villagegreen",  frenchName: "Espace vert",  artwork: "http://wiki.dominionstrategy.com/images/0/01/Village_GreenArt.jpg",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"barge",  frenchName: "Chaland",  artwork: "http://wiki.dominionstrategy.com/images/f/fd/BargeArt.jpg",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"coven",  frenchName: "Clan de sorciers",  artwork: "http://wiki.dominionstrategy.com/images/c/cd/CovenArt.jpg",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"displace",  frenchName: "Déplacement",  artwork: "http://wiki.dominionstrategy.com/images/6/6e/DisplaceArt.jpg",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"falconer",  frenchName: "Fauconnière",  artwork: "http://wiki.dominionstrategy.com/images/6/6a/FalconerArt.jpg",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"fisherman",  frenchName: "Pêcheur",  artwork: "http://wiki.dominionstrategy.com/images/5/51/FishermanArt.jpg",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"gatekeeper",  frenchName: "Garde",  artwork: "http://wiki.dominionstrategy.com/images/0/07/GatekeeperArt.jpg",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"huntinglodge",  frenchName: "Pavillon de chasse",  artwork: "http://wiki.dominionstrategy.com/images/c/c3/Hunting_LodgeArt.jpg",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"kiln",  frenchName: "Four",  artwork: "http://wiki.dominionstrategy.com/images/0/06/KilnArt.jpg",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"livery",  frenchName: "Pension",  artwork: "http://wiki.dominionstrategy.com/images/8/8e/LiveryArt.jpg",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"mastermind",  frenchName: "Génie",  artwork: "http://wiki.dominionstrategy.com/images/0/03/MastermindArt.jpg",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"paddock",  frenchName: "Enclos",  artwork: "http://wiki.dominionstrategy.com/images/b/be/PaddockArt.jpg",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"sanctuary",  frenchName: "Sanctuaire",  artwork: "http://wiki.dominionstrategy.com/images/a/a9/SanctuaryArt.jpg",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"destrier",  frenchName: "Destrier",  artwork: "http://wiki.dominionstrategy.com/images/7/75/DestrierArt.jpg",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"wayfarer",  frenchName: "Voyageuse",  artwork: "http://wiki.dominionstrategy.com/images/3/30/WayfarerArt.jpg",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"animalfair",  frenchName: "Foire aux bestiaux",  artwork: "http://wiki.dominionstrategy.com/images/1/1e/Animal_FairArt.jpg",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"wayofthebutterfly",  frenchName: "Voie du papillon",  artwork: "http://wiki.dominionstrategy.com/images/3/36/Way_of_the_ButterflyArt.jpg",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"wayofthecamel",  frenchName: "Voie du chameau",  artwork: "http://wiki.dominionstrategy.com/images/0/03/Way_of_the_CamelArt.jpg",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style="top:14px;"&gt;&lt;div style="position:relative; top:5px;"&gt;&lt;div style="line-height:22px;"&gt;&lt;div style="display:inline;"&gt;&lt;div style="display:inline; font-size:22px;"&gt;Exilez un Or depuis la Réserve.&lt;/div&gt;&lt;/div&gt;&lt;br&gt;&lt;/div&gt;&lt;/div&gt;&lt;/div&gt;'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"wayofthechameleon",  frenchName: "Voie du caméléon",  artwork: "http://wiki.dominionstrategy.com/images/7/7b/Way_of_the_ChameleonArt.jpg",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"wayofthefrog",  frenchName: "Voie de la grenouille",  artwork: "http://wiki.dominionstrategy.com/images/c/c7/Way_of_the_FrogArt.jpg",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"wayofthegoat",  frenchName: "Voie de la chèvre",  artwork: "http://wiki.dominionstrategy.com/images/8/8d/Way_of_the_GoatArt.jpg",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style="top:14px;"&gt;&lt;div style="position:relative; top:5px;"&gt;&lt;div style="line-height:22px;"&gt;&lt;div style="display:inline;"&gt;&lt;div style="display:inline; font-size:22px;"&gt;Écartez une carte de votre main.&lt;/div&gt;&lt;/div&gt;&lt;br&gt;&lt;/div&gt;&lt;/div&gt;&lt;/div&gt;'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"wayofthehorse",  frenchName: "Voie du cheval",  artwork: "http://wiki.dominionstrategy.com/images/6/66/Way_of_the_HorseArt.jpg",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"wayofthemole",  frenchName: "Voie de la taupe",  artwork: "http://wiki.dominionstrategy.com/images/6/62/Way_of_the_MoleArt.jpg",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"wayofthemonkey",  frenchName: "Voie du singe",  artwork: "http://wiki.dominionstrategy.com/images/9/91/Way_of_the_MonkeyArt.jpg",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"wayofthemouse",  frenchName: "Voie de la souirs",  artwork: "http://wiki.dominionstrategy.com/images/6/67/Way_of_the_MouseArt.jpg",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"wayofthemule",  frenchName: "Voie de la mule",  artwork: "http://wiki.dominionstrategy.com/images/5/5b/Way_of_the_MuleArt.jpg",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"wayoftheotter",  frenchName: "Voie de la loutre",  artwork: "http://wiki.dominionstrategy.com/images/a/a0/Way_of_the_OtterArt.jpg",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style="font-weight: bold;"&gt;&lt;div style="line-height:22px;"&gt;&lt;div style="display:inline;"&gt;&lt;div style="display:inline; font-size:22px;"&gt;+2 Cartes&lt;/div&gt;&lt;/div&gt;&lt;br&gt;&lt;/div&gt;&lt;/div&gt;&lt;/div&gt;&lt;/div&gt;'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"wayoftheowl",  frenchName: "Voie du hibou",  artwork: "http://wiki.dominionstrategy.com/images/c/ce/Way_of_the_OwlArt.jpg",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style="line-height:22px;"&gt;&lt;div style="display:inline;"&gt;&lt;div style="display:inline; font-size:22px;"&gt;Piochez jusqu\'à avoir 6 cartes en main.&lt;/div&gt;&lt;/div&gt;&lt;br&gt;&lt;/div&gt;&lt;/div&gt;&lt;/div&gt;'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"wayoftheox",  frenchName: "Voie du bœuf",  artwork: "http://wiki.dominionstrategy.com/images/4/4f/Way_of_the_OxArt.jpg",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style="top:14px;"&gt;&lt;div style="position:relative; top:5px;"&gt;&lt;div style="font-weight: bold;"&gt;&lt;div style="line-height:22px;"&gt;&lt;div style="display:inline;"&gt;&lt;div style="display:inline; font-size:22px;"&gt;+2 Actions&lt;/div&gt;&lt;/div&gt;&lt;br&gt;&lt;/div&gt;&lt;/div&gt;&lt;/div&gt;&lt;/div&gt;'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"wayofthepig",  frenchName: "Voie du porc",  artwork: "http://wiki.dominionstrategy.com/images/b/be/Way_of_the_PigArt.jpg",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"wayoftherat",  frenchName: "Voie du rat",  artwork: "http://wiki.dominionstrategy.com/images/8/83/Way_of_the_RatArt.jpg",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"wayoftheseal",  frenchName: "Voie du phoque",  artwork: "http://wiki.dominionstrategy.com/images/2/28/Way_of_the_SealArt.jpg",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"wayofthesheep",  frenchName: "Voie du mouton",  artwork: "http://wiki.dominionstrategy.com/images/d/d4/Way_of_the_SheepArt.jpg",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"wayofthesquirrel",  frenchName: "Voie de l'écureuil",  artwork: "http://wiki.dominionstrategy.com/images/2/27/Way_of_the_SquirrelArt.jpg",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"wayoftheturtle",  frenchName: "Voie de la tortue",  artwork: "http://wiki.dominionstrategy.com/images/3/31/Way_of_the_TurtleArt.jpg",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"wayoftheworm",  frenchName: "Voie du ver",  artwork: "http://wiki.dominionstrategy.com/images/e/e9/Way_of_the_WormArt.jpg",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style="top:14px;"&gt;&lt;div style="position:relative; top:5px;"&gt;&lt;div style="line-height:22px;"&gt;&lt;div style="display:inline;"&gt;&lt;div style="display:inline; font-size:22px;"&gt;Exilez un Domaine de la Réserve.&lt;/div&gt;&lt;/div&gt;&lt;br&gt;&lt;/div&gt;&lt;/div&gt;&lt;/div&gt;'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"delay",  frenchName: "Retard",  artwork: "http://wiki.dominionstrategy.com/images/e/e0/DelayArt.jpg",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"desperation",  frenchName: "Désespoir",  artwork: "http://wiki.dominionstrategy.com/images/f/fe/DesperationArt.jpg",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"gamble",  frenchName: "Pari",  artwork: "http://wiki.dominionstrategy.com/images/9/96/GambleArt.jpg",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"pursue",  frenchName: "Poursuite",  artwork: "http://wiki.dominionstrategy.com/images/8/80/PursueArt.jpg",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"ride",  frenchName: "Chevauchée",  artwork: "http://wiki.dominionstrategy.com/images/2/2f/RideArt.jpg",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style="top:14px;"&gt;&lt;div style="position:relative; top:5px;"&gt;&lt;div style="line-height:24px;"&gt;&lt;div style="display:inline;"&gt;&lt;div style="display:inline; font-size:24px;"&gt;Recevez un Cheval.&lt;/div&gt;&lt;/div&gt;&lt;br&gt;&lt;/div&gt;&lt;/div&gt;&lt;/div&gt;'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"toil",  frenchName: "Labeur",  artwork: "http://wiki.dominionstrategy.com/images/7/72/ToilArt.jpg",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"enhance",  frenchName: "Réhaussement",  artwork: "http://wiki.dominionstrategy.com/images/e/e2/EnhanceArt.jpg",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"march",  frenchName: "Marche",  artwork: "http://wiki.dominionstrategy.com/images/2/24/MarchArt.jpg",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"transport",  frenchName: "Transport",  artwork: "http://wiki.dominionstrategy.com/images/0/01/TransportArt.jpg",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"banish",  frenchName: "Bannissement",  artwork: "http://wiki.dominionstrategy.com/images/f/f8/BanishArt.jpg",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"bargain",  frenchName: "Affaire",  artwork: "http://wiki.dominionstrategy.com/images/4/4f/BargainArt.jpg",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"invest",  frenchName: "Investissement",  artwork: "http://wiki.dominionstrategy.com/images/1/18/InvestArt.jpg",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"seizetheday",  frenchName: "Carpe Diem",  artwork: "http://wiki.dominionstrategy.com/images/4/48/Seize_the_DayArt.jpg",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"commerce",  frenchName: "Négoce",  artwork: "http://wiki.dominionstrategy.com/images/6/6b/CommerceArt.jpg",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"demand",  frenchName: "Demande",  artwork: "http://wiki.dominionstrategy.com/images/6/60/DemandArt.jpg",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"stampede",  frenchName: "Ruée",  artwork: "http://wiki.dominionstrategy.com/images/f/f5/StampedeArt.jpg",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"reap",  frenchName: "Moisson",  artwork: "http://wiki.dominionstrategy.com/images/9/9d/ReapArt.jpg",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"enclave",  frenchName: "Enclave",  artwork: "http://wiki.dominionstrategy.com/images/9/9e/EnclaveArt.jpg",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"alliance",  frenchName: "Alliance",  artwork: "http://wiki.dominionstrategy.com/images/a/a4/AllianceArt.jpg",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xml:space="preserve">  /* landscape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"populate",  frenchName: "Peuplement",  artwork: "http://wiki.dominionstrategy.com/images/d/de/PopulateArt.jpg",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landscape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landscape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Seaside2 *//* t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"astrolabe",  frenchName: "Astrolabe",  artwork: "http://wiki.dominionstrategy.com/images/f/fe/AstrolabeArt.jpg",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 t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 t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"monkey",  frenchName: "Singe",  artwork: "http://wiki.dominionstrategy.com/images/d/d2/MonkeyArt.jpg",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"seachart",  frenchName: "Carte Maritime",  artwork: "http://wiki.dominionstrategy.com/images/5/5d/Sea_ChartArt.jpg",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"blockade",  frenchName: "Blocus",  artwork: "http://wiki.dominionstrategy.com/images/f/f4/BlockadeArt.jpg",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"sailor",  frenchName: "Navigatrice",  artwork: "http://wiki.dominionstrategy.com/images/8/8f/SailorArt.jpg",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"tidepools",  frenchName: "Marée",  artwork: "http://wiki.dominionstrategy.com/images/4/4f/Tide_PoolsArt.jpg",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"corsair",  frenchName: "Corsaire",  artwork: "http://wiki.dominionstrategy.com/images/7/79/CorsairArt.jpg",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"pirate",  frenchName: "Pirate",  artwork: "http://wiki.dominionstrategy.com/images/c/cf/PirateArt.jpg",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xml:space="preserve">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"seawitch",  frenchName: "Sorcière Marine",  artwork: "http://wiki.dominionstrategy.com/images/6/68/Sea_WitchArt.jpg",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Prosperity2 *//* t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"anvil",  frenchName: "Enclume",  artwork: "http://wiki.dominionstrategy.com/images/7/77/AnvilArt.jpg",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 t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 t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"clerk",  frenchName: "Compatble",  artwork: "http://wiki.dominionstrategy.com/images/a/a1/ClerkArt.jpg",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"investment",  frenchName: "Placement",  artwork: "http://wiki.dominionstrategy.com/images/e/e2/InvestmentArt.jpg",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 t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"tiara",  frenchName: "Couronne de Mariée",  artwork: "http://wiki.dominionstrategy.com/images/b/b6/TiaraArt.jpg",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 t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 t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"charlatan",  frenchName: "Charlatane",  artwork: "http://wiki.dominionstrategy.com/images/0/0d/CharlatanArt.jpg",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"collection",  frenchName: "Collection",  artwork: "http://wiki.dominionstrategy.com/images/f/f6/CollectionArt.jpg",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 t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"crystalball",  frenchName: "Boule de Cristal",  artwork: "http://wiki.dominionstrategy.com/images/3/38/Crystal_BallArt.jpg",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 t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 t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"magnate",  frenchName: "Magnat",  artwork: "http://wiki.dominionstrategy.com/images/4/4b/MagnateArt.jpg",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 t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"warchest",  frenchName: "Trésor de Guerre",  artwork: "http://wiki.dominionstrategy.com/images/0/09/War_ChestArt.jpg",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 t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 t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Hinterlands2 */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"trail",  frenchName: "Sentier",  artwork: "http://wiki.dominionstrategy.com/images/a/a3/TrailArt.jpg",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"weaver",  frenchName: "Tissserande",  artwork: "http://wiki.dominionstrategy.com/images/b/b3/WeaverArt.jpg",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"berserker",  frenchName: "Berserker",  artwork: "http://wiki.dominionstrategy.com/images/b/be/BerserkerArt.jpg",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 t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"cauldron",  frenchName: "Chaudron",  artwork: "http://wiki.dominionstrategy.com/images/8/84/CauldronArt.jpg",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 t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 t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"guarddog",  frenchName: "Chien de Garde",  artwork: "http://wiki.dominionstrategy.com/images/0/0b/Guard_DogArt.jpg",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"nomads",  frenchName: "Nomades",  artwork: "http://wiki.dominionstrategy.com/images/2/26/NomadsArt.jpg",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"souk",  frenchName: "Souk",  artwork: "http://wiki.dominionstrategy.com/images/7/7a/SoukArt.jpg",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"wheelwright",  frenchName: "Charronne",  artwork: "http://wiki.dominionstrategy.com/images/4/41/WheelwrightArt.jpg",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xml:space="preserve">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"witchshut",  frenchName: "Cabane de Sorcière",  artwork: "http://wiki.dominionstrategy.com/images/2/21/Witch%27s_HutArt.jpg",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Allies *//* t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"bauble",  frenchName: "Babiole",  artwork: "http://wiki.dominionstrategy.com/images/1/1a/BaubleArt.jpg",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 t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 t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"sycophant",  frenchName: "Sycophante",  artwork: "http://wiki.dominionstrategy.com/images/4/41/SycophantArt.jpg",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"townsfolk",  frenchName: "Citoyens",  artwork: "http://wiki.dominionstrategy.com/images/c/cf/TownsfolkArt.jpg",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"towncrier",  frenchName: "Crieuse Publique",  artwork: "http://wiki.dominionstrategy.com/images/f/fb/Town_CrierArt.jpg",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"blacksmith",  frenchName: "Forgeur",  artwork: "http://wiki.dominionstrategy.com/images/4/49/BlacksmithArt.jpg",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"miller",  frenchName: "Meunier",  artwork: "http://wiki.dominionstrategy.com/images/0/05/MillerArt.jpg",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"elder",  frenchName: "Aînée",  artwork: "http://wiki.dominionstrategy.com/images/c/cc/ElderArt.jpg",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"augurs",  frenchName: "Augures",  artwork: "http://wiki.dominionstrategy.com/images/2/29/AugursArt.jpg",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"herbgatherer",  frenchName: "Cueilleuse d'Herbes",  artwork: "http://wiki.dominionstrategy.com/images/e/e6/Herb_GathererArt.jpg",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"acolyte",  frenchName: "Acolyte",  artwork: "http://wiki.dominionstrategy.com/images/5/53/AcolyteArt.jpg",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"sorceress",  frenchName: "Sorcière Maléfique",  artwork: "http://wiki.dominionstrategy.com/images/b/b9/SorceressArt.jpg",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"sibyl",  frenchName: "Sibylle",  artwork: "http://wiki.dominionstrategy.com/images/b/bd/SibylArt.jpg",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"clashes",  frenchName: "Affrontements",  artwork: "http://wiki.dominionstrategy.com/images/9/92/ClashesArt.jpg",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"battleplan",  frenchName: "Tactique",  artwork: "http://wiki.dominionstrategy.com/images/5/53/Battle_PlanArt.jpg",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"archer",  frenchName: "Archère",  artwork: "http://wiki.dominionstrategy.com/images/4/4b/ArcherArt.jpg",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"warlord",  frenchName: "Seigneur de Guerre",  artwork: "http://wiki.dominionstrategy.com/images/c/c8/WarlordArt.jpg",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"territory",  frenchName: "Territoire",  artwork: "http://wiki.dominionstrategy.com/images/7/7c/TerritoryArt.jpg",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"forts",  frenchName: "Fortifications",  artwork: "http://wiki.dominionstrategy.com/images/1/13/FortsArt.jpg",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"tent",  frenchName: "Tente",  artwork: "http://wiki.dominionstrategy.com/images/9/9a/TentArt.jpg",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"garrison",  frenchName: "Garnison",  artwork: "http://wiki.dominionstrategy.com/images/0/01/GarrisonArt.jpg",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"hillfort",  frenchName: "Fort de la Colline",  artwork: "http://wiki.dominionstrategy.com/images/6/6e/Hill_FortArt.jpg",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"stronghold",  frenchName: "Bastion",  artwork: "http://wiki.dominionstrategy.com/images/5/59/StrongholdArt.jpg",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"importer",  frenchName: "importateur",  artwork: "http://wiki.dominionstrategy.com/images/f/f7/ImporterArt.jpg",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"merchantcamp",  frenchName: "Camp de Marchands",  artwork: "http://wiki.dominionstrategy.com/images/d/dd/Merchant_CampArt.jpg",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"odysseys",  frenchName: "Odyssées",  artwork: "http://wiki.dominionstrategy.com/images/6/60/OdysseysArt.jpg",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"oldmap",  frenchName: "Vieille Carte",  artwork: "http://wiki.dominionstrategy.com/images/7/70/Old_MapArt.jpg",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"voyage",  frenchName: "Voyage",  artwork: "http://wiki.dominionstrategy.com/images/8/8a/VoyageArt.jpg",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 t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"sunkentreasure",  frenchName: "Trésor Englouti",  artwork: "http://wiki.dominionstrategy.com/images/1/11/Sunken_TreasureArt.jpg",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 t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 t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"distantshore",  frenchName: "Rivage Lointain",  artwork: "http://wiki.dominionstrategy.com/images/c/c0/Distant_ShoreArt.jpg",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"sentinel",  frenchName: "Guetteur",  artwork: "http://wiki.dominionstrategy.com/images/1/1c/SentinelArt.jpg",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"underling",  frenchName: "Subalterne",  artwork: "http://wiki.dominionstrategy.com/images/4/44/UnderlingArt.jpg",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"wizards",  frenchName: "Magiciens",  artwork: "http://wiki.dominionstrategy.com/images/c/c3/WizardsArt.jpg",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"student",  frenchName: "Apprenti Magicien",  artwork: "http://wiki.dominionstrategy.com/images/3/3c/StudentArt.jpg",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"conjurer",  frenchName: "Illusioniste",  artwork: "http://wiki.dominionstrategy.com/images/c/c8/ConjurerArt.jpg",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"sorcerer",  frenchName: "Sorcier",  artwork: "http://wiki.dominionstrategy.com/images/f/f0/SorcererArt.jpg",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"lich",  frenchName: "Liche",  artwork: "http://wiki.dominionstrategy.com/images/c/c7/LichArt.jpg",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"broker",  frenchName: "Courtier",  artwork: "http://wiki.dominionstrategy.com/images/7/7f/BrokerArt.jpg",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"carpenter",  frenchName: "Charpentière",  artwork: "http://wiki.dominionstrategy.com/images/5/55/CarpenterArt.jpg",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"courier",  frenchName: "Courrier Rapide",  artwork: "http://wiki.dominionstrategy.com/images/4/48/CourierArt.jpg",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"innkeeper",  frenchName: "Aubergiste",  artwork: "http://wiki.dominionstrategy.com/images/4/4e/InnkeeperArt.jpg",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"royalgalley",  frenchName: "Galère Royale",  artwork: "http://wiki.dominionstrategy.com/images/a/a5/Royal_GalleyArt.jpg",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"town",  frenchName: "Bourg",  artwork: "http://wiki.dominionstrategy.com/images/c/ce/TownArt.jpg",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"barbarian",  frenchName: "Barbare",  artwork: "http://wiki.dominionstrategy.com/images/c/c2/BarbarianArt.jpg",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"capitalcity",  frenchName: "Capitale",  artwork: "http://wiki.dominionstrategy.com/images/c/cd/Capital_CityArt.jpg",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 t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"contract",  frenchName: "Contrat",  artwork: "http://wiki.dominionstrategy.com/images/0/04/ContractArt.jpg",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 t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 t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"emissary",  frenchName: "Émissaire",  artwork: "http://wiki.dominionstrategy.com/images/1/1c/EmissaryArt.jpg",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"galleria",  frenchName: "Marché Couvert",  artwork: "http://wiki.dominionstrategy.com/images/8/8b/GalleriaArt.jpg",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"guildmaster",  frenchName: "Maître de Guilde",  artwork: "http://wiki.dominionstrategy.com/images/e/ea/GuildmasterArt.jpg",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"highwayman",  frenchName: "Bandit de Grand Chemin",  artwork: "http://wiki.dominionstrategy.com/images/6/67/HighwaymanArt.jpg",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"hunter",  frenchName: "Chasseuse",  artwork: "http://wiki.dominionstrategy.com/images/4/4c/HunterArt.jpg",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"modify",  frenchName: "Modification",  artwork: "http://wiki.dominionstrategy.com/images/1/13/ModifyArt.jpg",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"skirmisher",  frenchName: "Tirailleur",  artwork: "http://wiki.dominionstrategy.com/images/2/25/SkirmisherArt.jpg",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"specialist",  frenchName: "Spécialiste",  artwork: "http://wiki.dominionstrategy.com/images/0/03/SpecialistArt.jpg",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"swap",  frenchName: "Troc",  artwork: "http://wiki.dominionstrategy.com/images/9/98/SwapArt.jpg",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"marquis",  frenchName: "Marquis",  artwork: "http://wiki.dominionstrategy.com/images/9/9c/MarquisArt.jpg",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"architectsguild",  frenchName: "Guilde des Architectes",  artwork: "http://wiki.dominionstrategy.com/images/3/3c/Architects%27_GuildArt.jpg",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"bandofnomads",  frenchName: "Bande de Nomades",  artwork: "http://wiki.dominionstrategy.com/images/b/b7/Band_of_NomadsArt.jpg",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"cavedwellers",  frenchName: "Troglodytes",  artwork: "http://wiki.dominionstrategy.com/images/8/80/Cave_DwellersArt.jpg",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"circleofwitches",  frenchName: "Cercle des Sorcières",  artwork: "http://wiki.dominionstrategy.com/images/1/12/Circle_of_WitchesArt.jpg",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"citystate",  frenchName: "Cité-État",  artwork: "http://wiki.dominionstrategy.com/images/3/3e/City-stateArt.jpg",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"coastalhaven",  frenchName: "Havre-Côtier",  artwork: "http://wiki.dominionstrategy.com/images/9/95/Coastal_HavenArt.jpg",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"craftersguild",  frenchName: "Guilde des Artisans",  artwork: "http://wiki.dominionstrategy.com/images/6/6c/Crafters%27_GuildArt.jpg",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"desertguides",  frenchName: "Guides du Désert",  artwork: "http://wiki.dominionstrategy.com/images/c/cb/Desert_GuidesArt.jpg",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"familyofinventors",  frenchName: "Famille d'Inventeurs",  artwork: "http://wiki.dominionstrategy.com/images/3/3d/Family_of_InventorsArt.jpg",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"fellowshipofscribes",  frenchName: "Confrérie des Scribes",  artwork: "http://wiki.dominionstrategy.com/images/5/57/Fellowship_of_ScribesArt.jpg",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"forestdwellers",  frenchName: "Habitants des Forêts",  artwork: "http://wiki.dominionstrategy.com/images/2/2d/Forest_DwellersArt.jpg",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"gangofpickpockets",  frenchName: "Détrousseurs",  artwork: "http://wiki.dominionstrategy.com/images/4/4c/Gang_of_PickpocketsArt.jpg",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"islandfolk",  frenchName: "Peuple des Îles",  artwork: "http://wiki.dominionstrategy.com/images/4/43/Island_FolkArt.jpg",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"leagueofbankers",  frenchName: "Ligue des Banquiers",  artwork: "http://wiki.dominionstrategy.com/images/5/5f/League_of_BankersArt.jpg",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"leagueofshopkeepers",  frenchName: "Ligue des Commerçants",  artwork: "http://wiki.dominionstrategy.com/images/3/31/League_of_ShopkeepersArt.jpg",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"markettowns",  frenchName: "Villes Commerçantes",  artwork: "http://wiki.dominionstrategy.com/images/f/f9/Market_TownsArt.jpg",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"mountainfolk",  frenchName: "Montagnards",  artwork: "http://wiki.dominionstrategy.com/images/1/11/Mountain_FolkArt.jpg",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"orderofastrologers",  frenchName: "Ordre des Astrologues",  artwork: "http://wiki.dominionstrategy.com/images/3/31/Order_of_AstrologersArt.jpg",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"orderofmasons",  frenchName: "Ordre des Maçons",  artwork: "http://wiki.dominionstrategy.com/images/1/17/Order_of_MasonsArt.jpg",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"peacefulcult",  frenchName: "Culte Pacifique",  artwork: "http://wiki.dominionstrategy.com/images/7/73/Peaceful_CultArt.jpg",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"plateaushepherds",  frenchName: "Bergers du Plateau",  artwork: "http://wiki.dominionstrategy.com/images/7/72/Plateau_ShepherdsArt.jpg",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"trapperslodge",  frenchName: "Cabane de Trappeurs",  artwork: "http://wiki.dominionstrategy.com/images/9/9d/Trappers%27_LodgeArt.jpg",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 landscape */</v>
      </c>
      <c r="B2178" t="str">
        <f t="shared" si="77"/>
        <v>{</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id: "woodworkersguild",  frenchName: "Guilde des Menuisiers",  artwork: "http://wiki.dominionstrategy.com/images/2/23/Woodworkers%27_GuildArt.jpg",</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 landscape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text_html: '&lt;div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 landscape */</v>
      </c>
      <c r="B2180" t="str">
        <f t="shared" si="77"/>
        <v>},</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plunder *//* t */</v>
      </c>
      <c r="B2181" t="str">
        <f t="shared" si="77"/>
        <v>{</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id: "Abundance",  frenchName: "Abondance",  artwork: "http://wiki.dominionstrategy.com",</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 t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text_html: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 t */</v>
      </c>
      <c r="B2183" t="str">
        <f t="shared" si="78"/>
        <v>},</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 t */</v>
      </c>
      <c r="B2184" t="str">
        <f t="shared" si="78"/>
        <v>{</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id: "Buried Treasure",  frenchName: "Trésor enfoui",  artwork: "http://wiki.dominionstrategy.com",</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 t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text_html: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 t */</v>
      </c>
      <c r="B2186" t="str">
        <f t="shared" si="78"/>
        <v>},</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id: "Cabin Boy",  frenchName: "Mousse",  artwork: "http://wiki.dominionstrategy.com",</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text_html: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id: "Cage",  frenchName: "Cage",  artwork: "http://wiki.dominionstrategy.com",</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text_html: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 t */</v>
      </c>
      <c r="B2193" t="str">
        <f t="shared" si="78"/>
        <v>{</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id: "Crew",  frenchName: "Équipage",  artwork: "http://wiki.dominionstrategy.com",</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 t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text_html: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 t */</v>
      </c>
      <c r="B2195" t="str">
        <f t="shared" si="78"/>
        <v>},</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 t */</v>
      </c>
      <c r="B2196" t="str">
        <f t="shared" si="78"/>
        <v>{</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id: "Crucible",  frenchName: "Creuset",  artwork: "http://wiki.dominionstrategy.com",</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 t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text_html: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 t */</v>
      </c>
      <c r="B2198" t="str">
        <f t="shared" si="78"/>
        <v>},</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id: "Cutthroat",  frenchName: "Coupe-gorge",  artwork: "http://wiki.dominionstrategy.com",</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text_html: ''</v>
      </c>
    </row>
  </sheetData>
  <autoFilter ref="A5:C1933" xr:uid="{00000000-0009-0000-0000-000004000000}"/>
  <pageMargins left="0.7" right="0.7" top="0.75" bottom="0.75" header="0.3" footer="0.3"/>
  <ignoredErrors>
    <ignoredError sqref="A7:B7 A15:A185 A14 A8:A13 A1044:A1535 A187:A581 A583:A1040"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4"/>
  <dimension ref="A1:L532"/>
  <sheetViews>
    <sheetView topLeftCell="C1" workbookViewId="0">
      <selection activeCell="D45" sqref="D45"/>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xr:uid="{00000000-0009-0000-0000-000005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725"/>
  <sheetViews>
    <sheetView topLeftCell="L352" zoomScaleNormal="100" workbookViewId="0">
      <selection activeCell="L319" sqref="L319:AA319"/>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5488</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xr:uid="{00000000-0009-0000-0000-000006000000}"/>
  <hyperlinks>
    <hyperlink ref="D1" r:id="rId1" xr:uid="{00000000-0004-0000-0600-000000000000}"/>
    <hyperlink ref="L266" r:id="rId2" xr:uid="{00000000-0004-0000-0600-000001000000}"/>
    <hyperlink ref="N1" r:id="rId3" xr:uid="{00000000-0004-0000-0600-000002000000}"/>
    <hyperlink ref="L28" r:id="rId4" xr:uid="{00000000-0004-0000-0600-000003000000}"/>
    <hyperlink ref="L29" r:id="rId5" xr:uid="{00000000-0004-0000-0600-000004000000}"/>
    <hyperlink ref="L30" r:id="rId6" xr:uid="{00000000-0004-0000-0600-000005000000}"/>
    <hyperlink ref="L31" r:id="rId7" xr:uid="{00000000-0004-0000-0600-000006000000}"/>
    <hyperlink ref="L32" r:id="rId8" xr:uid="{00000000-0004-0000-0600-000007000000}"/>
    <hyperlink ref="L33" r:id="rId9" xr:uid="{00000000-0004-0000-0600-000008000000}"/>
    <hyperlink ref="L34" r:id="rId10" xr:uid="{00000000-0004-0000-0600-000009000000}"/>
    <hyperlink ref="L47" r:id="rId11" xr:uid="{00000000-0004-0000-0600-00000A000000}"/>
    <hyperlink ref="L60" r:id="rId12" xr:uid="{00000000-0004-0000-0600-00000B000000}"/>
    <hyperlink ref="L131" r:id="rId13" xr:uid="{00000000-0004-0000-0600-00000C000000}"/>
    <hyperlink ref="L133" r:id="rId14" xr:uid="{00000000-0004-0000-0600-00000D000000}"/>
    <hyperlink ref="L166" r:id="rId15" xr:uid="{00000000-0004-0000-0600-00000E000000}"/>
    <hyperlink ref="L165" r:id="rId16" xr:uid="{00000000-0004-0000-0600-00000F000000}"/>
    <hyperlink ref="L164" r:id="rId17" xr:uid="{00000000-0004-0000-0600-000010000000}"/>
    <hyperlink ref="L163" r:id="rId18" xr:uid="{00000000-0004-0000-0600-000011000000}"/>
    <hyperlink ref="L162" r:id="rId19" xr:uid="{00000000-0004-0000-0600-000012000000}"/>
    <hyperlink ref="L161" r:id="rId20" xr:uid="{00000000-0004-0000-0600-000013000000}"/>
    <hyperlink ref="L160" r:id="rId21" xr:uid="{00000000-0004-0000-0600-000014000000}"/>
    <hyperlink ref="L180" r:id="rId22" xr:uid="{00000000-0004-0000-0600-000015000000}"/>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8</vt:i4>
      </vt:variant>
      <vt:variant>
        <vt:lpstr>Plages nommées</vt:lpstr>
      </vt:variant>
      <vt:variant>
        <vt:i4>1</vt:i4>
      </vt:variant>
    </vt:vector>
  </HeadingPairs>
  <TitlesOfParts>
    <vt:vector size="9" baseType="lpstr">
      <vt:lpstr>input digital-cards</vt:lpstr>
      <vt:lpstr>artwork.xlsx</vt:lpstr>
      <vt:lpstr>To get image link</vt:lpstr>
      <vt:lpstr>illustrator</vt:lpstr>
      <vt:lpstr>Year expansion</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GROS Gilles</cp:lastModifiedBy>
  <cp:lastPrinted>2020-09-13T16:43:07Z</cp:lastPrinted>
  <dcterms:created xsi:type="dcterms:W3CDTF">2019-11-16T16:05:30Z</dcterms:created>
  <dcterms:modified xsi:type="dcterms:W3CDTF">2024-05-24T15:54:53Z</dcterms:modified>
</cp:coreProperties>
</file>