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olobov\Desktop\Лабораторные ИКС\Лабораторная работа 2\"/>
    </mc:Choice>
  </mc:AlternateContent>
  <xr:revisionPtr revIDLastSave="0" documentId="13_ncr:1_{0D10CACD-F388-47A8-832F-E71ED73B728A}" xr6:coauthVersionLast="45" xr6:coauthVersionMax="45" xr10:uidLastSave="{00000000-0000-0000-0000-000000000000}"/>
  <bookViews>
    <workbookView xWindow="-165" yWindow="30" windowWidth="13050" windowHeight="15585" activeTab="1" xr2:uid="{0A9C70FD-48FF-4E95-84DD-98EB0A11BE8A}"/>
  </bookViews>
  <sheets>
    <sheet name="Уравнения" sheetId="1" r:id="rId1"/>
    <sheet name="Markov model" sheetId="2" r:id="rId2"/>
  </sheets>
  <definedNames>
    <definedName name="solver_adj" localSheetId="1" hidden="1">'Markov model'!$A$4:$F$4</definedName>
    <definedName name="solver_adj" localSheetId="0" hidden="1">Уравнения!$A$7:$C$7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'Markov model'!$B$6</definedName>
    <definedName name="solver_lhs1" localSheetId="0" hidden="1">Уравнения!$D$16</definedName>
    <definedName name="solver_lhs2" localSheetId="1" hidden="1">'Markov model'!$C$6</definedName>
    <definedName name="solver_lhs2" localSheetId="0" hidden="1">Уравнения!$D$17</definedName>
    <definedName name="solver_lhs3" localSheetId="1" hidden="1">'Markov model'!$D$6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'Markov model'!$A$6</definedName>
    <definedName name="solver_opt" localSheetId="0" hidden="1">Уравнения!$D$15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el1" localSheetId="1" hidden="1">2</definedName>
    <definedName name="solver_rel1" localSheetId="0" hidden="1">2</definedName>
    <definedName name="solver_rel2" localSheetId="1" hidden="1">2</definedName>
    <definedName name="solver_rel2" localSheetId="0" hidden="1">2</definedName>
    <definedName name="solver_rel3" localSheetId="1" hidden="1">2</definedName>
    <definedName name="solver_rhs1" localSheetId="1" hidden="1">0</definedName>
    <definedName name="solver_rhs1" localSheetId="0" hidden="1">Уравнения!$D$11</definedName>
    <definedName name="solver_rhs2" localSheetId="1" hidden="1">0</definedName>
    <definedName name="solver_rhs2" localSheetId="0" hidden="1">Уравнения!$D$12</definedName>
    <definedName name="solver_rhs3" localSheetId="1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0</definedName>
    <definedName name="solver_val" localSheetId="0" hidden="1">2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C6" i="2"/>
  <c r="B6" i="2"/>
  <c r="A6" i="2"/>
  <c r="C17" i="1" l="1"/>
  <c r="C16" i="1"/>
  <c r="C15" i="1"/>
  <c r="B17" i="1"/>
  <c r="B16" i="1"/>
  <c r="B15" i="1"/>
  <c r="A17" i="1"/>
  <c r="A16" i="1"/>
  <c r="A15" i="1"/>
  <c r="D16" i="1" l="1"/>
  <c r="D15" i="1"/>
  <c r="D17" i="1"/>
</calcChain>
</file>

<file path=xl/sharedStrings.xml><?xml version="1.0" encoding="utf-8"?>
<sst xmlns="http://schemas.openxmlformats.org/spreadsheetml/2006/main" count="25" uniqueCount="25">
  <si>
    <t>x</t>
  </si>
  <si>
    <t>a</t>
  </si>
  <si>
    <t>b</t>
  </si>
  <si>
    <t>y</t>
  </si>
  <si>
    <t>z</t>
  </si>
  <si>
    <t>c</t>
  </si>
  <si>
    <t>d</t>
  </si>
  <si>
    <t>a*X</t>
  </si>
  <si>
    <t>b*Y</t>
  </si>
  <si>
    <t>c*Z</t>
  </si>
  <si>
    <t>Sum</t>
  </si>
  <si>
    <t>s0</t>
  </si>
  <si>
    <t>s1</t>
  </si>
  <si>
    <t>s2</t>
  </si>
  <si>
    <t>s3</t>
  </si>
  <si>
    <t>a01</t>
  </si>
  <si>
    <t>a10</t>
  </si>
  <si>
    <t>a02</t>
  </si>
  <si>
    <t>a30</t>
  </si>
  <si>
    <t>a13</t>
  </si>
  <si>
    <t>a21</t>
  </si>
  <si>
    <t>s'0</t>
  </si>
  <si>
    <t>s'1</t>
  </si>
  <si>
    <t>s'2</t>
  </si>
  <si>
    <t>s'3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</si>
</sst>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FA5F-D65A-4B87-B293-CE81472312F5}">
  <dimension ref="A6:D17"/>
  <sheetViews>
    <sheetView workbookViewId="0">
      <selection activeCell="H19" sqref="H19"/>
    </sheetView>
  </sheetViews>
  <sheetFormatPr defaultRowHeight="15" x14ac:dyDescent="0.25"/>
  <sheetData>
    <row r="6" spans="1:4" x14ac:dyDescent="0.25">
      <c r="A6" t="s">
        <v>0</v>
      </c>
      <c r="B6" t="s">
        <v>3</v>
      </c>
      <c r="C6" t="s">
        <v>4</v>
      </c>
    </row>
    <row r="7" spans="1:4" x14ac:dyDescent="0.25">
      <c r="A7">
        <v>-0.37499999999999911</v>
      </c>
      <c r="B7">
        <v>3.25</v>
      </c>
      <c r="C7">
        <v>0.87500000000000033</v>
      </c>
    </row>
    <row r="9" spans="1:4" x14ac:dyDescent="0.25">
      <c r="A9" t="s">
        <v>1</v>
      </c>
      <c r="B9" t="s">
        <v>2</v>
      </c>
      <c r="C9" t="s">
        <v>5</v>
      </c>
      <c r="D9" t="s">
        <v>6</v>
      </c>
    </row>
    <row r="10" spans="1:4" x14ac:dyDescent="0.25">
      <c r="A10">
        <v>1</v>
      </c>
      <c r="B10">
        <v>1</v>
      </c>
      <c r="C10">
        <v>-1</v>
      </c>
      <c r="D10">
        <v>2</v>
      </c>
    </row>
    <row r="11" spans="1:4" x14ac:dyDescent="0.25">
      <c r="A11">
        <v>1</v>
      </c>
      <c r="B11">
        <v>3</v>
      </c>
      <c r="C11">
        <v>-5</v>
      </c>
      <c r="D11">
        <v>5</v>
      </c>
    </row>
    <row r="12" spans="1:4" x14ac:dyDescent="0.25">
      <c r="A12">
        <v>1</v>
      </c>
      <c r="B12">
        <v>4</v>
      </c>
      <c r="C12">
        <v>-3</v>
      </c>
      <c r="D12">
        <v>10</v>
      </c>
    </row>
    <row r="14" spans="1:4" x14ac:dyDescent="0.25">
      <c r="A14" t="s">
        <v>7</v>
      </c>
      <c r="B14" t="s">
        <v>8</v>
      </c>
      <c r="C14" t="s">
        <v>9</v>
      </c>
      <c r="D14" t="s">
        <v>10</v>
      </c>
    </row>
    <row r="15" spans="1:4" x14ac:dyDescent="0.25">
      <c r="A15">
        <f>A7*A10</f>
        <v>-0.37499999999999911</v>
      </c>
      <c r="B15">
        <f>B7*B10</f>
        <v>3.25</v>
      </c>
      <c r="C15">
        <f>C7*C10</f>
        <v>-0.87500000000000033</v>
      </c>
      <c r="D15">
        <f>SUM(A15:C15)</f>
        <v>2.0000000000000004</v>
      </c>
    </row>
    <row r="16" spans="1:4" x14ac:dyDescent="0.25">
      <c r="A16">
        <f>A7*A11</f>
        <v>-0.37499999999999911</v>
      </c>
      <c r="B16">
        <f>B7*B11</f>
        <v>9.75</v>
      </c>
      <c r="C16">
        <f>C7*C11</f>
        <v>-4.3750000000000018</v>
      </c>
      <c r="D16">
        <f t="shared" ref="D16:D17" si="0">SUM(A16:C16)</f>
        <v>4.9999999999999982</v>
      </c>
    </row>
    <row r="17" spans="1:4" x14ac:dyDescent="0.25">
      <c r="A17">
        <f>A7*A12</f>
        <v>-0.37499999999999911</v>
      </c>
      <c r="B17">
        <f>B7*B12</f>
        <v>13</v>
      </c>
      <c r="C17">
        <f>C7*C12</f>
        <v>-2.6250000000000009</v>
      </c>
      <c r="D17">
        <f t="shared" si="0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1CF3-C668-4E52-8F1A-89CEF55983EF}">
  <dimension ref="A1:F6"/>
  <sheetViews>
    <sheetView tabSelected="1" workbookViewId="0">
      <selection activeCell="A6" sqref="A6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</row>
    <row r="2" spans="1:6" x14ac:dyDescent="0.25">
      <c r="A2">
        <v>0.1</v>
      </c>
      <c r="B2">
        <v>0.123</v>
      </c>
      <c r="C2">
        <v>7.0000000000000007E-2</v>
      </c>
      <c r="D2">
        <v>0.2</v>
      </c>
    </row>
    <row r="3" spans="1:6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1:6" x14ac:dyDescent="0.25">
      <c r="A4">
        <v>5.7424826520204669E-2</v>
      </c>
      <c r="B4">
        <v>3.6332867262758965E-2</v>
      </c>
      <c r="C4">
        <v>3.9079850466805513E-15</v>
      </c>
      <c r="D4">
        <v>6.3676998935039185E-3</v>
      </c>
      <c r="E4">
        <v>1.0353983566673068E-2</v>
      </c>
      <c r="F4">
        <v>2.4667856766849659E-15</v>
      </c>
    </row>
    <row r="5" spans="1:6" x14ac:dyDescent="0.25">
      <c r="A5" t="s">
        <v>21</v>
      </c>
      <c r="B5" t="s">
        <v>22</v>
      </c>
      <c r="C5" t="s">
        <v>23</v>
      </c>
      <c r="D5" t="s">
        <v>24</v>
      </c>
    </row>
    <row r="6" spans="1:6" x14ac:dyDescent="0.25">
      <c r="A6">
        <f xml:space="preserve"> -(C4+A4)*A2 + D4*D2+B4*B2</f>
        <v>-7.2077760426836335E-16</v>
      </c>
      <c r="B6">
        <f xml:space="preserve"> -(E4+B4)*B2 + A4*A2 + F4*C2</f>
        <v>4.9967037258957577E-16</v>
      </c>
      <c r="C6">
        <f xml:space="preserve"> - F4*B2 +C4*A2</f>
        <v>8.7383866435804349E-17</v>
      </c>
      <c r="D6">
        <f xml:space="preserve"> - D4*D2+ E4*B2</f>
        <v>3.6862873864507151E-18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Уравнения</vt:lpstr>
      <vt:lpstr>Markov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Gololobov Vladimir</dc:creator>
  <cp:lastModifiedBy>Gololobov Vladimir</cp:lastModifiedBy>
  <dcterms:created xsi:type="dcterms:W3CDTF">2020-03-20T09:46:37Z</dcterms:created>
  <dcterms:modified xsi:type="dcterms:W3CDTF">2020-03-20T19:57:25Z</dcterms:modified>
</cp:coreProperties>
</file>