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<sst xmlns="http://schemas.openxmlformats.org/spreadsheetml/2006/main" count="28" uniqueCount="28">
  <si>
    <t>część</t>
  </si>
  <si>
    <t>link</t>
  </si>
  <si>
    <t>ilość</t>
  </si>
  <si>
    <t>cena/szt</t>
  </si>
  <si>
    <t>cena</t>
  </si>
  <si>
    <t>kontroler</t>
  </si>
  <si>
    <t>DFRobot Leonardo</t>
  </si>
  <si>
    <t>https://botland.com.pl/plytki-zgodne-z-arduino-dfrobot/2684-dfrobot-leonardo-ze-zlaczem-xbee-kompatybilny-z-arduino-5904422360948.html</t>
  </si>
  <si>
    <t>Cytron SHIELD-2AMOTOR</t>
  </si>
  <si>
    <t>https://botland.com.pl/arduino-shield-kontrolery-silnikow-i-serw/12404-cytron-shield-2amotor-dwukanalowy-sterownik-silnikow-26v2a-shield-dla-arduino-5904422319168.html</t>
  </si>
  <si>
    <t>sensory</t>
  </si>
  <si>
    <t>Czujnik odległości HC-SR04 2-200cm</t>
  </si>
  <si>
    <t>https://botland.com.pl/ultradzwiekowe-czujniki-odleglosci/1420-ultradzwiekowy-czujnik-odleglosci-hc-sr04-2-200cm-5903351241366.html</t>
  </si>
  <si>
    <t>Czujnik odbiciowy Iduino ST1140</t>
  </si>
  <si>
    <t>https://botland.com.pl/czujniki-odbiciowe/14274-czujnik-odleglosci-odbiciowy-33v5v-iduino-st1140-5903351242400.html</t>
  </si>
  <si>
    <t>Czujnik wstrząsu Iduino SE059</t>
  </si>
  <si>
    <t>https://botland.com.pl/czujniki-ruchu/14325-czujnik-pochylenia-wstrzasu-iduino-se059-5903351241625.html</t>
  </si>
  <si>
    <t>aktywacja</t>
  </si>
  <si>
    <t>Odbiornik podczerwieni Iduino ST1089</t>
  </si>
  <si>
    <t>https://botland.com.pl/odbiorniki-podczerwieni/12508-modul-odbiornika-podczerwieni-1838-38khz-iduino-st1089-5903351241137.html</t>
  </si>
  <si>
    <t>mechanika</t>
  </si>
  <si>
    <t>Silnik 
136RPM 12V N20W</t>
  </si>
  <si>
    <t>https://kamami.pl/silniki-dc-z-przekladnia-slimakowa-mechanika/582324-136rpm-12v-n20w-miniaturowy-silnik-z-przekladnia-katowa.html</t>
  </si>
  <si>
    <t>Koła 43x9mm</t>
  </si>
  <si>
    <t>https://botland.com.pl/kola-z-oponami/8107-dfrobot-kola-43x9mm-2szt-5903351242974.html</t>
  </si>
  <si>
    <t>Ball caster</t>
  </si>
  <si>
    <t>https://botland.com.pl/kulki-podporowe/30-ball-caster-38-plastikowy-pololu-950-5903351240765.html</t>
  </si>
  <si>
    <t>suma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</si>
</sst>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  <font>
      <u/>
      <sz val="8.0"/>
      <color rgb="FF0000FF"/>
      <name val="Arial"/>
    </font>
    <font>
      <u/>
      <sz val="8.0"/>
      <color rgb="FF0000FF"/>
      <name val="&quot;Liberation Sans&quot;"/>
    </font>
    <font>
      <u/>
      <sz val="8.0"/>
      <color rgb="FF0000FF"/>
      <name val="&quot;Liberation Sans&quot;"/>
    </font>
    <font>
      <u/>
      <sz val="8.0"/>
      <color rgb="FF0000FF"/>
      <name val="Arial"/>
    </font>
    <font>
      <u/>
      <sz val="8.0"/>
      <color rgb="FF0000FF"/>
      <name val="Arial"/>
    </font>
    <font>
      <u/>
      <sz val="8.0"/>
      <color rgb="FF0000FF"/>
      <name val="&quot;Liberation Sans&quot;"/>
    </font>
  </fonts>
  <fills count="13">
    <fill>
      <patternFill patternType="none"/>
    </fill>
    <fill>
      <patternFill patternType="lightGray"/>
    </fill>
    <fill>
      <patternFill patternType="solid">
        <fgColor rgb="FFFFFFD7"/>
        <bgColor rgb="FFFFFFD7"/>
      </patternFill>
    </fill>
    <fill>
      <patternFill patternType="solid">
        <fgColor rgb="FF729FCF"/>
        <bgColor rgb="FF729FCF"/>
      </patternFill>
    </fill>
    <fill>
      <patternFill patternType="solid">
        <fgColor rgb="FFDEE6EF"/>
        <bgColor rgb="FFDEE6EF"/>
      </patternFill>
    </fill>
    <fill>
      <patternFill patternType="solid">
        <fgColor rgb="FFD4EA6B"/>
        <bgColor rgb="FFD4EA6B"/>
      </patternFill>
    </fill>
    <fill>
      <patternFill patternType="solid">
        <fgColor rgb="FFF6F9D4"/>
        <bgColor rgb="FFF6F9D4"/>
      </patternFill>
    </fill>
    <fill>
      <patternFill patternType="solid">
        <fgColor rgb="FFFF6D6D"/>
        <bgColor rgb="FFFF6D6D"/>
      </patternFill>
    </fill>
    <fill>
      <patternFill patternType="solid">
        <fgColor rgb="FFFFD7D7"/>
        <bgColor rgb="FFFFD7D7"/>
      </patternFill>
    </fill>
    <fill>
      <patternFill patternType="solid">
        <fgColor rgb="FFFF972F"/>
        <bgColor rgb="FFFF972F"/>
      </patternFill>
    </fill>
    <fill>
      <patternFill patternType="solid">
        <fgColor rgb="FFFFDBB6"/>
        <bgColor rgb="FFFFDBB6"/>
      </patternFill>
    </fill>
    <fill>
      <patternFill patternType="solid">
        <fgColor rgb="FF81ACA6"/>
        <bgColor rgb="FF81ACA6"/>
      </patternFill>
    </fill>
    <fill>
      <patternFill patternType="solid">
        <fgColor rgb="FFDEE7E5"/>
        <bgColor rgb="FFDEE7E5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2" fontId="1" numFmtId="0" xfId="0" applyAlignment="1" applyFont="1">
      <alignment horizontal="left" readingOrder="0"/>
    </xf>
    <xf borderId="0" fillId="3" fontId="1" numFmtId="0" xfId="0" applyAlignment="1" applyFill="1" applyFont="1">
      <alignment horizontal="left" readingOrder="0"/>
    </xf>
    <xf borderId="0" fillId="4" fontId="2" numFmtId="0" xfId="0" applyAlignment="1" applyFill="1" applyFont="1">
      <alignment horizontal="left" readingOrder="0"/>
    </xf>
    <xf borderId="0" fillId="4" fontId="3" numFmtId="0" xfId="0" applyAlignment="1" applyFont="1">
      <alignment horizontal="left" readingOrder="0"/>
    </xf>
    <xf borderId="0" fillId="4" fontId="1" numFmtId="0" xfId="0" applyAlignment="1" applyFont="1">
      <alignment horizontal="right" readingOrder="0"/>
    </xf>
    <xf borderId="0" fillId="4" fontId="2" numFmtId="0" xfId="0" applyAlignment="1" applyFont="1">
      <alignment horizontal="right" readingOrder="0"/>
    </xf>
    <xf borderId="0" fillId="4" fontId="1" numFmtId="0" xfId="0" applyAlignment="1" applyFont="1">
      <alignment horizontal="left" readingOrder="0"/>
    </xf>
    <xf borderId="0" fillId="5" fontId="1" numFmtId="0" xfId="0" applyAlignment="1" applyFill="1" applyFont="1">
      <alignment horizontal="left" readingOrder="0"/>
    </xf>
    <xf borderId="0" fillId="6" fontId="1" numFmtId="0" xfId="0" applyAlignment="1" applyFill="1" applyFont="1">
      <alignment horizontal="left" readingOrder="0"/>
    </xf>
    <xf borderId="0" fillId="6" fontId="4" numFmtId="0" xfId="0" applyAlignment="1" applyFont="1">
      <alignment horizontal="left" readingOrder="0"/>
    </xf>
    <xf borderId="0" fillId="6" fontId="1" numFmtId="0" xfId="0" applyAlignment="1" applyFont="1">
      <alignment horizontal="right" readingOrder="0"/>
    </xf>
    <xf borderId="0" fillId="6" fontId="2" numFmtId="0" xfId="0" applyAlignment="1" applyFont="1">
      <alignment horizontal="right" readingOrder="0"/>
    </xf>
    <xf borderId="0" fillId="7" fontId="1" numFmtId="0" xfId="0" applyAlignment="1" applyFill="1" applyFont="1">
      <alignment horizontal="left" readingOrder="0"/>
    </xf>
    <xf borderId="0" fillId="8" fontId="1" numFmtId="0" xfId="0" applyAlignment="1" applyFill="1" applyFont="1">
      <alignment horizontal="left" readingOrder="0"/>
    </xf>
    <xf borderId="0" fillId="8" fontId="5" numFmtId="0" xfId="0" applyAlignment="1" applyFont="1">
      <alignment horizontal="left" readingOrder="0"/>
    </xf>
    <xf borderId="0" fillId="8" fontId="1" numFmtId="0" xfId="0" applyAlignment="1" applyFont="1">
      <alignment horizontal="right" readingOrder="0"/>
    </xf>
    <xf borderId="0" fillId="9" fontId="1" numFmtId="0" xfId="0" applyAlignment="1" applyFill="1" applyFont="1">
      <alignment horizontal="left" readingOrder="0"/>
    </xf>
    <xf borderId="0" fillId="10" fontId="2" numFmtId="0" xfId="0" applyAlignment="1" applyFill="1" applyFont="1">
      <alignment horizontal="left" readingOrder="0"/>
    </xf>
    <xf borderId="0" fillId="10" fontId="6" numFmtId="0" xfId="0" applyAlignment="1" applyFont="1">
      <alignment horizontal="left" readingOrder="0"/>
    </xf>
    <xf borderId="0" fillId="10" fontId="1" numFmtId="0" xfId="0" applyAlignment="1" applyFont="1">
      <alignment horizontal="right" readingOrder="0"/>
    </xf>
    <xf borderId="0" fillId="10" fontId="2" numFmtId="0" xfId="0" applyAlignment="1" applyFont="1">
      <alignment horizontal="right" readingOrder="0"/>
    </xf>
    <xf borderId="0" fillId="10" fontId="7" numFmtId="0" xfId="0" applyAlignment="1" applyFont="1">
      <alignment horizontal="left" readingOrder="0"/>
    </xf>
    <xf borderId="0" fillId="10" fontId="1" numFmtId="0" xfId="0" applyAlignment="1" applyFont="1">
      <alignment horizontal="left" readingOrder="0"/>
    </xf>
    <xf borderId="0" fillId="10" fontId="8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11" fontId="1" numFmtId="0" xfId="0" applyAlignment="1" applyFill="1" applyFont="1">
      <alignment horizontal="left" readingOrder="0"/>
    </xf>
    <xf borderId="0" fillId="12" fontId="1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otland.com.pl/plytki-zgodne-z-arduino-dfrobot/2684-dfrobot-leonardo-ze-zlaczem-xbee-kompatybilny-z-arduino-5904422360948.html" TargetMode="External"/><Relationship Id="rId2" Type="http://schemas.openxmlformats.org/officeDocument/2006/relationships/hyperlink" Target="https://botland.com.pl/arduino-shield-kontrolery-silnikow-i-serw/12404-cytron-shield-2amotor-dwukanalowy-sterownik-silnikow-26v2a-shield-dla-arduino-5904422319168.html" TargetMode="External"/><Relationship Id="rId3" Type="http://schemas.openxmlformats.org/officeDocument/2006/relationships/hyperlink" Target="https://botland.com.pl/ultradzwiekowe-czujniki-odleglosci/1420-ultradzwiekowy-czujnik-odleglosci-hc-sr04-2-200cm-5903351241366.html" TargetMode="External"/><Relationship Id="rId4" Type="http://schemas.openxmlformats.org/officeDocument/2006/relationships/hyperlink" Target="https://botland.com.pl/czujniki-odbiciowe/14274-czujnik-odleglosci-odbiciowy-33v5v-iduino-st1140-5903351242400.html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botland.com.pl/kulki-podporowe/30-ball-caster-38-plastikowy-pololu-950-5903351240765.html" TargetMode="External"/><Relationship Id="rId5" Type="http://schemas.openxmlformats.org/officeDocument/2006/relationships/hyperlink" Target="https://botland.com.pl/czujniki-ruchu/14325-czujnik-pochylenia-wstrzasu-iduino-se059-5903351241625.html" TargetMode="External"/><Relationship Id="rId6" Type="http://schemas.openxmlformats.org/officeDocument/2006/relationships/hyperlink" Target="https://botland.com.pl/odbiorniki-podczerwieni/12508-modul-odbiornika-podczerwieni-1838-38khz-iduino-st1089-5903351241137.html" TargetMode="External"/><Relationship Id="rId7" Type="http://schemas.openxmlformats.org/officeDocument/2006/relationships/hyperlink" Target="https://kamami.pl/silniki-dc-z-przekladnia-slimakowa-mechanika/582324-136rpm-12v-n20w-miniaturowy-silnik-z-przekladnia-katowa.html" TargetMode="External"/><Relationship Id="rId8" Type="http://schemas.openxmlformats.org/officeDocument/2006/relationships/hyperlink" Target="https://botland.com.pl/kola-z-oponami/8107-dfrobot-kola-43x9mm-2szt-590335124297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3" t="s">
        <v>5</v>
      </c>
      <c r="B2" s="4" t="s">
        <v>6</v>
      </c>
      <c r="C2" s="5" t="s">
        <v>7</v>
      </c>
      <c r="D2" s="6">
        <v>1.0</v>
      </c>
      <c r="E2" s="7">
        <v>73.9</v>
      </c>
      <c r="F2" s="6">
        <f t="shared" ref="F2:F10" si="1">E2*D2</f>
        <v>73.9</v>
      </c>
    </row>
    <row r="3">
      <c r="B3" s="8" t="s">
        <v>8</v>
      </c>
      <c r="C3" s="5" t="s">
        <v>9</v>
      </c>
      <c r="D3" s="6">
        <v>1.0</v>
      </c>
      <c r="E3" s="6">
        <v>59.0</v>
      </c>
      <c r="F3" s="6">
        <f t="shared" si="1"/>
        <v>59</v>
      </c>
    </row>
    <row r="4">
      <c r="A4" s="9" t="s">
        <v>10</v>
      </c>
      <c r="B4" s="10" t="s">
        <v>11</v>
      </c>
      <c r="C4" s="11" t="s">
        <v>12</v>
      </c>
      <c r="D4" s="12">
        <v>4.0</v>
      </c>
      <c r="E4" s="12">
        <v>8.9</v>
      </c>
      <c r="F4" s="6">
        <f t="shared" si="1"/>
        <v>35.6</v>
      </c>
    </row>
    <row r="5">
      <c r="B5" s="10" t="s">
        <v>13</v>
      </c>
      <c r="C5" s="11" t="s">
        <v>14</v>
      </c>
      <c r="D5" s="13">
        <v>6.0</v>
      </c>
      <c r="E5" s="12">
        <v>9.9</v>
      </c>
      <c r="F5" s="6">
        <f t="shared" si="1"/>
        <v>59.4</v>
      </c>
    </row>
    <row r="6">
      <c r="B6" s="10" t="s">
        <v>15</v>
      </c>
      <c r="C6" s="11" t="s">
        <v>16</v>
      </c>
      <c r="D6" s="12">
        <v>1.0</v>
      </c>
      <c r="E6" s="12">
        <v>5.9</v>
      </c>
      <c r="F6" s="6">
        <f t="shared" si="1"/>
        <v>5.9</v>
      </c>
    </row>
    <row r="7">
      <c r="A7" s="14" t="s">
        <v>17</v>
      </c>
      <c r="B7" s="15" t="s">
        <v>18</v>
      </c>
      <c r="C7" s="16" t="s">
        <v>19</v>
      </c>
      <c r="D7" s="17">
        <v>1.0</v>
      </c>
      <c r="E7" s="17">
        <v>6.5</v>
      </c>
      <c r="F7" s="6">
        <f t="shared" si="1"/>
        <v>6.5</v>
      </c>
    </row>
    <row r="8">
      <c r="A8" s="18" t="s">
        <v>20</v>
      </c>
      <c r="B8" s="19" t="s">
        <v>21</v>
      </c>
      <c r="C8" s="20" t="s">
        <v>22</v>
      </c>
      <c r="D8" s="21">
        <v>2.0</v>
      </c>
      <c r="E8" s="22">
        <v>35.44</v>
      </c>
      <c r="F8" s="6">
        <f t="shared" si="1"/>
        <v>70.88</v>
      </c>
    </row>
    <row r="9">
      <c r="B9" s="19" t="s">
        <v>23</v>
      </c>
      <c r="C9" s="23" t="s">
        <v>24</v>
      </c>
      <c r="D9" s="22">
        <v>1.0</v>
      </c>
      <c r="E9" s="22">
        <v>19.9</v>
      </c>
      <c r="F9" s="6">
        <f t="shared" si="1"/>
        <v>19.9</v>
      </c>
    </row>
    <row r="10">
      <c r="B10" s="24" t="s">
        <v>25</v>
      </c>
      <c r="C10" s="25" t="s">
        <v>26</v>
      </c>
      <c r="D10" s="21">
        <v>1.0</v>
      </c>
      <c r="E10" s="21">
        <v>13.5</v>
      </c>
      <c r="F10" s="6">
        <f t="shared" si="1"/>
        <v>13.5</v>
      </c>
    </row>
    <row r="11">
      <c r="A11" s="26"/>
      <c r="B11" s="26"/>
      <c r="C11" s="26"/>
      <c r="D11" s="26"/>
      <c r="E11" s="26"/>
      <c r="F11" s="26"/>
    </row>
    <row r="12">
      <c r="A12" s="26"/>
      <c r="B12" s="26"/>
      <c r="C12" s="26"/>
      <c r="D12" s="26"/>
      <c r="E12" s="27" t="s">
        <v>27</v>
      </c>
      <c r="F12" s="28">
        <f>SUM(F2:F10)</f>
        <v>344.58</v>
      </c>
    </row>
  </sheetData>
  <mergeCells count="3">
    <mergeCell ref="A2:A3"/>
    <mergeCell ref="A4:A6"/>
    <mergeCell ref="A8:A10"/>
  </mergeCell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</hyperlinks>
  <drawing r:id="rId10"/>
</worksheet>
</file>