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nchepenafiel/Code/SavvyCoders/Homework/"/>
    </mc:Choice>
  </mc:AlternateContent>
  <xr:revisionPtr revIDLastSave="0" documentId="13_ncr:1_{F43FE13E-5323-154F-A942-D798670EECB9}" xr6:coauthVersionLast="47" xr6:coauthVersionMax="47" xr10:uidLastSave="{00000000-0000-0000-0000-000000000000}"/>
  <bookViews>
    <workbookView xWindow="3880" yWindow="2200" windowWidth="28040" windowHeight="17440" activeTab="1" xr2:uid="{F7855FCA-016F-3947-BF6E-0CC55DCA03B4}"/>
  </bookViews>
  <sheets>
    <sheet name="Roster" sheetId="1" r:id="rId1"/>
    <sheet name="Credit Card Debt" sheetId="2" r:id="rId2"/>
  </sheets>
  <definedNames>
    <definedName name="_xlchart.v1.0" hidden="1">'Credit Card Debt'!$A$2:$A$6</definedName>
    <definedName name="_xlchart.v1.1" hidden="1">'Credit Card Debt'!$B$1</definedName>
    <definedName name="_xlchart.v1.10" hidden="1">'Credit Card Debt'!$A$2:$A$6</definedName>
    <definedName name="_xlchart.v1.11" hidden="1">'Credit Card Debt'!$B$1</definedName>
    <definedName name="_xlchart.v1.12" hidden="1">'Credit Card Debt'!$B$2:$B$6</definedName>
    <definedName name="_xlchart.v1.13" hidden="1">'Credit Card Debt'!$G$1</definedName>
    <definedName name="_xlchart.v1.14" hidden="1">'Credit Card Debt'!$G$2:$G$6</definedName>
    <definedName name="_xlchart.v1.15" hidden="1">'Credit Card Debt'!$A$2:$A$6</definedName>
    <definedName name="_xlchart.v1.16" hidden="1">'Credit Card Debt'!$B$1</definedName>
    <definedName name="_xlchart.v1.17" hidden="1">'Credit Card Debt'!$B$2:$B$6</definedName>
    <definedName name="_xlchart.v1.18" hidden="1">'Credit Card Debt'!$G$1</definedName>
    <definedName name="_xlchart.v1.19" hidden="1">'Credit Card Debt'!$G$2:$G$6</definedName>
    <definedName name="_xlchart.v1.2" hidden="1">'Credit Card Debt'!$B$2:$B$6</definedName>
    <definedName name="_xlchart.v1.20" hidden="1">'Credit Card Debt'!$A$2:$A$6</definedName>
    <definedName name="_xlchart.v1.21" hidden="1">'Credit Card Debt'!$B$1</definedName>
    <definedName name="_xlchart.v1.22" hidden="1">'Credit Card Debt'!$B$2:$B$6</definedName>
    <definedName name="_xlchart.v1.23" hidden="1">'Credit Card Debt'!$G$1</definedName>
    <definedName name="_xlchart.v1.24" hidden="1">'Credit Card Debt'!$G$2:$G$6</definedName>
    <definedName name="_xlchart.v1.25" hidden="1">'Credit Card Debt'!$A$2:$A$6</definedName>
    <definedName name="_xlchart.v1.26" hidden="1">'Credit Card Debt'!$B$1</definedName>
    <definedName name="_xlchart.v1.27" hidden="1">'Credit Card Debt'!$B$2:$B$6</definedName>
    <definedName name="_xlchart.v1.28" hidden="1">'Credit Card Debt'!$G$1</definedName>
    <definedName name="_xlchart.v1.29" hidden="1">'Credit Card Debt'!$G$2:$G$6</definedName>
    <definedName name="_xlchart.v1.3" hidden="1">'Credit Card Debt'!$G$1</definedName>
    <definedName name="_xlchart.v1.30" hidden="1">'Credit Card Debt'!$A$2:$A$6</definedName>
    <definedName name="_xlchart.v1.31" hidden="1">'Credit Card Debt'!$B$1</definedName>
    <definedName name="_xlchart.v1.32" hidden="1">'Credit Card Debt'!$B$2:$B$6</definedName>
    <definedName name="_xlchart.v1.33" hidden="1">'Credit Card Debt'!$G$1</definedName>
    <definedName name="_xlchart.v1.34" hidden="1">'Credit Card Debt'!$G$2:$G$6</definedName>
    <definedName name="_xlchart.v1.35" hidden="1">'Credit Card Debt'!$A$2:$A$6</definedName>
    <definedName name="_xlchart.v1.36" hidden="1">'Credit Card Debt'!$B$1</definedName>
    <definedName name="_xlchart.v1.37" hidden="1">'Credit Card Debt'!$B$2:$B$6</definedName>
    <definedName name="_xlchart.v1.38" hidden="1">'Credit Card Debt'!$G$1</definedName>
    <definedName name="_xlchart.v1.39" hidden="1">'Credit Card Debt'!$G$2:$G$6</definedName>
    <definedName name="_xlchart.v1.4" hidden="1">'Credit Card Debt'!$G$2:$G$6</definedName>
    <definedName name="_xlchart.v1.40" hidden="1">'Credit Card Debt'!$A$2:$A$6</definedName>
    <definedName name="_xlchart.v1.41" hidden="1">'Credit Card Debt'!$B$1</definedName>
    <definedName name="_xlchart.v1.42" hidden="1">'Credit Card Debt'!$B$2:$B$6</definedName>
    <definedName name="_xlchart.v1.43" hidden="1">'Credit Card Debt'!$G$1</definedName>
    <definedName name="_xlchart.v1.44" hidden="1">'Credit Card Debt'!$G$2:$G$6</definedName>
    <definedName name="_xlchart.v1.5" hidden="1">'Credit Card Debt'!$A$2:$A$6</definedName>
    <definedName name="_xlchart.v1.6" hidden="1">'Credit Card Debt'!$B$1</definedName>
    <definedName name="_xlchart.v1.7" hidden="1">'Credit Card Debt'!$B$2:$B$6</definedName>
    <definedName name="_xlchart.v1.8" hidden="1">'Credit Card Debt'!$G$1</definedName>
    <definedName name="_xlchart.v1.9" hidden="1">'Credit Card Debt'!$G$2:$G$6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G3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<sst xmlns="http://schemas.openxmlformats.org/spreadsheetml/2006/main" count="45" uniqueCount="35">
  <si>
    <t xml:space="preserve">Age </t>
  </si>
  <si>
    <t>Grade</t>
  </si>
  <si>
    <t>homeroom</t>
  </si>
  <si>
    <t>Sarah Ashworth</t>
  </si>
  <si>
    <t xml:space="preserve"> Amanda Johnson</t>
  </si>
  <si>
    <t xml:space="preserve"> David Cline</t>
  </si>
  <si>
    <t xml:space="preserve"> Matthew Roberts</t>
  </si>
  <si>
    <t xml:space="preserve"> Sierra Chadwick</t>
  </si>
  <si>
    <t xml:space="preserve"> Ronnie Dangerfield</t>
  </si>
  <si>
    <t xml:space="preserve"> Thomas Cruise</t>
  </si>
  <si>
    <t xml:space="preserve"> Bradley Swickerwrath</t>
  </si>
  <si>
    <t xml:space="preserve"> Gracie Smith</t>
  </si>
  <si>
    <t xml:space="preserve"> John McDonald</t>
  </si>
  <si>
    <t xml:space="preserve"> Raymond James</t>
  </si>
  <si>
    <t>Social Studies</t>
  </si>
  <si>
    <t>Student Name</t>
  </si>
  <si>
    <t>Semester Grades</t>
  </si>
  <si>
    <t>Minimun</t>
  </si>
  <si>
    <t>Maximun</t>
  </si>
  <si>
    <t>Average</t>
  </si>
  <si>
    <t>Mode</t>
  </si>
  <si>
    <t>Median</t>
  </si>
  <si>
    <t>Count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</si>
  <si>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</si>
  <si>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</si>
  <si>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</si>
  <si>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</si>
  <si>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</si>
  <si>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</si>
  <si>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</si>
  <si>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</si>
  <si>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 xml:space="preserve"> Capital One</t>
  </si>
  <si>
    <t xml:space="preserve"> Citi Card</t>
  </si>
  <si>
    <t xml:space="preserve"> Target</t>
  </si>
  <si>
    <t xml:space="preserve"> 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</si>
</sst>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4292F"/>
      <name val="Helvetica"/>
      <family val="2"/>
    </font>
    <font>
      <sz val="12"/>
      <color rgb="FF24292F"/>
      <name val="Helvetica"/>
      <family val="2"/>
    </font>
    <font>
      <sz val="12"/>
      <color rgb="FF24292F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0" applyFont="1"/>
    <xf numFmtId="0" fontId="0" fillId="0" borderId="1" xfId="0" applyFont="1" applyBorder="1"/>
    <xf numFmtId="0" fontId="4" fillId="0" borderId="1" xfId="0" applyFont="1" applyBorder="1"/>
    <xf numFmtId="0" fontId="0" fillId="0" borderId="1" xfId="0" applyBorder="1"/>
    <xf numFmtId="0" fontId="3" fillId="4" borderId="1" xfId="0" applyFont="1" applyFill="1" applyBorder="1"/>
    <xf numFmtId="0" fontId="0" fillId="4" borderId="1" xfId="0" applyFont="1" applyFill="1" applyBorder="1"/>
    <xf numFmtId="2" fontId="0" fillId="0" borderId="1" xfId="0" applyNumberFormat="1" applyBorder="1"/>
    <xf numFmtId="0" fontId="0" fillId="4" borderId="1" xfId="0" applyFill="1" applyBorder="1"/>
    <xf numFmtId="2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  <xf numFmtId="10" fontId="0" fillId="0" borderId="1" xfId="0" applyNumberFormat="1" applyBorder="1"/>
    <xf numFmtId="0" fontId="1" fillId="5" borderId="1" xfId="0" applyFont="1" applyFill="1" applyBorder="1" applyAlignment="1">
      <alignment horizontal="right"/>
    </xf>
    <xf numFmtId="0" fontId="5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Debt'!$A$2:$A$6</c:f>
              <c:strCache>
                <c:ptCount val="5"/>
                <c:pt idx="0">
                  <c:v>Discover</c:v>
                </c:pt>
                <c:pt idx="1">
                  <c:v> Capital One</c:v>
                </c:pt>
                <c:pt idx="2">
                  <c:v> Citi Card</c:v>
                </c:pt>
                <c:pt idx="3">
                  <c:v> Target</c:v>
                </c:pt>
                <c:pt idx="4">
                  <c:v> Wal-Mart</c:v>
                </c:pt>
              </c:strCache>
            </c:strRef>
          </c:cat>
          <c:val>
            <c:numRef>
              <c:f>'Credit Card Debt'!$G$2:$G$6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7-2646-8074-B3329E65C9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995722992"/>
        <c:axId val="1032194544"/>
      </c:barChart>
      <c:catAx>
        <c:axId val="9957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94544"/>
        <c:crosses val="autoZero"/>
        <c:auto val="1"/>
        <c:lblAlgn val="ctr"/>
        <c:lblOffset val="100"/>
        <c:noMultiLvlLbl val="0"/>
      </c:catAx>
      <c:valAx>
        <c:axId val="10321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and Monthly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Debt'!$B$1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Debt'!$A$2:$A$6</c:f>
              <c:strCache>
                <c:ptCount val="5"/>
                <c:pt idx="0">
                  <c:v>Discover</c:v>
                </c:pt>
                <c:pt idx="1">
                  <c:v> Capital One</c:v>
                </c:pt>
                <c:pt idx="2">
                  <c:v> Citi Card</c:v>
                </c:pt>
                <c:pt idx="3">
                  <c:v> Target</c:v>
                </c:pt>
                <c:pt idx="4">
                  <c:v> Wal-Mart</c:v>
                </c:pt>
              </c:strCache>
            </c:strRef>
          </c:cat>
          <c:val>
            <c:numRef>
              <c:f>'Credit Card Debt'!$B$2:$B$6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8-5447-8F7A-BC9BC571A01F}"/>
            </c:ext>
          </c:extLst>
        </c:ser>
        <c:ser>
          <c:idx val="1"/>
          <c:order val="1"/>
          <c:tx>
            <c:strRef>
              <c:f>'Credit Card Debt'!$G$1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Debt'!$A$2:$A$6</c:f>
              <c:strCache>
                <c:ptCount val="5"/>
                <c:pt idx="0">
                  <c:v>Discover</c:v>
                </c:pt>
                <c:pt idx="1">
                  <c:v> Capital One</c:v>
                </c:pt>
                <c:pt idx="2">
                  <c:v> Citi Card</c:v>
                </c:pt>
                <c:pt idx="3">
                  <c:v> Target</c:v>
                </c:pt>
                <c:pt idx="4">
                  <c:v> Wal-Mart</c:v>
                </c:pt>
              </c:strCache>
            </c:strRef>
          </c:cat>
          <c:val>
            <c:numRef>
              <c:f>'Credit Card Debt'!$G$2:$G$6</c:f>
              <c:numCache>
                <c:formatCode>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8-5447-8F7A-BC9BC571A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33508080"/>
        <c:axId val="1033509808"/>
      </c:barChart>
      <c:catAx>
        <c:axId val="10335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09808"/>
        <c:crosses val="autoZero"/>
        <c:auto val="1"/>
        <c:lblAlgn val="ctr"/>
        <c:lblOffset val="100"/>
        <c:noMultiLvlLbl val="0"/>
      </c:catAx>
      <c:valAx>
        <c:axId val="10335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146539</xdr:colOff>
      <xdr:row>7</xdr:row>
      <xdr:rowOff>35168</xdr:rowOff>
    </xdr:from>
    <xdr:to>
      <xdr:col>5</xdr:col>
      <xdr:colOff>332154</xdr:colOff>
      <xdr:row>20</xdr:row>
      <xdr:rowOff>111368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FF9A4-F1A3-E37E-269A-7BD2D6609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522654</xdr:colOff>
      <xdr:row>7</xdr:row>
      <xdr:rowOff>84015</xdr:rowOff>
    </xdr:from>
    <xdr:to>
      <xdr:col>9</xdr:col>
      <xdr:colOff>454270</xdr:colOff>
      <xdr:row>20</xdr:row>
      <xdr:rowOff>160215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97E14C-67EE-748C-29BA-E63DD1AFC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406B-C629-1B43-B45A-1F17A7DF37BC}">
  <dimension ref="A1:G16"/>
  <sheetViews>
    <sheetView zoomScale="130" zoomScaleNormal="130" workbookViewId="0">
      <selection activeCell="F3" sqref="F3:F8"/>
    </sheetView>
  </sheetViews>
  <sheetFormatPr baseColWidth="10" defaultRowHeight="16" x14ac:dyDescent="0.2"/>
  <cols>
    <col min="1" max="1" width="19.6640625" bestFit="1" customWidth="1"/>
    <col min="2" max="2" width="4.83203125" bestFit="1" customWidth="1"/>
    <col min="3" max="3" width="6.1640625" bestFit="1" customWidth="1"/>
    <col min="4" max="4" width="12.5" bestFit="1" customWidth="1"/>
    <col min="7" max="7" width="12.6640625" bestFit="1" customWidth="1"/>
  </cols>
  <sheetData>
    <row r="1" spans="1:7" x14ac:dyDescent="0.2">
      <c r="A1" s="12" t="s">
        <v>16</v>
      </c>
      <c r="B1" s="12"/>
      <c r="C1" s="12"/>
      <c r="D1" s="12"/>
    </row>
    <row r="2" spans="1:7" x14ac:dyDescent="0.2">
      <c r="A2" s="13" t="s">
        <v>15</v>
      </c>
      <c r="B2" s="13" t="s">
        <v>0</v>
      </c>
      <c r="C2" s="13" t="s">
        <v>1</v>
      </c>
      <c r="D2" s="13" t="s">
        <v>2</v>
      </c>
      <c r="E2" s="2"/>
    </row>
    <row r="3" spans="1:7" x14ac:dyDescent="0.2">
      <c r="A3" s="7" t="s">
        <v>3</v>
      </c>
      <c r="B3" s="5">
        <v>12</v>
      </c>
      <c r="C3" s="5">
        <v>85</v>
      </c>
      <c r="D3" s="4" t="s">
        <v>14</v>
      </c>
      <c r="E3" s="2"/>
      <c r="F3" s="14" t="s">
        <v>17</v>
      </c>
      <c r="G3" s="8">
        <f>MIN(C3:C13)</f>
        <v>60</v>
      </c>
    </row>
    <row r="4" spans="1:7" x14ac:dyDescent="0.2">
      <c r="A4" s="8" t="s">
        <v>4</v>
      </c>
      <c r="B4" s="4">
        <v>11</v>
      </c>
      <c r="C4" s="6">
        <v>72</v>
      </c>
      <c r="D4" s="4" t="s">
        <v>14</v>
      </c>
      <c r="E4" s="2"/>
      <c r="F4" s="14" t="s">
        <v>18</v>
      </c>
      <c r="G4" s="10">
        <f>MAX(C3:C13)</f>
        <v>100</v>
      </c>
    </row>
    <row r="5" spans="1:7" x14ac:dyDescent="0.2">
      <c r="A5" s="8" t="s">
        <v>5</v>
      </c>
      <c r="B5" s="4">
        <v>13</v>
      </c>
      <c r="C5" s="6">
        <v>60</v>
      </c>
      <c r="D5" s="4" t="s">
        <v>14</v>
      </c>
      <c r="E5" s="2"/>
      <c r="F5" s="14" t="s">
        <v>19</v>
      </c>
      <c r="G5" s="11">
        <f>AVERAGE(C3:C13)</f>
        <v>83.545454545454547</v>
      </c>
    </row>
    <row r="6" spans="1:7" x14ac:dyDescent="0.2">
      <c r="A6" s="8" t="s">
        <v>6</v>
      </c>
      <c r="B6" s="6">
        <v>12</v>
      </c>
      <c r="C6" s="6">
        <v>95</v>
      </c>
      <c r="D6" s="4" t="s">
        <v>14</v>
      </c>
      <c r="E6" s="2"/>
      <c r="F6" s="14" t="s">
        <v>20</v>
      </c>
      <c r="G6" s="10">
        <f>MODE(C3:C13)</f>
        <v>85</v>
      </c>
    </row>
    <row r="7" spans="1:7" x14ac:dyDescent="0.2">
      <c r="A7" s="8" t="s">
        <v>7</v>
      </c>
      <c r="B7" s="6">
        <v>14</v>
      </c>
      <c r="C7" s="6">
        <v>88</v>
      </c>
      <c r="D7" s="4" t="s">
        <v>14</v>
      </c>
      <c r="E7" s="2"/>
      <c r="F7" s="14" t="s">
        <v>21</v>
      </c>
      <c r="G7" s="10">
        <f>MEDIAN(C3:C13)</f>
        <v>85</v>
      </c>
    </row>
    <row r="8" spans="1:7" x14ac:dyDescent="0.2">
      <c r="A8" s="8" t="s">
        <v>8</v>
      </c>
      <c r="B8" s="6">
        <v>12</v>
      </c>
      <c r="C8" s="6">
        <v>99</v>
      </c>
      <c r="D8" s="4" t="s">
        <v>14</v>
      </c>
      <c r="E8" s="2"/>
      <c r="F8" s="14" t="s">
        <v>22</v>
      </c>
      <c r="G8" s="10">
        <f>COUNTA(A3:A13)</f>
        <v>11</v>
      </c>
    </row>
    <row r="9" spans="1:7" x14ac:dyDescent="0.2">
      <c r="A9" s="8" t="s">
        <v>9</v>
      </c>
      <c r="B9" s="6">
        <v>11</v>
      </c>
      <c r="C9" s="6">
        <v>75</v>
      </c>
      <c r="D9" s="4" t="s">
        <v>14</v>
      </c>
      <c r="E9" s="2"/>
    </row>
    <row r="10" spans="1:7" x14ac:dyDescent="0.2">
      <c r="A10" s="8" t="s">
        <v>10</v>
      </c>
      <c r="B10" s="6">
        <v>13</v>
      </c>
      <c r="C10" s="6">
        <v>100</v>
      </c>
      <c r="D10" s="4" t="s">
        <v>14</v>
      </c>
      <c r="E10" s="2"/>
    </row>
    <row r="11" spans="1:7" x14ac:dyDescent="0.2">
      <c r="A11" s="8" t="s">
        <v>11</v>
      </c>
      <c r="B11" s="6">
        <v>13</v>
      </c>
      <c r="C11" s="6">
        <v>75</v>
      </c>
      <c r="D11" s="4" t="s">
        <v>14</v>
      </c>
      <c r="E11" s="2"/>
    </row>
    <row r="12" spans="1:7" x14ac:dyDescent="0.2">
      <c r="A12" s="8" t="s">
        <v>12</v>
      </c>
      <c r="B12" s="6">
        <v>15</v>
      </c>
      <c r="C12" s="6">
        <v>85</v>
      </c>
      <c r="D12" s="4" t="s">
        <v>14</v>
      </c>
      <c r="E12" s="2"/>
    </row>
    <row r="13" spans="1:7" x14ac:dyDescent="0.2">
      <c r="A13" s="8" t="s">
        <v>13</v>
      </c>
      <c r="B13" s="6">
        <v>11</v>
      </c>
      <c r="C13" s="6">
        <v>85</v>
      </c>
      <c r="D13" s="4" t="s">
        <v>14</v>
      </c>
      <c r="E13" s="2"/>
    </row>
    <row r="14" spans="1:7" x14ac:dyDescent="0.2">
      <c r="A14" s="2"/>
      <c r="B14" s="2"/>
      <c r="C14" s="2"/>
      <c r="D14" s="2"/>
      <c r="E14" s="2"/>
    </row>
    <row r="15" spans="1:7" ht="21" x14ac:dyDescent="0.25">
      <c r="C15" s="1"/>
      <c r="D15" s="2"/>
      <c r="E15" s="2"/>
    </row>
    <row r="16" spans="1:7" x14ac:dyDescent="0.2">
      <c r="D16" s="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0E1B-0F0F-9945-A0D1-CEAB2105BA04}">
  <dimension ref="A1:G6"/>
  <sheetViews>
    <sheetView tabSelected="1" zoomScale="130" zoomScaleNormal="130" workbookViewId="0">
      <selection activeCell="F24" sqref="F24"/>
    </sheetView>
  </sheetViews>
  <sheetFormatPr baseColWidth="10" defaultRowHeight="16" x14ac:dyDescent="0.2"/>
  <cols>
    <col min="1" max="1" width="12" bestFit="1" customWidth="1"/>
    <col min="2" max="2" width="8.83203125" bestFit="1" customWidth="1"/>
    <col min="3" max="3" width="14" bestFit="1" customWidth="1"/>
    <col min="4" max="4" width="9" bestFit="1" customWidth="1"/>
    <col min="5" max="5" width="13.6640625" bestFit="1" customWidth="1"/>
    <col min="6" max="6" width="20.1640625" customWidth="1"/>
    <col min="7" max="7" width="19" bestFit="1" customWidth="1"/>
  </cols>
  <sheetData>
    <row r="1" spans="1:7" ht="19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28</v>
      </c>
      <c r="G1" s="17" t="s">
        <v>29</v>
      </c>
    </row>
    <row r="2" spans="1:7" x14ac:dyDescent="0.2">
      <c r="A2" s="16" t="s">
        <v>30</v>
      </c>
      <c r="B2" s="6">
        <v>2000</v>
      </c>
      <c r="C2" s="15">
        <v>0.21</v>
      </c>
      <c r="D2" s="6">
        <v>3</v>
      </c>
      <c r="E2" s="6">
        <f>(B2*C2)</f>
        <v>420</v>
      </c>
      <c r="F2" s="6">
        <f>B2+E2</f>
        <v>2420</v>
      </c>
      <c r="G2" s="9">
        <f>F2/3</f>
        <v>806.66666666666663</v>
      </c>
    </row>
    <row r="3" spans="1:7" x14ac:dyDescent="0.2">
      <c r="A3" s="16" t="s">
        <v>31</v>
      </c>
      <c r="B3" s="6">
        <v>450</v>
      </c>
      <c r="C3" s="15">
        <v>0.25</v>
      </c>
      <c r="D3" s="6">
        <v>3</v>
      </c>
      <c r="E3" s="6">
        <f t="shared" ref="E3:E6" si="0">(B3*C3)</f>
        <v>112.5</v>
      </c>
      <c r="F3" s="6">
        <f t="shared" ref="F3:F6" si="1">B3+E3</f>
        <v>562.5</v>
      </c>
      <c r="G3" s="9">
        <f t="shared" ref="G3:G6" si="2">F3/3</f>
        <v>187.5</v>
      </c>
    </row>
    <row r="4" spans="1:7" x14ac:dyDescent="0.2">
      <c r="A4" s="16" t="s">
        <v>32</v>
      </c>
      <c r="B4" s="6">
        <v>975</v>
      </c>
      <c r="C4" s="15">
        <v>0.27</v>
      </c>
      <c r="D4" s="6">
        <v>3</v>
      </c>
      <c r="E4" s="6">
        <f t="shared" si="0"/>
        <v>263.25</v>
      </c>
      <c r="F4" s="6">
        <f t="shared" si="1"/>
        <v>1238.25</v>
      </c>
      <c r="G4" s="9">
        <f t="shared" si="2"/>
        <v>412.75</v>
      </c>
    </row>
    <row r="5" spans="1:7" x14ac:dyDescent="0.2">
      <c r="A5" s="16" t="s">
        <v>33</v>
      </c>
      <c r="B5" s="6">
        <v>1500</v>
      </c>
      <c r="C5" s="15">
        <v>0.15</v>
      </c>
      <c r="D5" s="6">
        <v>3</v>
      </c>
      <c r="E5" s="6">
        <f t="shared" si="0"/>
        <v>225</v>
      </c>
      <c r="F5" s="6">
        <f t="shared" si="1"/>
        <v>1725</v>
      </c>
      <c r="G5" s="9">
        <f t="shared" si="2"/>
        <v>575</v>
      </c>
    </row>
    <row r="6" spans="1:7" x14ac:dyDescent="0.2">
      <c r="A6" s="16" t="s">
        <v>34</v>
      </c>
      <c r="B6" s="6">
        <v>780</v>
      </c>
      <c r="C6" s="15">
        <v>0.25</v>
      </c>
      <c r="D6" s="6">
        <v>3</v>
      </c>
      <c r="E6" s="6">
        <f t="shared" si="0"/>
        <v>195</v>
      </c>
      <c r="F6" s="6">
        <f t="shared" si="1"/>
        <v>975</v>
      </c>
      <c r="G6" s="9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Blanche Penafiel</dc:creator>
  <cp:lastModifiedBy>Blanche Penafiel</cp:lastModifiedBy>
  <dcterms:created xsi:type="dcterms:W3CDTF">2023-03-06T03:32:53Z</dcterms:created>
  <dcterms:modified xsi:type="dcterms:W3CDTF">2023-03-06T19:35:26Z</dcterms:modified>
</cp:coreProperties>
</file>