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ocuments\Cours\Master Project\Experiments\1_Pop density\"/>
    </mc:Choice>
  </mc:AlternateContent>
  <xr:revisionPtr revIDLastSave="0" documentId="13_ncr:1_{C8F0EE9E-BB70-48EB-8162-71D4158425F1}" xr6:coauthVersionLast="47" xr6:coauthVersionMax="47" xr10:uidLastSave="{00000000-0000-0000-0000-000000000000}"/>
  <bookViews>
    <workbookView xWindow="-110" yWindow="-110" windowWidth="19420" windowHeight="10420" xr2:uid="{F4D4979F-94DF-4FC7-B6D6-D9473DE89516}"/>
  </bookViews>
  <sheets>
    <sheet name="Flowers" sheetId="1" r:id="rId1"/>
    <sheet name="Flowers_pupa" sheetId="2" r:id="rId2"/>
    <sheet name="Rates_summary" sheetId="4" r:id="rId3"/>
    <sheet name="Seed_summary" sheetId="5" r:id="rId4"/>
    <sheet name="Pupa_summary" sheetId="7" r:id="rId5"/>
    <sheet name="S1_19-22" sheetId="6" r:id="rId6"/>
  </sheets>
  <definedNames>
    <definedName name="_xlnm._FilterDatabase" localSheetId="0" hidden="1">Flowers!$A$1:$S$156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8" i="6" l="1"/>
  <c r="H368" i="6"/>
  <c r="G368" i="6"/>
  <c r="F367" i="6"/>
  <c r="H367" i="6"/>
  <c r="G367" i="6"/>
  <c r="F366" i="6"/>
  <c r="H366" i="6"/>
  <c r="G366" i="6"/>
  <c r="F365" i="6"/>
  <c r="H365" i="6"/>
  <c r="G365" i="6"/>
  <c r="F364" i="6"/>
  <c r="H364" i="6"/>
  <c r="G364" i="6"/>
  <c r="F363" i="6"/>
  <c r="H363" i="6"/>
  <c r="G363" i="6"/>
  <c r="F362" i="6"/>
  <c r="H362" i="6"/>
  <c r="G362" i="6"/>
  <c r="F361" i="6"/>
  <c r="H361" i="6"/>
  <c r="G361" i="6"/>
  <c r="F360" i="6"/>
  <c r="H360" i="6"/>
  <c r="G360" i="6"/>
  <c r="F359" i="6"/>
  <c r="H359" i="6"/>
  <c r="G359" i="6"/>
  <c r="F358" i="6"/>
  <c r="H358" i="6"/>
  <c r="G358" i="6"/>
  <c r="F357" i="6"/>
  <c r="H357" i="6"/>
  <c r="G357" i="6"/>
  <c r="F356" i="6"/>
  <c r="H356" i="6"/>
  <c r="G356" i="6"/>
  <c r="F355" i="6"/>
  <c r="H355" i="6"/>
  <c r="G355" i="6"/>
  <c r="F354" i="6"/>
  <c r="H354" i="6"/>
  <c r="G354" i="6"/>
  <c r="F353" i="6"/>
  <c r="H353" i="6"/>
  <c r="G353" i="6"/>
  <c r="F352" i="6"/>
  <c r="H352" i="6"/>
  <c r="G352" i="6"/>
  <c r="F351" i="6"/>
  <c r="H351" i="6"/>
  <c r="G351" i="6"/>
  <c r="F350" i="6"/>
  <c r="H350" i="6"/>
  <c r="G350" i="6"/>
  <c r="F349" i="6"/>
  <c r="H349" i="6"/>
  <c r="G349" i="6"/>
  <c r="F348" i="6"/>
  <c r="H348" i="6"/>
  <c r="G348" i="6"/>
  <c r="F347" i="6"/>
  <c r="H347" i="6"/>
  <c r="G347" i="6"/>
  <c r="F346" i="6"/>
  <c r="H346" i="6"/>
  <c r="G346" i="6"/>
  <c r="F345" i="6"/>
  <c r="H345" i="6"/>
  <c r="G345" i="6"/>
  <c r="F344" i="6"/>
  <c r="H344" i="6"/>
  <c r="G344" i="6"/>
  <c r="F343" i="6"/>
  <c r="H343" i="6"/>
  <c r="G343" i="6"/>
  <c r="F342" i="6"/>
  <c r="H342" i="6"/>
  <c r="G342" i="6"/>
  <c r="F341" i="6"/>
  <c r="H341" i="6"/>
  <c r="G341" i="6"/>
  <c r="F340" i="6"/>
  <c r="H340" i="6"/>
  <c r="G340" i="6"/>
  <c r="F339" i="6"/>
  <c r="H339" i="6"/>
  <c r="G339" i="6"/>
  <c r="F338" i="6"/>
  <c r="H338" i="6"/>
  <c r="G338" i="6"/>
  <c r="F337" i="6"/>
  <c r="H337" i="6"/>
  <c r="G337" i="6"/>
  <c r="F336" i="6"/>
  <c r="H336" i="6"/>
  <c r="G336" i="6"/>
  <c r="F335" i="6"/>
  <c r="H335" i="6"/>
  <c r="G335" i="6"/>
  <c r="F334" i="6"/>
  <c r="H334" i="6"/>
  <c r="G334" i="6"/>
  <c r="F333" i="6"/>
  <c r="H333" i="6"/>
  <c r="G333" i="6"/>
  <c r="F332" i="6"/>
  <c r="H332" i="6"/>
  <c r="G332" i="6"/>
  <c r="F331" i="6"/>
  <c r="H331" i="6"/>
  <c r="G331" i="6"/>
  <c r="F330" i="6"/>
  <c r="H330" i="6"/>
  <c r="G330" i="6"/>
  <c r="F329" i="6"/>
  <c r="H329" i="6"/>
  <c r="G329" i="6"/>
  <c r="F328" i="6"/>
  <c r="H328" i="6"/>
  <c r="G328" i="6"/>
  <c r="F327" i="6"/>
  <c r="H327" i="6"/>
  <c r="G327" i="6"/>
  <c r="F326" i="6"/>
  <c r="H326" i="6"/>
  <c r="G326" i="6"/>
  <c r="F325" i="6"/>
  <c r="H325" i="6"/>
  <c r="G325" i="6"/>
  <c r="F324" i="6"/>
  <c r="H324" i="6"/>
  <c r="G324" i="6"/>
  <c r="F323" i="6"/>
  <c r="H323" i="6"/>
  <c r="G323" i="6"/>
  <c r="F322" i="6"/>
  <c r="H322" i="6"/>
  <c r="G322" i="6"/>
  <c r="F321" i="6"/>
  <c r="H321" i="6"/>
  <c r="G321" i="6"/>
  <c r="F320" i="6"/>
  <c r="H320" i="6"/>
  <c r="G320" i="6"/>
  <c r="F319" i="6"/>
  <c r="H319" i="6"/>
  <c r="G319" i="6"/>
  <c r="F318" i="6"/>
  <c r="H318" i="6"/>
  <c r="G318" i="6"/>
  <c r="F317" i="6"/>
  <c r="H317" i="6"/>
  <c r="G317" i="6"/>
  <c r="F316" i="6"/>
  <c r="H316" i="6"/>
  <c r="G316" i="6"/>
  <c r="F315" i="6"/>
  <c r="H315" i="6"/>
  <c r="G315" i="6"/>
  <c r="F314" i="6"/>
  <c r="H314" i="6"/>
  <c r="G314" i="6"/>
  <c r="F313" i="6"/>
  <c r="H313" i="6"/>
  <c r="G313" i="6"/>
  <c r="F312" i="6"/>
  <c r="H312" i="6"/>
  <c r="G312" i="6"/>
  <c r="F311" i="6"/>
  <c r="H311" i="6"/>
  <c r="G311" i="6"/>
  <c r="F310" i="6"/>
  <c r="H310" i="6"/>
  <c r="G310" i="6"/>
  <c r="F309" i="6"/>
  <c r="H309" i="6"/>
  <c r="G309" i="6"/>
  <c r="F308" i="6"/>
  <c r="H308" i="6"/>
  <c r="G308" i="6"/>
  <c r="F307" i="6"/>
  <c r="H307" i="6"/>
  <c r="G307" i="6"/>
  <c r="F306" i="6"/>
  <c r="H306" i="6"/>
  <c r="G306" i="6"/>
  <c r="F305" i="6"/>
  <c r="H305" i="6"/>
  <c r="G305" i="6"/>
  <c r="F304" i="6"/>
  <c r="H304" i="6"/>
  <c r="G304" i="6"/>
  <c r="F303" i="6"/>
  <c r="H303" i="6"/>
  <c r="G303" i="6"/>
  <c r="F302" i="6"/>
  <c r="H302" i="6"/>
  <c r="G302" i="6"/>
  <c r="F301" i="6"/>
  <c r="H301" i="6"/>
  <c r="G301" i="6"/>
  <c r="F300" i="6"/>
  <c r="H300" i="6"/>
  <c r="G300" i="6"/>
  <c r="F299" i="6"/>
  <c r="H299" i="6"/>
  <c r="G299" i="6"/>
  <c r="F298" i="6"/>
  <c r="H298" i="6"/>
  <c r="G298" i="6"/>
  <c r="F297" i="6"/>
  <c r="H297" i="6"/>
  <c r="G297" i="6"/>
  <c r="F296" i="6"/>
  <c r="H296" i="6"/>
  <c r="G296" i="6"/>
  <c r="F295" i="6"/>
  <c r="H295" i="6"/>
  <c r="G295" i="6"/>
  <c r="F294" i="6"/>
  <c r="H294" i="6"/>
  <c r="G294" i="6"/>
  <c r="F293" i="6"/>
  <c r="H293" i="6"/>
  <c r="G293" i="6"/>
  <c r="F292" i="6"/>
  <c r="H292" i="6"/>
  <c r="G292" i="6"/>
  <c r="F291" i="6"/>
  <c r="H291" i="6"/>
  <c r="G291" i="6"/>
  <c r="F290" i="6"/>
  <c r="H290" i="6"/>
  <c r="G290" i="6"/>
  <c r="F289" i="6"/>
  <c r="H289" i="6"/>
  <c r="G289" i="6"/>
  <c r="F288" i="6"/>
  <c r="H288" i="6"/>
  <c r="G288" i="6"/>
  <c r="F287" i="6"/>
  <c r="H287" i="6"/>
  <c r="G287" i="6"/>
  <c r="F286" i="6"/>
  <c r="H286" i="6"/>
  <c r="G286" i="6"/>
  <c r="F285" i="6"/>
  <c r="H285" i="6"/>
  <c r="G285" i="6"/>
  <c r="F284" i="6"/>
  <c r="H284" i="6"/>
  <c r="G284" i="6"/>
  <c r="F283" i="6"/>
  <c r="H283" i="6"/>
  <c r="G283" i="6"/>
  <c r="F282" i="6"/>
  <c r="H282" i="6"/>
  <c r="G282" i="6"/>
  <c r="F281" i="6"/>
  <c r="H281" i="6"/>
  <c r="G281" i="6"/>
  <c r="F280" i="6"/>
  <c r="H280" i="6"/>
  <c r="G280" i="6"/>
  <c r="F279" i="6"/>
  <c r="H279" i="6"/>
  <c r="G279" i="6"/>
  <c r="F278" i="6"/>
  <c r="H278" i="6"/>
  <c r="G278" i="6"/>
  <c r="F277" i="6"/>
  <c r="H277" i="6"/>
  <c r="G277" i="6"/>
  <c r="F276" i="6"/>
  <c r="H276" i="6"/>
  <c r="G276" i="6"/>
  <c r="F275" i="6"/>
  <c r="H275" i="6"/>
  <c r="G275" i="6"/>
  <c r="F274" i="6"/>
  <c r="H274" i="6"/>
  <c r="G274" i="6"/>
  <c r="F273" i="6"/>
  <c r="H273" i="6"/>
  <c r="G273" i="6"/>
  <c r="F272" i="6"/>
  <c r="H272" i="6"/>
  <c r="G272" i="6"/>
  <c r="F271" i="6"/>
  <c r="H271" i="6"/>
  <c r="G271" i="6"/>
  <c r="F270" i="6"/>
  <c r="H270" i="6"/>
  <c r="G270" i="6"/>
  <c r="F269" i="6"/>
  <c r="H269" i="6"/>
  <c r="G269" i="6"/>
  <c r="F268" i="6"/>
  <c r="H268" i="6"/>
  <c r="G268" i="6"/>
  <c r="F267" i="6"/>
  <c r="H267" i="6"/>
  <c r="G267" i="6"/>
  <c r="F266" i="6"/>
  <c r="H266" i="6"/>
  <c r="G266" i="6"/>
  <c r="F265" i="6"/>
  <c r="H265" i="6"/>
  <c r="G265" i="6"/>
  <c r="F264" i="6"/>
  <c r="H264" i="6"/>
  <c r="G264" i="6"/>
  <c r="F263" i="6"/>
  <c r="H263" i="6"/>
  <c r="G263" i="6"/>
  <c r="F262" i="6"/>
  <c r="H262" i="6"/>
  <c r="G262" i="6"/>
  <c r="F261" i="6"/>
  <c r="H261" i="6"/>
  <c r="G261" i="6"/>
  <c r="F260" i="6"/>
  <c r="H260" i="6"/>
  <c r="G260" i="6"/>
  <c r="F259" i="6"/>
  <c r="H259" i="6"/>
  <c r="G259" i="6"/>
  <c r="F258" i="6"/>
  <c r="H258" i="6"/>
  <c r="G258" i="6"/>
  <c r="F257" i="6"/>
  <c r="H257" i="6"/>
  <c r="G257" i="6"/>
  <c r="F256" i="6"/>
  <c r="H256" i="6"/>
  <c r="G256" i="6"/>
  <c r="F255" i="6"/>
  <c r="H255" i="6"/>
  <c r="G255" i="6"/>
  <c r="F254" i="6"/>
  <c r="H254" i="6"/>
  <c r="G254" i="6"/>
  <c r="F253" i="6"/>
  <c r="H253" i="6"/>
  <c r="G253" i="6"/>
  <c r="F252" i="6"/>
  <c r="H252" i="6"/>
  <c r="G252" i="6"/>
  <c r="F251" i="6"/>
  <c r="H251" i="6"/>
  <c r="G251" i="6"/>
  <c r="F250" i="6"/>
  <c r="H250" i="6"/>
  <c r="G250" i="6"/>
  <c r="F249" i="6"/>
  <c r="H249" i="6"/>
  <c r="G249" i="6"/>
  <c r="F248" i="6"/>
  <c r="H248" i="6"/>
  <c r="G248" i="6"/>
  <c r="F247" i="6"/>
  <c r="H247" i="6"/>
  <c r="G247" i="6"/>
  <c r="F246" i="6"/>
  <c r="H246" i="6"/>
  <c r="G246" i="6"/>
  <c r="F245" i="6"/>
  <c r="H245" i="6"/>
  <c r="G245" i="6"/>
  <c r="F244" i="6"/>
  <c r="H244" i="6"/>
  <c r="G244" i="6"/>
  <c r="F243" i="6"/>
  <c r="H243" i="6"/>
  <c r="G243" i="6"/>
  <c r="F242" i="6"/>
  <c r="H242" i="6"/>
  <c r="G242" i="6"/>
  <c r="F241" i="6"/>
  <c r="H241" i="6"/>
  <c r="G241" i="6"/>
  <c r="F240" i="6"/>
  <c r="H240" i="6"/>
  <c r="G240" i="6"/>
  <c r="F239" i="6"/>
  <c r="H239" i="6"/>
  <c r="G239" i="6"/>
  <c r="F238" i="6"/>
  <c r="H238" i="6"/>
  <c r="G238" i="6"/>
  <c r="F237" i="6"/>
  <c r="H237" i="6"/>
  <c r="G237" i="6"/>
  <c r="F236" i="6"/>
  <c r="H236" i="6"/>
  <c r="G236" i="6"/>
  <c r="F235" i="6"/>
  <c r="H235" i="6"/>
  <c r="G235" i="6"/>
  <c r="F234" i="6"/>
  <c r="H234" i="6"/>
  <c r="G234" i="6"/>
  <c r="F233" i="6"/>
  <c r="H233" i="6"/>
  <c r="G233" i="6"/>
  <c r="F232" i="6"/>
  <c r="H232" i="6"/>
  <c r="G232" i="6"/>
  <c r="F231" i="6"/>
  <c r="H231" i="6"/>
  <c r="G231" i="6"/>
  <c r="F230" i="6"/>
  <c r="H230" i="6"/>
  <c r="G230" i="6"/>
  <c r="F229" i="6"/>
  <c r="H229" i="6"/>
  <c r="G229" i="6"/>
  <c r="F228" i="6"/>
  <c r="H228" i="6"/>
  <c r="G228" i="6"/>
  <c r="F227" i="6"/>
  <c r="H227" i="6"/>
  <c r="G227" i="6"/>
  <c r="F226" i="6"/>
  <c r="H226" i="6"/>
  <c r="G226" i="6"/>
  <c r="F225" i="6"/>
  <c r="H225" i="6"/>
  <c r="G225" i="6"/>
  <c r="F224" i="6"/>
  <c r="H224" i="6"/>
  <c r="G224" i="6"/>
  <c r="F223" i="6"/>
  <c r="H223" i="6"/>
  <c r="G223" i="6"/>
  <c r="F222" i="6"/>
  <c r="H222" i="6"/>
  <c r="G222" i="6"/>
  <c r="F221" i="6"/>
  <c r="H221" i="6"/>
  <c r="G221" i="6"/>
  <c r="F220" i="6"/>
  <c r="H220" i="6"/>
  <c r="G220" i="6"/>
  <c r="F219" i="6"/>
  <c r="H219" i="6"/>
  <c r="G219" i="6"/>
  <c r="F218" i="6"/>
  <c r="H218" i="6"/>
  <c r="G218" i="6"/>
  <c r="F217" i="6"/>
  <c r="H217" i="6"/>
  <c r="G217" i="6"/>
  <c r="F216" i="6"/>
  <c r="H216" i="6"/>
  <c r="G216" i="6"/>
  <c r="F215" i="6"/>
  <c r="H215" i="6"/>
  <c r="G215" i="6"/>
  <c r="F214" i="6"/>
  <c r="H214" i="6"/>
  <c r="G214" i="6"/>
  <c r="F213" i="6"/>
  <c r="H213" i="6"/>
  <c r="G213" i="6"/>
  <c r="F212" i="6"/>
  <c r="H212" i="6"/>
  <c r="G212" i="6"/>
  <c r="F211" i="6"/>
  <c r="H211" i="6"/>
  <c r="G211" i="6"/>
  <c r="F210" i="6"/>
  <c r="H210" i="6"/>
  <c r="G210" i="6"/>
  <c r="F209" i="6"/>
  <c r="H209" i="6"/>
  <c r="G209" i="6"/>
  <c r="F208" i="6"/>
  <c r="H208" i="6"/>
  <c r="G208" i="6"/>
  <c r="F207" i="6"/>
  <c r="H207" i="6"/>
  <c r="G207" i="6"/>
  <c r="F206" i="6"/>
  <c r="H206" i="6"/>
  <c r="G206" i="6"/>
  <c r="F205" i="6"/>
  <c r="H205" i="6"/>
  <c r="G205" i="6"/>
  <c r="F204" i="6"/>
  <c r="H204" i="6"/>
  <c r="G204" i="6"/>
  <c r="F203" i="6"/>
  <c r="H203" i="6"/>
  <c r="G203" i="6"/>
  <c r="F202" i="6"/>
  <c r="H202" i="6"/>
  <c r="G202" i="6"/>
  <c r="F201" i="6"/>
  <c r="H201" i="6"/>
  <c r="G201" i="6"/>
  <c r="F200" i="6"/>
  <c r="H200" i="6"/>
  <c r="G200" i="6"/>
  <c r="F199" i="6"/>
  <c r="H199" i="6"/>
  <c r="G199" i="6"/>
  <c r="F198" i="6"/>
  <c r="H198" i="6"/>
  <c r="G198" i="6"/>
  <c r="F197" i="6"/>
  <c r="H197" i="6"/>
  <c r="G197" i="6"/>
  <c r="F196" i="6"/>
  <c r="H196" i="6"/>
  <c r="G196" i="6"/>
  <c r="F195" i="6"/>
  <c r="H195" i="6"/>
  <c r="G195" i="6"/>
  <c r="F194" i="6"/>
  <c r="H194" i="6"/>
  <c r="G194" i="6"/>
  <c r="F193" i="6"/>
  <c r="H193" i="6"/>
  <c r="G193" i="6"/>
  <c r="F192" i="6"/>
  <c r="H192" i="6"/>
  <c r="G192" i="6"/>
  <c r="F191" i="6"/>
  <c r="H191" i="6"/>
  <c r="G191" i="6"/>
  <c r="F190" i="6"/>
  <c r="H190" i="6"/>
  <c r="G190" i="6"/>
  <c r="F189" i="6"/>
  <c r="H189" i="6"/>
  <c r="G189" i="6"/>
  <c r="F188" i="6"/>
  <c r="H188" i="6"/>
  <c r="G188" i="6"/>
  <c r="F187" i="6"/>
  <c r="H187" i="6"/>
  <c r="G187" i="6"/>
  <c r="F186" i="6"/>
  <c r="H186" i="6"/>
  <c r="G186" i="6"/>
  <c r="F185" i="6"/>
  <c r="H185" i="6"/>
  <c r="G185" i="6"/>
  <c r="F184" i="6"/>
  <c r="H184" i="6"/>
  <c r="G184" i="6"/>
  <c r="F183" i="6"/>
  <c r="H183" i="6"/>
  <c r="G183" i="6"/>
  <c r="F182" i="6"/>
  <c r="H182" i="6"/>
  <c r="G182" i="6"/>
  <c r="F181" i="6"/>
  <c r="H181" i="6"/>
  <c r="G181" i="6"/>
  <c r="F180" i="6"/>
  <c r="H180" i="6"/>
  <c r="G180" i="6"/>
  <c r="F179" i="6"/>
  <c r="H179" i="6"/>
  <c r="G179" i="6"/>
  <c r="F178" i="6"/>
  <c r="H178" i="6"/>
  <c r="G178" i="6"/>
  <c r="F177" i="6"/>
  <c r="H177" i="6"/>
  <c r="G177" i="6"/>
  <c r="F176" i="6"/>
  <c r="H176" i="6"/>
  <c r="G176" i="6"/>
  <c r="F175" i="6"/>
  <c r="H175" i="6"/>
  <c r="G175" i="6"/>
  <c r="F174" i="6"/>
  <c r="H174" i="6"/>
  <c r="G174" i="6"/>
  <c r="F173" i="6"/>
  <c r="H173" i="6"/>
  <c r="G173" i="6"/>
  <c r="F172" i="6"/>
  <c r="H172" i="6"/>
  <c r="G172" i="6"/>
  <c r="F171" i="6"/>
  <c r="H171" i="6"/>
  <c r="G171" i="6"/>
  <c r="F170" i="6"/>
  <c r="H170" i="6"/>
  <c r="G170" i="6"/>
  <c r="F169" i="6"/>
  <c r="H169" i="6"/>
  <c r="G169" i="6"/>
  <c r="F168" i="6"/>
  <c r="H168" i="6"/>
  <c r="G168" i="6"/>
  <c r="F167" i="6"/>
  <c r="H167" i="6"/>
  <c r="G167" i="6"/>
  <c r="F166" i="6"/>
  <c r="H166" i="6"/>
  <c r="G166" i="6"/>
  <c r="F165" i="6"/>
  <c r="H165" i="6"/>
  <c r="G165" i="6"/>
  <c r="F164" i="6"/>
  <c r="H164" i="6"/>
  <c r="G164" i="6"/>
  <c r="F163" i="6"/>
  <c r="H163" i="6"/>
  <c r="G163" i="6"/>
  <c r="F162" i="6"/>
  <c r="H162" i="6"/>
  <c r="G162" i="6"/>
  <c r="F161" i="6"/>
  <c r="H161" i="6"/>
  <c r="G161" i="6"/>
  <c r="F160" i="6"/>
  <c r="H160" i="6"/>
  <c r="G160" i="6"/>
  <c r="F159" i="6"/>
  <c r="H159" i="6"/>
  <c r="G159" i="6"/>
  <c r="F158" i="6"/>
  <c r="H158" i="6"/>
  <c r="G158" i="6"/>
  <c r="F157" i="6"/>
  <c r="H157" i="6"/>
  <c r="G157" i="6"/>
  <c r="F156" i="6"/>
  <c r="H156" i="6"/>
  <c r="G156" i="6"/>
  <c r="F155" i="6"/>
  <c r="H155" i="6"/>
  <c r="G155" i="6"/>
  <c r="F154" i="6"/>
  <c r="H154" i="6"/>
  <c r="G154" i="6"/>
  <c r="F153" i="6"/>
  <c r="H153" i="6"/>
  <c r="G153" i="6"/>
  <c r="F152" i="6"/>
  <c r="H152" i="6"/>
  <c r="G152" i="6"/>
  <c r="F151" i="6"/>
  <c r="H151" i="6"/>
  <c r="G151" i="6"/>
  <c r="F150" i="6"/>
  <c r="H150" i="6"/>
  <c r="G150" i="6"/>
  <c r="F149" i="6"/>
  <c r="H149" i="6"/>
  <c r="G149" i="6"/>
  <c r="F148" i="6"/>
  <c r="H148" i="6"/>
  <c r="G148" i="6"/>
  <c r="F147" i="6"/>
  <c r="H147" i="6"/>
  <c r="G147" i="6"/>
  <c r="F146" i="6"/>
  <c r="H146" i="6"/>
  <c r="G146" i="6"/>
  <c r="F145" i="6"/>
  <c r="H145" i="6"/>
  <c r="G145" i="6"/>
  <c r="F144" i="6"/>
  <c r="H144" i="6"/>
  <c r="G144" i="6"/>
  <c r="F143" i="6"/>
  <c r="H143" i="6"/>
  <c r="G143" i="6"/>
  <c r="F142" i="6"/>
  <c r="H142" i="6"/>
  <c r="G142" i="6"/>
  <c r="F141" i="6"/>
  <c r="H141" i="6"/>
  <c r="G141" i="6"/>
  <c r="F140" i="6"/>
  <c r="H140" i="6"/>
  <c r="G140" i="6"/>
  <c r="F139" i="6"/>
  <c r="H139" i="6"/>
  <c r="G139" i="6"/>
  <c r="F138" i="6"/>
  <c r="H138" i="6"/>
  <c r="G138" i="6"/>
  <c r="F137" i="6"/>
  <c r="H137" i="6"/>
  <c r="G137" i="6"/>
  <c r="F136" i="6"/>
  <c r="H136" i="6"/>
  <c r="G136" i="6"/>
  <c r="F135" i="6"/>
  <c r="H135" i="6"/>
  <c r="G135" i="6"/>
  <c r="F134" i="6"/>
  <c r="H134" i="6"/>
  <c r="G134" i="6"/>
  <c r="F133" i="6"/>
  <c r="H133" i="6"/>
  <c r="G133" i="6"/>
  <c r="F132" i="6"/>
  <c r="H132" i="6"/>
  <c r="G132" i="6"/>
  <c r="F131" i="6"/>
  <c r="H131" i="6"/>
  <c r="G131" i="6"/>
  <c r="F130" i="6"/>
  <c r="H130" i="6"/>
  <c r="G130" i="6"/>
  <c r="F129" i="6"/>
  <c r="H129" i="6"/>
  <c r="G129" i="6"/>
  <c r="F128" i="6"/>
  <c r="H128" i="6"/>
  <c r="G128" i="6"/>
  <c r="F127" i="6"/>
  <c r="H127" i="6"/>
  <c r="G127" i="6"/>
  <c r="F126" i="6"/>
  <c r="H126" i="6"/>
  <c r="G126" i="6"/>
  <c r="F125" i="6"/>
  <c r="H125" i="6"/>
  <c r="G125" i="6"/>
  <c r="F124" i="6"/>
  <c r="H124" i="6"/>
  <c r="G124" i="6"/>
  <c r="F123" i="6"/>
  <c r="H123" i="6"/>
  <c r="G123" i="6"/>
  <c r="F122" i="6"/>
  <c r="H122" i="6"/>
  <c r="G122" i="6"/>
  <c r="F121" i="6"/>
  <c r="H121" i="6"/>
  <c r="G121" i="6"/>
  <c r="F120" i="6"/>
  <c r="H120" i="6"/>
  <c r="G120" i="6"/>
  <c r="F119" i="6"/>
  <c r="H119" i="6"/>
  <c r="G119" i="6"/>
  <c r="F118" i="6"/>
  <c r="H118" i="6"/>
  <c r="G118" i="6"/>
  <c r="F117" i="6"/>
  <c r="H117" i="6"/>
  <c r="G117" i="6"/>
  <c r="F116" i="6"/>
  <c r="H116" i="6"/>
  <c r="G116" i="6"/>
  <c r="F115" i="6"/>
  <c r="H115" i="6"/>
  <c r="G115" i="6"/>
  <c r="F114" i="6"/>
  <c r="H114" i="6"/>
  <c r="G114" i="6"/>
  <c r="F113" i="6"/>
  <c r="H113" i="6"/>
  <c r="G113" i="6"/>
  <c r="F112" i="6"/>
  <c r="H112" i="6"/>
  <c r="G112" i="6"/>
  <c r="F111" i="6"/>
  <c r="H111" i="6"/>
  <c r="G111" i="6"/>
  <c r="F110" i="6"/>
  <c r="H110" i="6"/>
  <c r="G110" i="6"/>
  <c r="F109" i="6"/>
  <c r="H109" i="6"/>
  <c r="G109" i="6"/>
  <c r="F108" i="6"/>
  <c r="H108" i="6"/>
  <c r="G108" i="6"/>
  <c r="F107" i="6"/>
  <c r="H107" i="6"/>
  <c r="G107" i="6"/>
  <c r="F106" i="6"/>
  <c r="H106" i="6"/>
  <c r="G106" i="6"/>
  <c r="F105" i="6"/>
  <c r="H105" i="6"/>
  <c r="G105" i="6"/>
  <c r="F104" i="6"/>
  <c r="H104" i="6"/>
  <c r="G104" i="6"/>
  <c r="F103" i="6"/>
  <c r="H103" i="6"/>
  <c r="G103" i="6"/>
  <c r="F102" i="6"/>
  <c r="H102" i="6"/>
  <c r="G102" i="6"/>
  <c r="F101" i="6"/>
  <c r="H101" i="6"/>
  <c r="G101" i="6"/>
  <c r="F100" i="6"/>
  <c r="H100" i="6"/>
  <c r="G100" i="6"/>
  <c r="F99" i="6"/>
  <c r="H99" i="6"/>
  <c r="G99" i="6"/>
  <c r="F98" i="6"/>
  <c r="H98" i="6"/>
  <c r="G98" i="6"/>
  <c r="F97" i="6"/>
  <c r="H97" i="6"/>
  <c r="G97" i="6"/>
  <c r="F96" i="6"/>
  <c r="H96" i="6"/>
  <c r="G96" i="6"/>
  <c r="F95" i="6"/>
  <c r="H95" i="6"/>
  <c r="G95" i="6"/>
  <c r="F94" i="6"/>
  <c r="H94" i="6"/>
  <c r="G94" i="6"/>
  <c r="F93" i="6"/>
  <c r="H93" i="6"/>
  <c r="G93" i="6"/>
  <c r="F92" i="6"/>
  <c r="H92" i="6"/>
  <c r="G92" i="6"/>
  <c r="F91" i="6"/>
  <c r="H91" i="6"/>
  <c r="G91" i="6"/>
  <c r="F90" i="6"/>
  <c r="H90" i="6"/>
  <c r="G90" i="6"/>
  <c r="F89" i="6"/>
  <c r="H89" i="6"/>
  <c r="G89" i="6"/>
  <c r="F88" i="6"/>
  <c r="H88" i="6"/>
  <c r="G88" i="6"/>
  <c r="F87" i="6"/>
  <c r="H87" i="6"/>
  <c r="G87" i="6"/>
  <c r="F86" i="6"/>
  <c r="H86" i="6"/>
  <c r="G86" i="6"/>
  <c r="F85" i="6"/>
  <c r="H85" i="6"/>
  <c r="G85" i="6"/>
  <c r="F84" i="6"/>
  <c r="H84" i="6"/>
  <c r="G84" i="6"/>
  <c r="F83" i="6"/>
  <c r="H83" i="6"/>
  <c r="G83" i="6"/>
  <c r="F82" i="6"/>
  <c r="H82" i="6"/>
  <c r="G82" i="6"/>
  <c r="F81" i="6"/>
  <c r="H81" i="6"/>
  <c r="G81" i="6"/>
  <c r="F80" i="6"/>
  <c r="H80" i="6"/>
  <c r="G80" i="6"/>
  <c r="F79" i="6"/>
  <c r="H79" i="6"/>
  <c r="G79" i="6"/>
  <c r="F78" i="6"/>
  <c r="H78" i="6"/>
  <c r="G78" i="6"/>
  <c r="F77" i="6"/>
  <c r="H77" i="6"/>
  <c r="G77" i="6"/>
  <c r="F76" i="6"/>
  <c r="H76" i="6"/>
  <c r="G76" i="6"/>
  <c r="F75" i="6"/>
  <c r="H75" i="6"/>
  <c r="G75" i="6"/>
  <c r="F74" i="6"/>
  <c r="H74" i="6"/>
  <c r="G74" i="6"/>
  <c r="F73" i="6"/>
  <c r="H73" i="6"/>
  <c r="G73" i="6"/>
  <c r="F72" i="6"/>
  <c r="H72" i="6"/>
  <c r="G72" i="6"/>
  <c r="F71" i="6"/>
  <c r="H71" i="6"/>
  <c r="G71" i="6"/>
  <c r="F70" i="6"/>
  <c r="H70" i="6"/>
  <c r="G70" i="6"/>
  <c r="F69" i="6"/>
  <c r="H69" i="6"/>
  <c r="G69" i="6"/>
  <c r="F68" i="6"/>
  <c r="H68" i="6"/>
  <c r="G68" i="6"/>
  <c r="F67" i="6"/>
  <c r="H67" i="6"/>
  <c r="G67" i="6"/>
  <c r="F66" i="6"/>
  <c r="H66" i="6"/>
  <c r="G66" i="6"/>
  <c r="F65" i="6"/>
  <c r="H65" i="6"/>
  <c r="G65" i="6"/>
  <c r="F64" i="6"/>
  <c r="H64" i="6"/>
  <c r="G64" i="6"/>
  <c r="F63" i="6"/>
  <c r="H63" i="6"/>
  <c r="G63" i="6"/>
  <c r="F62" i="6"/>
  <c r="H62" i="6"/>
  <c r="G62" i="6"/>
  <c r="F61" i="6"/>
  <c r="H61" i="6"/>
  <c r="G61" i="6"/>
  <c r="F60" i="6"/>
  <c r="H60" i="6"/>
  <c r="G60" i="6"/>
  <c r="F59" i="6"/>
  <c r="H59" i="6"/>
  <c r="G59" i="6"/>
  <c r="F58" i="6"/>
  <c r="H58" i="6"/>
  <c r="G58" i="6"/>
  <c r="F57" i="6"/>
  <c r="H57" i="6"/>
  <c r="G57" i="6"/>
  <c r="F56" i="6"/>
  <c r="H56" i="6"/>
  <c r="G56" i="6"/>
  <c r="F55" i="6"/>
  <c r="H55" i="6"/>
  <c r="G55" i="6"/>
  <c r="F54" i="6"/>
  <c r="H54" i="6"/>
  <c r="G54" i="6"/>
  <c r="F53" i="6"/>
  <c r="H53" i="6"/>
  <c r="G53" i="6"/>
  <c r="F52" i="6"/>
  <c r="H52" i="6"/>
  <c r="G52" i="6"/>
  <c r="F51" i="6"/>
  <c r="H51" i="6"/>
  <c r="G51" i="6"/>
  <c r="F50" i="6"/>
  <c r="H50" i="6"/>
  <c r="G50" i="6"/>
  <c r="F49" i="6"/>
  <c r="H49" i="6"/>
  <c r="G49" i="6"/>
  <c r="F48" i="6"/>
  <c r="H48" i="6"/>
  <c r="G48" i="6"/>
  <c r="F47" i="6"/>
  <c r="H47" i="6"/>
  <c r="G47" i="6"/>
  <c r="F46" i="6"/>
  <c r="H46" i="6"/>
  <c r="G46" i="6"/>
  <c r="F45" i="6"/>
  <c r="H45" i="6"/>
  <c r="G45" i="6"/>
  <c r="F44" i="6"/>
  <c r="H44" i="6"/>
  <c r="G44" i="6"/>
  <c r="F43" i="6"/>
  <c r="H43" i="6"/>
  <c r="G43" i="6"/>
  <c r="F42" i="6"/>
  <c r="H42" i="6"/>
  <c r="G42" i="6"/>
  <c r="F41" i="6"/>
  <c r="H41" i="6"/>
  <c r="G41" i="6"/>
  <c r="F40" i="6"/>
  <c r="H40" i="6"/>
  <c r="G40" i="6"/>
  <c r="F39" i="6"/>
  <c r="H39" i="6"/>
  <c r="G39" i="6"/>
  <c r="F38" i="6"/>
  <c r="H38" i="6"/>
  <c r="G38" i="6"/>
  <c r="F37" i="6"/>
  <c r="H37" i="6"/>
  <c r="G37" i="6"/>
  <c r="F36" i="6"/>
  <c r="H36" i="6"/>
  <c r="G36" i="6"/>
  <c r="F35" i="6"/>
  <c r="H35" i="6"/>
  <c r="G35" i="6"/>
  <c r="F34" i="6"/>
  <c r="H34" i="6"/>
  <c r="G34" i="6"/>
  <c r="F33" i="6"/>
  <c r="H33" i="6"/>
  <c r="G33" i="6"/>
  <c r="F32" i="6"/>
  <c r="H32" i="6"/>
  <c r="G32" i="6"/>
  <c r="F31" i="6"/>
  <c r="H31" i="6"/>
  <c r="G31" i="6"/>
  <c r="F30" i="6"/>
  <c r="H30" i="6"/>
  <c r="G30" i="6"/>
  <c r="F29" i="6"/>
  <c r="H29" i="6"/>
  <c r="G29" i="6"/>
  <c r="F28" i="6"/>
  <c r="H28" i="6"/>
  <c r="G28" i="6"/>
  <c r="F27" i="6"/>
  <c r="H27" i="6"/>
  <c r="G27" i="6"/>
  <c r="F26" i="6"/>
  <c r="H26" i="6"/>
  <c r="G26" i="6"/>
  <c r="F25" i="6"/>
  <c r="H25" i="6"/>
  <c r="G25" i="6"/>
  <c r="F24" i="6"/>
  <c r="H24" i="6"/>
  <c r="G24" i="6"/>
  <c r="F23" i="6"/>
  <c r="H23" i="6"/>
  <c r="G23" i="6"/>
  <c r="F22" i="6"/>
  <c r="H22" i="6"/>
  <c r="G22" i="6"/>
  <c r="F21" i="6"/>
  <c r="H21" i="6"/>
  <c r="G21" i="6"/>
  <c r="F20" i="6"/>
  <c r="H20" i="6"/>
  <c r="G20" i="6"/>
  <c r="F19" i="6"/>
  <c r="H19" i="6"/>
  <c r="G19" i="6"/>
  <c r="F18" i="6"/>
  <c r="H18" i="6"/>
  <c r="G18" i="6"/>
  <c r="F17" i="6"/>
  <c r="H17" i="6"/>
  <c r="G17" i="6"/>
  <c r="F16" i="6"/>
  <c r="H16" i="6"/>
  <c r="G16" i="6"/>
  <c r="F15" i="6"/>
  <c r="H15" i="6"/>
  <c r="G15" i="6"/>
  <c r="F14" i="6"/>
  <c r="H14" i="6"/>
  <c r="G14" i="6"/>
  <c r="F13" i="6"/>
  <c r="H13" i="6"/>
  <c r="G13" i="6"/>
  <c r="F12" i="6"/>
  <c r="H12" i="6"/>
  <c r="G12" i="6"/>
  <c r="F11" i="6"/>
  <c r="H11" i="6"/>
  <c r="G11" i="6"/>
  <c r="F10" i="6"/>
  <c r="H10" i="6"/>
  <c r="G10" i="6"/>
  <c r="F9" i="6"/>
  <c r="H9" i="6"/>
  <c r="G9" i="6"/>
  <c r="F8" i="6"/>
  <c r="H8" i="6"/>
  <c r="G8" i="6"/>
  <c r="F7" i="6"/>
  <c r="H7" i="6"/>
  <c r="G7" i="6"/>
  <c r="F6" i="6"/>
  <c r="H6" i="6"/>
  <c r="G6" i="6"/>
  <c r="F5" i="6"/>
  <c r="H5" i="6"/>
  <c r="G5" i="6"/>
  <c r="F4" i="6"/>
  <c r="H4" i="6"/>
  <c r="G4" i="6"/>
  <c r="F3" i="6"/>
  <c r="H3" i="6"/>
  <c r="G3" i="6"/>
  <c r="F2" i="6"/>
  <c r="H2" i="6"/>
  <c r="G2" i="6"/>
  <c r="M156" i="1"/>
  <c r="L156" i="1"/>
  <c r="K156" i="1"/>
  <c r="J156" i="1"/>
  <c r="M155" i="1"/>
  <c r="L155" i="1"/>
  <c r="K155" i="1"/>
  <c r="J155" i="1"/>
  <c r="M154" i="1"/>
  <c r="L154" i="1"/>
  <c r="K154" i="1"/>
  <c r="J154" i="1"/>
  <c r="M153" i="1"/>
  <c r="L153" i="1"/>
  <c r="K153" i="1"/>
  <c r="J153" i="1"/>
  <c r="M152" i="1"/>
  <c r="L152" i="1"/>
  <c r="K152" i="1"/>
  <c r="J152" i="1"/>
  <c r="M151" i="1"/>
  <c r="L151" i="1"/>
  <c r="K151" i="1"/>
  <c r="J151" i="1"/>
  <c r="M150" i="1"/>
  <c r="L150" i="1"/>
  <c r="K150" i="1"/>
  <c r="J150" i="1"/>
  <c r="M149" i="1"/>
  <c r="L149" i="1"/>
  <c r="K149" i="1"/>
  <c r="J149" i="1"/>
  <c r="M148" i="1"/>
  <c r="L148" i="1"/>
  <c r="K148" i="1"/>
  <c r="J148" i="1"/>
  <c r="M147" i="1"/>
  <c r="L147" i="1"/>
  <c r="K147" i="1"/>
  <c r="J147" i="1"/>
  <c r="M146" i="1"/>
  <c r="L146" i="1"/>
  <c r="K146" i="1"/>
  <c r="J146" i="1"/>
  <c r="M145" i="1"/>
  <c r="L145" i="1"/>
  <c r="K145" i="1"/>
  <c r="J145" i="1"/>
  <c r="M144" i="1"/>
  <c r="L144" i="1"/>
  <c r="K144" i="1"/>
  <c r="J144" i="1"/>
  <c r="M143" i="1"/>
  <c r="L143" i="1"/>
  <c r="K143" i="1"/>
  <c r="J143" i="1"/>
  <c r="M142" i="1"/>
  <c r="L142" i="1"/>
  <c r="K142" i="1"/>
  <c r="J142" i="1"/>
  <c r="M141" i="1"/>
  <c r="L141" i="1"/>
  <c r="K141" i="1"/>
  <c r="J141" i="1"/>
  <c r="M140" i="1"/>
  <c r="L140" i="1"/>
  <c r="K140" i="1"/>
  <c r="J140" i="1"/>
  <c r="M139" i="1"/>
  <c r="L139" i="1"/>
  <c r="K139" i="1"/>
  <c r="J139" i="1"/>
  <c r="M138" i="1"/>
  <c r="L138" i="1"/>
  <c r="K138" i="1"/>
  <c r="J138" i="1"/>
  <c r="N137" i="1"/>
  <c r="M137" i="1"/>
  <c r="L137" i="1"/>
  <c r="K137" i="1"/>
  <c r="J137" i="1"/>
  <c r="M136" i="1"/>
  <c r="L136" i="1"/>
  <c r="K136" i="1"/>
  <c r="J136" i="1"/>
  <c r="M135" i="1"/>
  <c r="L135" i="1"/>
  <c r="K135" i="1"/>
  <c r="J135" i="1"/>
  <c r="M134" i="1"/>
  <c r="L134" i="1"/>
  <c r="K134" i="1"/>
  <c r="J134" i="1"/>
  <c r="M133" i="1"/>
  <c r="L133" i="1"/>
  <c r="K133" i="1"/>
  <c r="J133" i="1"/>
  <c r="M132" i="1"/>
  <c r="L132" i="1"/>
  <c r="K132" i="1"/>
  <c r="J132" i="1"/>
  <c r="M131" i="1"/>
  <c r="L131" i="1"/>
  <c r="K131" i="1"/>
  <c r="J131" i="1"/>
  <c r="M130" i="1"/>
  <c r="L130" i="1"/>
  <c r="K130" i="1"/>
  <c r="J130" i="1"/>
  <c r="M129" i="1"/>
  <c r="L129" i="1"/>
  <c r="K129" i="1"/>
  <c r="J129" i="1"/>
  <c r="M128" i="1"/>
  <c r="L128" i="1"/>
  <c r="K128" i="1"/>
  <c r="J128" i="1"/>
  <c r="M127" i="1"/>
  <c r="L127" i="1"/>
  <c r="K127" i="1"/>
  <c r="J127" i="1"/>
  <c r="M126" i="1"/>
  <c r="L126" i="1"/>
  <c r="K126" i="1"/>
  <c r="J126" i="1"/>
  <c r="M125" i="1"/>
  <c r="L125" i="1"/>
  <c r="K125" i="1"/>
  <c r="J125" i="1"/>
  <c r="M124" i="1"/>
  <c r="L124" i="1"/>
  <c r="K124" i="1"/>
  <c r="J124" i="1"/>
  <c r="M123" i="1"/>
  <c r="L123" i="1"/>
  <c r="K123" i="1"/>
  <c r="J123" i="1"/>
  <c r="M122" i="1"/>
  <c r="L122" i="1"/>
  <c r="K122" i="1"/>
  <c r="J122" i="1"/>
  <c r="M121" i="1"/>
  <c r="L121" i="1"/>
  <c r="K121" i="1"/>
  <c r="J121" i="1"/>
  <c r="N120" i="1"/>
  <c r="M120" i="1"/>
  <c r="L120" i="1"/>
  <c r="K120" i="1"/>
  <c r="J120" i="1"/>
  <c r="M119" i="1"/>
  <c r="L119" i="1"/>
  <c r="K119" i="1"/>
  <c r="J119" i="1"/>
  <c r="M118" i="1"/>
  <c r="L118" i="1"/>
  <c r="K118" i="1"/>
  <c r="J118" i="1"/>
  <c r="M117" i="1"/>
  <c r="L117" i="1"/>
  <c r="K117" i="1"/>
  <c r="J117" i="1"/>
  <c r="M116" i="1"/>
  <c r="L116" i="1"/>
  <c r="K116" i="1"/>
  <c r="J116" i="1"/>
  <c r="M115" i="1"/>
  <c r="L115" i="1"/>
  <c r="K115" i="1"/>
  <c r="J115" i="1"/>
  <c r="N114" i="1"/>
  <c r="M114" i="1"/>
  <c r="L114" i="1"/>
  <c r="K114" i="1"/>
  <c r="J114" i="1"/>
  <c r="M113" i="1"/>
  <c r="L113" i="1"/>
  <c r="K113" i="1"/>
  <c r="J113" i="1"/>
  <c r="M112" i="1"/>
  <c r="L112" i="1"/>
  <c r="K112" i="1"/>
  <c r="J112" i="1"/>
  <c r="M111" i="1"/>
  <c r="L111" i="1"/>
  <c r="K111" i="1"/>
  <c r="J111" i="1"/>
  <c r="M110" i="1"/>
  <c r="L110" i="1"/>
  <c r="K110" i="1"/>
  <c r="J110" i="1"/>
  <c r="N109" i="1"/>
  <c r="M109" i="1"/>
  <c r="L109" i="1"/>
  <c r="K109" i="1"/>
  <c r="J109" i="1"/>
  <c r="M108" i="1"/>
  <c r="L108" i="1"/>
  <c r="K108" i="1"/>
  <c r="J108" i="1"/>
  <c r="M107" i="1"/>
  <c r="L107" i="1"/>
  <c r="K107" i="1"/>
  <c r="J107" i="1"/>
  <c r="M106" i="1"/>
  <c r="L106" i="1"/>
  <c r="K106" i="1"/>
  <c r="J106" i="1"/>
  <c r="M105" i="1"/>
  <c r="L105" i="1"/>
  <c r="K105" i="1"/>
  <c r="J105" i="1"/>
  <c r="M104" i="1"/>
  <c r="L104" i="1"/>
  <c r="K104" i="1"/>
  <c r="J104" i="1"/>
  <c r="M103" i="1"/>
  <c r="L103" i="1"/>
  <c r="K103" i="1"/>
  <c r="J103" i="1"/>
  <c r="M102" i="1"/>
  <c r="L102" i="1"/>
  <c r="K102" i="1"/>
  <c r="J102" i="1"/>
  <c r="M101" i="1"/>
  <c r="L101" i="1"/>
  <c r="K101" i="1"/>
  <c r="J101" i="1"/>
  <c r="M100" i="1"/>
  <c r="L100" i="1"/>
  <c r="K100" i="1"/>
  <c r="J100" i="1"/>
  <c r="M99" i="1"/>
  <c r="L99" i="1"/>
  <c r="K99" i="1"/>
  <c r="J99" i="1"/>
  <c r="M98" i="1"/>
  <c r="L98" i="1"/>
  <c r="K98" i="1"/>
  <c r="J98" i="1"/>
  <c r="M97" i="1"/>
  <c r="L97" i="1"/>
  <c r="K97" i="1"/>
  <c r="J97" i="1"/>
  <c r="M96" i="1"/>
  <c r="L96" i="1"/>
  <c r="K96" i="1"/>
  <c r="J96" i="1"/>
  <c r="M95" i="1"/>
  <c r="L95" i="1"/>
  <c r="K95" i="1"/>
  <c r="J95" i="1"/>
  <c r="M94" i="1"/>
  <c r="L94" i="1"/>
  <c r="K94" i="1"/>
  <c r="J94" i="1"/>
  <c r="M93" i="1"/>
  <c r="L93" i="1"/>
  <c r="K93" i="1"/>
  <c r="J93" i="1"/>
  <c r="M92" i="1"/>
  <c r="L92" i="1"/>
  <c r="K92" i="1"/>
  <c r="J92" i="1"/>
  <c r="M91" i="1"/>
  <c r="L91" i="1"/>
  <c r="K91" i="1"/>
  <c r="J91" i="1"/>
  <c r="M90" i="1"/>
  <c r="L90" i="1"/>
  <c r="K90" i="1"/>
  <c r="J90" i="1"/>
  <c r="M89" i="1"/>
  <c r="L89" i="1"/>
  <c r="K89" i="1"/>
  <c r="J89" i="1"/>
  <c r="M88" i="1"/>
  <c r="L88" i="1"/>
  <c r="K88" i="1"/>
  <c r="J88" i="1"/>
  <c r="M87" i="1"/>
  <c r="L87" i="1"/>
  <c r="K87" i="1"/>
  <c r="J87" i="1"/>
  <c r="M86" i="1"/>
  <c r="L86" i="1"/>
  <c r="K86" i="1"/>
  <c r="J86" i="1"/>
  <c r="M85" i="1"/>
  <c r="L85" i="1"/>
  <c r="K85" i="1"/>
  <c r="J85" i="1"/>
  <c r="M84" i="1"/>
  <c r="L84" i="1"/>
  <c r="K84" i="1"/>
  <c r="J84" i="1"/>
  <c r="M83" i="1"/>
  <c r="L83" i="1"/>
  <c r="K83" i="1"/>
  <c r="J83" i="1"/>
  <c r="M82" i="1"/>
  <c r="L82" i="1"/>
  <c r="K82" i="1"/>
  <c r="J82" i="1"/>
  <c r="M81" i="1"/>
  <c r="L81" i="1"/>
  <c r="K81" i="1"/>
  <c r="J81" i="1"/>
  <c r="M80" i="1"/>
  <c r="L80" i="1"/>
  <c r="K80" i="1"/>
  <c r="J80" i="1"/>
  <c r="M79" i="1"/>
  <c r="L79" i="1"/>
  <c r="K79" i="1"/>
  <c r="J79" i="1"/>
  <c r="M78" i="1"/>
  <c r="L78" i="1"/>
  <c r="K78" i="1"/>
  <c r="J78" i="1"/>
  <c r="M77" i="1"/>
  <c r="L77" i="1"/>
  <c r="K77" i="1"/>
  <c r="J77" i="1"/>
  <c r="M76" i="1"/>
  <c r="L76" i="1"/>
  <c r="K76" i="1"/>
  <c r="J76" i="1"/>
  <c r="M75" i="1"/>
  <c r="L75" i="1"/>
  <c r="K75" i="1"/>
  <c r="J75" i="1"/>
  <c r="M74" i="1"/>
  <c r="L74" i="1"/>
  <c r="K74" i="1"/>
  <c r="J74" i="1"/>
  <c r="M73" i="1"/>
  <c r="L73" i="1"/>
  <c r="K73" i="1"/>
  <c r="J73" i="1"/>
  <c r="M72" i="1"/>
  <c r="L72" i="1"/>
  <c r="K72" i="1"/>
  <c r="J72" i="1"/>
  <c r="M71" i="1"/>
  <c r="L71" i="1"/>
  <c r="K71" i="1"/>
  <c r="J71" i="1"/>
  <c r="M70" i="1"/>
  <c r="L70" i="1"/>
  <c r="K70" i="1"/>
  <c r="J70" i="1"/>
  <c r="M69" i="1"/>
  <c r="L69" i="1"/>
  <c r="K69" i="1"/>
  <c r="J69" i="1"/>
  <c r="M68" i="1"/>
  <c r="L68" i="1"/>
  <c r="K68" i="1"/>
  <c r="J68" i="1"/>
  <c r="M67" i="1"/>
  <c r="L67" i="1"/>
  <c r="K67" i="1"/>
  <c r="J67" i="1"/>
  <c r="M66" i="1"/>
  <c r="L66" i="1"/>
  <c r="K66" i="1"/>
  <c r="J66" i="1"/>
  <c r="M65" i="1"/>
  <c r="L65" i="1"/>
  <c r="K65" i="1"/>
  <c r="J65" i="1"/>
  <c r="M64" i="1"/>
  <c r="L64" i="1"/>
  <c r="K64" i="1"/>
  <c r="J64" i="1"/>
  <c r="M63" i="1"/>
  <c r="L63" i="1"/>
  <c r="K63" i="1"/>
  <c r="J63" i="1"/>
  <c r="M62" i="1"/>
  <c r="L62" i="1"/>
  <c r="K62" i="1"/>
  <c r="J62" i="1"/>
  <c r="M61" i="1"/>
  <c r="L61" i="1"/>
  <c r="K61" i="1"/>
  <c r="J61" i="1"/>
  <c r="M60" i="1"/>
  <c r="L60" i="1"/>
  <c r="K60" i="1"/>
  <c r="J60" i="1"/>
  <c r="M59" i="1"/>
  <c r="L59" i="1"/>
  <c r="K59" i="1"/>
  <c r="J59" i="1"/>
  <c r="M58" i="1"/>
  <c r="L58" i="1"/>
  <c r="K58" i="1"/>
  <c r="J58" i="1"/>
  <c r="M57" i="1"/>
  <c r="L57" i="1"/>
  <c r="K57" i="1"/>
  <c r="J57" i="1"/>
  <c r="M56" i="1"/>
  <c r="L56" i="1"/>
  <c r="K56" i="1"/>
  <c r="J56" i="1"/>
  <c r="M55" i="1"/>
  <c r="L55" i="1"/>
  <c r="K55" i="1"/>
  <c r="J55" i="1"/>
  <c r="M54" i="1"/>
  <c r="L54" i="1"/>
  <c r="K54" i="1"/>
  <c r="J54" i="1"/>
  <c r="M53" i="1"/>
  <c r="L53" i="1"/>
  <c r="K53" i="1"/>
  <c r="J53" i="1"/>
  <c r="M52" i="1"/>
  <c r="L52" i="1"/>
  <c r="K52" i="1"/>
  <c r="J52" i="1"/>
  <c r="M51" i="1"/>
  <c r="L51" i="1"/>
  <c r="K51" i="1"/>
  <c r="J51" i="1"/>
  <c r="M50" i="1"/>
  <c r="L50" i="1"/>
  <c r="K50" i="1"/>
  <c r="J50" i="1"/>
  <c r="M49" i="1"/>
  <c r="L49" i="1"/>
  <c r="K49" i="1"/>
  <c r="J49" i="1"/>
  <c r="M48" i="1"/>
  <c r="L48" i="1"/>
  <c r="K48" i="1"/>
  <c r="J48" i="1"/>
  <c r="M47" i="1"/>
  <c r="L47" i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N13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<sst xmlns="http://schemas.openxmlformats.org/spreadsheetml/2006/main" count="8704" uniqueCount="191">
  <si>
    <t>Flower_ID</t>
  </si>
  <si>
    <t>Population</t>
  </si>
  <si>
    <t>Subpopulation</t>
  </si>
  <si>
    <t>Pop_density</t>
  </si>
  <si>
    <t>Tot_pupa</t>
  </si>
  <si>
    <t>Parasited_pupa</t>
  </si>
  <si>
    <t>Unpollinated_seeds</t>
  </si>
  <si>
    <t>Predated_seeds</t>
  </si>
  <si>
    <t>Mature_seeds</t>
  </si>
  <si>
    <t>Pistil_number</t>
  </si>
  <si>
    <t>Pollinated_seeds_number</t>
  </si>
  <si>
    <t>Pollination_rate</t>
  </si>
  <si>
    <t>Predation_rate</t>
  </si>
  <si>
    <t>Parasitic_rate</t>
  </si>
  <si>
    <t>L_1_1</t>
  </si>
  <si>
    <t>L</t>
  </si>
  <si>
    <t>L1</t>
  </si>
  <si>
    <t>High</t>
  </si>
  <si>
    <t>L_1_2</t>
  </si>
  <si>
    <t>L_1_3</t>
  </si>
  <si>
    <t>L_1_4</t>
  </si>
  <si>
    <t>L_1_5</t>
  </si>
  <si>
    <t>L_1_6</t>
  </si>
  <si>
    <t>L_1_7</t>
  </si>
  <si>
    <t>L_1_8</t>
  </si>
  <si>
    <t>L_1_9</t>
  </si>
  <si>
    <t>L_1_10</t>
  </si>
  <si>
    <t>L_1_11</t>
  </si>
  <si>
    <t>L_1_12</t>
  </si>
  <si>
    <t>L_1_13</t>
  </si>
  <si>
    <t>L_1_14</t>
  </si>
  <si>
    <t>L_1_15</t>
  </si>
  <si>
    <t>L_1_16</t>
  </si>
  <si>
    <t>L_1_17</t>
  </si>
  <si>
    <t>L_1_18</t>
  </si>
  <si>
    <t>L_1_19</t>
  </si>
  <si>
    <t>L_1_20</t>
  </si>
  <si>
    <t>L_1_21</t>
  </si>
  <si>
    <t>L_1_22</t>
  </si>
  <si>
    <t>L_1_23</t>
  </si>
  <si>
    <t>L_1_24</t>
  </si>
  <si>
    <t>L_1_25</t>
  </si>
  <si>
    <t>L_2_1</t>
  </si>
  <si>
    <t>L2</t>
  </si>
  <si>
    <t>Low</t>
  </si>
  <si>
    <t>L_2_2</t>
  </si>
  <si>
    <t>L_2_3</t>
  </si>
  <si>
    <t>L_2_4</t>
  </si>
  <si>
    <t>L_2_5</t>
  </si>
  <si>
    <t>L_2_6</t>
  </si>
  <si>
    <t>L_2_7</t>
  </si>
  <si>
    <t>L_2_8</t>
  </si>
  <si>
    <t>L_2_9</t>
  </si>
  <si>
    <t>L_2_10</t>
  </si>
  <si>
    <t>R_1_1</t>
  </si>
  <si>
    <t>R</t>
  </si>
  <si>
    <t>R1</t>
  </si>
  <si>
    <t>R_1_2</t>
  </si>
  <si>
    <t>R_1_3</t>
  </si>
  <si>
    <t>R_1_4</t>
  </si>
  <si>
    <t>R_1_5</t>
  </si>
  <si>
    <t>R_1_6</t>
  </si>
  <si>
    <t>R_1_7</t>
  </si>
  <si>
    <t>R_1_8</t>
  </si>
  <si>
    <t>R_1_9</t>
  </si>
  <si>
    <t>R_1_10</t>
  </si>
  <si>
    <t>R_1_11</t>
  </si>
  <si>
    <t>R_1_12</t>
  </si>
  <si>
    <t>R_1_13</t>
  </si>
  <si>
    <t>R_1_14</t>
  </si>
  <si>
    <t>R_1_15</t>
  </si>
  <si>
    <t>R_1_16</t>
  </si>
  <si>
    <t>R_1_17</t>
  </si>
  <si>
    <t>R_1_18</t>
  </si>
  <si>
    <t>R_1_19</t>
  </si>
  <si>
    <t>R_1_20</t>
  </si>
  <si>
    <t>R_1_21</t>
  </si>
  <si>
    <t>R_1_22</t>
  </si>
  <si>
    <t>R_1_23</t>
  </si>
  <si>
    <t>R_1_24</t>
  </si>
  <si>
    <t>R_1_25</t>
  </si>
  <si>
    <t>R_2_1</t>
  </si>
  <si>
    <t>R2</t>
  </si>
  <si>
    <t>R_2_2</t>
  </si>
  <si>
    <t>R_2_3</t>
  </si>
  <si>
    <t>R_2_4</t>
  </si>
  <si>
    <t>R_2_5</t>
  </si>
  <si>
    <t>R_2_6</t>
  </si>
  <si>
    <t>R_2_7</t>
  </si>
  <si>
    <t>R_2_8</t>
  </si>
  <si>
    <t>R_2_9</t>
  </si>
  <si>
    <t>R_2_10</t>
  </si>
  <si>
    <t>R_2_11</t>
  </si>
  <si>
    <t>R_2_12</t>
  </si>
  <si>
    <t>R_2_13</t>
  </si>
  <si>
    <t>R_2_14</t>
  </si>
  <si>
    <t>R_2_15</t>
  </si>
  <si>
    <t>R_2_16</t>
  </si>
  <si>
    <t>R_2_17</t>
  </si>
  <si>
    <t>R_2_18</t>
  </si>
  <si>
    <t>R_2_19</t>
  </si>
  <si>
    <t>R_2_20</t>
  </si>
  <si>
    <t>R_2_21</t>
  </si>
  <si>
    <t>R_2_22</t>
  </si>
  <si>
    <t>R_2_23</t>
  </si>
  <si>
    <t>R_2_24</t>
  </si>
  <si>
    <t>R_2_25</t>
  </si>
  <si>
    <t>S_6_20</t>
  </si>
  <si>
    <t>S</t>
  </si>
  <si>
    <t>S1</t>
  </si>
  <si>
    <t>S_27_3</t>
  </si>
  <si>
    <t>S_45_2</t>
  </si>
  <si>
    <t>S_45_4</t>
  </si>
  <si>
    <t>S_45_5</t>
  </si>
  <si>
    <t>S_45_6</t>
  </si>
  <si>
    <t>S_47_5</t>
  </si>
  <si>
    <t>S_48_4</t>
  </si>
  <si>
    <t>S_70_2</t>
  </si>
  <si>
    <t>S_71_5</t>
  </si>
  <si>
    <t>S_72_2</t>
  </si>
  <si>
    <t>S_72_3</t>
  </si>
  <si>
    <t>S_79_1</t>
  </si>
  <si>
    <t>S_91_2</t>
  </si>
  <si>
    <t>S_91_5</t>
  </si>
  <si>
    <t>S_103_5</t>
  </si>
  <si>
    <t>S_103_6</t>
  </si>
  <si>
    <t>S_361_2</t>
  </si>
  <si>
    <t>S_360_9</t>
  </si>
  <si>
    <t>S_362_10</t>
  </si>
  <si>
    <t>S_364_8</t>
  </si>
  <si>
    <t>S_364_10</t>
  </si>
  <si>
    <t>S_364_12</t>
  </si>
  <si>
    <t>S_442_2</t>
  </si>
  <si>
    <t>S_446_2</t>
  </si>
  <si>
    <t>S_473_6</t>
  </si>
  <si>
    <t>S_473_10</t>
  </si>
  <si>
    <t>S_473_12</t>
  </si>
  <si>
    <t>S_480_3</t>
  </si>
  <si>
    <t>S_481_3</t>
  </si>
  <si>
    <t>S_483_1</t>
  </si>
  <si>
    <t>S_494_3</t>
  </si>
  <si>
    <t>S_495_4</t>
  </si>
  <si>
    <t>S_714_3</t>
  </si>
  <si>
    <t>S_714_4</t>
  </si>
  <si>
    <t>S_106_1</t>
  </si>
  <si>
    <t>S2</t>
  </si>
  <si>
    <t>S_107_1</t>
  </si>
  <si>
    <t>S_108_1</t>
  </si>
  <si>
    <t>S_114_1</t>
  </si>
  <si>
    <t>S_116_1</t>
  </si>
  <si>
    <t>S_116_3</t>
  </si>
  <si>
    <t>S_127_1</t>
  </si>
  <si>
    <t>S_127_3</t>
  </si>
  <si>
    <t>S_130_1</t>
  </si>
  <si>
    <t>S_146_1</t>
  </si>
  <si>
    <t>S_148_2</t>
  </si>
  <si>
    <t>S_160_2</t>
  </si>
  <si>
    <t>S_169_1</t>
  </si>
  <si>
    <t>S_177_1</t>
  </si>
  <si>
    <t>S_178_2</t>
  </si>
  <si>
    <t>S_184_1</t>
  </si>
  <si>
    <t>S_189_1</t>
  </si>
  <si>
    <t>S_191_1</t>
  </si>
  <si>
    <t>S_193_1</t>
  </si>
  <si>
    <t>S_194_1</t>
  </si>
  <si>
    <t>S_195_1</t>
  </si>
  <si>
    <t>S_196_1</t>
  </si>
  <si>
    <t>S_581_2</t>
  </si>
  <si>
    <t>S_592_2</t>
  </si>
  <si>
    <t>S_801_1</t>
  </si>
  <si>
    <t>S_802_1</t>
  </si>
  <si>
    <t>S_803_1</t>
  </si>
  <si>
    <t>S_804_1</t>
  </si>
  <si>
    <t>S_808_1</t>
  </si>
  <si>
    <t>S_811_1</t>
  </si>
  <si>
    <t>S_820_1</t>
  </si>
  <si>
    <t>S_823_1</t>
  </si>
  <si>
    <t>S_824_2</t>
  </si>
  <si>
    <t>S_825_1</t>
  </si>
  <si>
    <t>S_830_1</t>
  </si>
  <si>
    <t>Rate</t>
  </si>
  <si>
    <t>Count</t>
  </si>
  <si>
    <t>Seed_Type</t>
  </si>
  <si>
    <t>Seed_count</t>
  </si>
  <si>
    <t>Year</t>
  </si>
  <si>
    <t>Mature_seed_number</t>
  </si>
  <si>
    <t>Predated_seed_number</t>
  </si>
  <si>
    <t>Unpollinated_seed_number</t>
  </si>
  <si>
    <t>Pollinated_seed_number</t>
  </si>
  <si>
    <t>Pupa</t>
  </si>
  <si>
    <t>Pupa_count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</si>
</sst>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7EE4-35E4-484E-B518-BA8609AF3D51}">
  <dimension ref="A1:S156"/>
  <sheetViews>
    <sheetView tabSelected="1" zoomScale="85" zoomScaleNormal="85" workbookViewId="0">
      <selection sqref="A1:XFD1048576"/>
    </sheetView>
  </sheetViews>
  <sheetFormatPr defaultColWidth="9.1796875" defaultRowHeight="14.5" x14ac:dyDescent="0.35"/>
  <cols>
    <col min="1" max="1" width="9.6328125" style="3" bestFit="1" customWidth="1"/>
    <col min="2" max="2" width="10.1796875" style="3" bestFit="1" customWidth="1"/>
    <col min="3" max="3" width="13.26953125" style="3" bestFit="1" customWidth="1"/>
    <col min="4" max="4" width="11.453125" style="3" bestFit="1" customWidth="1"/>
    <col min="5" max="5" width="8.90625" style="3" bestFit="1" customWidth="1"/>
    <col min="6" max="6" width="14.1796875" style="3" bestFit="1" customWidth="1"/>
    <col min="7" max="7" width="17.90625" style="3" bestFit="1" customWidth="1"/>
    <col min="8" max="8" width="14.7265625" style="3" bestFit="1" customWidth="1"/>
    <col min="9" max="9" width="13.26953125" style="3" bestFit="1" customWidth="1"/>
    <col min="10" max="10" width="12.81640625" style="3" bestFit="1" customWidth="1"/>
    <col min="11" max="11" width="23.36328125" style="3" bestFit="1" customWidth="1"/>
    <col min="12" max="12" width="14.7265625" style="3" customWidth="1"/>
    <col min="13" max="13" width="13.90625" style="3" bestFit="1" customWidth="1"/>
    <col min="14" max="14" width="12.7265625" style="3" bestFit="1" customWidth="1"/>
    <col min="15" max="15" width="2" style="3" bestFit="1" customWidth="1"/>
    <col min="19" max="19" width="9.1796875" style="3"/>
  </cols>
  <sheetData>
    <row r="1" spans="1:1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S1" s="1"/>
    </row>
    <row r="2" spans="1:19" x14ac:dyDescent="0.35">
      <c r="A2" s="3" t="s">
        <v>14</v>
      </c>
      <c r="B2" s="3" t="s">
        <v>15</v>
      </c>
      <c r="C2" s="3" t="s">
        <v>16</v>
      </c>
      <c r="D2" s="3" t="s">
        <v>17</v>
      </c>
      <c r="E2" s="3">
        <v>0</v>
      </c>
      <c r="F2" s="3">
        <v>0</v>
      </c>
      <c r="G2" s="3">
        <v>65</v>
      </c>
      <c r="H2" s="3">
        <v>8</v>
      </c>
      <c r="I2" s="3">
        <v>229</v>
      </c>
      <c r="J2" s="3">
        <f t="shared" ref="J2:J41" si="0" xml:space="preserve"> SUM(G2:I2)</f>
        <v>302</v>
      </c>
      <c r="K2" s="3">
        <f t="shared" ref="K2:K65" si="1">SUM(H2:I2)</f>
        <v>237</v>
      </c>
      <c r="L2" s="3">
        <f t="shared" ref="L2:L65" si="2">(H2+I2)/(G2+I2+H2)</f>
        <v>0.78476821192052981</v>
      </c>
      <c r="M2" s="3">
        <f t="shared" ref="M2:M65" si="3">H2/(H2+I2)</f>
        <v>3.3755274261603373E-2</v>
      </c>
      <c r="N2" s="3">
        <v>0</v>
      </c>
    </row>
    <row r="3" spans="1:19" x14ac:dyDescent="0.35">
      <c r="A3" s="3" t="s">
        <v>18</v>
      </c>
      <c r="B3" s="3" t="s">
        <v>15</v>
      </c>
      <c r="C3" s="3" t="s">
        <v>16</v>
      </c>
      <c r="D3" s="3" t="s">
        <v>17</v>
      </c>
      <c r="E3" s="3">
        <v>0</v>
      </c>
      <c r="F3" s="3">
        <v>0</v>
      </c>
      <c r="G3" s="3">
        <v>201</v>
      </c>
      <c r="H3" s="3">
        <v>22</v>
      </c>
      <c r="I3" s="3">
        <v>31</v>
      </c>
      <c r="J3" s="3">
        <f t="shared" si="0"/>
        <v>254</v>
      </c>
      <c r="K3" s="3">
        <f t="shared" si="1"/>
        <v>53</v>
      </c>
      <c r="L3" s="3">
        <f t="shared" si="2"/>
        <v>0.20866141732283464</v>
      </c>
      <c r="M3" s="3">
        <f t="shared" si="3"/>
        <v>0.41509433962264153</v>
      </c>
      <c r="N3" s="3">
        <v>0</v>
      </c>
    </row>
    <row r="4" spans="1:19" x14ac:dyDescent="0.35">
      <c r="A4" s="3" t="s">
        <v>19</v>
      </c>
      <c r="B4" s="3" t="s">
        <v>15</v>
      </c>
      <c r="C4" s="3" t="s">
        <v>16</v>
      </c>
      <c r="D4" s="3" t="s">
        <v>17</v>
      </c>
      <c r="E4" s="3">
        <v>0</v>
      </c>
      <c r="F4" s="3">
        <v>0</v>
      </c>
      <c r="G4" s="3">
        <v>130</v>
      </c>
      <c r="H4" s="3">
        <v>19</v>
      </c>
      <c r="I4" s="3">
        <v>147</v>
      </c>
      <c r="J4" s="3">
        <f t="shared" si="0"/>
        <v>296</v>
      </c>
      <c r="K4" s="3">
        <f t="shared" si="1"/>
        <v>166</v>
      </c>
      <c r="L4" s="3">
        <f t="shared" si="2"/>
        <v>0.56081081081081086</v>
      </c>
      <c r="M4" s="3">
        <f t="shared" si="3"/>
        <v>0.1144578313253012</v>
      </c>
      <c r="N4" s="3">
        <v>0</v>
      </c>
    </row>
    <row r="5" spans="1:19" x14ac:dyDescent="0.35">
      <c r="A5" s="3" t="s">
        <v>20</v>
      </c>
      <c r="B5" s="3" t="s">
        <v>15</v>
      </c>
      <c r="C5" s="3" t="s">
        <v>16</v>
      </c>
      <c r="D5" s="3" t="s">
        <v>17</v>
      </c>
      <c r="E5" s="3">
        <v>3</v>
      </c>
      <c r="F5" s="3">
        <v>0</v>
      </c>
      <c r="G5" s="3">
        <v>96</v>
      </c>
      <c r="H5" s="3">
        <v>50</v>
      </c>
      <c r="I5" s="3">
        <v>124</v>
      </c>
      <c r="J5" s="3">
        <f t="shared" si="0"/>
        <v>270</v>
      </c>
      <c r="K5" s="3">
        <f t="shared" si="1"/>
        <v>174</v>
      </c>
      <c r="L5" s="3">
        <f t="shared" si="2"/>
        <v>0.64444444444444449</v>
      </c>
      <c r="M5" s="3">
        <f t="shared" si="3"/>
        <v>0.28735632183908044</v>
      </c>
      <c r="N5" s="3">
        <v>0</v>
      </c>
    </row>
    <row r="6" spans="1:19" x14ac:dyDescent="0.35">
      <c r="A6" s="3" t="s">
        <v>21</v>
      </c>
      <c r="B6" s="3" t="s">
        <v>15</v>
      </c>
      <c r="C6" s="3" t="s">
        <v>16</v>
      </c>
      <c r="D6" s="3" t="s">
        <v>17</v>
      </c>
      <c r="E6" s="3">
        <v>0</v>
      </c>
      <c r="F6" s="3">
        <v>0</v>
      </c>
      <c r="G6" s="3">
        <v>39</v>
      </c>
      <c r="H6" s="3">
        <v>48</v>
      </c>
      <c r="I6" s="3">
        <v>195</v>
      </c>
      <c r="J6" s="3">
        <f t="shared" si="0"/>
        <v>282</v>
      </c>
      <c r="K6" s="3">
        <f t="shared" si="1"/>
        <v>243</v>
      </c>
      <c r="L6" s="3">
        <f t="shared" si="2"/>
        <v>0.86170212765957444</v>
      </c>
      <c r="M6" s="3">
        <f t="shared" si="3"/>
        <v>0.19753086419753085</v>
      </c>
      <c r="N6" s="3">
        <v>0</v>
      </c>
      <c r="O6" s="3">
        <v>0</v>
      </c>
    </row>
    <row r="7" spans="1:19" x14ac:dyDescent="0.35">
      <c r="A7" s="3" t="s">
        <v>22</v>
      </c>
      <c r="B7" s="3" t="s">
        <v>15</v>
      </c>
      <c r="C7" s="3" t="s">
        <v>16</v>
      </c>
      <c r="D7" s="3" t="s">
        <v>17</v>
      </c>
      <c r="E7" s="3">
        <v>0</v>
      </c>
      <c r="F7" s="3">
        <v>0</v>
      </c>
      <c r="G7" s="3">
        <v>23</v>
      </c>
      <c r="H7" s="3">
        <v>19</v>
      </c>
      <c r="I7" s="3">
        <v>159</v>
      </c>
      <c r="J7" s="3">
        <f t="shared" si="0"/>
        <v>201</v>
      </c>
      <c r="K7" s="3">
        <f t="shared" si="1"/>
        <v>178</v>
      </c>
      <c r="L7" s="3">
        <f t="shared" si="2"/>
        <v>0.88557213930348255</v>
      </c>
      <c r="M7" s="3">
        <f t="shared" si="3"/>
        <v>0.10674157303370786</v>
      </c>
      <c r="N7" s="3">
        <v>0</v>
      </c>
      <c r="O7" s="3">
        <v>0</v>
      </c>
    </row>
    <row r="8" spans="1:19" x14ac:dyDescent="0.35">
      <c r="A8" s="3" t="s">
        <v>23</v>
      </c>
      <c r="B8" s="3" t="s">
        <v>15</v>
      </c>
      <c r="C8" s="3" t="s">
        <v>16</v>
      </c>
      <c r="D8" s="3" t="s">
        <v>17</v>
      </c>
      <c r="E8" s="3">
        <v>0</v>
      </c>
      <c r="F8" s="3">
        <v>0</v>
      </c>
      <c r="G8" s="3">
        <v>22</v>
      </c>
      <c r="H8" s="3">
        <v>11</v>
      </c>
      <c r="I8" s="3">
        <v>108</v>
      </c>
      <c r="J8" s="3">
        <f t="shared" si="0"/>
        <v>141</v>
      </c>
      <c r="K8" s="3">
        <f t="shared" si="1"/>
        <v>119</v>
      </c>
      <c r="L8" s="3">
        <f t="shared" si="2"/>
        <v>0.84397163120567376</v>
      </c>
      <c r="M8" s="3">
        <f t="shared" si="3"/>
        <v>9.2436974789915971E-2</v>
      </c>
      <c r="N8" s="3">
        <v>0</v>
      </c>
      <c r="O8" s="3">
        <v>0</v>
      </c>
    </row>
    <row r="9" spans="1:19" x14ac:dyDescent="0.35">
      <c r="A9" s="3" t="s">
        <v>24</v>
      </c>
      <c r="B9" s="3" t="s">
        <v>15</v>
      </c>
      <c r="C9" s="3" t="s">
        <v>16</v>
      </c>
      <c r="D9" s="3" t="s">
        <v>17</v>
      </c>
      <c r="E9" s="3">
        <v>0</v>
      </c>
      <c r="F9" s="3">
        <v>0</v>
      </c>
      <c r="G9" s="3">
        <v>25</v>
      </c>
      <c r="H9" s="3">
        <v>2</v>
      </c>
      <c r="I9" s="3">
        <v>82</v>
      </c>
      <c r="J9" s="3">
        <f t="shared" si="0"/>
        <v>109</v>
      </c>
      <c r="K9" s="3">
        <f t="shared" si="1"/>
        <v>84</v>
      </c>
      <c r="L9" s="3">
        <f t="shared" si="2"/>
        <v>0.77064220183486243</v>
      </c>
      <c r="M9" s="3">
        <f t="shared" si="3"/>
        <v>2.3809523809523808E-2</v>
      </c>
      <c r="N9" s="3">
        <v>0</v>
      </c>
      <c r="O9" s="3">
        <v>0</v>
      </c>
    </row>
    <row r="10" spans="1:19" x14ac:dyDescent="0.35">
      <c r="A10" s="3" t="s">
        <v>25</v>
      </c>
      <c r="B10" s="3" t="s">
        <v>15</v>
      </c>
      <c r="C10" s="3" t="s">
        <v>16</v>
      </c>
      <c r="D10" s="3" t="s">
        <v>17</v>
      </c>
      <c r="E10" s="3">
        <v>2</v>
      </c>
      <c r="F10" s="3">
        <v>0</v>
      </c>
      <c r="G10" s="3">
        <v>81</v>
      </c>
      <c r="H10" s="3">
        <v>37</v>
      </c>
      <c r="I10" s="3">
        <v>129</v>
      </c>
      <c r="J10" s="3">
        <f t="shared" si="0"/>
        <v>247</v>
      </c>
      <c r="K10" s="3">
        <f t="shared" si="1"/>
        <v>166</v>
      </c>
      <c r="L10" s="3">
        <f t="shared" si="2"/>
        <v>0.67206477732793524</v>
      </c>
      <c r="M10" s="3">
        <f t="shared" si="3"/>
        <v>0.22289156626506024</v>
      </c>
      <c r="N10" s="3">
        <v>0</v>
      </c>
    </row>
    <row r="11" spans="1:19" x14ac:dyDescent="0.35">
      <c r="A11" s="3" t="s">
        <v>26</v>
      </c>
      <c r="B11" s="3" t="s">
        <v>15</v>
      </c>
      <c r="C11" s="3" t="s">
        <v>16</v>
      </c>
      <c r="D11" s="3" t="s">
        <v>17</v>
      </c>
      <c r="E11" s="3">
        <v>0</v>
      </c>
      <c r="F11" s="3">
        <v>0</v>
      </c>
      <c r="G11" s="3">
        <v>77</v>
      </c>
      <c r="H11" s="3">
        <v>17</v>
      </c>
      <c r="I11" s="3">
        <v>121</v>
      </c>
      <c r="J11" s="3">
        <f t="shared" si="0"/>
        <v>215</v>
      </c>
      <c r="K11" s="3">
        <f t="shared" si="1"/>
        <v>138</v>
      </c>
      <c r="L11" s="3">
        <f t="shared" si="2"/>
        <v>0.64186046511627903</v>
      </c>
      <c r="M11" s="3">
        <f t="shared" si="3"/>
        <v>0.12318840579710146</v>
      </c>
      <c r="N11" s="3">
        <v>0</v>
      </c>
      <c r="O11" s="3">
        <v>0</v>
      </c>
    </row>
    <row r="12" spans="1:19" x14ac:dyDescent="0.35">
      <c r="A12" s="3" t="s">
        <v>27</v>
      </c>
      <c r="B12" s="3" t="s">
        <v>15</v>
      </c>
      <c r="C12" s="3" t="s">
        <v>16</v>
      </c>
      <c r="D12" s="3" t="s">
        <v>17</v>
      </c>
      <c r="E12" s="3">
        <v>0</v>
      </c>
      <c r="F12" s="3">
        <v>0</v>
      </c>
      <c r="G12" s="3">
        <v>29</v>
      </c>
      <c r="H12" s="3">
        <v>21</v>
      </c>
      <c r="I12" s="3">
        <v>134</v>
      </c>
      <c r="J12" s="3">
        <f t="shared" si="0"/>
        <v>184</v>
      </c>
      <c r="K12" s="3">
        <f t="shared" si="1"/>
        <v>155</v>
      </c>
      <c r="L12" s="3">
        <f t="shared" si="2"/>
        <v>0.84239130434782605</v>
      </c>
      <c r="M12" s="3">
        <f t="shared" si="3"/>
        <v>0.13548387096774195</v>
      </c>
      <c r="N12" s="3">
        <v>0</v>
      </c>
      <c r="O12" s="3">
        <v>0</v>
      </c>
    </row>
    <row r="13" spans="1:19" x14ac:dyDescent="0.35">
      <c r="A13" s="3" t="s">
        <v>28</v>
      </c>
      <c r="B13" s="3" t="s">
        <v>15</v>
      </c>
      <c r="C13" s="3" t="s">
        <v>16</v>
      </c>
      <c r="D13" s="3" t="s">
        <v>17</v>
      </c>
      <c r="E13" s="3">
        <v>3</v>
      </c>
      <c r="F13" s="3">
        <v>2</v>
      </c>
      <c r="G13" s="3">
        <v>146</v>
      </c>
      <c r="H13" s="3">
        <v>24</v>
      </c>
      <c r="I13" s="3">
        <v>156</v>
      </c>
      <c r="J13" s="3">
        <f t="shared" si="0"/>
        <v>326</v>
      </c>
      <c r="K13" s="3">
        <f t="shared" si="1"/>
        <v>180</v>
      </c>
      <c r="L13" s="3">
        <f t="shared" si="2"/>
        <v>0.55214723926380371</v>
      </c>
      <c r="M13" s="3">
        <f t="shared" si="3"/>
        <v>0.13333333333333333</v>
      </c>
      <c r="N13" s="3">
        <f>F13/E13</f>
        <v>0.66666666666666663</v>
      </c>
    </row>
    <row r="14" spans="1:19" x14ac:dyDescent="0.35">
      <c r="A14" s="3" t="s">
        <v>29</v>
      </c>
      <c r="B14" s="3" t="s">
        <v>15</v>
      </c>
      <c r="C14" s="3" t="s">
        <v>16</v>
      </c>
      <c r="D14" s="3" t="s">
        <v>17</v>
      </c>
      <c r="E14" s="3">
        <v>1</v>
      </c>
      <c r="F14" s="3">
        <v>0</v>
      </c>
      <c r="G14" s="3">
        <v>33</v>
      </c>
      <c r="H14" s="3">
        <v>35</v>
      </c>
      <c r="I14" s="3">
        <v>178</v>
      </c>
      <c r="J14" s="3">
        <f t="shared" si="0"/>
        <v>246</v>
      </c>
      <c r="K14" s="3">
        <f t="shared" si="1"/>
        <v>213</v>
      </c>
      <c r="L14" s="3">
        <f t="shared" si="2"/>
        <v>0.86585365853658536</v>
      </c>
      <c r="M14" s="3">
        <f t="shared" si="3"/>
        <v>0.16431924882629109</v>
      </c>
      <c r="N14" s="3">
        <v>0</v>
      </c>
    </row>
    <row r="15" spans="1:19" x14ac:dyDescent="0.35">
      <c r="A15" s="3" t="s">
        <v>30</v>
      </c>
      <c r="B15" s="3" t="s">
        <v>15</v>
      </c>
      <c r="C15" s="3" t="s">
        <v>16</v>
      </c>
      <c r="D15" s="3" t="s">
        <v>17</v>
      </c>
      <c r="E15" s="3">
        <v>0</v>
      </c>
      <c r="F15" s="3">
        <v>0</v>
      </c>
      <c r="G15" s="3">
        <v>30</v>
      </c>
      <c r="H15" s="3">
        <v>17</v>
      </c>
      <c r="I15" s="3">
        <v>229</v>
      </c>
      <c r="J15" s="3">
        <f t="shared" si="0"/>
        <v>276</v>
      </c>
      <c r="K15" s="3">
        <f t="shared" si="1"/>
        <v>246</v>
      </c>
      <c r="L15" s="3">
        <f t="shared" si="2"/>
        <v>0.89130434782608692</v>
      </c>
      <c r="M15" s="3">
        <f t="shared" si="3"/>
        <v>6.910569105691057E-2</v>
      </c>
      <c r="N15" s="3">
        <v>0</v>
      </c>
      <c r="O15" s="3">
        <v>0</v>
      </c>
    </row>
    <row r="16" spans="1:19" x14ac:dyDescent="0.35">
      <c r="A16" s="3" t="s">
        <v>31</v>
      </c>
      <c r="B16" s="3" t="s">
        <v>15</v>
      </c>
      <c r="C16" s="3" t="s">
        <v>16</v>
      </c>
      <c r="D16" s="3" t="s">
        <v>17</v>
      </c>
      <c r="E16" s="3">
        <v>0</v>
      </c>
      <c r="F16" s="3">
        <v>0</v>
      </c>
      <c r="G16" s="3">
        <v>11</v>
      </c>
      <c r="H16" s="3">
        <v>3</v>
      </c>
      <c r="I16" s="3">
        <v>105</v>
      </c>
      <c r="J16" s="3">
        <f t="shared" si="0"/>
        <v>119</v>
      </c>
      <c r="K16" s="3">
        <f t="shared" si="1"/>
        <v>108</v>
      </c>
      <c r="L16" s="3">
        <f t="shared" si="2"/>
        <v>0.90756302521008403</v>
      </c>
      <c r="M16" s="3">
        <f t="shared" si="3"/>
        <v>2.7777777777777776E-2</v>
      </c>
      <c r="N16" s="3">
        <v>0</v>
      </c>
      <c r="O16" s="3">
        <v>0</v>
      </c>
    </row>
    <row r="17" spans="1:15" x14ac:dyDescent="0.35">
      <c r="A17" s="3" t="s">
        <v>32</v>
      </c>
      <c r="B17" s="3" t="s">
        <v>15</v>
      </c>
      <c r="C17" s="3" t="s">
        <v>16</v>
      </c>
      <c r="D17" s="3" t="s">
        <v>17</v>
      </c>
      <c r="E17" s="3">
        <v>0</v>
      </c>
      <c r="F17" s="3">
        <v>0</v>
      </c>
      <c r="G17" s="3">
        <v>154</v>
      </c>
      <c r="H17" s="3">
        <v>32</v>
      </c>
      <c r="I17" s="3">
        <v>83</v>
      </c>
      <c r="J17" s="3">
        <f t="shared" si="0"/>
        <v>269</v>
      </c>
      <c r="K17" s="3">
        <f t="shared" si="1"/>
        <v>115</v>
      </c>
      <c r="L17" s="3">
        <f t="shared" si="2"/>
        <v>0.42750929368029739</v>
      </c>
      <c r="M17" s="3">
        <f t="shared" si="3"/>
        <v>0.27826086956521739</v>
      </c>
      <c r="N17" s="3">
        <v>0</v>
      </c>
      <c r="O17" s="3">
        <v>0</v>
      </c>
    </row>
    <row r="18" spans="1:15" x14ac:dyDescent="0.35">
      <c r="A18" s="3" t="s">
        <v>33</v>
      </c>
      <c r="B18" s="3" t="s">
        <v>15</v>
      </c>
      <c r="C18" s="3" t="s">
        <v>16</v>
      </c>
      <c r="D18" s="3" t="s">
        <v>17</v>
      </c>
      <c r="E18" s="3">
        <v>1</v>
      </c>
      <c r="F18" s="3">
        <v>0</v>
      </c>
      <c r="G18" s="3">
        <v>39</v>
      </c>
      <c r="H18" s="3">
        <v>13</v>
      </c>
      <c r="I18" s="3">
        <v>153</v>
      </c>
      <c r="J18" s="3">
        <f t="shared" si="0"/>
        <v>205</v>
      </c>
      <c r="K18" s="3">
        <f t="shared" si="1"/>
        <v>166</v>
      </c>
      <c r="L18" s="3">
        <f t="shared" si="2"/>
        <v>0.80975609756097566</v>
      </c>
      <c r="M18" s="3">
        <f t="shared" si="3"/>
        <v>7.8313253012048195E-2</v>
      </c>
      <c r="N18" s="3">
        <v>0</v>
      </c>
    </row>
    <row r="19" spans="1:15" x14ac:dyDescent="0.35">
      <c r="A19" s="3" t="s">
        <v>34</v>
      </c>
      <c r="B19" s="3" t="s">
        <v>15</v>
      </c>
      <c r="C19" s="3" t="s">
        <v>16</v>
      </c>
      <c r="D19" s="3" t="s">
        <v>17</v>
      </c>
      <c r="E19" s="3">
        <v>0</v>
      </c>
      <c r="F19" s="3">
        <v>0</v>
      </c>
      <c r="G19" s="3">
        <v>55</v>
      </c>
      <c r="H19" s="3">
        <v>13</v>
      </c>
      <c r="I19" s="3">
        <v>185</v>
      </c>
      <c r="J19" s="3">
        <f t="shared" si="0"/>
        <v>253</v>
      </c>
      <c r="K19" s="3">
        <f t="shared" si="1"/>
        <v>198</v>
      </c>
      <c r="L19" s="3">
        <f t="shared" si="2"/>
        <v>0.78260869565217395</v>
      </c>
      <c r="M19" s="3">
        <f t="shared" si="3"/>
        <v>6.5656565656565663E-2</v>
      </c>
      <c r="N19" s="3">
        <v>0</v>
      </c>
      <c r="O19" s="3">
        <v>0</v>
      </c>
    </row>
    <row r="20" spans="1:15" x14ac:dyDescent="0.35">
      <c r="A20" s="3" t="s">
        <v>35</v>
      </c>
      <c r="B20" s="3" t="s">
        <v>15</v>
      </c>
      <c r="C20" s="3" t="s">
        <v>16</v>
      </c>
      <c r="D20" s="3" t="s">
        <v>17</v>
      </c>
      <c r="E20" s="3">
        <v>1</v>
      </c>
      <c r="F20" s="3">
        <v>0</v>
      </c>
      <c r="G20" s="3">
        <v>34</v>
      </c>
      <c r="H20" s="3">
        <v>20</v>
      </c>
      <c r="I20" s="3">
        <v>127</v>
      </c>
      <c r="J20" s="3">
        <f t="shared" si="0"/>
        <v>181</v>
      </c>
      <c r="K20" s="3">
        <f t="shared" si="1"/>
        <v>147</v>
      </c>
      <c r="L20" s="3">
        <f t="shared" si="2"/>
        <v>0.81215469613259672</v>
      </c>
      <c r="M20" s="3">
        <f t="shared" si="3"/>
        <v>0.1360544217687075</v>
      </c>
      <c r="N20" s="3">
        <v>0</v>
      </c>
    </row>
    <row r="21" spans="1:15" x14ac:dyDescent="0.35">
      <c r="A21" s="3" t="s">
        <v>36</v>
      </c>
      <c r="B21" s="3" t="s">
        <v>15</v>
      </c>
      <c r="C21" s="3" t="s">
        <v>16</v>
      </c>
      <c r="D21" s="3" t="s">
        <v>17</v>
      </c>
      <c r="E21" s="3">
        <v>0</v>
      </c>
      <c r="F21" s="3">
        <v>0</v>
      </c>
      <c r="G21" s="3">
        <v>98</v>
      </c>
      <c r="H21" s="3">
        <v>21</v>
      </c>
      <c r="I21" s="3">
        <v>116</v>
      </c>
      <c r="J21" s="3">
        <f t="shared" si="0"/>
        <v>235</v>
      </c>
      <c r="K21" s="3">
        <f t="shared" si="1"/>
        <v>137</v>
      </c>
      <c r="L21" s="3">
        <f t="shared" si="2"/>
        <v>0.58297872340425527</v>
      </c>
      <c r="M21" s="3">
        <f t="shared" si="3"/>
        <v>0.15328467153284672</v>
      </c>
      <c r="N21" s="3">
        <v>0</v>
      </c>
      <c r="O21" s="3">
        <v>0</v>
      </c>
    </row>
    <row r="22" spans="1:15" x14ac:dyDescent="0.35">
      <c r="A22" s="3" t="s">
        <v>37</v>
      </c>
      <c r="B22" s="3" t="s">
        <v>15</v>
      </c>
      <c r="C22" s="3" t="s">
        <v>16</v>
      </c>
      <c r="D22" s="3" t="s">
        <v>17</v>
      </c>
      <c r="E22" s="3">
        <v>0</v>
      </c>
      <c r="F22" s="3">
        <v>0</v>
      </c>
      <c r="G22" s="3">
        <v>62</v>
      </c>
      <c r="H22" s="3">
        <v>51</v>
      </c>
      <c r="I22" s="3">
        <v>168</v>
      </c>
      <c r="J22" s="3">
        <f t="shared" si="0"/>
        <v>281</v>
      </c>
      <c r="K22" s="3">
        <f t="shared" si="1"/>
        <v>219</v>
      </c>
      <c r="L22" s="3">
        <f t="shared" si="2"/>
        <v>0.77935943060498225</v>
      </c>
      <c r="M22" s="3">
        <f t="shared" si="3"/>
        <v>0.23287671232876711</v>
      </c>
      <c r="N22" s="3">
        <v>0</v>
      </c>
      <c r="O22" s="3">
        <v>0</v>
      </c>
    </row>
    <row r="23" spans="1:15" x14ac:dyDescent="0.35">
      <c r="A23" s="3" t="s">
        <v>38</v>
      </c>
      <c r="B23" s="3" t="s">
        <v>15</v>
      </c>
      <c r="C23" s="3" t="s">
        <v>16</v>
      </c>
      <c r="D23" s="3" t="s">
        <v>17</v>
      </c>
      <c r="E23" s="3">
        <v>1</v>
      </c>
      <c r="F23" s="3">
        <v>0</v>
      </c>
      <c r="G23" s="3">
        <v>35</v>
      </c>
      <c r="H23" s="3">
        <v>18</v>
      </c>
      <c r="I23" s="3">
        <v>88</v>
      </c>
      <c r="J23" s="3">
        <f t="shared" si="0"/>
        <v>141</v>
      </c>
      <c r="K23" s="3">
        <f t="shared" si="1"/>
        <v>106</v>
      </c>
      <c r="L23" s="3">
        <f t="shared" si="2"/>
        <v>0.75177304964539005</v>
      </c>
      <c r="M23" s="3">
        <f t="shared" si="3"/>
        <v>0.16981132075471697</v>
      </c>
      <c r="N23" s="3">
        <v>0</v>
      </c>
    </row>
    <row r="24" spans="1:15" x14ac:dyDescent="0.35">
      <c r="A24" s="3" t="s">
        <v>39</v>
      </c>
      <c r="B24" s="3" t="s">
        <v>15</v>
      </c>
      <c r="C24" s="3" t="s">
        <v>16</v>
      </c>
      <c r="D24" s="3" t="s">
        <v>17</v>
      </c>
      <c r="E24" s="3">
        <v>0</v>
      </c>
      <c r="F24" s="3">
        <v>0</v>
      </c>
      <c r="G24" s="3">
        <v>119</v>
      </c>
      <c r="H24" s="3">
        <v>27</v>
      </c>
      <c r="I24" s="3">
        <v>107</v>
      </c>
      <c r="J24" s="3">
        <f t="shared" si="0"/>
        <v>253</v>
      </c>
      <c r="K24" s="3">
        <f t="shared" si="1"/>
        <v>134</v>
      </c>
      <c r="L24" s="3">
        <f t="shared" si="2"/>
        <v>0.52964426877470361</v>
      </c>
      <c r="M24" s="3">
        <f t="shared" si="3"/>
        <v>0.20149253731343283</v>
      </c>
      <c r="N24" s="3">
        <v>0</v>
      </c>
      <c r="O24" s="3">
        <v>0</v>
      </c>
    </row>
    <row r="25" spans="1:15" x14ac:dyDescent="0.35">
      <c r="A25" s="3" t="s">
        <v>40</v>
      </c>
      <c r="B25" s="3" t="s">
        <v>15</v>
      </c>
      <c r="C25" s="3" t="s">
        <v>16</v>
      </c>
      <c r="D25" s="3" t="s">
        <v>17</v>
      </c>
      <c r="E25" s="3">
        <v>2</v>
      </c>
      <c r="F25" s="3">
        <v>0</v>
      </c>
      <c r="G25" s="3">
        <v>55</v>
      </c>
      <c r="H25" s="3">
        <v>25</v>
      </c>
      <c r="I25" s="3">
        <v>157</v>
      </c>
      <c r="J25" s="3">
        <f t="shared" si="0"/>
        <v>237</v>
      </c>
      <c r="K25" s="3">
        <f t="shared" si="1"/>
        <v>182</v>
      </c>
      <c r="L25" s="3">
        <f t="shared" si="2"/>
        <v>0.76793248945147674</v>
      </c>
      <c r="M25" s="3">
        <f t="shared" si="3"/>
        <v>0.13736263736263737</v>
      </c>
      <c r="N25" s="3">
        <v>0</v>
      </c>
    </row>
    <row r="26" spans="1:15" x14ac:dyDescent="0.35">
      <c r="A26" s="3" t="s">
        <v>41</v>
      </c>
      <c r="B26" s="3" t="s">
        <v>15</v>
      </c>
      <c r="C26" s="3" t="s">
        <v>16</v>
      </c>
      <c r="D26" s="3" t="s">
        <v>17</v>
      </c>
      <c r="E26" s="3">
        <v>0</v>
      </c>
      <c r="F26" s="3">
        <v>0</v>
      </c>
      <c r="G26" s="3">
        <v>109</v>
      </c>
      <c r="H26" s="3">
        <v>16</v>
      </c>
      <c r="I26" s="3">
        <v>141</v>
      </c>
      <c r="J26" s="3">
        <f t="shared" si="0"/>
        <v>266</v>
      </c>
      <c r="K26" s="3">
        <f t="shared" si="1"/>
        <v>157</v>
      </c>
      <c r="L26" s="3">
        <f t="shared" si="2"/>
        <v>0.59022556390977443</v>
      </c>
      <c r="M26" s="3">
        <f t="shared" si="3"/>
        <v>0.10191082802547771</v>
      </c>
      <c r="N26" s="3">
        <v>0</v>
      </c>
      <c r="O26" s="3">
        <v>0</v>
      </c>
    </row>
    <row r="27" spans="1:15" x14ac:dyDescent="0.35">
      <c r="A27" s="3" t="s">
        <v>42</v>
      </c>
      <c r="B27" s="3" t="s">
        <v>15</v>
      </c>
      <c r="C27" s="3" t="s">
        <v>43</v>
      </c>
      <c r="D27" s="3" t="s">
        <v>44</v>
      </c>
      <c r="E27" s="3">
        <v>0</v>
      </c>
      <c r="F27" s="3">
        <v>0</v>
      </c>
      <c r="G27" s="3">
        <v>43</v>
      </c>
      <c r="H27" s="3">
        <v>36</v>
      </c>
      <c r="I27" s="3">
        <v>207</v>
      </c>
      <c r="J27" s="3">
        <f t="shared" si="0"/>
        <v>286</v>
      </c>
      <c r="K27" s="3">
        <f t="shared" si="1"/>
        <v>243</v>
      </c>
      <c r="L27" s="3">
        <f t="shared" si="2"/>
        <v>0.84965034965034969</v>
      </c>
      <c r="M27" s="3">
        <f t="shared" si="3"/>
        <v>0.14814814814814814</v>
      </c>
      <c r="N27" s="3">
        <v>0</v>
      </c>
      <c r="O27" s="3">
        <v>0</v>
      </c>
    </row>
    <row r="28" spans="1:15" x14ac:dyDescent="0.35">
      <c r="A28" s="3" t="s">
        <v>45</v>
      </c>
      <c r="B28" s="3" t="s">
        <v>15</v>
      </c>
      <c r="C28" s="3" t="s">
        <v>43</v>
      </c>
      <c r="D28" s="3" t="s">
        <v>44</v>
      </c>
      <c r="E28" s="3">
        <v>0</v>
      </c>
      <c r="F28" s="3">
        <v>0</v>
      </c>
      <c r="G28" s="3">
        <v>90</v>
      </c>
      <c r="H28" s="3">
        <v>90</v>
      </c>
      <c r="I28" s="3">
        <v>138</v>
      </c>
      <c r="J28" s="3">
        <f t="shared" si="0"/>
        <v>318</v>
      </c>
      <c r="K28" s="3">
        <f t="shared" si="1"/>
        <v>228</v>
      </c>
      <c r="L28" s="3">
        <f t="shared" si="2"/>
        <v>0.71698113207547165</v>
      </c>
      <c r="M28" s="3">
        <f t="shared" si="3"/>
        <v>0.39473684210526316</v>
      </c>
      <c r="N28" s="3">
        <v>0</v>
      </c>
      <c r="O28" s="3">
        <v>0</v>
      </c>
    </row>
    <row r="29" spans="1:15" x14ac:dyDescent="0.35">
      <c r="A29" s="3" t="s">
        <v>46</v>
      </c>
      <c r="B29" s="3" t="s">
        <v>15</v>
      </c>
      <c r="C29" s="3" t="s">
        <v>43</v>
      </c>
      <c r="D29" s="3" t="s">
        <v>44</v>
      </c>
      <c r="E29" s="3">
        <v>0</v>
      </c>
      <c r="F29" s="3">
        <v>0</v>
      </c>
      <c r="G29" s="3">
        <v>92</v>
      </c>
      <c r="H29" s="3">
        <v>22</v>
      </c>
      <c r="I29" s="3">
        <v>203</v>
      </c>
      <c r="J29" s="3">
        <f t="shared" si="0"/>
        <v>317</v>
      </c>
      <c r="K29" s="3">
        <f t="shared" si="1"/>
        <v>225</v>
      </c>
      <c r="L29" s="3">
        <f t="shared" si="2"/>
        <v>0.70977917981072558</v>
      </c>
      <c r="M29" s="3">
        <f t="shared" si="3"/>
        <v>9.7777777777777783E-2</v>
      </c>
      <c r="N29" s="3">
        <v>0</v>
      </c>
      <c r="O29" s="3">
        <v>0</v>
      </c>
    </row>
    <row r="30" spans="1:15" x14ac:dyDescent="0.35">
      <c r="A30" s="3" t="s">
        <v>47</v>
      </c>
      <c r="B30" s="3" t="s">
        <v>15</v>
      </c>
      <c r="C30" s="3" t="s">
        <v>43</v>
      </c>
      <c r="D30" s="3" t="s">
        <v>44</v>
      </c>
      <c r="E30" s="3">
        <v>0</v>
      </c>
      <c r="F30" s="3">
        <v>0</v>
      </c>
      <c r="G30" s="3">
        <v>19</v>
      </c>
      <c r="H30" s="3">
        <v>50</v>
      </c>
      <c r="I30" s="3">
        <v>227</v>
      </c>
      <c r="J30" s="3">
        <f t="shared" si="0"/>
        <v>296</v>
      </c>
      <c r="K30" s="3">
        <f t="shared" si="1"/>
        <v>277</v>
      </c>
      <c r="L30" s="3">
        <f t="shared" si="2"/>
        <v>0.93581081081081086</v>
      </c>
      <c r="M30" s="3">
        <f t="shared" si="3"/>
        <v>0.18050541516245489</v>
      </c>
      <c r="N30" s="3">
        <v>0</v>
      </c>
      <c r="O30" s="3">
        <v>0</v>
      </c>
    </row>
    <row r="31" spans="1:15" x14ac:dyDescent="0.35">
      <c r="A31" s="3" t="s">
        <v>48</v>
      </c>
      <c r="B31" s="3" t="s">
        <v>15</v>
      </c>
      <c r="C31" s="3" t="s">
        <v>43</v>
      </c>
      <c r="D31" s="3" t="s">
        <v>44</v>
      </c>
      <c r="E31" s="3">
        <v>0</v>
      </c>
      <c r="F31" s="3">
        <v>0</v>
      </c>
      <c r="G31" s="3">
        <v>31</v>
      </c>
      <c r="H31" s="3">
        <v>12</v>
      </c>
      <c r="I31" s="3">
        <v>259</v>
      </c>
      <c r="J31" s="3">
        <f t="shared" si="0"/>
        <v>302</v>
      </c>
      <c r="K31" s="3">
        <f t="shared" si="1"/>
        <v>271</v>
      </c>
      <c r="L31" s="3">
        <f t="shared" si="2"/>
        <v>0.89735099337748347</v>
      </c>
      <c r="M31" s="3">
        <f t="shared" si="3"/>
        <v>4.4280442804428041E-2</v>
      </c>
      <c r="N31" s="3">
        <v>0</v>
      </c>
      <c r="O31" s="3">
        <v>0</v>
      </c>
    </row>
    <row r="32" spans="1:15" x14ac:dyDescent="0.35">
      <c r="A32" s="3" t="s">
        <v>49</v>
      </c>
      <c r="B32" s="3" t="s">
        <v>15</v>
      </c>
      <c r="C32" s="3" t="s">
        <v>43</v>
      </c>
      <c r="D32" s="3" t="s">
        <v>44</v>
      </c>
      <c r="E32" s="3">
        <v>0</v>
      </c>
      <c r="F32" s="3">
        <v>0</v>
      </c>
      <c r="G32" s="3">
        <v>129</v>
      </c>
      <c r="H32" s="3">
        <v>24</v>
      </c>
      <c r="I32" s="3">
        <v>169</v>
      </c>
      <c r="J32" s="3">
        <f t="shared" si="0"/>
        <v>322</v>
      </c>
      <c r="K32" s="3">
        <f t="shared" si="1"/>
        <v>193</v>
      </c>
      <c r="L32" s="3">
        <f t="shared" si="2"/>
        <v>0.59937888198757761</v>
      </c>
      <c r="M32" s="3">
        <f t="shared" si="3"/>
        <v>0.12435233160621761</v>
      </c>
      <c r="N32" s="3">
        <v>0</v>
      </c>
      <c r="O32" s="3">
        <v>0</v>
      </c>
    </row>
    <row r="33" spans="1:15" x14ac:dyDescent="0.35">
      <c r="A33" s="3" t="s">
        <v>50</v>
      </c>
      <c r="B33" s="3" t="s">
        <v>15</v>
      </c>
      <c r="C33" s="3" t="s">
        <v>43</v>
      </c>
      <c r="D33" s="3" t="s">
        <v>44</v>
      </c>
      <c r="E33" s="3">
        <v>0</v>
      </c>
      <c r="F33" s="3">
        <v>0</v>
      </c>
      <c r="G33" s="3">
        <v>90</v>
      </c>
      <c r="H33" s="3">
        <v>5</v>
      </c>
      <c r="I33" s="3">
        <v>59</v>
      </c>
      <c r="J33" s="3">
        <f t="shared" si="0"/>
        <v>154</v>
      </c>
      <c r="K33" s="3">
        <f t="shared" si="1"/>
        <v>64</v>
      </c>
      <c r="L33" s="3">
        <f t="shared" si="2"/>
        <v>0.41558441558441561</v>
      </c>
      <c r="M33" s="3">
        <f t="shared" si="3"/>
        <v>7.8125E-2</v>
      </c>
      <c r="N33" s="3">
        <v>0</v>
      </c>
      <c r="O33" s="3">
        <v>0</v>
      </c>
    </row>
    <row r="34" spans="1:15" x14ac:dyDescent="0.35">
      <c r="A34" s="3" t="s">
        <v>51</v>
      </c>
      <c r="B34" s="3" t="s">
        <v>15</v>
      </c>
      <c r="C34" s="3" t="s">
        <v>43</v>
      </c>
      <c r="D34" s="3" t="s">
        <v>44</v>
      </c>
      <c r="E34" s="3">
        <v>0</v>
      </c>
      <c r="F34" s="3">
        <v>0</v>
      </c>
      <c r="G34" s="3">
        <v>49</v>
      </c>
      <c r="H34" s="3">
        <v>37</v>
      </c>
      <c r="I34" s="3">
        <v>134</v>
      </c>
      <c r="J34" s="3">
        <f t="shared" si="0"/>
        <v>220</v>
      </c>
      <c r="K34" s="3">
        <f t="shared" si="1"/>
        <v>171</v>
      </c>
      <c r="L34" s="3">
        <f t="shared" si="2"/>
        <v>0.77727272727272723</v>
      </c>
      <c r="M34" s="3">
        <f t="shared" si="3"/>
        <v>0.21637426900584794</v>
      </c>
      <c r="N34" s="3">
        <v>0</v>
      </c>
      <c r="O34" s="3">
        <v>0</v>
      </c>
    </row>
    <row r="35" spans="1:15" x14ac:dyDescent="0.35">
      <c r="A35" s="3" t="s">
        <v>52</v>
      </c>
      <c r="B35" s="3" t="s">
        <v>15</v>
      </c>
      <c r="C35" s="3" t="s">
        <v>43</v>
      </c>
      <c r="D35" s="3" t="s">
        <v>44</v>
      </c>
      <c r="E35" s="3">
        <v>0</v>
      </c>
      <c r="F35" s="3">
        <v>0</v>
      </c>
      <c r="G35" s="3">
        <v>140</v>
      </c>
      <c r="H35" s="3">
        <v>28</v>
      </c>
      <c r="I35" s="3">
        <v>192</v>
      </c>
      <c r="J35" s="3">
        <f t="shared" si="0"/>
        <v>360</v>
      </c>
      <c r="K35" s="3">
        <f t="shared" si="1"/>
        <v>220</v>
      </c>
      <c r="L35" s="3">
        <f t="shared" si="2"/>
        <v>0.61111111111111116</v>
      </c>
      <c r="M35" s="3">
        <f t="shared" si="3"/>
        <v>0.12727272727272726</v>
      </c>
      <c r="N35" s="3">
        <v>0</v>
      </c>
      <c r="O35" s="3">
        <v>0</v>
      </c>
    </row>
    <row r="36" spans="1:15" x14ac:dyDescent="0.35">
      <c r="A36" s="3" t="s">
        <v>53</v>
      </c>
      <c r="B36" s="3" t="s">
        <v>15</v>
      </c>
      <c r="C36" s="3" t="s">
        <v>43</v>
      </c>
      <c r="D36" s="3" t="s">
        <v>44</v>
      </c>
      <c r="E36" s="3">
        <v>0</v>
      </c>
      <c r="F36" s="3">
        <v>0</v>
      </c>
      <c r="G36" s="3">
        <v>24</v>
      </c>
      <c r="H36" s="3">
        <v>47</v>
      </c>
      <c r="I36" s="3">
        <v>112</v>
      </c>
      <c r="J36" s="3">
        <f t="shared" si="0"/>
        <v>183</v>
      </c>
      <c r="K36" s="3">
        <f t="shared" si="1"/>
        <v>159</v>
      </c>
      <c r="L36" s="3">
        <f t="shared" si="2"/>
        <v>0.86885245901639341</v>
      </c>
      <c r="M36" s="3">
        <f t="shared" si="3"/>
        <v>0.29559748427672955</v>
      </c>
      <c r="N36" s="3">
        <v>0</v>
      </c>
      <c r="O36" s="3">
        <v>0</v>
      </c>
    </row>
    <row r="37" spans="1:15" x14ac:dyDescent="0.35">
      <c r="A37" s="3" t="s">
        <v>54</v>
      </c>
      <c r="B37" s="3" t="s">
        <v>55</v>
      </c>
      <c r="C37" s="3" t="s">
        <v>56</v>
      </c>
      <c r="D37" s="3" t="s">
        <v>17</v>
      </c>
      <c r="E37" s="3">
        <v>0</v>
      </c>
      <c r="F37" s="3">
        <v>0</v>
      </c>
      <c r="G37" s="3">
        <v>17</v>
      </c>
      <c r="H37" s="3">
        <v>0</v>
      </c>
      <c r="I37" s="3">
        <v>193</v>
      </c>
      <c r="J37" s="3">
        <f t="shared" si="0"/>
        <v>210</v>
      </c>
      <c r="K37" s="3">
        <f t="shared" si="1"/>
        <v>193</v>
      </c>
      <c r="L37" s="3">
        <f t="shared" si="2"/>
        <v>0.919047619047619</v>
      </c>
      <c r="M37" s="3">
        <f t="shared" si="3"/>
        <v>0</v>
      </c>
      <c r="N37" s="3">
        <v>0</v>
      </c>
      <c r="O37" s="3">
        <v>0</v>
      </c>
    </row>
    <row r="38" spans="1:15" x14ac:dyDescent="0.35">
      <c r="A38" s="3" t="s">
        <v>57</v>
      </c>
      <c r="B38" s="3" t="s">
        <v>55</v>
      </c>
      <c r="C38" s="3" t="s">
        <v>56</v>
      </c>
      <c r="D38" s="3" t="s">
        <v>17</v>
      </c>
      <c r="E38" s="3">
        <v>10</v>
      </c>
      <c r="F38" s="3">
        <v>0</v>
      </c>
      <c r="G38" s="3">
        <v>53</v>
      </c>
      <c r="H38" s="3">
        <v>14</v>
      </c>
      <c r="I38" s="3">
        <v>169</v>
      </c>
      <c r="J38" s="3">
        <f t="shared" si="0"/>
        <v>236</v>
      </c>
      <c r="K38" s="3">
        <f t="shared" si="1"/>
        <v>183</v>
      </c>
      <c r="L38" s="3">
        <f t="shared" si="2"/>
        <v>0.77542372881355937</v>
      </c>
      <c r="M38" s="3">
        <f t="shared" si="3"/>
        <v>7.650273224043716E-2</v>
      </c>
      <c r="N38" s="3">
        <v>0</v>
      </c>
    </row>
    <row r="39" spans="1:15" x14ac:dyDescent="0.35">
      <c r="A39" s="3" t="s">
        <v>58</v>
      </c>
      <c r="B39" s="3" t="s">
        <v>55</v>
      </c>
      <c r="C39" s="3" t="s">
        <v>56</v>
      </c>
      <c r="D39" s="3" t="s">
        <v>17</v>
      </c>
      <c r="E39" s="3">
        <v>3</v>
      </c>
      <c r="F39" s="3">
        <v>0</v>
      </c>
      <c r="G39" s="3">
        <v>130</v>
      </c>
      <c r="H39" s="3">
        <v>19</v>
      </c>
      <c r="I39" s="3">
        <v>176</v>
      </c>
      <c r="J39" s="3">
        <f t="shared" si="0"/>
        <v>325</v>
      </c>
      <c r="K39" s="3">
        <f t="shared" si="1"/>
        <v>195</v>
      </c>
      <c r="L39" s="3">
        <f t="shared" si="2"/>
        <v>0.6</v>
      </c>
      <c r="M39" s="3">
        <f t="shared" si="3"/>
        <v>9.7435897435897437E-2</v>
      </c>
      <c r="N39" s="3">
        <v>0</v>
      </c>
    </row>
    <row r="40" spans="1:15" x14ac:dyDescent="0.35">
      <c r="A40" s="3" t="s">
        <v>59</v>
      </c>
      <c r="B40" s="3" t="s">
        <v>55</v>
      </c>
      <c r="C40" s="3" t="s">
        <v>56</v>
      </c>
      <c r="D40" s="3" t="s">
        <v>17</v>
      </c>
      <c r="E40" s="3">
        <v>5</v>
      </c>
      <c r="F40" s="3">
        <v>0</v>
      </c>
      <c r="G40" s="3">
        <v>163</v>
      </c>
      <c r="H40" s="3">
        <v>26</v>
      </c>
      <c r="I40" s="3">
        <v>142</v>
      </c>
      <c r="J40" s="3">
        <f t="shared" si="0"/>
        <v>331</v>
      </c>
      <c r="K40" s="3">
        <f t="shared" si="1"/>
        <v>168</v>
      </c>
      <c r="L40" s="3">
        <f t="shared" si="2"/>
        <v>0.50755287009063443</v>
      </c>
      <c r="M40" s="3">
        <f t="shared" si="3"/>
        <v>0.15476190476190477</v>
      </c>
      <c r="N40" s="3">
        <v>0</v>
      </c>
    </row>
    <row r="41" spans="1:15" x14ac:dyDescent="0.35">
      <c r="A41" s="3" t="s">
        <v>60</v>
      </c>
      <c r="B41" s="3" t="s">
        <v>55</v>
      </c>
      <c r="C41" s="3" t="s">
        <v>56</v>
      </c>
      <c r="D41" s="3" t="s">
        <v>17</v>
      </c>
      <c r="E41" s="3">
        <v>0</v>
      </c>
      <c r="F41" s="3">
        <v>0</v>
      </c>
      <c r="G41" s="3">
        <v>86</v>
      </c>
      <c r="H41" s="3">
        <v>0</v>
      </c>
      <c r="I41" s="3">
        <v>75</v>
      </c>
      <c r="J41" s="3">
        <f t="shared" si="0"/>
        <v>161</v>
      </c>
      <c r="K41" s="3">
        <f t="shared" si="1"/>
        <v>75</v>
      </c>
      <c r="L41" s="3">
        <f t="shared" si="2"/>
        <v>0.46583850931677018</v>
      </c>
      <c r="M41" s="3">
        <f t="shared" si="3"/>
        <v>0</v>
      </c>
      <c r="N41" s="3">
        <v>0</v>
      </c>
      <c r="O41" s="3">
        <v>0</v>
      </c>
    </row>
    <row r="42" spans="1:15" x14ac:dyDescent="0.35">
      <c r="A42" s="3" t="s">
        <v>61</v>
      </c>
      <c r="B42" s="3" t="s">
        <v>55</v>
      </c>
      <c r="C42" s="3" t="s">
        <v>56</v>
      </c>
      <c r="D42" s="3" t="s">
        <v>17</v>
      </c>
      <c r="E42" s="3">
        <v>0</v>
      </c>
      <c r="F42" s="3">
        <v>0</v>
      </c>
      <c r="G42" s="3">
        <v>43</v>
      </c>
      <c r="H42" s="3">
        <v>0</v>
      </c>
      <c r="I42" s="3">
        <v>210</v>
      </c>
      <c r="J42" s="3">
        <f t="shared" ref="J42:J61" si="4" xml:space="preserve"> SUM(G42:I42)</f>
        <v>253</v>
      </c>
      <c r="K42" s="3">
        <f t="shared" si="1"/>
        <v>210</v>
      </c>
      <c r="L42" s="3">
        <f t="shared" si="2"/>
        <v>0.83003952569169959</v>
      </c>
      <c r="M42" s="3">
        <f t="shared" si="3"/>
        <v>0</v>
      </c>
      <c r="N42" s="3">
        <v>0</v>
      </c>
      <c r="O42" s="3">
        <v>0</v>
      </c>
    </row>
    <row r="43" spans="1:15" x14ac:dyDescent="0.35">
      <c r="A43" s="3" t="s">
        <v>62</v>
      </c>
      <c r="B43" s="3" t="s">
        <v>55</v>
      </c>
      <c r="C43" s="3" t="s">
        <v>56</v>
      </c>
      <c r="D43" s="3" t="s">
        <v>17</v>
      </c>
      <c r="E43" s="3">
        <v>0</v>
      </c>
      <c r="F43" s="3">
        <v>0</v>
      </c>
      <c r="G43" s="3">
        <v>34</v>
      </c>
      <c r="H43" s="3">
        <v>25</v>
      </c>
      <c r="I43" s="3">
        <v>217</v>
      </c>
      <c r="J43" s="3">
        <f t="shared" si="4"/>
        <v>276</v>
      </c>
      <c r="K43" s="3">
        <f t="shared" si="1"/>
        <v>242</v>
      </c>
      <c r="L43" s="3">
        <f t="shared" si="2"/>
        <v>0.87681159420289856</v>
      </c>
      <c r="M43" s="3">
        <f t="shared" si="3"/>
        <v>0.10330578512396695</v>
      </c>
      <c r="N43" s="3">
        <v>0</v>
      </c>
      <c r="O43" s="3">
        <v>0</v>
      </c>
    </row>
    <row r="44" spans="1:15" x14ac:dyDescent="0.35">
      <c r="A44" s="3" t="s">
        <v>63</v>
      </c>
      <c r="B44" s="3" t="s">
        <v>55</v>
      </c>
      <c r="C44" s="3" t="s">
        <v>56</v>
      </c>
      <c r="D44" s="3" t="s">
        <v>17</v>
      </c>
      <c r="E44" s="3">
        <v>0</v>
      </c>
      <c r="F44" s="3">
        <v>0</v>
      </c>
      <c r="G44" s="3">
        <v>179</v>
      </c>
      <c r="H44" s="3">
        <v>20</v>
      </c>
      <c r="I44" s="3">
        <v>98</v>
      </c>
      <c r="J44" s="3">
        <f t="shared" si="4"/>
        <v>297</v>
      </c>
      <c r="K44" s="3">
        <f t="shared" si="1"/>
        <v>118</v>
      </c>
      <c r="L44" s="3">
        <f t="shared" si="2"/>
        <v>0.39730639730639733</v>
      </c>
      <c r="M44" s="3">
        <f t="shared" si="3"/>
        <v>0.16949152542372881</v>
      </c>
      <c r="N44" s="3">
        <v>0</v>
      </c>
      <c r="O44" s="3">
        <v>0</v>
      </c>
    </row>
    <row r="45" spans="1:15" x14ac:dyDescent="0.35">
      <c r="A45" s="3" t="s">
        <v>64</v>
      </c>
      <c r="B45" s="3" t="s">
        <v>55</v>
      </c>
      <c r="C45" s="3" t="s">
        <v>56</v>
      </c>
      <c r="D45" s="3" t="s">
        <v>17</v>
      </c>
      <c r="E45" s="3">
        <v>2</v>
      </c>
      <c r="F45" s="3">
        <v>0</v>
      </c>
      <c r="G45" s="3">
        <v>57</v>
      </c>
      <c r="H45" s="3">
        <v>50</v>
      </c>
      <c r="I45" s="3">
        <v>162</v>
      </c>
      <c r="J45" s="3">
        <f t="shared" si="4"/>
        <v>269</v>
      </c>
      <c r="K45" s="3">
        <f t="shared" si="1"/>
        <v>212</v>
      </c>
      <c r="L45" s="3">
        <f t="shared" si="2"/>
        <v>0.78810408921933084</v>
      </c>
      <c r="M45" s="3">
        <f t="shared" si="3"/>
        <v>0.23584905660377359</v>
      </c>
      <c r="N45" s="3">
        <v>0</v>
      </c>
    </row>
    <row r="46" spans="1:15" x14ac:dyDescent="0.35">
      <c r="A46" s="3" t="s">
        <v>65</v>
      </c>
      <c r="B46" s="3" t="s">
        <v>55</v>
      </c>
      <c r="C46" s="3" t="s">
        <v>56</v>
      </c>
      <c r="D46" s="3" t="s">
        <v>17</v>
      </c>
      <c r="E46" s="3">
        <v>0</v>
      </c>
      <c r="F46" s="3">
        <v>0</v>
      </c>
      <c r="G46" s="3">
        <v>98</v>
      </c>
      <c r="H46" s="3">
        <v>11</v>
      </c>
      <c r="I46" s="3">
        <v>146</v>
      </c>
      <c r="J46" s="3">
        <f t="shared" si="4"/>
        <v>255</v>
      </c>
      <c r="K46" s="3">
        <f t="shared" si="1"/>
        <v>157</v>
      </c>
      <c r="L46" s="3">
        <f t="shared" si="2"/>
        <v>0.61568627450980395</v>
      </c>
      <c r="M46" s="3">
        <f t="shared" si="3"/>
        <v>7.0063694267515922E-2</v>
      </c>
      <c r="N46" s="3">
        <v>0</v>
      </c>
      <c r="O46" s="3">
        <v>0</v>
      </c>
    </row>
    <row r="47" spans="1:15" x14ac:dyDescent="0.35">
      <c r="A47" s="3" t="s">
        <v>66</v>
      </c>
      <c r="B47" s="3" t="s">
        <v>55</v>
      </c>
      <c r="C47" s="3" t="s">
        <v>56</v>
      </c>
      <c r="D47" s="3" t="s">
        <v>17</v>
      </c>
      <c r="E47" s="3">
        <v>0</v>
      </c>
      <c r="F47" s="3">
        <v>0</v>
      </c>
      <c r="G47" s="3">
        <v>95</v>
      </c>
      <c r="H47" s="3">
        <v>14</v>
      </c>
      <c r="I47" s="3">
        <v>121</v>
      </c>
      <c r="J47" s="3">
        <f t="shared" si="4"/>
        <v>230</v>
      </c>
      <c r="K47" s="3">
        <f t="shared" si="1"/>
        <v>135</v>
      </c>
      <c r="L47" s="3">
        <f t="shared" si="2"/>
        <v>0.58695652173913049</v>
      </c>
      <c r="M47" s="3">
        <f t="shared" si="3"/>
        <v>0.1037037037037037</v>
      </c>
      <c r="N47" s="3">
        <v>0</v>
      </c>
      <c r="O47" s="3">
        <v>0</v>
      </c>
    </row>
    <row r="48" spans="1:15" x14ac:dyDescent="0.35">
      <c r="A48" s="3" t="s">
        <v>67</v>
      </c>
      <c r="B48" s="3" t="s">
        <v>55</v>
      </c>
      <c r="C48" s="3" t="s">
        <v>56</v>
      </c>
      <c r="D48" s="3" t="s">
        <v>17</v>
      </c>
      <c r="E48" s="3">
        <v>1</v>
      </c>
      <c r="F48" s="3">
        <v>0</v>
      </c>
      <c r="G48" s="3">
        <v>95</v>
      </c>
      <c r="H48" s="3">
        <v>15</v>
      </c>
      <c r="I48" s="3">
        <v>179</v>
      </c>
      <c r="J48" s="3">
        <f t="shared" si="4"/>
        <v>289</v>
      </c>
      <c r="K48" s="3">
        <f t="shared" si="1"/>
        <v>194</v>
      </c>
      <c r="L48" s="3">
        <f t="shared" si="2"/>
        <v>0.67128027681660896</v>
      </c>
      <c r="M48" s="3">
        <f t="shared" si="3"/>
        <v>7.7319587628865982E-2</v>
      </c>
      <c r="N48" s="3">
        <v>0</v>
      </c>
    </row>
    <row r="49" spans="1:15" x14ac:dyDescent="0.35">
      <c r="A49" s="3" t="s">
        <v>68</v>
      </c>
      <c r="B49" s="3" t="s">
        <v>55</v>
      </c>
      <c r="C49" s="3" t="s">
        <v>56</v>
      </c>
      <c r="D49" s="3" t="s">
        <v>17</v>
      </c>
      <c r="E49" s="3">
        <v>0</v>
      </c>
      <c r="F49" s="3">
        <v>0</v>
      </c>
      <c r="G49" s="3">
        <v>19</v>
      </c>
      <c r="H49" s="3">
        <v>0</v>
      </c>
      <c r="I49" s="3">
        <v>164</v>
      </c>
      <c r="J49" s="3">
        <f t="shared" si="4"/>
        <v>183</v>
      </c>
      <c r="K49" s="3">
        <f t="shared" si="1"/>
        <v>164</v>
      </c>
      <c r="L49" s="3">
        <f t="shared" si="2"/>
        <v>0.89617486338797814</v>
      </c>
      <c r="M49" s="3">
        <f t="shared" si="3"/>
        <v>0</v>
      </c>
      <c r="N49" s="3">
        <v>0</v>
      </c>
      <c r="O49" s="3">
        <v>0</v>
      </c>
    </row>
    <row r="50" spans="1:15" x14ac:dyDescent="0.35">
      <c r="A50" s="3" t="s">
        <v>69</v>
      </c>
      <c r="B50" s="3" t="s">
        <v>55</v>
      </c>
      <c r="C50" s="3" t="s">
        <v>56</v>
      </c>
      <c r="D50" s="3" t="s">
        <v>17</v>
      </c>
      <c r="E50" s="3">
        <v>8</v>
      </c>
      <c r="F50" s="3">
        <v>0</v>
      </c>
      <c r="G50" s="3">
        <v>84</v>
      </c>
      <c r="H50" s="3">
        <v>11</v>
      </c>
      <c r="I50" s="3">
        <v>159</v>
      </c>
      <c r="J50" s="3">
        <f t="shared" si="4"/>
        <v>254</v>
      </c>
      <c r="K50" s="3">
        <f t="shared" si="1"/>
        <v>170</v>
      </c>
      <c r="L50" s="3">
        <f t="shared" si="2"/>
        <v>0.6692913385826772</v>
      </c>
      <c r="M50" s="3">
        <f t="shared" si="3"/>
        <v>6.4705882352941183E-2</v>
      </c>
      <c r="N50" s="3">
        <v>0</v>
      </c>
    </row>
    <row r="51" spans="1:15" x14ac:dyDescent="0.35">
      <c r="A51" s="3" t="s">
        <v>70</v>
      </c>
      <c r="B51" s="3" t="s">
        <v>55</v>
      </c>
      <c r="C51" s="3" t="s">
        <v>56</v>
      </c>
      <c r="D51" s="3" t="s">
        <v>17</v>
      </c>
      <c r="E51" s="3">
        <v>0</v>
      </c>
      <c r="F51" s="3">
        <v>0</v>
      </c>
      <c r="G51" s="3">
        <v>104</v>
      </c>
      <c r="H51" s="3">
        <v>0</v>
      </c>
      <c r="I51" s="3">
        <v>135</v>
      </c>
      <c r="J51" s="3">
        <f t="shared" si="4"/>
        <v>239</v>
      </c>
      <c r="K51" s="3">
        <f t="shared" si="1"/>
        <v>135</v>
      </c>
      <c r="L51" s="3">
        <f t="shared" si="2"/>
        <v>0.56485355648535562</v>
      </c>
      <c r="M51" s="3">
        <f t="shared" si="3"/>
        <v>0</v>
      </c>
      <c r="N51" s="3">
        <v>0</v>
      </c>
      <c r="O51" s="3">
        <v>0</v>
      </c>
    </row>
    <row r="52" spans="1:15" x14ac:dyDescent="0.35">
      <c r="A52" s="3" t="s">
        <v>71</v>
      </c>
      <c r="B52" s="3" t="s">
        <v>55</v>
      </c>
      <c r="C52" s="3" t="s">
        <v>56</v>
      </c>
      <c r="D52" s="3" t="s">
        <v>17</v>
      </c>
      <c r="E52" s="3">
        <v>0</v>
      </c>
      <c r="F52" s="3">
        <v>0</v>
      </c>
      <c r="G52" s="3">
        <v>19</v>
      </c>
      <c r="H52" s="3">
        <v>0</v>
      </c>
      <c r="I52" s="3">
        <v>201</v>
      </c>
      <c r="J52" s="3">
        <f t="shared" si="4"/>
        <v>220</v>
      </c>
      <c r="K52" s="3">
        <f t="shared" si="1"/>
        <v>201</v>
      </c>
      <c r="L52" s="3">
        <f t="shared" si="2"/>
        <v>0.91363636363636369</v>
      </c>
      <c r="M52" s="3">
        <f t="shared" si="3"/>
        <v>0</v>
      </c>
      <c r="N52" s="3">
        <v>0</v>
      </c>
      <c r="O52" s="3">
        <v>0</v>
      </c>
    </row>
    <row r="53" spans="1:15" x14ac:dyDescent="0.35">
      <c r="A53" s="3" t="s">
        <v>72</v>
      </c>
      <c r="B53" s="3" t="s">
        <v>55</v>
      </c>
      <c r="C53" s="3" t="s">
        <v>56</v>
      </c>
      <c r="D53" s="3" t="s">
        <v>17</v>
      </c>
      <c r="E53" s="3">
        <v>4</v>
      </c>
      <c r="F53" s="3">
        <v>0</v>
      </c>
      <c r="G53" s="3">
        <v>84</v>
      </c>
      <c r="H53" s="3">
        <v>31</v>
      </c>
      <c r="I53" s="3">
        <v>270</v>
      </c>
      <c r="J53" s="3">
        <f t="shared" si="4"/>
        <v>385</v>
      </c>
      <c r="K53" s="3">
        <f t="shared" si="1"/>
        <v>301</v>
      </c>
      <c r="L53" s="3">
        <f t="shared" si="2"/>
        <v>0.78181818181818186</v>
      </c>
      <c r="M53" s="3">
        <f t="shared" si="3"/>
        <v>0.10299003322259136</v>
      </c>
      <c r="N53" s="3">
        <v>0</v>
      </c>
    </row>
    <row r="54" spans="1:15" x14ac:dyDescent="0.35">
      <c r="A54" s="3" t="s">
        <v>73</v>
      </c>
      <c r="B54" s="3" t="s">
        <v>55</v>
      </c>
      <c r="C54" s="3" t="s">
        <v>56</v>
      </c>
      <c r="D54" s="3" t="s">
        <v>17</v>
      </c>
      <c r="E54" s="3">
        <v>0</v>
      </c>
      <c r="F54" s="3">
        <v>0</v>
      </c>
      <c r="G54" s="3">
        <v>90</v>
      </c>
      <c r="H54" s="3">
        <v>5</v>
      </c>
      <c r="I54" s="3">
        <v>227</v>
      </c>
      <c r="J54" s="3">
        <f t="shared" si="4"/>
        <v>322</v>
      </c>
      <c r="K54" s="3">
        <f t="shared" si="1"/>
        <v>232</v>
      </c>
      <c r="L54" s="3">
        <f t="shared" si="2"/>
        <v>0.72049689440993792</v>
      </c>
      <c r="M54" s="3">
        <f t="shared" si="3"/>
        <v>2.1551724137931036E-2</v>
      </c>
      <c r="N54" s="3">
        <v>0</v>
      </c>
      <c r="O54" s="3">
        <v>0</v>
      </c>
    </row>
    <row r="55" spans="1:15" x14ac:dyDescent="0.35">
      <c r="A55" s="3" t="s">
        <v>74</v>
      </c>
      <c r="B55" s="3" t="s">
        <v>55</v>
      </c>
      <c r="C55" s="3" t="s">
        <v>56</v>
      </c>
      <c r="D55" s="3" t="s">
        <v>17</v>
      </c>
      <c r="E55" s="3">
        <v>0</v>
      </c>
      <c r="F55" s="3">
        <v>0</v>
      </c>
      <c r="G55" s="3">
        <v>66</v>
      </c>
      <c r="H55" s="3">
        <v>3</v>
      </c>
      <c r="I55" s="3">
        <v>218</v>
      </c>
      <c r="J55" s="3">
        <f t="shared" si="4"/>
        <v>287</v>
      </c>
      <c r="K55" s="3">
        <f t="shared" si="1"/>
        <v>221</v>
      </c>
      <c r="L55" s="3">
        <f t="shared" si="2"/>
        <v>0.77003484320557491</v>
      </c>
      <c r="M55" s="3">
        <f t="shared" si="3"/>
        <v>1.3574660633484163E-2</v>
      </c>
      <c r="N55" s="3">
        <v>0</v>
      </c>
      <c r="O55" s="3">
        <v>0</v>
      </c>
    </row>
    <row r="56" spans="1:15" x14ac:dyDescent="0.35">
      <c r="A56" s="3" t="s">
        <v>75</v>
      </c>
      <c r="B56" s="3" t="s">
        <v>55</v>
      </c>
      <c r="C56" s="3" t="s">
        <v>56</v>
      </c>
      <c r="D56" s="3" t="s">
        <v>17</v>
      </c>
      <c r="E56" s="3">
        <v>0</v>
      </c>
      <c r="F56" s="3">
        <v>0</v>
      </c>
      <c r="G56" s="3">
        <v>31</v>
      </c>
      <c r="H56" s="3">
        <v>0</v>
      </c>
      <c r="I56" s="3">
        <v>154</v>
      </c>
      <c r="J56" s="3">
        <f t="shared" si="4"/>
        <v>185</v>
      </c>
      <c r="K56" s="3">
        <f t="shared" si="1"/>
        <v>154</v>
      </c>
      <c r="L56" s="3">
        <f t="shared" si="2"/>
        <v>0.83243243243243248</v>
      </c>
      <c r="M56" s="3">
        <f t="shared" si="3"/>
        <v>0</v>
      </c>
      <c r="N56" s="3">
        <v>0</v>
      </c>
      <c r="O56" s="3">
        <v>0</v>
      </c>
    </row>
    <row r="57" spans="1:15" x14ac:dyDescent="0.35">
      <c r="A57" s="3" t="s">
        <v>76</v>
      </c>
      <c r="B57" s="3" t="s">
        <v>55</v>
      </c>
      <c r="C57" s="3" t="s">
        <v>56</v>
      </c>
      <c r="D57" s="3" t="s">
        <v>17</v>
      </c>
      <c r="E57" s="3">
        <v>0</v>
      </c>
      <c r="F57" s="3">
        <v>0</v>
      </c>
      <c r="G57" s="3">
        <v>89</v>
      </c>
      <c r="H57" s="3">
        <v>3</v>
      </c>
      <c r="I57" s="3">
        <v>212</v>
      </c>
      <c r="J57" s="3">
        <f t="shared" si="4"/>
        <v>304</v>
      </c>
      <c r="K57" s="3">
        <f t="shared" si="1"/>
        <v>215</v>
      </c>
      <c r="L57" s="3">
        <f t="shared" si="2"/>
        <v>0.70723684210526316</v>
      </c>
      <c r="M57" s="3">
        <f t="shared" si="3"/>
        <v>1.3953488372093023E-2</v>
      </c>
      <c r="N57" s="3">
        <v>0</v>
      </c>
      <c r="O57" s="3">
        <v>0</v>
      </c>
    </row>
    <row r="58" spans="1:15" x14ac:dyDescent="0.35">
      <c r="A58" s="3" t="s">
        <v>77</v>
      </c>
      <c r="B58" s="3" t="s">
        <v>55</v>
      </c>
      <c r="C58" s="3" t="s">
        <v>56</v>
      </c>
      <c r="D58" s="3" t="s">
        <v>17</v>
      </c>
      <c r="E58" s="3">
        <v>2</v>
      </c>
      <c r="F58" s="3">
        <v>0</v>
      </c>
      <c r="G58" s="3">
        <v>55</v>
      </c>
      <c r="H58" s="3">
        <v>22</v>
      </c>
      <c r="I58" s="3">
        <v>204</v>
      </c>
      <c r="J58" s="3">
        <f t="shared" si="4"/>
        <v>281</v>
      </c>
      <c r="K58" s="3">
        <f t="shared" si="1"/>
        <v>226</v>
      </c>
      <c r="L58" s="3">
        <f t="shared" si="2"/>
        <v>0.80427046263345192</v>
      </c>
      <c r="M58" s="3">
        <f t="shared" si="3"/>
        <v>9.7345132743362831E-2</v>
      </c>
      <c r="N58" s="3">
        <v>0</v>
      </c>
    </row>
    <row r="59" spans="1:15" x14ac:dyDescent="0.35">
      <c r="A59" s="3" t="s">
        <v>78</v>
      </c>
      <c r="B59" s="3" t="s">
        <v>55</v>
      </c>
      <c r="C59" s="3" t="s">
        <v>56</v>
      </c>
      <c r="D59" s="3" t="s">
        <v>17</v>
      </c>
      <c r="E59" s="3">
        <v>1</v>
      </c>
      <c r="F59" s="3">
        <v>0</v>
      </c>
      <c r="G59" s="3">
        <v>94</v>
      </c>
      <c r="H59" s="3">
        <v>6</v>
      </c>
      <c r="I59" s="3">
        <v>216</v>
      </c>
      <c r="J59" s="3">
        <f t="shared" si="4"/>
        <v>316</v>
      </c>
      <c r="K59" s="3">
        <f t="shared" si="1"/>
        <v>222</v>
      </c>
      <c r="L59" s="3">
        <f t="shared" si="2"/>
        <v>0.70253164556962022</v>
      </c>
      <c r="M59" s="3">
        <f t="shared" si="3"/>
        <v>2.7027027027027029E-2</v>
      </c>
      <c r="N59" s="3">
        <v>0</v>
      </c>
    </row>
    <row r="60" spans="1:15" x14ac:dyDescent="0.35">
      <c r="A60" s="3" t="s">
        <v>79</v>
      </c>
      <c r="B60" s="3" t="s">
        <v>55</v>
      </c>
      <c r="C60" s="3" t="s">
        <v>56</v>
      </c>
      <c r="D60" s="3" t="s">
        <v>17</v>
      </c>
      <c r="E60" s="3">
        <v>1</v>
      </c>
      <c r="F60" s="3">
        <v>0</v>
      </c>
      <c r="G60" s="3">
        <v>158</v>
      </c>
      <c r="H60" s="3">
        <v>0</v>
      </c>
      <c r="I60" s="3">
        <v>126</v>
      </c>
      <c r="J60" s="3">
        <f t="shared" si="4"/>
        <v>284</v>
      </c>
      <c r="K60" s="3">
        <f t="shared" si="1"/>
        <v>126</v>
      </c>
      <c r="L60" s="3">
        <f t="shared" si="2"/>
        <v>0.44366197183098594</v>
      </c>
      <c r="M60" s="3">
        <f t="shared" si="3"/>
        <v>0</v>
      </c>
      <c r="N60" s="3">
        <v>0</v>
      </c>
    </row>
    <row r="61" spans="1:15" x14ac:dyDescent="0.35">
      <c r="A61" s="3" t="s">
        <v>80</v>
      </c>
      <c r="B61" s="3" t="s">
        <v>55</v>
      </c>
      <c r="C61" s="3" t="s">
        <v>56</v>
      </c>
      <c r="D61" s="3" t="s">
        <v>17</v>
      </c>
      <c r="E61" s="3">
        <v>0</v>
      </c>
      <c r="F61" s="3">
        <v>0</v>
      </c>
      <c r="G61" s="3">
        <v>14</v>
      </c>
      <c r="H61" s="3">
        <v>0</v>
      </c>
      <c r="I61" s="3">
        <v>170</v>
      </c>
      <c r="J61" s="3">
        <f t="shared" si="4"/>
        <v>184</v>
      </c>
      <c r="K61" s="3">
        <f t="shared" si="1"/>
        <v>170</v>
      </c>
      <c r="L61" s="3">
        <f t="shared" si="2"/>
        <v>0.92391304347826086</v>
      </c>
      <c r="M61" s="3">
        <f t="shared" si="3"/>
        <v>0</v>
      </c>
      <c r="N61" s="3">
        <v>0</v>
      </c>
      <c r="O61" s="3">
        <v>0</v>
      </c>
    </row>
    <row r="62" spans="1:15" x14ac:dyDescent="0.35">
      <c r="A62" s="3" t="s">
        <v>81</v>
      </c>
      <c r="B62" s="3" t="s">
        <v>55</v>
      </c>
      <c r="C62" s="3" t="s">
        <v>82</v>
      </c>
      <c r="D62" s="3" t="s">
        <v>44</v>
      </c>
      <c r="E62" s="3">
        <v>3</v>
      </c>
      <c r="F62" s="3">
        <v>0</v>
      </c>
      <c r="G62" s="3">
        <v>69</v>
      </c>
      <c r="H62" s="3">
        <v>18</v>
      </c>
      <c r="I62" s="3">
        <v>207</v>
      </c>
      <c r="J62" s="3">
        <f t="shared" ref="J62:J86" si="5" xml:space="preserve"> SUM(G62:I62)</f>
        <v>294</v>
      </c>
      <c r="K62" s="3">
        <f t="shared" si="1"/>
        <v>225</v>
      </c>
      <c r="L62" s="3">
        <f t="shared" si="2"/>
        <v>0.76530612244897955</v>
      </c>
      <c r="M62" s="3">
        <f t="shared" si="3"/>
        <v>0.08</v>
      </c>
      <c r="N62" s="3">
        <v>0</v>
      </c>
    </row>
    <row r="63" spans="1:15" x14ac:dyDescent="0.35">
      <c r="A63" s="3" t="s">
        <v>83</v>
      </c>
      <c r="B63" s="3" t="s">
        <v>55</v>
      </c>
      <c r="C63" s="3" t="s">
        <v>82</v>
      </c>
      <c r="D63" s="3" t="s">
        <v>44</v>
      </c>
      <c r="E63" s="3">
        <v>0</v>
      </c>
      <c r="F63" s="3">
        <v>0</v>
      </c>
      <c r="G63" s="3">
        <v>26</v>
      </c>
      <c r="H63" s="3">
        <v>0</v>
      </c>
      <c r="I63" s="3">
        <v>133</v>
      </c>
      <c r="J63" s="3">
        <f t="shared" si="5"/>
        <v>159</v>
      </c>
      <c r="K63" s="3">
        <f t="shared" si="1"/>
        <v>133</v>
      </c>
      <c r="L63" s="3">
        <f t="shared" si="2"/>
        <v>0.83647798742138368</v>
      </c>
      <c r="M63" s="3">
        <f t="shared" si="3"/>
        <v>0</v>
      </c>
      <c r="N63" s="3">
        <v>0</v>
      </c>
      <c r="O63" s="3">
        <v>0</v>
      </c>
    </row>
    <row r="64" spans="1:15" x14ac:dyDescent="0.35">
      <c r="A64" s="3" t="s">
        <v>84</v>
      </c>
      <c r="B64" s="3" t="s">
        <v>55</v>
      </c>
      <c r="C64" s="3" t="s">
        <v>82</v>
      </c>
      <c r="D64" s="3" t="s">
        <v>44</v>
      </c>
      <c r="E64" s="3">
        <v>1</v>
      </c>
      <c r="F64" s="3">
        <v>0</v>
      </c>
      <c r="G64" s="3">
        <v>120</v>
      </c>
      <c r="H64" s="3">
        <v>10</v>
      </c>
      <c r="I64" s="3">
        <v>190</v>
      </c>
      <c r="J64" s="3">
        <f t="shared" si="5"/>
        <v>320</v>
      </c>
      <c r="K64" s="3">
        <f t="shared" si="1"/>
        <v>200</v>
      </c>
      <c r="L64" s="3">
        <f t="shared" si="2"/>
        <v>0.625</v>
      </c>
      <c r="M64" s="3">
        <f t="shared" si="3"/>
        <v>0.05</v>
      </c>
      <c r="N64" s="3">
        <v>0</v>
      </c>
    </row>
    <row r="65" spans="1:15" x14ac:dyDescent="0.35">
      <c r="A65" s="3" t="s">
        <v>85</v>
      </c>
      <c r="B65" s="3" t="s">
        <v>55</v>
      </c>
      <c r="C65" s="3" t="s">
        <v>82</v>
      </c>
      <c r="D65" s="3" t="s">
        <v>44</v>
      </c>
      <c r="E65" s="3">
        <v>0</v>
      </c>
      <c r="F65" s="3">
        <v>0</v>
      </c>
      <c r="G65" s="3">
        <v>48</v>
      </c>
      <c r="H65" s="3">
        <v>0</v>
      </c>
      <c r="I65" s="3">
        <v>170</v>
      </c>
      <c r="J65" s="3">
        <f t="shared" si="5"/>
        <v>218</v>
      </c>
      <c r="K65" s="3">
        <f t="shared" si="1"/>
        <v>170</v>
      </c>
      <c r="L65" s="3">
        <f t="shared" si="2"/>
        <v>0.77981651376146788</v>
      </c>
      <c r="M65" s="3">
        <f t="shared" si="3"/>
        <v>0</v>
      </c>
      <c r="N65" s="3">
        <v>0</v>
      </c>
      <c r="O65" s="3">
        <v>0</v>
      </c>
    </row>
    <row r="66" spans="1:15" x14ac:dyDescent="0.35">
      <c r="A66" s="3" t="s">
        <v>86</v>
      </c>
      <c r="B66" s="3" t="s">
        <v>55</v>
      </c>
      <c r="C66" s="3" t="s">
        <v>82</v>
      </c>
      <c r="D66" s="3" t="s">
        <v>44</v>
      </c>
      <c r="E66" s="3">
        <v>1</v>
      </c>
      <c r="F66" s="3">
        <v>0</v>
      </c>
      <c r="G66" s="3">
        <v>40</v>
      </c>
      <c r="H66" s="3">
        <v>0</v>
      </c>
      <c r="I66" s="3">
        <v>332</v>
      </c>
      <c r="J66" s="3">
        <f t="shared" si="5"/>
        <v>372</v>
      </c>
      <c r="K66" s="3">
        <f t="shared" ref="K66:K121" si="6">SUM(H66:I66)</f>
        <v>332</v>
      </c>
      <c r="L66" s="3">
        <f t="shared" ref="L66:L129" si="7">(H66+I66)/(G66+I66+H66)</f>
        <v>0.89247311827956988</v>
      </c>
      <c r="M66" s="3">
        <f t="shared" ref="M66:M129" si="8">H66/(H66+I66)</f>
        <v>0</v>
      </c>
      <c r="N66" s="3">
        <v>0</v>
      </c>
    </row>
    <row r="67" spans="1:15" x14ac:dyDescent="0.35">
      <c r="A67" s="3" t="s">
        <v>87</v>
      </c>
      <c r="B67" s="3" t="s">
        <v>55</v>
      </c>
      <c r="C67" s="3" t="s">
        <v>82</v>
      </c>
      <c r="D67" s="3" t="s">
        <v>44</v>
      </c>
      <c r="E67" s="3">
        <v>1</v>
      </c>
      <c r="F67" s="3">
        <v>0</v>
      </c>
      <c r="G67" s="3">
        <v>59</v>
      </c>
      <c r="H67" s="3">
        <v>7</v>
      </c>
      <c r="I67" s="3">
        <v>289</v>
      </c>
      <c r="J67" s="3">
        <f t="shared" si="5"/>
        <v>355</v>
      </c>
      <c r="K67" s="3">
        <f t="shared" si="6"/>
        <v>296</v>
      </c>
      <c r="L67" s="3">
        <f t="shared" si="7"/>
        <v>0.83380281690140845</v>
      </c>
      <c r="M67" s="3">
        <f t="shared" si="8"/>
        <v>2.364864864864865E-2</v>
      </c>
      <c r="N67" s="3">
        <v>0</v>
      </c>
    </row>
    <row r="68" spans="1:15" x14ac:dyDescent="0.35">
      <c r="A68" s="3" t="s">
        <v>88</v>
      </c>
      <c r="B68" s="3" t="s">
        <v>55</v>
      </c>
      <c r="C68" s="3" t="s">
        <v>82</v>
      </c>
      <c r="D68" s="3" t="s">
        <v>44</v>
      </c>
      <c r="E68" s="3">
        <v>0</v>
      </c>
      <c r="F68" s="3">
        <v>0</v>
      </c>
      <c r="G68" s="3">
        <v>80</v>
      </c>
      <c r="H68" s="3">
        <v>40</v>
      </c>
      <c r="I68" s="3">
        <v>195</v>
      </c>
      <c r="J68" s="3">
        <f t="shared" si="5"/>
        <v>315</v>
      </c>
      <c r="K68" s="3">
        <f t="shared" si="6"/>
        <v>235</v>
      </c>
      <c r="L68" s="3">
        <f t="shared" si="7"/>
        <v>0.74603174603174605</v>
      </c>
      <c r="M68" s="3">
        <f t="shared" si="8"/>
        <v>0.1702127659574468</v>
      </c>
      <c r="N68" s="3">
        <v>0</v>
      </c>
      <c r="O68" s="3">
        <v>0</v>
      </c>
    </row>
    <row r="69" spans="1:15" x14ac:dyDescent="0.35">
      <c r="A69" s="3" t="s">
        <v>89</v>
      </c>
      <c r="B69" s="3" t="s">
        <v>55</v>
      </c>
      <c r="C69" s="3" t="s">
        <v>82</v>
      </c>
      <c r="D69" s="3" t="s">
        <v>44</v>
      </c>
      <c r="E69" s="3">
        <v>0</v>
      </c>
      <c r="F69" s="3">
        <v>0</v>
      </c>
      <c r="G69" s="3">
        <v>51</v>
      </c>
      <c r="H69" s="3">
        <v>1</v>
      </c>
      <c r="I69" s="3">
        <v>169</v>
      </c>
      <c r="J69" s="3">
        <f t="shared" si="5"/>
        <v>221</v>
      </c>
      <c r="K69" s="3">
        <f t="shared" si="6"/>
        <v>170</v>
      </c>
      <c r="L69" s="3">
        <f t="shared" si="7"/>
        <v>0.76923076923076927</v>
      </c>
      <c r="M69" s="3">
        <f t="shared" si="8"/>
        <v>5.8823529411764705E-3</v>
      </c>
      <c r="N69" s="3">
        <v>0</v>
      </c>
      <c r="O69" s="3">
        <v>0</v>
      </c>
    </row>
    <row r="70" spans="1:15" x14ac:dyDescent="0.35">
      <c r="A70" s="3" t="s">
        <v>90</v>
      </c>
      <c r="B70" s="3" t="s">
        <v>55</v>
      </c>
      <c r="C70" s="3" t="s">
        <v>82</v>
      </c>
      <c r="D70" s="3" t="s">
        <v>44</v>
      </c>
      <c r="E70" s="3">
        <v>0</v>
      </c>
      <c r="F70" s="3">
        <v>0</v>
      </c>
      <c r="G70" s="3">
        <v>22</v>
      </c>
      <c r="H70" s="3">
        <v>12</v>
      </c>
      <c r="I70" s="3">
        <v>220</v>
      </c>
      <c r="J70" s="3">
        <f t="shared" si="5"/>
        <v>254</v>
      </c>
      <c r="K70" s="3">
        <f t="shared" si="6"/>
        <v>232</v>
      </c>
      <c r="L70" s="3">
        <f t="shared" si="7"/>
        <v>0.91338582677165359</v>
      </c>
      <c r="M70" s="3">
        <f t="shared" si="8"/>
        <v>5.1724137931034482E-2</v>
      </c>
      <c r="N70" s="3">
        <v>0</v>
      </c>
      <c r="O70" s="3">
        <v>0</v>
      </c>
    </row>
    <row r="71" spans="1:15" x14ac:dyDescent="0.35">
      <c r="A71" s="3" t="s">
        <v>91</v>
      </c>
      <c r="B71" s="3" t="s">
        <v>55</v>
      </c>
      <c r="C71" s="3" t="s">
        <v>82</v>
      </c>
      <c r="D71" s="3" t="s">
        <v>44</v>
      </c>
      <c r="E71" s="3">
        <v>0</v>
      </c>
      <c r="F71" s="3">
        <v>0</v>
      </c>
      <c r="G71" s="3">
        <v>137</v>
      </c>
      <c r="H71" s="3">
        <v>7</v>
      </c>
      <c r="I71" s="3">
        <v>291</v>
      </c>
      <c r="J71" s="3">
        <f t="shared" si="5"/>
        <v>435</v>
      </c>
      <c r="K71" s="3">
        <f t="shared" si="6"/>
        <v>298</v>
      </c>
      <c r="L71" s="3">
        <f t="shared" si="7"/>
        <v>0.68505747126436778</v>
      </c>
      <c r="M71" s="3">
        <f t="shared" si="8"/>
        <v>2.3489932885906041E-2</v>
      </c>
      <c r="N71" s="3">
        <v>0</v>
      </c>
      <c r="O71" s="3">
        <v>0</v>
      </c>
    </row>
    <row r="72" spans="1:15" x14ac:dyDescent="0.35">
      <c r="A72" s="3" t="s">
        <v>92</v>
      </c>
      <c r="B72" s="3" t="s">
        <v>55</v>
      </c>
      <c r="C72" s="3" t="s">
        <v>82</v>
      </c>
      <c r="D72" s="3" t="s">
        <v>44</v>
      </c>
      <c r="E72" s="3">
        <v>0</v>
      </c>
      <c r="F72" s="3">
        <v>0</v>
      </c>
      <c r="G72" s="3">
        <v>29</v>
      </c>
      <c r="H72" s="3">
        <v>0</v>
      </c>
      <c r="I72" s="3">
        <v>140</v>
      </c>
      <c r="J72" s="3">
        <f t="shared" si="5"/>
        <v>169</v>
      </c>
      <c r="K72" s="3">
        <f t="shared" si="6"/>
        <v>140</v>
      </c>
      <c r="L72" s="3">
        <f t="shared" si="7"/>
        <v>0.82840236686390534</v>
      </c>
      <c r="M72" s="3">
        <f t="shared" si="8"/>
        <v>0</v>
      </c>
      <c r="N72" s="3">
        <v>0</v>
      </c>
      <c r="O72" s="3">
        <v>0</v>
      </c>
    </row>
    <row r="73" spans="1:15" x14ac:dyDescent="0.35">
      <c r="A73" s="3" t="s">
        <v>93</v>
      </c>
      <c r="B73" s="3" t="s">
        <v>55</v>
      </c>
      <c r="C73" s="3" t="s">
        <v>82</v>
      </c>
      <c r="D73" s="3" t="s">
        <v>44</v>
      </c>
      <c r="E73" s="3">
        <v>0</v>
      </c>
      <c r="F73" s="3">
        <v>0</v>
      </c>
      <c r="G73" s="3">
        <v>25</v>
      </c>
      <c r="H73" s="3">
        <v>7</v>
      </c>
      <c r="I73" s="3">
        <v>160</v>
      </c>
      <c r="J73" s="3">
        <f t="shared" si="5"/>
        <v>192</v>
      </c>
      <c r="K73" s="3">
        <f t="shared" si="6"/>
        <v>167</v>
      </c>
      <c r="L73" s="3">
        <f t="shared" si="7"/>
        <v>0.86979166666666663</v>
      </c>
      <c r="M73" s="3">
        <f t="shared" si="8"/>
        <v>4.1916167664670656E-2</v>
      </c>
      <c r="N73" s="3">
        <v>0</v>
      </c>
      <c r="O73" s="3">
        <v>0</v>
      </c>
    </row>
    <row r="74" spans="1:15" x14ac:dyDescent="0.35">
      <c r="A74" s="3" t="s">
        <v>94</v>
      </c>
      <c r="B74" s="3" t="s">
        <v>55</v>
      </c>
      <c r="C74" s="3" t="s">
        <v>82</v>
      </c>
      <c r="D74" s="3" t="s">
        <v>44</v>
      </c>
      <c r="E74" s="3">
        <v>0</v>
      </c>
      <c r="F74" s="3">
        <v>0</v>
      </c>
      <c r="G74" s="3">
        <v>109</v>
      </c>
      <c r="H74" s="3">
        <v>4</v>
      </c>
      <c r="I74" s="3">
        <v>121</v>
      </c>
      <c r="J74" s="3">
        <f t="shared" si="5"/>
        <v>234</v>
      </c>
      <c r="K74" s="3">
        <f t="shared" si="6"/>
        <v>125</v>
      </c>
      <c r="L74" s="3">
        <f t="shared" si="7"/>
        <v>0.53418803418803418</v>
      </c>
      <c r="M74" s="3">
        <f t="shared" si="8"/>
        <v>3.2000000000000001E-2</v>
      </c>
      <c r="N74" s="3">
        <v>0</v>
      </c>
      <c r="O74" s="3">
        <v>0</v>
      </c>
    </row>
    <row r="75" spans="1:15" x14ac:dyDescent="0.35">
      <c r="A75" s="3" t="s">
        <v>95</v>
      </c>
      <c r="B75" s="3" t="s">
        <v>55</v>
      </c>
      <c r="C75" s="3" t="s">
        <v>82</v>
      </c>
      <c r="D75" s="3" t="s">
        <v>44</v>
      </c>
      <c r="E75" s="3">
        <v>0</v>
      </c>
      <c r="F75" s="3">
        <v>0</v>
      </c>
      <c r="G75" s="3">
        <v>30</v>
      </c>
      <c r="H75" s="3">
        <v>4</v>
      </c>
      <c r="I75" s="3">
        <v>161</v>
      </c>
      <c r="J75" s="3">
        <f t="shared" si="5"/>
        <v>195</v>
      </c>
      <c r="K75" s="3">
        <f t="shared" si="6"/>
        <v>165</v>
      </c>
      <c r="L75" s="3">
        <f t="shared" si="7"/>
        <v>0.84615384615384615</v>
      </c>
      <c r="M75" s="3">
        <f t="shared" si="8"/>
        <v>2.4242424242424242E-2</v>
      </c>
      <c r="N75" s="3">
        <v>0</v>
      </c>
      <c r="O75" s="3">
        <v>0</v>
      </c>
    </row>
    <row r="76" spans="1:15" x14ac:dyDescent="0.35">
      <c r="A76" s="3" t="s">
        <v>96</v>
      </c>
      <c r="B76" s="3" t="s">
        <v>55</v>
      </c>
      <c r="C76" s="3" t="s">
        <v>82</v>
      </c>
      <c r="D76" s="3" t="s">
        <v>44</v>
      </c>
      <c r="E76" s="3">
        <v>2</v>
      </c>
      <c r="F76" s="3">
        <v>0</v>
      </c>
      <c r="G76" s="3">
        <v>57</v>
      </c>
      <c r="H76" s="3">
        <v>12</v>
      </c>
      <c r="I76" s="3">
        <v>187</v>
      </c>
      <c r="J76" s="3">
        <f t="shared" si="5"/>
        <v>256</v>
      </c>
      <c r="K76" s="3">
        <f t="shared" si="6"/>
        <v>199</v>
      </c>
      <c r="L76" s="3">
        <f t="shared" si="7"/>
        <v>0.77734375</v>
      </c>
      <c r="M76" s="3">
        <f t="shared" si="8"/>
        <v>6.030150753768844E-2</v>
      </c>
      <c r="N76" s="3">
        <v>0</v>
      </c>
    </row>
    <row r="77" spans="1:15" x14ac:dyDescent="0.35">
      <c r="A77" s="3" t="s">
        <v>97</v>
      </c>
      <c r="B77" s="3" t="s">
        <v>55</v>
      </c>
      <c r="C77" s="3" t="s">
        <v>82</v>
      </c>
      <c r="D77" s="3" t="s">
        <v>44</v>
      </c>
      <c r="E77" s="3">
        <v>2</v>
      </c>
      <c r="F77" s="3">
        <v>0</v>
      </c>
      <c r="G77" s="3">
        <v>113</v>
      </c>
      <c r="H77" s="3">
        <v>17</v>
      </c>
      <c r="I77" s="3">
        <v>196</v>
      </c>
      <c r="J77" s="3">
        <f t="shared" si="5"/>
        <v>326</v>
      </c>
      <c r="K77" s="3">
        <f t="shared" si="6"/>
        <v>213</v>
      </c>
      <c r="L77" s="3">
        <f t="shared" si="7"/>
        <v>0.65337423312883436</v>
      </c>
      <c r="M77" s="3">
        <f t="shared" si="8"/>
        <v>7.9812206572769953E-2</v>
      </c>
      <c r="N77" s="3">
        <v>0</v>
      </c>
    </row>
    <row r="78" spans="1:15" x14ac:dyDescent="0.35">
      <c r="A78" s="3" t="s">
        <v>98</v>
      </c>
      <c r="B78" s="3" t="s">
        <v>55</v>
      </c>
      <c r="C78" s="3" t="s">
        <v>82</v>
      </c>
      <c r="D78" s="3" t="s">
        <v>44</v>
      </c>
      <c r="E78" s="3">
        <v>4</v>
      </c>
      <c r="F78" s="3">
        <v>0</v>
      </c>
      <c r="G78" s="3">
        <v>118</v>
      </c>
      <c r="H78" s="3">
        <v>11</v>
      </c>
      <c r="I78" s="3">
        <v>154</v>
      </c>
      <c r="J78" s="3">
        <f t="shared" si="5"/>
        <v>283</v>
      </c>
      <c r="K78" s="3">
        <f t="shared" si="6"/>
        <v>165</v>
      </c>
      <c r="L78" s="3">
        <f t="shared" si="7"/>
        <v>0.58303886925795056</v>
      </c>
      <c r="M78" s="3">
        <f t="shared" si="8"/>
        <v>6.6666666666666666E-2</v>
      </c>
      <c r="N78" s="3">
        <v>0</v>
      </c>
    </row>
    <row r="79" spans="1:15" x14ac:dyDescent="0.35">
      <c r="A79" s="3" t="s">
        <v>99</v>
      </c>
      <c r="B79" s="3" t="s">
        <v>55</v>
      </c>
      <c r="C79" s="3" t="s">
        <v>82</v>
      </c>
      <c r="D79" s="3" t="s">
        <v>44</v>
      </c>
      <c r="E79" s="3">
        <v>0</v>
      </c>
      <c r="F79" s="3">
        <v>0</v>
      </c>
      <c r="G79" s="3">
        <v>47</v>
      </c>
      <c r="H79" s="3">
        <v>0</v>
      </c>
      <c r="I79" s="3">
        <v>214</v>
      </c>
      <c r="J79" s="3">
        <f t="shared" si="5"/>
        <v>261</v>
      </c>
      <c r="K79" s="3">
        <f t="shared" si="6"/>
        <v>214</v>
      </c>
      <c r="L79" s="3">
        <f t="shared" si="7"/>
        <v>0.81992337164750961</v>
      </c>
      <c r="M79" s="3">
        <f t="shared" si="8"/>
        <v>0</v>
      </c>
      <c r="N79" s="3">
        <v>0</v>
      </c>
      <c r="O79" s="3">
        <v>0</v>
      </c>
    </row>
    <row r="80" spans="1:15" x14ac:dyDescent="0.35">
      <c r="A80" s="3" t="s">
        <v>100</v>
      </c>
      <c r="B80" s="3" t="s">
        <v>55</v>
      </c>
      <c r="C80" s="3" t="s">
        <v>82</v>
      </c>
      <c r="D80" s="3" t="s">
        <v>44</v>
      </c>
      <c r="E80" s="3">
        <v>0</v>
      </c>
      <c r="F80" s="3">
        <v>0</v>
      </c>
      <c r="G80" s="3">
        <v>34</v>
      </c>
      <c r="H80" s="3">
        <v>0</v>
      </c>
      <c r="I80" s="3">
        <v>158</v>
      </c>
      <c r="J80" s="3">
        <f t="shared" si="5"/>
        <v>192</v>
      </c>
      <c r="K80" s="3">
        <f t="shared" si="6"/>
        <v>158</v>
      </c>
      <c r="L80" s="3">
        <f t="shared" si="7"/>
        <v>0.82291666666666663</v>
      </c>
      <c r="M80" s="3">
        <f t="shared" si="8"/>
        <v>0</v>
      </c>
      <c r="N80" s="3">
        <v>0</v>
      </c>
      <c r="O80" s="3">
        <v>0</v>
      </c>
    </row>
    <row r="81" spans="1:15" x14ac:dyDescent="0.35">
      <c r="A81" s="3" t="s">
        <v>101</v>
      </c>
      <c r="B81" s="3" t="s">
        <v>55</v>
      </c>
      <c r="C81" s="3" t="s">
        <v>82</v>
      </c>
      <c r="D81" s="3" t="s">
        <v>44</v>
      </c>
      <c r="E81" s="3">
        <v>6</v>
      </c>
      <c r="F81" s="3">
        <v>0</v>
      </c>
      <c r="G81" s="3">
        <v>81</v>
      </c>
      <c r="H81" s="3">
        <v>50</v>
      </c>
      <c r="I81" s="3">
        <v>162</v>
      </c>
      <c r="J81" s="3">
        <f t="shared" si="5"/>
        <v>293</v>
      </c>
      <c r="K81" s="3">
        <f t="shared" si="6"/>
        <v>212</v>
      </c>
      <c r="L81" s="3">
        <f t="shared" si="7"/>
        <v>0.7235494880546075</v>
      </c>
      <c r="M81" s="3">
        <f t="shared" si="8"/>
        <v>0.23584905660377359</v>
      </c>
      <c r="N81" s="3">
        <v>0</v>
      </c>
    </row>
    <row r="82" spans="1:15" x14ac:dyDescent="0.35">
      <c r="A82" s="3" t="s">
        <v>102</v>
      </c>
      <c r="B82" s="3" t="s">
        <v>55</v>
      </c>
      <c r="C82" s="3" t="s">
        <v>82</v>
      </c>
      <c r="D82" s="3" t="s">
        <v>44</v>
      </c>
      <c r="E82" s="3">
        <v>7</v>
      </c>
      <c r="F82" s="3">
        <v>0</v>
      </c>
      <c r="G82" s="3">
        <v>71</v>
      </c>
      <c r="H82" s="3">
        <v>34</v>
      </c>
      <c r="I82" s="3">
        <v>115</v>
      </c>
      <c r="J82" s="3">
        <f t="shared" si="5"/>
        <v>220</v>
      </c>
      <c r="K82" s="3">
        <f t="shared" si="6"/>
        <v>149</v>
      </c>
      <c r="L82" s="3">
        <f t="shared" si="7"/>
        <v>0.67727272727272725</v>
      </c>
      <c r="M82" s="3">
        <f t="shared" si="8"/>
        <v>0.22818791946308725</v>
      </c>
      <c r="N82" s="3">
        <v>0</v>
      </c>
    </row>
    <row r="83" spans="1:15" x14ac:dyDescent="0.35">
      <c r="A83" s="3" t="s">
        <v>103</v>
      </c>
      <c r="B83" s="3" t="s">
        <v>55</v>
      </c>
      <c r="C83" s="3" t="s">
        <v>82</v>
      </c>
      <c r="D83" s="3" t="s">
        <v>44</v>
      </c>
      <c r="E83" s="3">
        <v>0</v>
      </c>
      <c r="F83" s="3">
        <v>0</v>
      </c>
      <c r="G83" s="3">
        <v>67</v>
      </c>
      <c r="H83" s="3">
        <v>3</v>
      </c>
      <c r="I83" s="3">
        <v>118</v>
      </c>
      <c r="J83" s="3">
        <f t="shared" si="5"/>
        <v>188</v>
      </c>
      <c r="K83" s="3">
        <f t="shared" si="6"/>
        <v>121</v>
      </c>
      <c r="L83" s="3">
        <f t="shared" si="7"/>
        <v>0.6436170212765957</v>
      </c>
      <c r="M83" s="3">
        <f t="shared" si="8"/>
        <v>2.4793388429752067E-2</v>
      </c>
      <c r="N83" s="3">
        <v>0</v>
      </c>
      <c r="O83" s="3">
        <v>0</v>
      </c>
    </row>
    <row r="84" spans="1:15" x14ac:dyDescent="0.35">
      <c r="A84" s="3" t="s">
        <v>104</v>
      </c>
      <c r="B84" s="3" t="s">
        <v>55</v>
      </c>
      <c r="C84" s="3" t="s">
        <v>82</v>
      </c>
      <c r="D84" s="3" t="s">
        <v>44</v>
      </c>
      <c r="E84" s="3">
        <v>0</v>
      </c>
      <c r="F84" s="3">
        <v>0</v>
      </c>
      <c r="G84" s="3">
        <v>28</v>
      </c>
      <c r="H84" s="3">
        <v>5</v>
      </c>
      <c r="I84" s="3">
        <v>247</v>
      </c>
      <c r="J84" s="3">
        <f t="shared" si="5"/>
        <v>280</v>
      </c>
      <c r="K84" s="3">
        <f t="shared" si="6"/>
        <v>252</v>
      </c>
      <c r="L84" s="3">
        <f t="shared" si="7"/>
        <v>0.9</v>
      </c>
      <c r="M84" s="3">
        <f t="shared" si="8"/>
        <v>1.984126984126984E-2</v>
      </c>
      <c r="N84" s="3">
        <v>0</v>
      </c>
      <c r="O84" s="3">
        <v>0</v>
      </c>
    </row>
    <row r="85" spans="1:15" x14ac:dyDescent="0.35">
      <c r="A85" s="3" t="s">
        <v>105</v>
      </c>
      <c r="B85" s="3" t="s">
        <v>55</v>
      </c>
      <c r="C85" s="3" t="s">
        <v>82</v>
      </c>
      <c r="D85" s="3" t="s">
        <v>44</v>
      </c>
      <c r="E85" s="3">
        <v>1</v>
      </c>
      <c r="F85" s="3">
        <v>0</v>
      </c>
      <c r="G85" s="3">
        <v>160</v>
      </c>
      <c r="H85" s="3">
        <v>10</v>
      </c>
      <c r="I85" s="3">
        <v>171</v>
      </c>
      <c r="J85" s="3">
        <f t="shared" si="5"/>
        <v>341</v>
      </c>
      <c r="K85" s="3">
        <f t="shared" si="6"/>
        <v>181</v>
      </c>
      <c r="L85" s="3">
        <f t="shared" si="7"/>
        <v>0.53079178885630496</v>
      </c>
      <c r="M85" s="3">
        <f t="shared" si="8"/>
        <v>5.5248618784530384E-2</v>
      </c>
      <c r="N85" s="3">
        <v>0</v>
      </c>
    </row>
    <row r="86" spans="1:15" x14ac:dyDescent="0.35">
      <c r="A86" s="3" t="s">
        <v>106</v>
      </c>
      <c r="B86" s="3" t="s">
        <v>55</v>
      </c>
      <c r="C86" s="3" t="s">
        <v>82</v>
      </c>
      <c r="D86" s="3" t="s">
        <v>44</v>
      </c>
      <c r="E86" s="3">
        <v>1</v>
      </c>
      <c r="F86" s="3">
        <v>0</v>
      </c>
      <c r="G86" s="3">
        <v>72</v>
      </c>
      <c r="H86" s="3">
        <v>16</v>
      </c>
      <c r="I86" s="3">
        <v>226</v>
      </c>
      <c r="J86" s="3">
        <f t="shared" si="5"/>
        <v>314</v>
      </c>
      <c r="K86" s="3">
        <f t="shared" si="6"/>
        <v>242</v>
      </c>
      <c r="L86" s="3">
        <f t="shared" si="7"/>
        <v>0.77070063694267521</v>
      </c>
      <c r="M86" s="3">
        <f t="shared" si="8"/>
        <v>6.6115702479338845E-2</v>
      </c>
      <c r="N86" s="3">
        <v>0</v>
      </c>
    </row>
    <row r="87" spans="1:15" x14ac:dyDescent="0.35">
      <c r="A87" s="3" t="s">
        <v>107</v>
      </c>
      <c r="B87" s="3" t="s">
        <v>108</v>
      </c>
      <c r="C87" s="3" t="s">
        <v>109</v>
      </c>
      <c r="D87" s="3" t="s">
        <v>17</v>
      </c>
      <c r="E87" s="3">
        <v>3</v>
      </c>
      <c r="F87" s="3">
        <v>0</v>
      </c>
      <c r="G87" s="3">
        <v>160</v>
      </c>
      <c r="H87" s="3">
        <v>27</v>
      </c>
      <c r="I87" s="3">
        <v>126</v>
      </c>
      <c r="J87" s="3">
        <f t="shared" ref="J87:J121" si="9" xml:space="preserve"> SUM(G87:I87)</f>
        <v>313</v>
      </c>
      <c r="K87" s="3">
        <f t="shared" si="6"/>
        <v>153</v>
      </c>
      <c r="L87" s="3">
        <f t="shared" si="7"/>
        <v>0.48881789137380194</v>
      </c>
      <c r="M87" s="3">
        <f t="shared" si="8"/>
        <v>0.17647058823529413</v>
      </c>
      <c r="N87" s="3">
        <v>0</v>
      </c>
    </row>
    <row r="88" spans="1:15" x14ac:dyDescent="0.35">
      <c r="A88" s="3" t="s">
        <v>110</v>
      </c>
      <c r="B88" s="3" t="s">
        <v>108</v>
      </c>
      <c r="C88" s="3" t="s">
        <v>109</v>
      </c>
      <c r="D88" s="3" t="s">
        <v>17</v>
      </c>
      <c r="E88" s="3">
        <v>6</v>
      </c>
      <c r="F88" s="3">
        <v>0</v>
      </c>
      <c r="G88" s="3">
        <v>48</v>
      </c>
      <c r="H88" s="3">
        <v>29</v>
      </c>
      <c r="I88" s="3">
        <v>162</v>
      </c>
      <c r="J88" s="3">
        <f t="shared" si="9"/>
        <v>239</v>
      </c>
      <c r="K88" s="3">
        <f t="shared" si="6"/>
        <v>191</v>
      </c>
      <c r="L88" s="3">
        <f t="shared" si="7"/>
        <v>0.79916317991631802</v>
      </c>
      <c r="M88" s="3">
        <f t="shared" si="8"/>
        <v>0.15183246073298429</v>
      </c>
      <c r="N88" s="3">
        <v>0</v>
      </c>
    </row>
    <row r="89" spans="1:15" x14ac:dyDescent="0.35">
      <c r="A89" s="3" t="s">
        <v>111</v>
      </c>
      <c r="B89" s="3" t="s">
        <v>108</v>
      </c>
      <c r="C89" s="3" t="s">
        <v>109</v>
      </c>
      <c r="D89" s="3" t="s">
        <v>17</v>
      </c>
      <c r="E89" s="3">
        <v>0</v>
      </c>
      <c r="F89" s="3">
        <v>0</v>
      </c>
      <c r="G89" s="3">
        <v>244</v>
      </c>
      <c r="H89" s="3">
        <v>0</v>
      </c>
      <c r="I89" s="3">
        <v>53</v>
      </c>
      <c r="J89" s="3">
        <f t="shared" si="9"/>
        <v>297</v>
      </c>
      <c r="K89" s="3">
        <f t="shared" si="6"/>
        <v>53</v>
      </c>
      <c r="L89" s="3">
        <f t="shared" si="7"/>
        <v>0.17845117845117844</v>
      </c>
      <c r="M89" s="3">
        <f t="shared" si="8"/>
        <v>0</v>
      </c>
      <c r="N89" s="3">
        <v>0</v>
      </c>
      <c r="O89" s="3">
        <v>0</v>
      </c>
    </row>
    <row r="90" spans="1:15" x14ac:dyDescent="0.35">
      <c r="A90" s="3" t="s">
        <v>112</v>
      </c>
      <c r="B90" s="3" t="s">
        <v>108</v>
      </c>
      <c r="C90" s="3" t="s">
        <v>109</v>
      </c>
      <c r="D90" s="3" t="s">
        <v>17</v>
      </c>
      <c r="E90" s="3">
        <v>0</v>
      </c>
      <c r="F90" s="3">
        <v>0</v>
      </c>
      <c r="G90" s="3">
        <v>84</v>
      </c>
      <c r="H90" s="3">
        <v>3</v>
      </c>
      <c r="I90" s="3">
        <v>147</v>
      </c>
      <c r="J90" s="3">
        <f t="shared" si="9"/>
        <v>234</v>
      </c>
      <c r="K90" s="3">
        <f t="shared" si="6"/>
        <v>150</v>
      </c>
      <c r="L90" s="3">
        <f t="shared" si="7"/>
        <v>0.64102564102564108</v>
      </c>
      <c r="M90" s="3">
        <f t="shared" si="8"/>
        <v>0.02</v>
      </c>
      <c r="N90" s="3">
        <v>0</v>
      </c>
      <c r="O90" s="3">
        <v>0</v>
      </c>
    </row>
    <row r="91" spans="1:15" x14ac:dyDescent="0.35">
      <c r="A91" s="3" t="s">
        <v>113</v>
      </c>
      <c r="B91" s="3" t="s">
        <v>108</v>
      </c>
      <c r="C91" s="3" t="s">
        <v>109</v>
      </c>
      <c r="D91" s="3" t="s">
        <v>17</v>
      </c>
      <c r="E91" s="3">
        <v>1</v>
      </c>
      <c r="F91" s="3">
        <v>0</v>
      </c>
      <c r="G91" s="3">
        <v>130</v>
      </c>
      <c r="H91" s="3">
        <v>3</v>
      </c>
      <c r="I91" s="3">
        <v>137</v>
      </c>
      <c r="J91" s="3">
        <f t="shared" si="9"/>
        <v>270</v>
      </c>
      <c r="K91" s="3">
        <f t="shared" si="6"/>
        <v>140</v>
      </c>
      <c r="L91" s="3">
        <f t="shared" si="7"/>
        <v>0.51851851851851849</v>
      </c>
      <c r="M91" s="3">
        <f t="shared" si="8"/>
        <v>2.1428571428571429E-2</v>
      </c>
      <c r="N91" s="3">
        <v>0</v>
      </c>
    </row>
    <row r="92" spans="1:15" x14ac:dyDescent="0.35">
      <c r="A92" s="3" t="s">
        <v>114</v>
      </c>
      <c r="B92" s="3" t="s">
        <v>108</v>
      </c>
      <c r="C92" s="3" t="s">
        <v>109</v>
      </c>
      <c r="D92" s="3" t="s">
        <v>17</v>
      </c>
      <c r="E92" s="3">
        <v>4</v>
      </c>
      <c r="F92" s="3">
        <v>0</v>
      </c>
      <c r="G92" s="3">
        <v>145</v>
      </c>
      <c r="H92" s="3">
        <v>34</v>
      </c>
      <c r="I92" s="3">
        <v>83</v>
      </c>
      <c r="J92" s="3">
        <f t="shared" si="9"/>
        <v>262</v>
      </c>
      <c r="K92" s="3">
        <f t="shared" si="6"/>
        <v>117</v>
      </c>
      <c r="L92" s="3">
        <f t="shared" si="7"/>
        <v>0.44656488549618323</v>
      </c>
      <c r="M92" s="3">
        <f t="shared" si="8"/>
        <v>0.29059829059829062</v>
      </c>
      <c r="N92" s="3">
        <v>0</v>
      </c>
    </row>
    <row r="93" spans="1:15" x14ac:dyDescent="0.35">
      <c r="A93" s="3" t="s">
        <v>115</v>
      </c>
      <c r="B93" s="3" t="s">
        <v>108</v>
      </c>
      <c r="C93" s="3" t="s">
        <v>109</v>
      </c>
      <c r="D93" s="3" t="s">
        <v>17</v>
      </c>
      <c r="E93" s="3">
        <v>0</v>
      </c>
      <c r="F93" s="3">
        <v>0</v>
      </c>
      <c r="G93" s="3">
        <v>106</v>
      </c>
      <c r="H93" s="3">
        <v>16</v>
      </c>
      <c r="I93" s="3">
        <v>139</v>
      </c>
      <c r="J93" s="3">
        <f t="shared" si="9"/>
        <v>261</v>
      </c>
      <c r="K93" s="3">
        <f t="shared" si="6"/>
        <v>155</v>
      </c>
      <c r="L93" s="3">
        <f t="shared" si="7"/>
        <v>0.5938697318007663</v>
      </c>
      <c r="M93" s="3">
        <f t="shared" si="8"/>
        <v>0.1032258064516129</v>
      </c>
      <c r="N93" s="3">
        <v>0</v>
      </c>
      <c r="O93" s="3">
        <v>0</v>
      </c>
    </row>
    <row r="94" spans="1:15" x14ac:dyDescent="0.35">
      <c r="A94" s="3" t="s">
        <v>116</v>
      </c>
      <c r="B94" s="3" t="s">
        <v>108</v>
      </c>
      <c r="C94" s="3" t="s">
        <v>109</v>
      </c>
      <c r="D94" s="3" t="s">
        <v>17</v>
      </c>
      <c r="E94" s="3">
        <v>1</v>
      </c>
      <c r="F94" s="3">
        <v>0</v>
      </c>
      <c r="G94" s="3">
        <v>50</v>
      </c>
      <c r="H94" s="3">
        <v>4</v>
      </c>
      <c r="I94" s="3">
        <v>235</v>
      </c>
      <c r="J94" s="3">
        <f t="shared" si="9"/>
        <v>289</v>
      </c>
      <c r="K94" s="3">
        <f t="shared" si="6"/>
        <v>239</v>
      </c>
      <c r="L94" s="3">
        <f t="shared" si="7"/>
        <v>0.82698961937716264</v>
      </c>
      <c r="M94" s="3">
        <f t="shared" si="8"/>
        <v>1.6736401673640166E-2</v>
      </c>
      <c r="N94" s="3">
        <v>0</v>
      </c>
    </row>
    <row r="95" spans="1:15" x14ac:dyDescent="0.35">
      <c r="A95" s="3" t="s">
        <v>117</v>
      </c>
      <c r="B95" s="3" t="s">
        <v>108</v>
      </c>
      <c r="C95" s="3" t="s">
        <v>109</v>
      </c>
      <c r="D95" s="3" t="s">
        <v>17</v>
      </c>
      <c r="E95" s="3">
        <v>2</v>
      </c>
      <c r="F95" s="3">
        <v>0</v>
      </c>
      <c r="G95" s="3">
        <v>150</v>
      </c>
      <c r="H95" s="3">
        <v>39</v>
      </c>
      <c r="I95" s="3">
        <v>194</v>
      </c>
      <c r="J95" s="3">
        <f t="shared" si="9"/>
        <v>383</v>
      </c>
      <c r="K95" s="3">
        <f t="shared" si="6"/>
        <v>233</v>
      </c>
      <c r="L95" s="3">
        <f t="shared" si="7"/>
        <v>0.60835509138381205</v>
      </c>
      <c r="M95" s="3">
        <f t="shared" si="8"/>
        <v>0.16738197424892703</v>
      </c>
      <c r="N95" s="3">
        <v>0</v>
      </c>
    </row>
    <row r="96" spans="1:15" x14ac:dyDescent="0.35">
      <c r="A96" s="3" t="s">
        <v>118</v>
      </c>
      <c r="B96" s="3" t="s">
        <v>108</v>
      </c>
      <c r="C96" s="3" t="s">
        <v>109</v>
      </c>
      <c r="D96" s="3" t="s">
        <v>17</v>
      </c>
      <c r="E96" s="3">
        <v>0</v>
      </c>
      <c r="F96" s="3">
        <v>0</v>
      </c>
      <c r="G96" s="3">
        <v>218</v>
      </c>
      <c r="H96" s="3">
        <v>6</v>
      </c>
      <c r="I96" s="3">
        <v>65</v>
      </c>
      <c r="J96" s="3">
        <f t="shared" si="9"/>
        <v>289</v>
      </c>
      <c r="K96" s="3">
        <f t="shared" si="6"/>
        <v>71</v>
      </c>
      <c r="L96" s="3">
        <f t="shared" si="7"/>
        <v>0.24567474048442905</v>
      </c>
      <c r="M96" s="3">
        <f t="shared" si="8"/>
        <v>8.4507042253521125E-2</v>
      </c>
      <c r="N96" s="3">
        <v>0</v>
      </c>
      <c r="O96" s="3">
        <v>0</v>
      </c>
    </row>
    <row r="97" spans="1:15" x14ac:dyDescent="0.35">
      <c r="A97" s="3" t="s">
        <v>119</v>
      </c>
      <c r="B97" s="3" t="s">
        <v>108</v>
      </c>
      <c r="C97" s="3" t="s">
        <v>109</v>
      </c>
      <c r="D97" s="3" t="s">
        <v>17</v>
      </c>
      <c r="E97" s="3">
        <v>0</v>
      </c>
      <c r="F97" s="3">
        <v>0</v>
      </c>
      <c r="G97" s="3">
        <v>133</v>
      </c>
      <c r="H97" s="3">
        <v>13</v>
      </c>
      <c r="I97" s="3">
        <v>115</v>
      </c>
      <c r="J97" s="3">
        <f t="shared" si="9"/>
        <v>261</v>
      </c>
      <c r="K97" s="3">
        <f t="shared" si="6"/>
        <v>128</v>
      </c>
      <c r="L97" s="3">
        <f t="shared" si="7"/>
        <v>0.49042145593869729</v>
      </c>
      <c r="M97" s="3">
        <f t="shared" si="8"/>
        <v>0.1015625</v>
      </c>
      <c r="N97" s="3">
        <v>0</v>
      </c>
      <c r="O97" s="3">
        <v>0</v>
      </c>
    </row>
    <row r="98" spans="1:15" x14ac:dyDescent="0.35">
      <c r="A98" s="3" t="s">
        <v>120</v>
      </c>
      <c r="B98" s="3" t="s">
        <v>108</v>
      </c>
      <c r="C98" s="3" t="s">
        <v>109</v>
      </c>
      <c r="D98" s="3" t="s">
        <v>17</v>
      </c>
      <c r="E98" s="3">
        <v>0</v>
      </c>
      <c r="F98" s="3">
        <v>0</v>
      </c>
      <c r="G98" s="3">
        <v>178</v>
      </c>
      <c r="H98" s="3">
        <v>0</v>
      </c>
      <c r="I98" s="3">
        <v>101</v>
      </c>
      <c r="J98" s="3">
        <f t="shared" si="9"/>
        <v>279</v>
      </c>
      <c r="K98" s="3">
        <f t="shared" si="6"/>
        <v>101</v>
      </c>
      <c r="L98" s="3">
        <f t="shared" si="7"/>
        <v>0.36200716845878134</v>
      </c>
      <c r="M98" s="3">
        <f t="shared" si="8"/>
        <v>0</v>
      </c>
      <c r="N98" s="3">
        <v>0</v>
      </c>
      <c r="O98" s="3">
        <v>0</v>
      </c>
    </row>
    <row r="99" spans="1:15" x14ac:dyDescent="0.35">
      <c r="A99" s="3" t="s">
        <v>121</v>
      </c>
      <c r="B99" s="3" t="s">
        <v>108</v>
      </c>
      <c r="C99" s="3" t="s">
        <v>109</v>
      </c>
      <c r="D99" s="3" t="s">
        <v>17</v>
      </c>
      <c r="E99" s="3">
        <v>0</v>
      </c>
      <c r="F99" s="3">
        <v>0</v>
      </c>
      <c r="G99" s="3">
        <v>68</v>
      </c>
      <c r="H99" s="3">
        <v>20</v>
      </c>
      <c r="I99" s="3">
        <v>207</v>
      </c>
      <c r="J99" s="3">
        <f t="shared" si="9"/>
        <v>295</v>
      </c>
      <c r="K99" s="3">
        <f t="shared" si="6"/>
        <v>227</v>
      </c>
      <c r="L99" s="3">
        <f t="shared" si="7"/>
        <v>0.76949152542372878</v>
      </c>
      <c r="M99" s="3">
        <f t="shared" si="8"/>
        <v>8.8105726872246701E-2</v>
      </c>
      <c r="N99" s="3">
        <v>0</v>
      </c>
      <c r="O99" s="3">
        <v>0</v>
      </c>
    </row>
    <row r="100" spans="1:15" x14ac:dyDescent="0.35">
      <c r="A100" s="3" t="s">
        <v>122</v>
      </c>
      <c r="B100" s="3" t="s">
        <v>108</v>
      </c>
      <c r="C100" s="3" t="s">
        <v>109</v>
      </c>
      <c r="D100" s="3" t="s">
        <v>17</v>
      </c>
      <c r="E100" s="3">
        <v>1</v>
      </c>
      <c r="F100" s="3">
        <v>0</v>
      </c>
      <c r="G100" s="3">
        <v>4</v>
      </c>
      <c r="H100" s="3">
        <v>10</v>
      </c>
      <c r="I100" s="3">
        <v>113</v>
      </c>
      <c r="J100" s="3">
        <f t="shared" si="9"/>
        <v>127</v>
      </c>
      <c r="K100" s="3">
        <f t="shared" si="6"/>
        <v>123</v>
      </c>
      <c r="L100" s="3">
        <f t="shared" si="7"/>
        <v>0.96850393700787396</v>
      </c>
      <c r="M100" s="3">
        <f t="shared" si="8"/>
        <v>8.1300813008130079E-2</v>
      </c>
      <c r="N100" s="3">
        <v>0</v>
      </c>
    </row>
    <row r="101" spans="1:15" x14ac:dyDescent="0.35">
      <c r="A101" s="3" t="s">
        <v>123</v>
      </c>
      <c r="B101" s="3" t="s">
        <v>108</v>
      </c>
      <c r="C101" s="3" t="s">
        <v>109</v>
      </c>
      <c r="D101" s="3" t="s">
        <v>17</v>
      </c>
      <c r="E101" s="3">
        <v>0</v>
      </c>
      <c r="F101" s="3">
        <v>0</v>
      </c>
      <c r="G101" s="3">
        <v>44</v>
      </c>
      <c r="H101" s="3">
        <v>2</v>
      </c>
      <c r="I101" s="3">
        <v>211</v>
      </c>
      <c r="J101" s="3">
        <f t="shared" si="9"/>
        <v>257</v>
      </c>
      <c r="K101" s="3">
        <f t="shared" si="6"/>
        <v>213</v>
      </c>
      <c r="L101" s="3">
        <f t="shared" si="7"/>
        <v>0.8287937743190662</v>
      </c>
      <c r="M101" s="3">
        <f t="shared" si="8"/>
        <v>9.3896713615023476E-3</v>
      </c>
      <c r="N101" s="3">
        <v>0</v>
      </c>
      <c r="O101" s="3">
        <v>0</v>
      </c>
    </row>
    <row r="102" spans="1:15" x14ac:dyDescent="0.35">
      <c r="A102" s="3" t="s">
        <v>124</v>
      </c>
      <c r="B102" s="3" t="s">
        <v>108</v>
      </c>
      <c r="C102" s="3" t="s">
        <v>109</v>
      </c>
      <c r="D102" s="3" t="s">
        <v>17</v>
      </c>
      <c r="E102" s="3">
        <v>0</v>
      </c>
      <c r="F102" s="3">
        <v>0</v>
      </c>
      <c r="G102" s="3">
        <v>182</v>
      </c>
      <c r="H102" s="3">
        <v>0</v>
      </c>
      <c r="I102" s="3">
        <v>135</v>
      </c>
      <c r="J102" s="3">
        <f t="shared" si="9"/>
        <v>317</v>
      </c>
      <c r="K102" s="3">
        <f t="shared" si="6"/>
        <v>135</v>
      </c>
      <c r="L102" s="3">
        <f t="shared" si="7"/>
        <v>0.42586750788643535</v>
      </c>
      <c r="M102" s="3">
        <f t="shared" si="8"/>
        <v>0</v>
      </c>
      <c r="N102" s="3">
        <v>0</v>
      </c>
      <c r="O102" s="3">
        <v>0</v>
      </c>
    </row>
    <row r="103" spans="1:15" x14ac:dyDescent="0.35">
      <c r="A103" s="3" t="s">
        <v>125</v>
      </c>
      <c r="B103" s="3" t="s">
        <v>108</v>
      </c>
      <c r="C103" s="3" t="s">
        <v>109</v>
      </c>
      <c r="D103" s="3" t="s">
        <v>17</v>
      </c>
      <c r="E103" s="3">
        <v>6</v>
      </c>
      <c r="F103" s="3">
        <v>0</v>
      </c>
      <c r="G103" s="3">
        <v>79</v>
      </c>
      <c r="H103" s="3">
        <v>50</v>
      </c>
      <c r="I103" s="3">
        <v>224</v>
      </c>
      <c r="J103" s="3">
        <f t="shared" si="9"/>
        <v>353</v>
      </c>
      <c r="K103" s="3">
        <f t="shared" si="6"/>
        <v>274</v>
      </c>
      <c r="L103" s="3">
        <f t="shared" si="7"/>
        <v>0.77620396600566577</v>
      </c>
      <c r="M103" s="3">
        <f t="shared" si="8"/>
        <v>0.18248175182481752</v>
      </c>
      <c r="N103" s="3">
        <v>0</v>
      </c>
    </row>
    <row r="104" spans="1:15" x14ac:dyDescent="0.35">
      <c r="A104" s="3" t="s">
        <v>126</v>
      </c>
      <c r="B104" s="3" t="s">
        <v>108</v>
      </c>
      <c r="C104" s="3" t="s">
        <v>109</v>
      </c>
      <c r="D104" s="3" t="s">
        <v>17</v>
      </c>
      <c r="E104" s="3">
        <v>1</v>
      </c>
      <c r="F104" s="3">
        <v>0</v>
      </c>
      <c r="G104" s="3">
        <v>85</v>
      </c>
      <c r="H104" s="3">
        <v>23</v>
      </c>
      <c r="I104" s="3">
        <v>159</v>
      </c>
      <c r="J104" s="3">
        <f t="shared" si="9"/>
        <v>267</v>
      </c>
      <c r="K104" s="3">
        <f t="shared" si="6"/>
        <v>182</v>
      </c>
      <c r="L104" s="3">
        <f t="shared" si="7"/>
        <v>0.68164794007490637</v>
      </c>
      <c r="M104" s="3">
        <f t="shared" si="8"/>
        <v>0.12637362637362637</v>
      </c>
      <c r="N104" s="3">
        <v>0</v>
      </c>
    </row>
    <row r="105" spans="1:15" x14ac:dyDescent="0.35">
      <c r="A105" s="3" t="s">
        <v>127</v>
      </c>
      <c r="B105" s="3" t="s">
        <v>108</v>
      </c>
      <c r="C105" s="3" t="s">
        <v>109</v>
      </c>
      <c r="D105" s="3" t="s">
        <v>17</v>
      </c>
      <c r="E105" s="3">
        <v>0</v>
      </c>
      <c r="F105" s="3">
        <v>0</v>
      </c>
      <c r="G105" s="3">
        <v>42</v>
      </c>
      <c r="H105" s="3">
        <v>35</v>
      </c>
      <c r="I105" s="3">
        <v>182</v>
      </c>
      <c r="J105" s="3">
        <f t="shared" si="9"/>
        <v>259</v>
      </c>
      <c r="K105" s="3">
        <f t="shared" si="6"/>
        <v>217</v>
      </c>
      <c r="L105" s="3">
        <f t="shared" si="7"/>
        <v>0.83783783783783783</v>
      </c>
      <c r="M105" s="3">
        <f t="shared" si="8"/>
        <v>0.16129032258064516</v>
      </c>
      <c r="N105" s="3">
        <v>0</v>
      </c>
      <c r="O105" s="3">
        <v>0</v>
      </c>
    </row>
    <row r="106" spans="1:15" x14ac:dyDescent="0.35">
      <c r="A106" s="3" t="s">
        <v>128</v>
      </c>
      <c r="B106" s="3" t="s">
        <v>108</v>
      </c>
      <c r="C106" s="3" t="s">
        <v>109</v>
      </c>
      <c r="D106" s="3" t="s">
        <v>17</v>
      </c>
      <c r="E106" s="3">
        <v>0</v>
      </c>
      <c r="F106" s="3">
        <v>0</v>
      </c>
      <c r="G106" s="3">
        <v>38</v>
      </c>
      <c r="H106" s="3">
        <v>1</v>
      </c>
      <c r="I106" s="3">
        <v>142</v>
      </c>
      <c r="J106" s="3">
        <f t="shared" si="9"/>
        <v>181</v>
      </c>
      <c r="K106" s="3">
        <f t="shared" si="6"/>
        <v>143</v>
      </c>
      <c r="L106" s="3">
        <f t="shared" si="7"/>
        <v>0.79005524861878451</v>
      </c>
      <c r="M106" s="3">
        <f t="shared" si="8"/>
        <v>6.993006993006993E-3</v>
      </c>
      <c r="N106" s="3">
        <v>0</v>
      </c>
      <c r="O106" s="3">
        <v>0</v>
      </c>
    </row>
    <row r="107" spans="1:15" x14ac:dyDescent="0.35">
      <c r="A107" s="3" t="s">
        <v>129</v>
      </c>
      <c r="B107" s="3" t="s">
        <v>108</v>
      </c>
      <c r="C107" s="3" t="s">
        <v>109</v>
      </c>
      <c r="D107" s="3" t="s">
        <v>17</v>
      </c>
      <c r="E107" s="3">
        <v>0</v>
      </c>
      <c r="F107" s="3">
        <v>0</v>
      </c>
      <c r="G107" s="3">
        <v>50</v>
      </c>
      <c r="H107" s="3">
        <v>27</v>
      </c>
      <c r="I107" s="3">
        <v>183</v>
      </c>
      <c r="J107" s="3">
        <f t="shared" si="9"/>
        <v>260</v>
      </c>
      <c r="K107" s="3">
        <f t="shared" si="6"/>
        <v>210</v>
      </c>
      <c r="L107" s="3">
        <f t="shared" si="7"/>
        <v>0.80769230769230771</v>
      </c>
      <c r="M107" s="3">
        <f t="shared" si="8"/>
        <v>0.12857142857142856</v>
      </c>
      <c r="N107" s="3">
        <v>0</v>
      </c>
      <c r="O107" s="3">
        <v>0</v>
      </c>
    </row>
    <row r="108" spans="1:15" x14ac:dyDescent="0.35">
      <c r="A108" s="3" t="s">
        <v>130</v>
      </c>
      <c r="B108" s="3" t="s">
        <v>108</v>
      </c>
      <c r="C108" s="3" t="s">
        <v>109</v>
      </c>
      <c r="D108" s="3" t="s">
        <v>17</v>
      </c>
      <c r="E108" s="3">
        <v>1</v>
      </c>
      <c r="F108" s="3">
        <v>0</v>
      </c>
      <c r="G108" s="3">
        <v>43</v>
      </c>
      <c r="H108" s="3">
        <v>3</v>
      </c>
      <c r="I108" s="3">
        <v>117</v>
      </c>
      <c r="J108" s="3">
        <f t="shared" si="9"/>
        <v>163</v>
      </c>
      <c r="K108" s="3">
        <f t="shared" si="6"/>
        <v>120</v>
      </c>
      <c r="L108" s="3">
        <f t="shared" si="7"/>
        <v>0.73619631901840488</v>
      </c>
      <c r="M108" s="3">
        <f t="shared" si="8"/>
        <v>2.5000000000000001E-2</v>
      </c>
      <c r="N108" s="3">
        <v>0</v>
      </c>
    </row>
    <row r="109" spans="1:15" x14ac:dyDescent="0.35">
      <c r="A109" s="3" t="s">
        <v>131</v>
      </c>
      <c r="B109" s="3" t="s">
        <v>108</v>
      </c>
      <c r="C109" s="3" t="s">
        <v>109</v>
      </c>
      <c r="D109" s="3" t="s">
        <v>17</v>
      </c>
      <c r="E109" s="3">
        <v>2</v>
      </c>
      <c r="F109" s="3">
        <v>1</v>
      </c>
      <c r="G109" s="3">
        <v>57</v>
      </c>
      <c r="H109" s="3">
        <v>4</v>
      </c>
      <c r="I109" s="3">
        <v>144</v>
      </c>
      <c r="J109" s="3">
        <f t="shared" si="9"/>
        <v>205</v>
      </c>
      <c r="K109" s="3">
        <f t="shared" si="6"/>
        <v>148</v>
      </c>
      <c r="L109" s="3">
        <f t="shared" si="7"/>
        <v>0.7219512195121951</v>
      </c>
      <c r="M109" s="3">
        <f t="shared" si="8"/>
        <v>2.7027027027027029E-2</v>
      </c>
      <c r="N109" s="3">
        <f t="shared" ref="N109:N120" si="10">F109/E109</f>
        <v>0.5</v>
      </c>
    </row>
    <row r="110" spans="1:15" x14ac:dyDescent="0.35">
      <c r="A110" s="3" t="s">
        <v>132</v>
      </c>
      <c r="B110" s="3" t="s">
        <v>108</v>
      </c>
      <c r="C110" s="3" t="s">
        <v>109</v>
      </c>
      <c r="D110" s="3" t="s">
        <v>17</v>
      </c>
      <c r="E110" s="3">
        <v>3</v>
      </c>
      <c r="F110" s="3">
        <v>0</v>
      </c>
      <c r="G110" s="3">
        <v>43</v>
      </c>
      <c r="H110" s="3">
        <v>4</v>
      </c>
      <c r="I110" s="3">
        <v>73</v>
      </c>
      <c r="J110" s="3">
        <f t="shared" si="9"/>
        <v>120</v>
      </c>
      <c r="K110" s="3">
        <f t="shared" si="6"/>
        <v>77</v>
      </c>
      <c r="L110" s="3">
        <f t="shared" si="7"/>
        <v>0.64166666666666672</v>
      </c>
      <c r="M110" s="3">
        <f t="shared" si="8"/>
        <v>5.1948051948051951E-2</v>
      </c>
      <c r="N110" s="3">
        <v>0</v>
      </c>
    </row>
    <row r="111" spans="1:15" x14ac:dyDescent="0.35">
      <c r="A111" s="3" t="s">
        <v>133</v>
      </c>
      <c r="B111" s="3" t="s">
        <v>108</v>
      </c>
      <c r="C111" s="3" t="s">
        <v>109</v>
      </c>
      <c r="D111" s="3" t="s">
        <v>17</v>
      </c>
      <c r="E111" s="3">
        <v>1</v>
      </c>
      <c r="F111" s="3">
        <v>0</v>
      </c>
      <c r="G111" s="3">
        <v>174</v>
      </c>
      <c r="H111" s="3">
        <v>9</v>
      </c>
      <c r="I111" s="3">
        <v>121</v>
      </c>
      <c r="J111" s="3">
        <f t="shared" si="9"/>
        <v>304</v>
      </c>
      <c r="K111" s="3">
        <f t="shared" si="6"/>
        <v>130</v>
      </c>
      <c r="L111" s="3">
        <f t="shared" si="7"/>
        <v>0.42763157894736842</v>
      </c>
      <c r="M111" s="3">
        <f t="shared" si="8"/>
        <v>6.9230769230769235E-2</v>
      </c>
      <c r="N111" s="3">
        <v>0</v>
      </c>
    </row>
    <row r="112" spans="1:15" x14ac:dyDescent="0.35">
      <c r="A112" s="3" t="s">
        <v>134</v>
      </c>
      <c r="B112" s="3" t="s">
        <v>108</v>
      </c>
      <c r="C112" s="3" t="s">
        <v>109</v>
      </c>
      <c r="D112" s="3" t="s">
        <v>17</v>
      </c>
      <c r="E112" s="3">
        <v>1</v>
      </c>
      <c r="F112" s="3">
        <v>0</v>
      </c>
      <c r="G112" s="3">
        <v>53</v>
      </c>
      <c r="H112" s="3">
        <v>21</v>
      </c>
      <c r="I112" s="3">
        <v>180</v>
      </c>
      <c r="J112" s="3">
        <f t="shared" si="9"/>
        <v>254</v>
      </c>
      <c r="K112" s="3">
        <f t="shared" si="6"/>
        <v>201</v>
      </c>
      <c r="L112" s="3">
        <f t="shared" si="7"/>
        <v>0.79133858267716539</v>
      </c>
      <c r="M112" s="3">
        <f t="shared" si="8"/>
        <v>0.1044776119402985</v>
      </c>
      <c r="N112" s="3">
        <v>0</v>
      </c>
    </row>
    <row r="113" spans="1:15" x14ac:dyDescent="0.35">
      <c r="A113" s="3" t="s">
        <v>135</v>
      </c>
      <c r="B113" s="3" t="s">
        <v>108</v>
      </c>
      <c r="C113" s="3" t="s">
        <v>109</v>
      </c>
      <c r="D113" s="3" t="s">
        <v>17</v>
      </c>
      <c r="E113" s="3">
        <v>1</v>
      </c>
      <c r="F113" s="3">
        <v>0</v>
      </c>
      <c r="G113" s="3">
        <v>29</v>
      </c>
      <c r="H113" s="3">
        <v>24</v>
      </c>
      <c r="I113" s="3">
        <v>194</v>
      </c>
      <c r="J113" s="3">
        <f t="shared" si="9"/>
        <v>247</v>
      </c>
      <c r="K113" s="3">
        <f t="shared" si="6"/>
        <v>218</v>
      </c>
      <c r="L113" s="3">
        <f t="shared" si="7"/>
        <v>0.88259109311740891</v>
      </c>
      <c r="M113" s="3">
        <f t="shared" si="8"/>
        <v>0.11009174311926606</v>
      </c>
      <c r="N113" s="3">
        <v>0</v>
      </c>
    </row>
    <row r="114" spans="1:15" x14ac:dyDescent="0.35">
      <c r="A114" s="3" t="s">
        <v>136</v>
      </c>
      <c r="B114" s="3" t="s">
        <v>108</v>
      </c>
      <c r="C114" s="3" t="s">
        <v>109</v>
      </c>
      <c r="D114" s="3" t="s">
        <v>17</v>
      </c>
      <c r="E114" s="3">
        <v>1</v>
      </c>
      <c r="F114" s="3">
        <v>1</v>
      </c>
      <c r="G114" s="3">
        <v>47</v>
      </c>
      <c r="H114" s="3">
        <v>27</v>
      </c>
      <c r="I114" s="3">
        <v>209</v>
      </c>
      <c r="J114" s="3">
        <f t="shared" si="9"/>
        <v>283</v>
      </c>
      <c r="K114" s="3">
        <f t="shared" si="6"/>
        <v>236</v>
      </c>
      <c r="L114" s="3">
        <f t="shared" si="7"/>
        <v>0.83392226148409898</v>
      </c>
      <c r="M114" s="3">
        <f t="shared" si="8"/>
        <v>0.11440677966101695</v>
      </c>
      <c r="N114" s="3">
        <f t="shared" si="10"/>
        <v>1</v>
      </c>
    </row>
    <row r="115" spans="1:15" x14ac:dyDescent="0.35">
      <c r="A115" s="3" t="s">
        <v>137</v>
      </c>
      <c r="B115" s="3" t="s">
        <v>108</v>
      </c>
      <c r="C115" s="3" t="s">
        <v>109</v>
      </c>
      <c r="D115" s="3" t="s">
        <v>17</v>
      </c>
      <c r="E115" s="3">
        <v>1</v>
      </c>
      <c r="F115" s="3">
        <v>0</v>
      </c>
      <c r="G115" s="3">
        <v>23</v>
      </c>
      <c r="H115" s="3">
        <v>8</v>
      </c>
      <c r="I115" s="3">
        <v>95</v>
      </c>
      <c r="J115" s="3">
        <f t="shared" si="9"/>
        <v>126</v>
      </c>
      <c r="K115" s="3">
        <f t="shared" si="6"/>
        <v>103</v>
      </c>
      <c r="L115" s="3">
        <f t="shared" si="7"/>
        <v>0.81746031746031744</v>
      </c>
      <c r="M115" s="3">
        <f t="shared" si="8"/>
        <v>7.7669902912621352E-2</v>
      </c>
      <c r="N115" s="3">
        <v>0</v>
      </c>
    </row>
    <row r="116" spans="1:15" x14ac:dyDescent="0.35">
      <c r="A116" s="3" t="s">
        <v>138</v>
      </c>
      <c r="B116" s="3" t="s">
        <v>108</v>
      </c>
      <c r="C116" s="3" t="s">
        <v>109</v>
      </c>
      <c r="D116" s="3" t="s">
        <v>17</v>
      </c>
      <c r="E116" s="3">
        <v>0</v>
      </c>
      <c r="F116" s="3">
        <v>0</v>
      </c>
      <c r="G116" s="3">
        <v>55</v>
      </c>
      <c r="H116" s="3">
        <v>2</v>
      </c>
      <c r="I116" s="3">
        <v>184</v>
      </c>
      <c r="J116" s="3">
        <f t="shared" si="9"/>
        <v>241</v>
      </c>
      <c r="K116" s="3">
        <f t="shared" si="6"/>
        <v>186</v>
      </c>
      <c r="L116" s="3">
        <f t="shared" si="7"/>
        <v>0.77178423236514526</v>
      </c>
      <c r="M116" s="3">
        <f t="shared" si="8"/>
        <v>1.0752688172043012E-2</v>
      </c>
      <c r="N116" s="3">
        <v>0</v>
      </c>
      <c r="O116" s="3">
        <v>0</v>
      </c>
    </row>
    <row r="117" spans="1:15" x14ac:dyDescent="0.35">
      <c r="A117" s="3" t="s">
        <v>139</v>
      </c>
      <c r="B117" s="3" t="s">
        <v>108</v>
      </c>
      <c r="C117" s="3" t="s">
        <v>109</v>
      </c>
      <c r="D117" s="3" t="s">
        <v>17</v>
      </c>
      <c r="E117" s="3">
        <v>11</v>
      </c>
      <c r="F117" s="3">
        <v>0</v>
      </c>
      <c r="G117" s="3">
        <v>20</v>
      </c>
      <c r="H117" s="3">
        <v>39</v>
      </c>
      <c r="I117" s="3">
        <v>241</v>
      </c>
      <c r="J117" s="3">
        <f t="shared" si="9"/>
        <v>300</v>
      </c>
      <c r="K117" s="3">
        <f t="shared" si="6"/>
        <v>280</v>
      </c>
      <c r="L117" s="3">
        <f t="shared" si="7"/>
        <v>0.93333333333333335</v>
      </c>
      <c r="M117" s="3">
        <f t="shared" si="8"/>
        <v>0.13928571428571429</v>
      </c>
      <c r="N117" s="3">
        <v>0</v>
      </c>
    </row>
    <row r="118" spans="1:15" x14ac:dyDescent="0.35">
      <c r="A118" s="3" t="s">
        <v>140</v>
      </c>
      <c r="B118" s="3" t="s">
        <v>108</v>
      </c>
      <c r="C118" s="3" t="s">
        <v>109</v>
      </c>
      <c r="D118" s="3" t="s">
        <v>17</v>
      </c>
      <c r="E118" s="3">
        <v>0</v>
      </c>
      <c r="F118" s="3">
        <v>0</v>
      </c>
      <c r="G118" s="3">
        <v>113</v>
      </c>
      <c r="H118" s="3">
        <v>5</v>
      </c>
      <c r="I118" s="3">
        <v>48</v>
      </c>
      <c r="J118" s="3">
        <f t="shared" si="9"/>
        <v>166</v>
      </c>
      <c r="K118" s="3">
        <f t="shared" si="6"/>
        <v>53</v>
      </c>
      <c r="L118" s="3">
        <f t="shared" si="7"/>
        <v>0.31927710843373491</v>
      </c>
      <c r="M118" s="3">
        <f t="shared" si="8"/>
        <v>9.4339622641509441E-2</v>
      </c>
      <c r="N118" s="3">
        <v>0</v>
      </c>
      <c r="O118" s="3">
        <v>0</v>
      </c>
    </row>
    <row r="119" spans="1:15" x14ac:dyDescent="0.35">
      <c r="A119" s="3" t="s">
        <v>141</v>
      </c>
      <c r="B119" s="3" t="s">
        <v>108</v>
      </c>
      <c r="C119" s="3" t="s">
        <v>109</v>
      </c>
      <c r="D119" s="3" t="s">
        <v>17</v>
      </c>
      <c r="E119" s="3">
        <v>0</v>
      </c>
      <c r="F119" s="3">
        <v>0</v>
      </c>
      <c r="G119" s="3">
        <v>91</v>
      </c>
      <c r="H119" s="3">
        <v>0</v>
      </c>
      <c r="I119" s="3">
        <v>149</v>
      </c>
      <c r="J119" s="3">
        <f t="shared" si="9"/>
        <v>240</v>
      </c>
      <c r="K119" s="3">
        <f t="shared" si="6"/>
        <v>149</v>
      </c>
      <c r="L119" s="3">
        <f t="shared" si="7"/>
        <v>0.62083333333333335</v>
      </c>
      <c r="M119" s="3">
        <f t="shared" si="8"/>
        <v>0</v>
      </c>
      <c r="N119" s="3">
        <v>0</v>
      </c>
      <c r="O119" s="3">
        <v>0</v>
      </c>
    </row>
    <row r="120" spans="1:15" x14ac:dyDescent="0.35">
      <c r="A120" s="3" t="s">
        <v>142</v>
      </c>
      <c r="B120" s="3" t="s">
        <v>108</v>
      </c>
      <c r="C120" s="3" t="s">
        <v>109</v>
      </c>
      <c r="D120" s="3" t="s">
        <v>17</v>
      </c>
      <c r="E120" s="3">
        <v>4</v>
      </c>
      <c r="F120" s="3">
        <v>1</v>
      </c>
      <c r="G120" s="3">
        <v>58</v>
      </c>
      <c r="H120" s="3">
        <v>13</v>
      </c>
      <c r="I120" s="3">
        <v>88</v>
      </c>
      <c r="J120" s="3">
        <f t="shared" si="9"/>
        <v>159</v>
      </c>
      <c r="K120" s="3">
        <f t="shared" si="6"/>
        <v>101</v>
      </c>
      <c r="L120" s="3">
        <f t="shared" si="7"/>
        <v>0.63522012578616349</v>
      </c>
      <c r="M120" s="3">
        <f t="shared" si="8"/>
        <v>0.12871287128712872</v>
      </c>
      <c r="N120" s="3">
        <f t="shared" si="10"/>
        <v>0.25</v>
      </c>
    </row>
    <row r="121" spans="1:15" x14ac:dyDescent="0.35">
      <c r="A121" s="3" t="s">
        <v>143</v>
      </c>
      <c r="B121" s="3" t="s">
        <v>108</v>
      </c>
      <c r="C121" s="3" t="s">
        <v>109</v>
      </c>
      <c r="D121" s="3" t="s">
        <v>17</v>
      </c>
      <c r="E121" s="3">
        <v>4</v>
      </c>
      <c r="F121" s="3">
        <v>0</v>
      </c>
      <c r="G121" s="3">
        <v>83</v>
      </c>
      <c r="H121" s="3">
        <v>21</v>
      </c>
      <c r="I121" s="3">
        <v>148</v>
      </c>
      <c r="J121" s="3">
        <f t="shared" si="9"/>
        <v>252</v>
      </c>
      <c r="K121" s="3">
        <f t="shared" si="6"/>
        <v>169</v>
      </c>
      <c r="L121" s="3">
        <f t="shared" si="7"/>
        <v>0.67063492063492058</v>
      </c>
      <c r="M121" s="3">
        <f t="shared" si="8"/>
        <v>0.1242603550295858</v>
      </c>
      <c r="N121" s="3">
        <v>0</v>
      </c>
    </row>
    <row r="122" spans="1:15" x14ac:dyDescent="0.35">
      <c r="A122" s="3" t="s">
        <v>144</v>
      </c>
      <c r="B122" s="3" t="s">
        <v>108</v>
      </c>
      <c r="C122" s="3" t="s">
        <v>145</v>
      </c>
      <c r="D122" s="3" t="s">
        <v>44</v>
      </c>
      <c r="E122" s="3">
        <v>4</v>
      </c>
      <c r="F122" s="3">
        <v>0</v>
      </c>
      <c r="G122" s="3">
        <v>165</v>
      </c>
      <c r="H122" s="3">
        <v>15</v>
      </c>
      <c r="I122" s="3">
        <v>61</v>
      </c>
      <c r="J122" s="3">
        <f xml:space="preserve"> SUM(G122:I122)</f>
        <v>241</v>
      </c>
      <c r="K122" s="3">
        <f>SUM(H122:I122)</f>
        <v>76</v>
      </c>
      <c r="L122" s="3">
        <f t="shared" si="7"/>
        <v>0.31535269709543567</v>
      </c>
      <c r="M122" s="3">
        <f t="shared" si="8"/>
        <v>0.19736842105263158</v>
      </c>
      <c r="N122" s="3">
        <v>0</v>
      </c>
    </row>
    <row r="123" spans="1:15" x14ac:dyDescent="0.35">
      <c r="A123" s="3" t="s">
        <v>146</v>
      </c>
      <c r="B123" s="3" t="s">
        <v>108</v>
      </c>
      <c r="C123" s="3" t="s">
        <v>145</v>
      </c>
      <c r="D123" s="3" t="s">
        <v>44</v>
      </c>
      <c r="E123" s="3">
        <v>2</v>
      </c>
      <c r="F123" s="3">
        <v>0</v>
      </c>
      <c r="G123" s="3">
        <v>70</v>
      </c>
      <c r="H123" s="3">
        <v>5</v>
      </c>
      <c r="I123" s="3">
        <v>89</v>
      </c>
      <c r="J123" s="3">
        <f xml:space="preserve"> SUM(G123:I123)</f>
        <v>164</v>
      </c>
      <c r="K123" s="3">
        <f>SUM(H123:I123)</f>
        <v>94</v>
      </c>
      <c r="L123" s="3">
        <f t="shared" si="7"/>
        <v>0.57317073170731703</v>
      </c>
      <c r="M123" s="3">
        <f t="shared" si="8"/>
        <v>5.3191489361702128E-2</v>
      </c>
      <c r="N123" s="3">
        <v>0</v>
      </c>
    </row>
    <row r="124" spans="1:15" x14ac:dyDescent="0.35">
      <c r="A124" s="3" t="s">
        <v>147</v>
      </c>
      <c r="B124" s="3" t="s">
        <v>108</v>
      </c>
      <c r="C124" s="3" t="s">
        <v>145</v>
      </c>
      <c r="D124" s="3" t="s">
        <v>44</v>
      </c>
      <c r="E124" s="3">
        <v>5</v>
      </c>
      <c r="F124" s="3">
        <v>0</v>
      </c>
      <c r="G124" s="3">
        <v>195</v>
      </c>
      <c r="H124" s="3">
        <v>12</v>
      </c>
      <c r="I124" s="3">
        <v>48</v>
      </c>
      <c r="J124" s="3">
        <f xml:space="preserve"> SUM(G124:I124)</f>
        <v>255</v>
      </c>
      <c r="K124" s="3">
        <f>SUM(H124:I124)</f>
        <v>60</v>
      </c>
      <c r="L124" s="3">
        <f t="shared" si="7"/>
        <v>0.23529411764705882</v>
      </c>
      <c r="M124" s="3">
        <f t="shared" si="8"/>
        <v>0.2</v>
      </c>
      <c r="N124" s="3">
        <v>0</v>
      </c>
    </row>
    <row r="125" spans="1:15" x14ac:dyDescent="0.35">
      <c r="A125" s="3" t="s">
        <v>148</v>
      </c>
      <c r="B125" s="3" t="s">
        <v>108</v>
      </c>
      <c r="C125" s="3" t="s">
        <v>145</v>
      </c>
      <c r="D125" s="3" t="s">
        <v>44</v>
      </c>
      <c r="E125" s="3">
        <v>0</v>
      </c>
      <c r="F125" s="3">
        <v>0</v>
      </c>
      <c r="G125" s="3">
        <v>114</v>
      </c>
      <c r="H125" s="3">
        <v>0</v>
      </c>
      <c r="I125" s="3">
        <v>163</v>
      </c>
      <c r="J125" s="3">
        <f xml:space="preserve"> SUM(G125:I125)</f>
        <v>277</v>
      </c>
      <c r="K125" s="3">
        <f>SUM(H125:I125)</f>
        <v>163</v>
      </c>
      <c r="L125" s="3">
        <f t="shared" si="7"/>
        <v>0.58844765342960292</v>
      </c>
      <c r="M125" s="3">
        <f t="shared" si="8"/>
        <v>0</v>
      </c>
      <c r="N125" s="3">
        <v>0</v>
      </c>
      <c r="O125" s="3">
        <v>0</v>
      </c>
    </row>
    <row r="126" spans="1:15" x14ac:dyDescent="0.35">
      <c r="A126" s="3" t="s">
        <v>149</v>
      </c>
      <c r="B126" s="3" t="s">
        <v>108</v>
      </c>
      <c r="C126" s="3" t="s">
        <v>145</v>
      </c>
      <c r="D126" s="3" t="s">
        <v>44</v>
      </c>
      <c r="E126" s="3">
        <v>4</v>
      </c>
      <c r="F126" s="3">
        <v>0</v>
      </c>
      <c r="G126" s="3">
        <v>223</v>
      </c>
      <c r="H126" s="3">
        <v>52</v>
      </c>
      <c r="I126" s="3">
        <v>63</v>
      </c>
      <c r="J126" s="3">
        <f t="shared" ref="J126:J156" si="11" xml:space="preserve"> SUM(G126:I126)</f>
        <v>338</v>
      </c>
      <c r="K126" s="3">
        <f t="shared" ref="K126:K156" si="12">SUM(H126:I126)</f>
        <v>115</v>
      </c>
      <c r="L126" s="3">
        <f t="shared" si="7"/>
        <v>0.34023668639053256</v>
      </c>
      <c r="M126" s="3">
        <f t="shared" si="8"/>
        <v>0.45217391304347826</v>
      </c>
      <c r="N126" s="3">
        <v>0</v>
      </c>
    </row>
    <row r="127" spans="1:15" x14ac:dyDescent="0.35">
      <c r="A127" s="3" t="s">
        <v>150</v>
      </c>
      <c r="B127" s="3" t="s">
        <v>108</v>
      </c>
      <c r="C127" s="3" t="s">
        <v>145</v>
      </c>
      <c r="D127" s="3" t="s">
        <v>44</v>
      </c>
      <c r="E127" s="3">
        <v>1</v>
      </c>
      <c r="F127" s="3">
        <v>0</v>
      </c>
      <c r="G127" s="3">
        <v>17</v>
      </c>
      <c r="H127" s="3">
        <v>51</v>
      </c>
      <c r="I127" s="3">
        <v>242</v>
      </c>
      <c r="J127" s="3">
        <f t="shared" si="11"/>
        <v>310</v>
      </c>
      <c r="K127" s="3">
        <f t="shared" si="12"/>
        <v>293</v>
      </c>
      <c r="L127" s="3">
        <f t="shared" si="7"/>
        <v>0.94516129032258067</v>
      </c>
      <c r="M127" s="3">
        <f t="shared" si="8"/>
        <v>0.17406143344709898</v>
      </c>
      <c r="N127" s="3">
        <v>0</v>
      </c>
    </row>
    <row r="128" spans="1:15" x14ac:dyDescent="0.35">
      <c r="A128" s="3" t="s">
        <v>151</v>
      </c>
      <c r="B128" s="3" t="s">
        <v>108</v>
      </c>
      <c r="C128" s="3" t="s">
        <v>145</v>
      </c>
      <c r="D128" s="3" t="s">
        <v>44</v>
      </c>
      <c r="E128" s="3">
        <v>9</v>
      </c>
      <c r="F128" s="3">
        <v>0</v>
      </c>
      <c r="G128" s="3">
        <v>82</v>
      </c>
      <c r="H128" s="3">
        <v>66</v>
      </c>
      <c r="I128" s="3">
        <v>75</v>
      </c>
      <c r="J128" s="3">
        <f t="shared" si="11"/>
        <v>223</v>
      </c>
      <c r="K128" s="3">
        <f t="shared" si="12"/>
        <v>141</v>
      </c>
      <c r="L128" s="3">
        <f t="shared" si="7"/>
        <v>0.63228699551569512</v>
      </c>
      <c r="M128" s="3">
        <f t="shared" si="8"/>
        <v>0.46808510638297873</v>
      </c>
      <c r="N128" s="3">
        <v>0</v>
      </c>
    </row>
    <row r="129" spans="1:15" x14ac:dyDescent="0.35">
      <c r="A129" s="3" t="s">
        <v>152</v>
      </c>
      <c r="B129" s="3" t="s">
        <v>108</v>
      </c>
      <c r="C129" s="3" t="s">
        <v>145</v>
      </c>
      <c r="D129" s="3" t="s">
        <v>44</v>
      </c>
      <c r="E129" s="3">
        <v>2</v>
      </c>
      <c r="F129" s="3">
        <v>0</v>
      </c>
      <c r="G129" s="3">
        <v>29</v>
      </c>
      <c r="H129" s="3">
        <v>12</v>
      </c>
      <c r="I129" s="3">
        <v>51</v>
      </c>
      <c r="J129" s="3">
        <f t="shared" si="11"/>
        <v>92</v>
      </c>
      <c r="K129" s="3">
        <f t="shared" si="12"/>
        <v>63</v>
      </c>
      <c r="L129" s="3">
        <f t="shared" si="7"/>
        <v>0.68478260869565222</v>
      </c>
      <c r="M129" s="3">
        <f t="shared" si="8"/>
        <v>0.19047619047619047</v>
      </c>
      <c r="N129" s="3">
        <v>0</v>
      </c>
    </row>
    <row r="130" spans="1:15" x14ac:dyDescent="0.35">
      <c r="A130" s="3" t="s">
        <v>153</v>
      </c>
      <c r="B130" s="3" t="s">
        <v>108</v>
      </c>
      <c r="C130" s="3" t="s">
        <v>145</v>
      </c>
      <c r="D130" s="3" t="s">
        <v>44</v>
      </c>
      <c r="E130" s="3">
        <v>0</v>
      </c>
      <c r="F130" s="3">
        <v>0</v>
      </c>
      <c r="G130" s="3">
        <v>154</v>
      </c>
      <c r="H130" s="3">
        <v>0</v>
      </c>
      <c r="I130" s="3">
        <v>94</v>
      </c>
      <c r="J130" s="3">
        <f t="shared" si="11"/>
        <v>248</v>
      </c>
      <c r="K130" s="3">
        <f t="shared" si="12"/>
        <v>94</v>
      </c>
      <c r="L130" s="3">
        <f t="shared" ref="L130:L164" si="13">(H130+I130)/(G130+I130+H130)</f>
        <v>0.37903225806451613</v>
      </c>
      <c r="M130" s="3">
        <f t="shared" ref="M130:M164" si="14">H130/(H130+I130)</f>
        <v>0</v>
      </c>
      <c r="N130" s="3">
        <v>0</v>
      </c>
      <c r="O130" s="3">
        <v>0</v>
      </c>
    </row>
    <row r="131" spans="1:15" x14ac:dyDescent="0.35">
      <c r="A131" s="3" t="s">
        <v>154</v>
      </c>
      <c r="B131" s="3" t="s">
        <v>108</v>
      </c>
      <c r="C131" s="3" t="s">
        <v>145</v>
      </c>
      <c r="D131" s="3" t="s">
        <v>44</v>
      </c>
      <c r="E131" s="3">
        <v>2</v>
      </c>
      <c r="F131" s="3">
        <v>0</v>
      </c>
      <c r="G131" s="3">
        <v>106</v>
      </c>
      <c r="H131" s="3">
        <v>40</v>
      </c>
      <c r="I131" s="3">
        <v>78</v>
      </c>
      <c r="J131" s="3">
        <f t="shared" si="11"/>
        <v>224</v>
      </c>
      <c r="K131" s="3">
        <f t="shared" si="12"/>
        <v>118</v>
      </c>
      <c r="L131" s="3">
        <f t="shared" si="13"/>
        <v>0.5267857142857143</v>
      </c>
      <c r="M131" s="3">
        <f t="shared" si="14"/>
        <v>0.33898305084745761</v>
      </c>
      <c r="N131" s="3">
        <v>0</v>
      </c>
    </row>
    <row r="132" spans="1:15" x14ac:dyDescent="0.35">
      <c r="A132" s="3" t="s">
        <v>155</v>
      </c>
      <c r="B132" s="3" t="s">
        <v>108</v>
      </c>
      <c r="C132" s="3" t="s">
        <v>145</v>
      </c>
      <c r="D132" s="3" t="s">
        <v>44</v>
      </c>
      <c r="E132" s="3">
        <v>0</v>
      </c>
      <c r="F132" s="3">
        <v>0</v>
      </c>
      <c r="G132" s="3">
        <v>64</v>
      </c>
      <c r="H132" s="3">
        <v>0</v>
      </c>
      <c r="I132" s="3">
        <v>15</v>
      </c>
      <c r="J132" s="3">
        <f t="shared" si="11"/>
        <v>79</v>
      </c>
      <c r="K132" s="3">
        <f t="shared" si="12"/>
        <v>15</v>
      </c>
      <c r="L132" s="3">
        <f t="shared" si="13"/>
        <v>0.189873417721519</v>
      </c>
      <c r="M132" s="3">
        <f t="shared" si="14"/>
        <v>0</v>
      </c>
      <c r="N132" s="3">
        <v>0</v>
      </c>
      <c r="O132" s="3">
        <v>0</v>
      </c>
    </row>
    <row r="133" spans="1:15" x14ac:dyDescent="0.35">
      <c r="A133" s="3" t="s">
        <v>156</v>
      </c>
      <c r="B133" s="3" t="s">
        <v>108</v>
      </c>
      <c r="C133" s="3" t="s">
        <v>145</v>
      </c>
      <c r="D133" s="3" t="s">
        <v>44</v>
      </c>
      <c r="E133" s="3">
        <v>6</v>
      </c>
      <c r="F133" s="3">
        <v>0</v>
      </c>
      <c r="G133" s="3">
        <v>55</v>
      </c>
      <c r="H133" s="3">
        <v>14</v>
      </c>
      <c r="I133" s="3">
        <v>223</v>
      </c>
      <c r="J133" s="3">
        <f t="shared" si="11"/>
        <v>292</v>
      </c>
      <c r="K133" s="3">
        <f t="shared" si="12"/>
        <v>237</v>
      </c>
      <c r="L133" s="3">
        <f t="shared" si="13"/>
        <v>0.81164383561643838</v>
      </c>
      <c r="M133" s="3">
        <f t="shared" si="14"/>
        <v>5.9071729957805907E-2</v>
      </c>
      <c r="N133" s="3">
        <v>0</v>
      </c>
    </row>
    <row r="134" spans="1:15" x14ac:dyDescent="0.35">
      <c r="A134" s="3" t="s">
        <v>157</v>
      </c>
      <c r="B134" s="3" t="s">
        <v>108</v>
      </c>
      <c r="C134" s="3" t="s">
        <v>145</v>
      </c>
      <c r="D134" s="3" t="s">
        <v>44</v>
      </c>
      <c r="E134" s="3">
        <v>0</v>
      </c>
      <c r="F134" s="3">
        <v>0</v>
      </c>
      <c r="G134" s="3">
        <v>40</v>
      </c>
      <c r="H134" s="3">
        <v>0</v>
      </c>
      <c r="I134" s="3">
        <v>31</v>
      </c>
      <c r="J134" s="3">
        <f t="shared" si="11"/>
        <v>71</v>
      </c>
      <c r="K134" s="3">
        <f t="shared" si="12"/>
        <v>31</v>
      </c>
      <c r="L134" s="3">
        <f t="shared" si="13"/>
        <v>0.43661971830985913</v>
      </c>
      <c r="M134" s="3">
        <f t="shared" si="14"/>
        <v>0</v>
      </c>
      <c r="N134" s="3">
        <v>0</v>
      </c>
      <c r="O134" s="3">
        <v>0</v>
      </c>
    </row>
    <row r="135" spans="1:15" x14ac:dyDescent="0.35">
      <c r="A135" s="3" t="s">
        <v>158</v>
      </c>
      <c r="B135" s="3" t="s">
        <v>108</v>
      </c>
      <c r="C135" s="3" t="s">
        <v>145</v>
      </c>
      <c r="D135" s="3" t="s">
        <v>44</v>
      </c>
      <c r="E135" s="3">
        <v>5</v>
      </c>
      <c r="F135" s="3">
        <v>0</v>
      </c>
      <c r="G135" s="3">
        <v>142</v>
      </c>
      <c r="H135" s="3">
        <v>14</v>
      </c>
      <c r="I135" s="3">
        <v>71</v>
      </c>
      <c r="J135" s="3">
        <f t="shared" si="11"/>
        <v>227</v>
      </c>
      <c r="K135" s="3">
        <f t="shared" si="12"/>
        <v>85</v>
      </c>
      <c r="L135" s="3">
        <f t="shared" si="13"/>
        <v>0.37444933920704848</v>
      </c>
      <c r="M135" s="3">
        <f t="shared" si="14"/>
        <v>0.16470588235294117</v>
      </c>
      <c r="N135" s="3">
        <v>0</v>
      </c>
    </row>
    <row r="136" spans="1:15" x14ac:dyDescent="0.35">
      <c r="A136" s="3" t="s">
        <v>159</v>
      </c>
      <c r="B136" s="3" t="s">
        <v>108</v>
      </c>
      <c r="C136" s="3" t="s">
        <v>145</v>
      </c>
      <c r="D136" s="3" t="s">
        <v>44</v>
      </c>
      <c r="E136" s="3">
        <v>12</v>
      </c>
      <c r="F136" s="3">
        <v>0</v>
      </c>
      <c r="G136" s="3">
        <v>70</v>
      </c>
      <c r="H136" s="3">
        <v>27</v>
      </c>
      <c r="I136" s="3">
        <v>152</v>
      </c>
      <c r="J136" s="3">
        <f t="shared" si="11"/>
        <v>249</v>
      </c>
      <c r="K136" s="3">
        <f t="shared" si="12"/>
        <v>179</v>
      </c>
      <c r="L136" s="3">
        <f t="shared" si="13"/>
        <v>0.71887550200803207</v>
      </c>
      <c r="M136" s="3">
        <f t="shared" si="14"/>
        <v>0.15083798882681565</v>
      </c>
      <c r="N136" s="3">
        <v>0</v>
      </c>
    </row>
    <row r="137" spans="1:15" x14ac:dyDescent="0.35">
      <c r="A137" s="3" t="s">
        <v>160</v>
      </c>
      <c r="B137" s="3" t="s">
        <v>108</v>
      </c>
      <c r="C137" s="3" t="s">
        <v>145</v>
      </c>
      <c r="D137" s="3" t="s">
        <v>44</v>
      </c>
      <c r="E137" s="3">
        <v>12</v>
      </c>
      <c r="F137" s="3">
        <v>3</v>
      </c>
      <c r="G137" s="3">
        <v>117</v>
      </c>
      <c r="H137" s="3">
        <v>70</v>
      </c>
      <c r="I137" s="3">
        <v>180</v>
      </c>
      <c r="J137" s="3">
        <f t="shared" si="11"/>
        <v>367</v>
      </c>
      <c r="K137" s="3">
        <f t="shared" si="12"/>
        <v>250</v>
      </c>
      <c r="L137" s="3">
        <f t="shared" si="13"/>
        <v>0.68119891008174382</v>
      </c>
      <c r="M137" s="3">
        <f t="shared" si="14"/>
        <v>0.28000000000000003</v>
      </c>
      <c r="N137" s="3">
        <f>F137/E137</f>
        <v>0.25</v>
      </c>
    </row>
    <row r="138" spans="1:15" x14ac:dyDescent="0.35">
      <c r="A138" s="3" t="s">
        <v>161</v>
      </c>
      <c r="B138" s="3" t="s">
        <v>108</v>
      </c>
      <c r="C138" s="3" t="s">
        <v>145</v>
      </c>
      <c r="D138" s="3" t="s">
        <v>44</v>
      </c>
      <c r="E138" s="3">
        <v>2</v>
      </c>
      <c r="F138" s="3">
        <v>0</v>
      </c>
      <c r="G138" s="3">
        <v>108</v>
      </c>
      <c r="H138" s="3">
        <v>8</v>
      </c>
      <c r="I138" s="3">
        <v>28</v>
      </c>
      <c r="J138" s="3">
        <f t="shared" si="11"/>
        <v>144</v>
      </c>
      <c r="K138" s="3">
        <f t="shared" si="12"/>
        <v>36</v>
      </c>
      <c r="L138" s="3">
        <f t="shared" si="13"/>
        <v>0.25</v>
      </c>
      <c r="M138" s="3">
        <f t="shared" si="14"/>
        <v>0.22222222222222221</v>
      </c>
      <c r="N138" s="3">
        <v>0</v>
      </c>
    </row>
    <row r="139" spans="1:15" x14ac:dyDescent="0.35">
      <c r="A139" s="3" t="s">
        <v>162</v>
      </c>
      <c r="B139" s="3" t="s">
        <v>108</v>
      </c>
      <c r="C139" s="3" t="s">
        <v>145</v>
      </c>
      <c r="D139" s="3" t="s">
        <v>44</v>
      </c>
      <c r="E139" s="3">
        <v>0</v>
      </c>
      <c r="F139" s="3">
        <v>0</v>
      </c>
      <c r="G139" s="3">
        <v>13</v>
      </c>
      <c r="H139" s="3">
        <v>0</v>
      </c>
      <c r="I139" s="3">
        <v>56</v>
      </c>
      <c r="J139" s="3">
        <f t="shared" si="11"/>
        <v>69</v>
      </c>
      <c r="K139" s="3">
        <f t="shared" si="12"/>
        <v>56</v>
      </c>
      <c r="L139" s="3">
        <f t="shared" si="13"/>
        <v>0.81159420289855078</v>
      </c>
      <c r="M139" s="3">
        <f t="shared" si="14"/>
        <v>0</v>
      </c>
      <c r="N139" s="3">
        <v>0</v>
      </c>
      <c r="O139" s="3">
        <v>0</v>
      </c>
    </row>
    <row r="140" spans="1:15" x14ac:dyDescent="0.35">
      <c r="A140" s="3" t="s">
        <v>163</v>
      </c>
      <c r="B140" s="3" t="s">
        <v>108</v>
      </c>
      <c r="C140" s="3" t="s">
        <v>145</v>
      </c>
      <c r="D140" s="3" t="s">
        <v>44</v>
      </c>
      <c r="E140" s="3">
        <v>1</v>
      </c>
      <c r="F140" s="3">
        <v>0</v>
      </c>
      <c r="G140" s="3">
        <v>35</v>
      </c>
      <c r="H140" s="3">
        <v>11</v>
      </c>
      <c r="I140" s="3">
        <v>189</v>
      </c>
      <c r="J140" s="3">
        <f t="shared" si="11"/>
        <v>235</v>
      </c>
      <c r="K140" s="3">
        <f t="shared" si="12"/>
        <v>200</v>
      </c>
      <c r="L140" s="3">
        <f t="shared" si="13"/>
        <v>0.85106382978723405</v>
      </c>
      <c r="M140" s="3">
        <f t="shared" si="14"/>
        <v>5.5E-2</v>
      </c>
      <c r="N140" s="3">
        <v>0</v>
      </c>
    </row>
    <row r="141" spans="1:15" x14ac:dyDescent="0.35">
      <c r="A141" s="3" t="s">
        <v>164</v>
      </c>
      <c r="B141" s="3" t="s">
        <v>108</v>
      </c>
      <c r="C141" s="3" t="s">
        <v>145</v>
      </c>
      <c r="D141" s="3" t="s">
        <v>44</v>
      </c>
      <c r="E141" s="3">
        <v>0</v>
      </c>
      <c r="F141" s="3">
        <v>0</v>
      </c>
      <c r="G141" s="3">
        <v>110</v>
      </c>
      <c r="H141" s="3">
        <v>5</v>
      </c>
      <c r="I141" s="3">
        <v>58</v>
      </c>
      <c r="J141" s="3">
        <f t="shared" si="11"/>
        <v>173</v>
      </c>
      <c r="K141" s="3">
        <f t="shared" si="12"/>
        <v>63</v>
      </c>
      <c r="L141" s="3">
        <f t="shared" si="13"/>
        <v>0.36416184971098264</v>
      </c>
      <c r="M141" s="3">
        <f t="shared" si="14"/>
        <v>7.9365079365079361E-2</v>
      </c>
      <c r="N141" s="3">
        <v>0</v>
      </c>
      <c r="O141" s="3">
        <v>0</v>
      </c>
    </row>
    <row r="142" spans="1:15" x14ac:dyDescent="0.35">
      <c r="A142" s="3" t="s">
        <v>165</v>
      </c>
      <c r="B142" s="3" t="s">
        <v>108</v>
      </c>
      <c r="C142" s="3" t="s">
        <v>145</v>
      </c>
      <c r="D142" s="3" t="s">
        <v>44</v>
      </c>
      <c r="E142" s="3">
        <v>12</v>
      </c>
      <c r="F142" s="3">
        <v>0</v>
      </c>
      <c r="G142" s="3">
        <v>73</v>
      </c>
      <c r="H142" s="3">
        <v>64</v>
      </c>
      <c r="I142" s="3">
        <v>144</v>
      </c>
      <c r="J142" s="3">
        <f t="shared" si="11"/>
        <v>281</v>
      </c>
      <c r="K142" s="3">
        <f t="shared" si="12"/>
        <v>208</v>
      </c>
      <c r="L142" s="3">
        <f t="shared" si="13"/>
        <v>0.74021352313167255</v>
      </c>
      <c r="M142" s="3">
        <f t="shared" si="14"/>
        <v>0.30769230769230771</v>
      </c>
      <c r="N142" s="3">
        <v>0</v>
      </c>
    </row>
    <row r="143" spans="1:15" x14ac:dyDescent="0.35">
      <c r="A143" s="3" t="s">
        <v>166</v>
      </c>
      <c r="B143" s="3" t="s">
        <v>108</v>
      </c>
      <c r="C143" s="3" t="s">
        <v>145</v>
      </c>
      <c r="D143" s="3" t="s">
        <v>44</v>
      </c>
      <c r="E143" s="3">
        <v>8</v>
      </c>
      <c r="F143" s="3">
        <v>0</v>
      </c>
      <c r="G143" s="3">
        <v>152</v>
      </c>
      <c r="H143" s="3">
        <v>30</v>
      </c>
      <c r="I143" s="3">
        <v>213</v>
      </c>
      <c r="J143" s="3">
        <f t="shared" si="11"/>
        <v>395</v>
      </c>
      <c r="K143" s="3">
        <f t="shared" si="12"/>
        <v>243</v>
      </c>
      <c r="L143" s="3">
        <f t="shared" si="13"/>
        <v>0.61518987341772147</v>
      </c>
      <c r="M143" s="3">
        <f t="shared" si="14"/>
        <v>0.12345679012345678</v>
      </c>
      <c r="N143" s="3">
        <v>0</v>
      </c>
    </row>
    <row r="144" spans="1:15" x14ac:dyDescent="0.35">
      <c r="A144" s="3" t="s">
        <v>167</v>
      </c>
      <c r="B144" s="3" t="s">
        <v>108</v>
      </c>
      <c r="C144" s="3" t="s">
        <v>145</v>
      </c>
      <c r="D144" s="3" t="s">
        <v>44</v>
      </c>
      <c r="E144" s="3">
        <v>1</v>
      </c>
      <c r="F144" s="3">
        <v>0</v>
      </c>
      <c r="G144" s="3">
        <v>142</v>
      </c>
      <c r="H144" s="3">
        <v>13</v>
      </c>
      <c r="I144" s="3">
        <v>117</v>
      </c>
      <c r="J144" s="3">
        <f t="shared" si="11"/>
        <v>272</v>
      </c>
      <c r="K144" s="3">
        <f t="shared" si="12"/>
        <v>130</v>
      </c>
      <c r="L144" s="3">
        <f t="shared" si="13"/>
        <v>0.47794117647058826</v>
      </c>
      <c r="M144" s="3">
        <f t="shared" si="14"/>
        <v>0.1</v>
      </c>
      <c r="N144" s="3">
        <v>0</v>
      </c>
    </row>
    <row r="145" spans="1:15" x14ac:dyDescent="0.35">
      <c r="A145" s="3" t="s">
        <v>168</v>
      </c>
      <c r="B145" s="3" t="s">
        <v>108</v>
      </c>
      <c r="C145" s="3" t="s">
        <v>145</v>
      </c>
      <c r="D145" s="3" t="s">
        <v>44</v>
      </c>
      <c r="E145" s="3">
        <v>1</v>
      </c>
      <c r="F145" s="3">
        <v>0</v>
      </c>
      <c r="G145" s="3">
        <v>150</v>
      </c>
      <c r="H145" s="3">
        <v>5</v>
      </c>
      <c r="I145" s="3">
        <v>107</v>
      </c>
      <c r="J145" s="3">
        <f t="shared" si="11"/>
        <v>262</v>
      </c>
      <c r="K145" s="3">
        <f t="shared" si="12"/>
        <v>112</v>
      </c>
      <c r="L145" s="3">
        <f t="shared" si="13"/>
        <v>0.42748091603053434</v>
      </c>
      <c r="M145" s="3">
        <f t="shared" si="14"/>
        <v>4.4642857142857144E-2</v>
      </c>
      <c r="N145" s="3">
        <v>0</v>
      </c>
    </row>
    <row r="146" spans="1:15" x14ac:dyDescent="0.35">
      <c r="A146" s="3" t="s">
        <v>169</v>
      </c>
      <c r="B146" s="3" t="s">
        <v>108</v>
      </c>
      <c r="C146" s="3" t="s">
        <v>145</v>
      </c>
      <c r="D146" s="3" t="s">
        <v>44</v>
      </c>
      <c r="E146" s="3">
        <v>0</v>
      </c>
      <c r="F146" s="3">
        <v>0</v>
      </c>
      <c r="G146" s="3">
        <v>133</v>
      </c>
      <c r="H146" s="3">
        <v>0</v>
      </c>
      <c r="I146" s="3">
        <v>94</v>
      </c>
      <c r="J146" s="3">
        <f t="shared" si="11"/>
        <v>227</v>
      </c>
      <c r="K146" s="3">
        <f t="shared" si="12"/>
        <v>94</v>
      </c>
      <c r="L146" s="3">
        <f t="shared" si="13"/>
        <v>0.41409691629955947</v>
      </c>
      <c r="M146" s="3">
        <f t="shared" si="14"/>
        <v>0</v>
      </c>
      <c r="N146" s="3">
        <v>0</v>
      </c>
      <c r="O146" s="3">
        <v>0</v>
      </c>
    </row>
    <row r="147" spans="1:15" x14ac:dyDescent="0.35">
      <c r="A147" s="3" t="s">
        <v>170</v>
      </c>
      <c r="B147" s="3" t="s">
        <v>108</v>
      </c>
      <c r="C147" s="3" t="s">
        <v>145</v>
      </c>
      <c r="D147" s="3" t="s">
        <v>44</v>
      </c>
      <c r="E147" s="3">
        <v>0</v>
      </c>
      <c r="F147" s="3">
        <v>0</v>
      </c>
      <c r="G147" s="3">
        <v>231</v>
      </c>
      <c r="H147" s="3">
        <v>0</v>
      </c>
      <c r="I147" s="3">
        <v>52</v>
      </c>
      <c r="J147" s="3">
        <f t="shared" si="11"/>
        <v>283</v>
      </c>
      <c r="K147" s="3">
        <f t="shared" si="12"/>
        <v>52</v>
      </c>
      <c r="L147" s="3">
        <f t="shared" si="13"/>
        <v>0.18374558303886926</v>
      </c>
      <c r="M147" s="3">
        <f t="shared" si="14"/>
        <v>0</v>
      </c>
      <c r="N147" s="3">
        <v>0</v>
      </c>
      <c r="O147" s="3">
        <v>0</v>
      </c>
    </row>
    <row r="148" spans="1:15" x14ac:dyDescent="0.35">
      <c r="A148" s="3" t="s">
        <v>171</v>
      </c>
      <c r="B148" s="3" t="s">
        <v>108</v>
      </c>
      <c r="C148" s="3" t="s">
        <v>145</v>
      </c>
      <c r="D148" s="3" t="s">
        <v>44</v>
      </c>
      <c r="E148" s="3">
        <v>15</v>
      </c>
      <c r="F148" s="3">
        <v>0</v>
      </c>
      <c r="G148" s="3">
        <v>200</v>
      </c>
      <c r="H148" s="3">
        <v>35</v>
      </c>
      <c r="I148" s="3">
        <v>113</v>
      </c>
      <c r="J148" s="3">
        <f t="shared" si="11"/>
        <v>348</v>
      </c>
      <c r="K148" s="3">
        <f t="shared" si="12"/>
        <v>148</v>
      </c>
      <c r="L148" s="3">
        <f t="shared" si="13"/>
        <v>0.42528735632183906</v>
      </c>
      <c r="M148" s="3">
        <f t="shared" si="14"/>
        <v>0.23648648648648649</v>
      </c>
      <c r="N148" s="3">
        <v>0</v>
      </c>
    </row>
    <row r="149" spans="1:15" x14ac:dyDescent="0.35">
      <c r="A149" s="3" t="s">
        <v>172</v>
      </c>
      <c r="B149" s="3" t="s">
        <v>108</v>
      </c>
      <c r="C149" s="3" t="s">
        <v>145</v>
      </c>
      <c r="D149" s="3" t="s">
        <v>44</v>
      </c>
      <c r="E149" s="3">
        <v>0</v>
      </c>
      <c r="F149" s="3">
        <v>0</v>
      </c>
      <c r="G149" s="3">
        <v>125</v>
      </c>
      <c r="H149" s="3">
        <v>0</v>
      </c>
      <c r="I149" s="3">
        <v>124</v>
      </c>
      <c r="J149" s="3">
        <f t="shared" si="11"/>
        <v>249</v>
      </c>
      <c r="K149" s="3">
        <f t="shared" si="12"/>
        <v>124</v>
      </c>
      <c r="L149" s="3">
        <f t="shared" si="13"/>
        <v>0.49799196787148592</v>
      </c>
      <c r="M149" s="3">
        <f t="shared" si="14"/>
        <v>0</v>
      </c>
      <c r="N149" s="3">
        <v>0</v>
      </c>
      <c r="O149" s="3">
        <v>0</v>
      </c>
    </row>
    <row r="150" spans="1:15" x14ac:dyDescent="0.35">
      <c r="A150" s="3" t="s">
        <v>173</v>
      </c>
      <c r="B150" s="3" t="s">
        <v>108</v>
      </c>
      <c r="C150" s="3" t="s">
        <v>145</v>
      </c>
      <c r="D150" s="3" t="s">
        <v>44</v>
      </c>
      <c r="E150" s="3">
        <v>0</v>
      </c>
      <c r="F150" s="3">
        <v>0</v>
      </c>
      <c r="G150" s="3">
        <v>151</v>
      </c>
      <c r="H150" s="3">
        <v>0</v>
      </c>
      <c r="I150" s="3">
        <v>94</v>
      </c>
      <c r="J150" s="3">
        <f t="shared" si="11"/>
        <v>245</v>
      </c>
      <c r="K150" s="3">
        <f t="shared" si="12"/>
        <v>94</v>
      </c>
      <c r="L150" s="3">
        <f t="shared" si="13"/>
        <v>0.3836734693877551</v>
      </c>
      <c r="M150" s="3">
        <f t="shared" si="14"/>
        <v>0</v>
      </c>
      <c r="N150" s="3">
        <v>0</v>
      </c>
      <c r="O150" s="3">
        <v>0</v>
      </c>
    </row>
    <row r="151" spans="1:15" x14ac:dyDescent="0.35">
      <c r="A151" s="3" t="s">
        <v>174</v>
      </c>
      <c r="B151" s="3" t="s">
        <v>108</v>
      </c>
      <c r="C151" s="3" t="s">
        <v>145</v>
      </c>
      <c r="D151" s="3" t="s">
        <v>44</v>
      </c>
      <c r="E151" s="3">
        <v>0</v>
      </c>
      <c r="F151" s="3">
        <v>0</v>
      </c>
      <c r="G151" s="3">
        <v>133</v>
      </c>
      <c r="H151" s="3">
        <v>0</v>
      </c>
      <c r="I151" s="3">
        <v>51</v>
      </c>
      <c r="J151" s="3">
        <f t="shared" si="11"/>
        <v>184</v>
      </c>
      <c r="K151" s="3">
        <f t="shared" si="12"/>
        <v>51</v>
      </c>
      <c r="L151" s="3">
        <f t="shared" si="13"/>
        <v>0.27717391304347827</v>
      </c>
      <c r="M151" s="3">
        <f t="shared" si="14"/>
        <v>0</v>
      </c>
      <c r="N151" s="3">
        <v>0</v>
      </c>
      <c r="O151" s="3">
        <v>0</v>
      </c>
    </row>
    <row r="152" spans="1:15" x14ac:dyDescent="0.35">
      <c r="A152" s="3" t="s">
        <v>175</v>
      </c>
      <c r="B152" s="3" t="s">
        <v>108</v>
      </c>
      <c r="C152" s="3" t="s">
        <v>145</v>
      </c>
      <c r="D152" s="3" t="s">
        <v>44</v>
      </c>
      <c r="E152" s="3">
        <v>0</v>
      </c>
      <c r="F152" s="3">
        <v>0</v>
      </c>
      <c r="G152" s="3">
        <v>101</v>
      </c>
      <c r="H152" s="3">
        <v>2</v>
      </c>
      <c r="I152" s="3">
        <v>67</v>
      </c>
      <c r="J152" s="3">
        <f t="shared" si="11"/>
        <v>170</v>
      </c>
      <c r="K152" s="3">
        <f t="shared" si="12"/>
        <v>69</v>
      </c>
      <c r="L152" s="3">
        <f t="shared" si="13"/>
        <v>0.40588235294117647</v>
      </c>
      <c r="M152" s="3">
        <f t="shared" si="14"/>
        <v>2.8985507246376812E-2</v>
      </c>
      <c r="N152" s="3">
        <v>0</v>
      </c>
      <c r="O152" s="3">
        <v>0</v>
      </c>
    </row>
    <row r="153" spans="1:15" x14ac:dyDescent="0.35">
      <c r="A153" s="3" t="s">
        <v>176</v>
      </c>
      <c r="B153" s="3" t="s">
        <v>108</v>
      </c>
      <c r="C153" s="3" t="s">
        <v>145</v>
      </c>
      <c r="D153" s="3" t="s">
        <v>44</v>
      </c>
      <c r="E153" s="3">
        <v>3</v>
      </c>
      <c r="F153" s="3">
        <v>0</v>
      </c>
      <c r="G153" s="3">
        <v>78</v>
      </c>
      <c r="H153" s="3">
        <v>38</v>
      </c>
      <c r="I153" s="3">
        <v>238</v>
      </c>
      <c r="J153" s="3">
        <f t="shared" si="11"/>
        <v>354</v>
      </c>
      <c r="K153" s="3">
        <f t="shared" si="12"/>
        <v>276</v>
      </c>
      <c r="L153" s="3">
        <f t="shared" si="13"/>
        <v>0.77966101694915257</v>
      </c>
      <c r="M153" s="3">
        <f t="shared" si="14"/>
        <v>0.13768115942028986</v>
      </c>
      <c r="N153" s="3">
        <v>0</v>
      </c>
    </row>
    <row r="154" spans="1:15" x14ac:dyDescent="0.35">
      <c r="A154" s="3" t="s">
        <v>177</v>
      </c>
      <c r="B154" s="3" t="s">
        <v>108</v>
      </c>
      <c r="C154" s="3" t="s">
        <v>145</v>
      </c>
      <c r="D154" s="3" t="s">
        <v>44</v>
      </c>
      <c r="E154" s="3">
        <v>0</v>
      </c>
      <c r="F154" s="3">
        <v>0</v>
      </c>
      <c r="G154" s="3">
        <v>189</v>
      </c>
      <c r="H154" s="3">
        <v>12</v>
      </c>
      <c r="I154" s="3">
        <v>91</v>
      </c>
      <c r="J154" s="3">
        <f t="shared" si="11"/>
        <v>292</v>
      </c>
      <c r="K154" s="3">
        <f t="shared" si="12"/>
        <v>103</v>
      </c>
      <c r="L154" s="3">
        <f t="shared" si="13"/>
        <v>0.35273972602739728</v>
      </c>
      <c r="M154" s="3">
        <f t="shared" si="14"/>
        <v>0.11650485436893204</v>
      </c>
      <c r="N154" s="3">
        <v>0</v>
      </c>
      <c r="O154" s="3">
        <v>0</v>
      </c>
    </row>
    <row r="155" spans="1:15" x14ac:dyDescent="0.35">
      <c r="A155" s="3" t="s">
        <v>178</v>
      </c>
      <c r="B155" s="3" t="s">
        <v>108</v>
      </c>
      <c r="C155" s="3" t="s">
        <v>145</v>
      </c>
      <c r="D155" s="3" t="s">
        <v>44</v>
      </c>
      <c r="E155" s="3">
        <v>5</v>
      </c>
      <c r="F155" s="3">
        <v>0</v>
      </c>
      <c r="G155" s="3">
        <v>97</v>
      </c>
      <c r="H155" s="3">
        <v>33</v>
      </c>
      <c r="I155" s="3">
        <v>94</v>
      </c>
      <c r="J155" s="3">
        <f t="shared" si="11"/>
        <v>224</v>
      </c>
      <c r="K155" s="3">
        <f t="shared" si="12"/>
        <v>127</v>
      </c>
      <c r="L155" s="3">
        <f t="shared" si="13"/>
        <v>0.5669642857142857</v>
      </c>
      <c r="M155" s="3">
        <f t="shared" si="14"/>
        <v>0.25984251968503935</v>
      </c>
      <c r="N155" s="3">
        <v>0</v>
      </c>
    </row>
    <row r="156" spans="1:15" x14ac:dyDescent="0.35">
      <c r="A156" s="3" t="s">
        <v>179</v>
      </c>
      <c r="B156" s="3" t="s">
        <v>108</v>
      </c>
      <c r="C156" s="3" t="s">
        <v>145</v>
      </c>
      <c r="D156" s="3" t="s">
        <v>44</v>
      </c>
      <c r="E156" s="3">
        <v>0</v>
      </c>
      <c r="F156" s="3">
        <v>0</v>
      </c>
      <c r="G156" s="3">
        <v>268</v>
      </c>
      <c r="H156" s="3">
        <v>6</v>
      </c>
      <c r="I156" s="3">
        <v>30</v>
      </c>
      <c r="J156" s="3">
        <f t="shared" si="11"/>
        <v>304</v>
      </c>
      <c r="K156" s="3">
        <f t="shared" si="12"/>
        <v>36</v>
      </c>
      <c r="L156" s="3">
        <f t="shared" si="13"/>
        <v>0.11842105263157894</v>
      </c>
      <c r="M156" s="3">
        <f t="shared" si="14"/>
        <v>0.16666666666666666</v>
      </c>
      <c r="N156" s="3">
        <v>0</v>
      </c>
      <c r="O156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21A6-B5E1-4565-A7A6-0D955F400234}">
  <dimension ref="A1:N71"/>
  <sheetViews>
    <sheetView workbookViewId="0">
      <selection sqref="A1:XFD1048576"/>
    </sheetView>
  </sheetViews>
  <sheetFormatPr defaultRowHeight="14.5" x14ac:dyDescent="0.35"/>
  <cols>
    <col min="1" max="1" width="9.26953125" bestFit="1" customWidth="1"/>
    <col min="2" max="2" width="10" bestFit="1" customWidth="1"/>
    <col min="3" max="3" width="13.1796875" bestFit="1" customWidth="1"/>
    <col min="4" max="4" width="11.1796875" bestFit="1" customWidth="1"/>
    <col min="5" max="5" width="8.90625" bestFit="1" customWidth="1"/>
    <col min="6" max="6" width="14.08984375" bestFit="1" customWidth="1"/>
    <col min="7" max="7" width="17.54296875" bestFit="1" customWidth="1"/>
    <col min="8" max="8" width="14.36328125" bestFit="1" customWidth="1"/>
    <col min="9" max="9" width="12.90625" bestFit="1" customWidth="1"/>
    <col min="10" max="10" width="12.453125" bestFit="1" customWidth="1"/>
    <col min="11" max="11" width="22.90625" bestFit="1" customWidth="1"/>
    <col min="12" max="12" width="14.36328125" bestFit="1" customWidth="1"/>
    <col min="13" max="13" width="13.6328125" bestFit="1" customWidth="1"/>
    <col min="14" max="14" width="12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3" t="s">
        <v>20</v>
      </c>
      <c r="B2" s="3" t="s">
        <v>15</v>
      </c>
      <c r="C2" s="3" t="s">
        <v>16</v>
      </c>
      <c r="D2" s="3" t="s">
        <v>17</v>
      </c>
      <c r="E2" s="3">
        <v>3</v>
      </c>
      <c r="F2" s="3">
        <v>0</v>
      </c>
      <c r="G2" s="3">
        <v>96</v>
      </c>
      <c r="H2" s="3">
        <v>50</v>
      </c>
      <c r="I2" s="3">
        <v>124</v>
      </c>
      <c r="J2" s="3">
        <v>270</v>
      </c>
      <c r="K2" s="3">
        <v>174</v>
      </c>
      <c r="L2" s="3">
        <v>0.64444444444444449</v>
      </c>
      <c r="M2" s="3">
        <v>0.28735632183908044</v>
      </c>
      <c r="N2" s="3">
        <v>0</v>
      </c>
    </row>
    <row r="3" spans="1:14" x14ac:dyDescent="0.35">
      <c r="A3" s="3" t="s">
        <v>25</v>
      </c>
      <c r="B3" s="3" t="s">
        <v>15</v>
      </c>
      <c r="C3" s="3" t="s">
        <v>16</v>
      </c>
      <c r="D3" s="3" t="s">
        <v>17</v>
      </c>
      <c r="E3" s="3">
        <v>2</v>
      </c>
      <c r="F3" s="3">
        <v>0</v>
      </c>
      <c r="G3" s="3">
        <v>81</v>
      </c>
      <c r="H3" s="3">
        <v>37</v>
      </c>
      <c r="I3" s="3">
        <v>129</v>
      </c>
      <c r="J3" s="3">
        <v>247</v>
      </c>
      <c r="K3" s="3">
        <v>166</v>
      </c>
      <c r="L3" s="3">
        <v>0.67206477732793524</v>
      </c>
      <c r="M3" s="3">
        <v>0.22289156626506024</v>
      </c>
      <c r="N3" s="3">
        <v>0</v>
      </c>
    </row>
    <row r="4" spans="1:14" x14ac:dyDescent="0.35">
      <c r="A4" s="3" t="s">
        <v>28</v>
      </c>
      <c r="B4" s="3" t="s">
        <v>15</v>
      </c>
      <c r="C4" s="3" t="s">
        <v>16</v>
      </c>
      <c r="D4" s="3" t="s">
        <v>17</v>
      </c>
      <c r="E4" s="3">
        <v>3</v>
      </c>
      <c r="F4" s="3">
        <v>2</v>
      </c>
      <c r="G4" s="3">
        <v>146</v>
      </c>
      <c r="H4" s="3">
        <v>24</v>
      </c>
      <c r="I4" s="3">
        <v>156</v>
      </c>
      <c r="J4" s="3">
        <v>326</v>
      </c>
      <c r="K4" s="3">
        <v>180</v>
      </c>
      <c r="L4" s="3">
        <v>0.55214723926380371</v>
      </c>
      <c r="M4" s="3">
        <v>0.13333333333333333</v>
      </c>
      <c r="N4" s="3">
        <v>0.66666666666666663</v>
      </c>
    </row>
    <row r="5" spans="1:14" x14ac:dyDescent="0.35">
      <c r="A5" s="3" t="s">
        <v>29</v>
      </c>
      <c r="B5" s="3" t="s">
        <v>15</v>
      </c>
      <c r="C5" s="3" t="s">
        <v>16</v>
      </c>
      <c r="D5" s="3" t="s">
        <v>17</v>
      </c>
      <c r="E5" s="3">
        <v>1</v>
      </c>
      <c r="F5" s="3">
        <v>0</v>
      </c>
      <c r="G5" s="3">
        <v>33</v>
      </c>
      <c r="H5" s="3">
        <v>35</v>
      </c>
      <c r="I5" s="3">
        <v>178</v>
      </c>
      <c r="J5" s="3">
        <v>246</v>
      </c>
      <c r="K5" s="3">
        <v>213</v>
      </c>
      <c r="L5" s="3">
        <v>0.86585365853658536</v>
      </c>
      <c r="M5" s="3">
        <v>0.16431924882629109</v>
      </c>
      <c r="N5" s="3">
        <v>0</v>
      </c>
    </row>
    <row r="6" spans="1:14" x14ac:dyDescent="0.35">
      <c r="A6" s="3" t="s">
        <v>33</v>
      </c>
      <c r="B6" s="3" t="s">
        <v>15</v>
      </c>
      <c r="C6" s="3" t="s">
        <v>16</v>
      </c>
      <c r="D6" s="3" t="s">
        <v>17</v>
      </c>
      <c r="E6" s="3">
        <v>1</v>
      </c>
      <c r="F6" s="3">
        <v>0</v>
      </c>
      <c r="G6" s="3">
        <v>39</v>
      </c>
      <c r="H6" s="3">
        <v>13</v>
      </c>
      <c r="I6" s="3">
        <v>153</v>
      </c>
      <c r="J6" s="3">
        <v>205</v>
      </c>
      <c r="K6" s="3">
        <v>166</v>
      </c>
      <c r="L6" s="3">
        <v>0.80975609756097566</v>
      </c>
      <c r="M6" s="3">
        <v>7.8313253012048195E-2</v>
      </c>
      <c r="N6" s="3">
        <v>0</v>
      </c>
    </row>
    <row r="7" spans="1:14" x14ac:dyDescent="0.35">
      <c r="A7" s="3" t="s">
        <v>35</v>
      </c>
      <c r="B7" s="3" t="s">
        <v>15</v>
      </c>
      <c r="C7" s="3" t="s">
        <v>16</v>
      </c>
      <c r="D7" s="3" t="s">
        <v>17</v>
      </c>
      <c r="E7" s="3">
        <v>1</v>
      </c>
      <c r="F7" s="3">
        <v>0</v>
      </c>
      <c r="G7" s="3">
        <v>34</v>
      </c>
      <c r="H7" s="3">
        <v>20</v>
      </c>
      <c r="I7" s="3">
        <v>127</v>
      </c>
      <c r="J7" s="3">
        <v>181</v>
      </c>
      <c r="K7" s="3">
        <v>147</v>
      </c>
      <c r="L7" s="3">
        <v>0.81215469613259672</v>
      </c>
      <c r="M7" s="3">
        <v>0.1360544217687075</v>
      </c>
      <c r="N7" s="3">
        <v>0</v>
      </c>
    </row>
    <row r="8" spans="1:14" x14ac:dyDescent="0.35">
      <c r="A8" s="3" t="s">
        <v>38</v>
      </c>
      <c r="B8" s="3" t="s">
        <v>15</v>
      </c>
      <c r="C8" s="3" t="s">
        <v>16</v>
      </c>
      <c r="D8" s="3" t="s">
        <v>17</v>
      </c>
      <c r="E8" s="3">
        <v>1</v>
      </c>
      <c r="F8" s="3">
        <v>0</v>
      </c>
      <c r="G8" s="3">
        <v>35</v>
      </c>
      <c r="H8" s="3">
        <v>18</v>
      </c>
      <c r="I8" s="3">
        <v>88</v>
      </c>
      <c r="J8" s="3">
        <v>141</v>
      </c>
      <c r="K8" s="3">
        <v>106</v>
      </c>
      <c r="L8" s="3">
        <v>0.75177304964539005</v>
      </c>
      <c r="M8" s="3">
        <v>0.16981132075471697</v>
      </c>
      <c r="N8" s="3">
        <v>0</v>
      </c>
    </row>
    <row r="9" spans="1:14" x14ac:dyDescent="0.35">
      <c r="A9" s="3" t="s">
        <v>40</v>
      </c>
      <c r="B9" s="3" t="s">
        <v>15</v>
      </c>
      <c r="C9" s="3" t="s">
        <v>16</v>
      </c>
      <c r="D9" s="3" t="s">
        <v>17</v>
      </c>
      <c r="E9" s="3">
        <v>2</v>
      </c>
      <c r="F9" s="3">
        <v>0</v>
      </c>
      <c r="G9" s="3">
        <v>55</v>
      </c>
      <c r="H9" s="3">
        <v>25</v>
      </c>
      <c r="I9" s="3">
        <v>157</v>
      </c>
      <c r="J9" s="3">
        <v>237</v>
      </c>
      <c r="K9" s="3">
        <v>182</v>
      </c>
      <c r="L9" s="3">
        <v>0.76793248945147674</v>
      </c>
      <c r="M9" s="3">
        <v>0.13736263736263737</v>
      </c>
      <c r="N9" s="3">
        <v>0</v>
      </c>
    </row>
    <row r="10" spans="1:14" x14ac:dyDescent="0.35">
      <c r="A10" s="3" t="s">
        <v>57</v>
      </c>
      <c r="B10" s="3" t="s">
        <v>55</v>
      </c>
      <c r="C10" s="3" t="s">
        <v>56</v>
      </c>
      <c r="D10" s="3" t="s">
        <v>17</v>
      </c>
      <c r="E10" s="3">
        <v>10</v>
      </c>
      <c r="F10" s="3">
        <v>0</v>
      </c>
      <c r="G10" s="3">
        <v>53</v>
      </c>
      <c r="H10" s="3">
        <v>14</v>
      </c>
      <c r="I10" s="3">
        <v>169</v>
      </c>
      <c r="J10" s="3">
        <v>236</v>
      </c>
      <c r="K10" s="3">
        <v>183</v>
      </c>
      <c r="L10" s="3">
        <v>0.77542372881355937</v>
      </c>
      <c r="M10" s="3">
        <v>7.650273224043716E-2</v>
      </c>
      <c r="N10" s="3">
        <v>0</v>
      </c>
    </row>
    <row r="11" spans="1:14" x14ac:dyDescent="0.35">
      <c r="A11" s="3" t="s">
        <v>58</v>
      </c>
      <c r="B11" s="3" t="s">
        <v>55</v>
      </c>
      <c r="C11" s="3" t="s">
        <v>56</v>
      </c>
      <c r="D11" s="3" t="s">
        <v>17</v>
      </c>
      <c r="E11" s="3">
        <v>3</v>
      </c>
      <c r="F11" s="3">
        <v>0</v>
      </c>
      <c r="G11" s="3">
        <v>130</v>
      </c>
      <c r="H11" s="3">
        <v>19</v>
      </c>
      <c r="I11" s="3">
        <v>176</v>
      </c>
      <c r="J11" s="3">
        <v>325</v>
      </c>
      <c r="K11" s="3">
        <v>195</v>
      </c>
      <c r="L11" s="3">
        <v>0.6</v>
      </c>
      <c r="M11" s="3">
        <v>9.7435897435897437E-2</v>
      </c>
      <c r="N11" s="3">
        <v>0</v>
      </c>
    </row>
    <row r="12" spans="1:14" x14ac:dyDescent="0.35">
      <c r="A12" s="3" t="s">
        <v>59</v>
      </c>
      <c r="B12" s="3" t="s">
        <v>55</v>
      </c>
      <c r="C12" s="3" t="s">
        <v>56</v>
      </c>
      <c r="D12" s="3" t="s">
        <v>17</v>
      </c>
      <c r="E12" s="3">
        <v>5</v>
      </c>
      <c r="F12" s="3">
        <v>0</v>
      </c>
      <c r="G12" s="3">
        <v>163</v>
      </c>
      <c r="H12" s="3">
        <v>26</v>
      </c>
      <c r="I12" s="3">
        <v>142</v>
      </c>
      <c r="J12" s="3">
        <v>331</v>
      </c>
      <c r="K12" s="3">
        <v>168</v>
      </c>
      <c r="L12" s="3">
        <v>0.50755287009063443</v>
      </c>
      <c r="M12" s="3">
        <v>0.15476190476190477</v>
      </c>
      <c r="N12" s="3">
        <v>0</v>
      </c>
    </row>
    <row r="13" spans="1:14" x14ac:dyDescent="0.35">
      <c r="A13" s="3" t="s">
        <v>64</v>
      </c>
      <c r="B13" s="3" t="s">
        <v>55</v>
      </c>
      <c r="C13" s="3" t="s">
        <v>56</v>
      </c>
      <c r="D13" s="3" t="s">
        <v>17</v>
      </c>
      <c r="E13" s="3">
        <v>2</v>
      </c>
      <c r="F13" s="3">
        <v>0</v>
      </c>
      <c r="G13" s="3">
        <v>57</v>
      </c>
      <c r="H13" s="3">
        <v>50</v>
      </c>
      <c r="I13" s="3">
        <v>162</v>
      </c>
      <c r="J13" s="3">
        <v>269</v>
      </c>
      <c r="K13" s="3">
        <v>212</v>
      </c>
      <c r="L13" s="3">
        <v>0.78810408921933084</v>
      </c>
      <c r="M13" s="3">
        <v>0.23584905660377359</v>
      </c>
      <c r="N13" s="3">
        <v>0</v>
      </c>
    </row>
    <row r="14" spans="1:14" x14ac:dyDescent="0.35">
      <c r="A14" s="3" t="s">
        <v>67</v>
      </c>
      <c r="B14" s="3" t="s">
        <v>55</v>
      </c>
      <c r="C14" s="3" t="s">
        <v>56</v>
      </c>
      <c r="D14" s="3" t="s">
        <v>17</v>
      </c>
      <c r="E14" s="3">
        <v>1</v>
      </c>
      <c r="F14" s="3">
        <v>0</v>
      </c>
      <c r="G14" s="3">
        <v>95</v>
      </c>
      <c r="H14" s="3">
        <v>15</v>
      </c>
      <c r="I14" s="3">
        <v>179</v>
      </c>
      <c r="J14" s="3">
        <v>289</v>
      </c>
      <c r="K14" s="3">
        <v>194</v>
      </c>
      <c r="L14" s="3">
        <v>0.67128027681660896</v>
      </c>
      <c r="M14" s="3">
        <v>7.7319587628865982E-2</v>
      </c>
      <c r="N14" s="3">
        <v>0</v>
      </c>
    </row>
    <row r="15" spans="1:14" x14ac:dyDescent="0.35">
      <c r="A15" s="3" t="s">
        <v>69</v>
      </c>
      <c r="B15" s="3" t="s">
        <v>55</v>
      </c>
      <c r="C15" s="3" t="s">
        <v>56</v>
      </c>
      <c r="D15" s="3" t="s">
        <v>17</v>
      </c>
      <c r="E15" s="3">
        <v>8</v>
      </c>
      <c r="F15" s="3">
        <v>0</v>
      </c>
      <c r="G15" s="3">
        <v>84</v>
      </c>
      <c r="H15" s="3">
        <v>11</v>
      </c>
      <c r="I15" s="3">
        <v>159</v>
      </c>
      <c r="J15" s="3">
        <v>254</v>
      </c>
      <c r="K15" s="3">
        <v>170</v>
      </c>
      <c r="L15" s="3">
        <v>0.6692913385826772</v>
      </c>
      <c r="M15" s="3">
        <v>6.4705882352941183E-2</v>
      </c>
      <c r="N15" s="3">
        <v>0</v>
      </c>
    </row>
    <row r="16" spans="1:14" x14ac:dyDescent="0.35">
      <c r="A16" s="3" t="s">
        <v>72</v>
      </c>
      <c r="B16" s="3" t="s">
        <v>55</v>
      </c>
      <c r="C16" s="3" t="s">
        <v>56</v>
      </c>
      <c r="D16" s="3" t="s">
        <v>17</v>
      </c>
      <c r="E16" s="3">
        <v>4</v>
      </c>
      <c r="F16" s="3">
        <v>0</v>
      </c>
      <c r="G16" s="3">
        <v>84</v>
      </c>
      <c r="H16" s="3">
        <v>31</v>
      </c>
      <c r="I16" s="3">
        <v>270</v>
      </c>
      <c r="J16" s="3">
        <v>385</v>
      </c>
      <c r="K16" s="3">
        <v>301</v>
      </c>
      <c r="L16" s="3">
        <v>0.78181818181818186</v>
      </c>
      <c r="M16" s="3">
        <v>0.10299003322259136</v>
      </c>
      <c r="N16" s="3">
        <v>0</v>
      </c>
    </row>
    <row r="17" spans="1:14" x14ac:dyDescent="0.35">
      <c r="A17" s="3" t="s">
        <v>77</v>
      </c>
      <c r="B17" s="3" t="s">
        <v>55</v>
      </c>
      <c r="C17" s="3" t="s">
        <v>56</v>
      </c>
      <c r="D17" s="3" t="s">
        <v>17</v>
      </c>
      <c r="E17" s="3">
        <v>2</v>
      </c>
      <c r="F17" s="3">
        <v>0</v>
      </c>
      <c r="G17" s="3">
        <v>55</v>
      </c>
      <c r="H17" s="3">
        <v>22</v>
      </c>
      <c r="I17" s="3">
        <v>204</v>
      </c>
      <c r="J17" s="3">
        <v>281</v>
      </c>
      <c r="K17" s="3">
        <v>226</v>
      </c>
      <c r="L17" s="3">
        <v>0.80427046263345192</v>
      </c>
      <c r="M17" s="3">
        <v>9.7345132743362831E-2</v>
      </c>
      <c r="N17" s="3">
        <v>0</v>
      </c>
    </row>
    <row r="18" spans="1:14" x14ac:dyDescent="0.35">
      <c r="A18" s="3" t="s">
        <v>78</v>
      </c>
      <c r="B18" s="3" t="s">
        <v>55</v>
      </c>
      <c r="C18" s="3" t="s">
        <v>56</v>
      </c>
      <c r="D18" s="3" t="s">
        <v>17</v>
      </c>
      <c r="E18" s="3">
        <v>1</v>
      </c>
      <c r="F18" s="3">
        <v>0</v>
      </c>
      <c r="G18" s="3">
        <v>94</v>
      </c>
      <c r="H18" s="3">
        <v>6</v>
      </c>
      <c r="I18" s="3">
        <v>216</v>
      </c>
      <c r="J18" s="3">
        <v>316</v>
      </c>
      <c r="K18" s="3">
        <v>222</v>
      </c>
      <c r="L18" s="3">
        <v>0.70253164556962022</v>
      </c>
      <c r="M18" s="3">
        <v>2.7027027027027029E-2</v>
      </c>
      <c r="N18" s="3">
        <v>0</v>
      </c>
    </row>
    <row r="19" spans="1:14" x14ac:dyDescent="0.35">
      <c r="A19" s="3" t="s">
        <v>79</v>
      </c>
      <c r="B19" s="3" t="s">
        <v>55</v>
      </c>
      <c r="C19" s="3" t="s">
        <v>56</v>
      </c>
      <c r="D19" s="3" t="s">
        <v>17</v>
      </c>
      <c r="E19" s="3">
        <v>1</v>
      </c>
      <c r="F19" s="3">
        <v>0</v>
      </c>
      <c r="G19" s="3">
        <v>158</v>
      </c>
      <c r="H19" s="3">
        <v>0</v>
      </c>
      <c r="I19" s="3">
        <v>126</v>
      </c>
      <c r="J19" s="3">
        <v>284</v>
      </c>
      <c r="K19" s="3">
        <v>126</v>
      </c>
      <c r="L19" s="3">
        <v>0.44366197183098594</v>
      </c>
      <c r="M19" s="3">
        <v>0</v>
      </c>
      <c r="N19" s="3">
        <v>0</v>
      </c>
    </row>
    <row r="20" spans="1:14" x14ac:dyDescent="0.35">
      <c r="A20" s="3" t="s">
        <v>81</v>
      </c>
      <c r="B20" s="3" t="s">
        <v>55</v>
      </c>
      <c r="C20" s="3" t="s">
        <v>82</v>
      </c>
      <c r="D20" s="3" t="s">
        <v>44</v>
      </c>
      <c r="E20" s="3">
        <v>3</v>
      </c>
      <c r="F20" s="3">
        <v>0</v>
      </c>
      <c r="G20" s="3">
        <v>69</v>
      </c>
      <c r="H20" s="3">
        <v>18</v>
      </c>
      <c r="I20" s="3">
        <v>207</v>
      </c>
      <c r="J20" s="3">
        <v>294</v>
      </c>
      <c r="K20" s="3">
        <v>225</v>
      </c>
      <c r="L20" s="3">
        <v>0.76530612244897955</v>
      </c>
      <c r="M20" s="3">
        <v>0.08</v>
      </c>
      <c r="N20" s="3">
        <v>0</v>
      </c>
    </row>
    <row r="21" spans="1:14" x14ac:dyDescent="0.35">
      <c r="A21" s="3" t="s">
        <v>84</v>
      </c>
      <c r="B21" s="3" t="s">
        <v>55</v>
      </c>
      <c r="C21" s="3" t="s">
        <v>82</v>
      </c>
      <c r="D21" s="3" t="s">
        <v>44</v>
      </c>
      <c r="E21" s="3">
        <v>1</v>
      </c>
      <c r="F21" s="3">
        <v>0</v>
      </c>
      <c r="G21" s="3">
        <v>120</v>
      </c>
      <c r="H21" s="3">
        <v>10</v>
      </c>
      <c r="I21" s="3">
        <v>190</v>
      </c>
      <c r="J21" s="3">
        <v>320</v>
      </c>
      <c r="K21" s="3">
        <v>200</v>
      </c>
      <c r="L21" s="3">
        <v>0.625</v>
      </c>
      <c r="M21" s="3">
        <v>0.05</v>
      </c>
      <c r="N21" s="3">
        <v>0</v>
      </c>
    </row>
    <row r="22" spans="1:14" x14ac:dyDescent="0.35">
      <c r="A22" s="3" t="s">
        <v>86</v>
      </c>
      <c r="B22" s="3" t="s">
        <v>55</v>
      </c>
      <c r="C22" s="3" t="s">
        <v>82</v>
      </c>
      <c r="D22" s="3" t="s">
        <v>44</v>
      </c>
      <c r="E22" s="3">
        <v>1</v>
      </c>
      <c r="F22" s="3">
        <v>0</v>
      </c>
      <c r="G22" s="3">
        <v>40</v>
      </c>
      <c r="H22" s="3">
        <v>0</v>
      </c>
      <c r="I22" s="3">
        <v>332</v>
      </c>
      <c r="J22" s="3">
        <v>372</v>
      </c>
      <c r="K22" s="3">
        <v>332</v>
      </c>
      <c r="L22" s="3">
        <v>0.89247311827956988</v>
      </c>
      <c r="M22" s="3">
        <v>0</v>
      </c>
      <c r="N22" s="3">
        <v>0</v>
      </c>
    </row>
    <row r="23" spans="1:14" x14ac:dyDescent="0.35">
      <c r="A23" s="3" t="s">
        <v>87</v>
      </c>
      <c r="B23" s="3" t="s">
        <v>55</v>
      </c>
      <c r="C23" s="3" t="s">
        <v>82</v>
      </c>
      <c r="D23" s="3" t="s">
        <v>44</v>
      </c>
      <c r="E23" s="3">
        <v>1</v>
      </c>
      <c r="F23" s="3">
        <v>0</v>
      </c>
      <c r="G23" s="3">
        <v>59</v>
      </c>
      <c r="H23" s="3">
        <v>7</v>
      </c>
      <c r="I23" s="3">
        <v>289</v>
      </c>
      <c r="J23" s="3">
        <v>355</v>
      </c>
      <c r="K23" s="3">
        <v>296</v>
      </c>
      <c r="L23" s="3">
        <v>0.83380281690140845</v>
      </c>
      <c r="M23" s="3">
        <v>2.364864864864865E-2</v>
      </c>
      <c r="N23" s="3">
        <v>0</v>
      </c>
    </row>
    <row r="24" spans="1:14" x14ac:dyDescent="0.35">
      <c r="A24" s="3" t="s">
        <v>96</v>
      </c>
      <c r="B24" s="3" t="s">
        <v>55</v>
      </c>
      <c r="C24" s="3" t="s">
        <v>82</v>
      </c>
      <c r="D24" s="3" t="s">
        <v>44</v>
      </c>
      <c r="E24" s="3">
        <v>2</v>
      </c>
      <c r="F24" s="3">
        <v>0</v>
      </c>
      <c r="G24" s="3">
        <v>57</v>
      </c>
      <c r="H24" s="3">
        <v>12</v>
      </c>
      <c r="I24" s="3">
        <v>187</v>
      </c>
      <c r="J24" s="3">
        <v>256</v>
      </c>
      <c r="K24" s="3">
        <v>199</v>
      </c>
      <c r="L24" s="3">
        <v>0.77734375</v>
      </c>
      <c r="M24" s="3">
        <v>6.030150753768844E-2</v>
      </c>
      <c r="N24" s="3">
        <v>0</v>
      </c>
    </row>
    <row r="25" spans="1:14" x14ac:dyDescent="0.35">
      <c r="A25" s="3" t="s">
        <v>97</v>
      </c>
      <c r="B25" s="3" t="s">
        <v>55</v>
      </c>
      <c r="C25" s="3" t="s">
        <v>82</v>
      </c>
      <c r="D25" s="3" t="s">
        <v>44</v>
      </c>
      <c r="E25" s="3">
        <v>2</v>
      </c>
      <c r="F25" s="3">
        <v>0</v>
      </c>
      <c r="G25" s="3">
        <v>113</v>
      </c>
      <c r="H25" s="3">
        <v>17</v>
      </c>
      <c r="I25" s="3">
        <v>196</v>
      </c>
      <c r="J25" s="3">
        <v>326</v>
      </c>
      <c r="K25" s="3">
        <v>213</v>
      </c>
      <c r="L25" s="3">
        <v>0.65337423312883436</v>
      </c>
      <c r="M25" s="3">
        <v>7.9812206572769953E-2</v>
      </c>
      <c r="N25" s="3">
        <v>0</v>
      </c>
    </row>
    <row r="26" spans="1:14" x14ac:dyDescent="0.35">
      <c r="A26" s="3" t="s">
        <v>98</v>
      </c>
      <c r="B26" s="3" t="s">
        <v>55</v>
      </c>
      <c r="C26" s="3" t="s">
        <v>82</v>
      </c>
      <c r="D26" s="3" t="s">
        <v>44</v>
      </c>
      <c r="E26" s="3">
        <v>4</v>
      </c>
      <c r="F26" s="3">
        <v>0</v>
      </c>
      <c r="G26" s="3">
        <v>118</v>
      </c>
      <c r="H26" s="3">
        <v>11</v>
      </c>
      <c r="I26" s="3">
        <v>154</v>
      </c>
      <c r="J26" s="3">
        <v>283</v>
      </c>
      <c r="K26" s="3">
        <v>165</v>
      </c>
      <c r="L26" s="3">
        <v>0.58303886925795056</v>
      </c>
      <c r="M26" s="3">
        <v>6.6666666666666666E-2</v>
      </c>
      <c r="N26" s="3">
        <v>0</v>
      </c>
    </row>
    <row r="27" spans="1:14" x14ac:dyDescent="0.35">
      <c r="A27" s="3" t="s">
        <v>101</v>
      </c>
      <c r="B27" s="3" t="s">
        <v>55</v>
      </c>
      <c r="C27" s="3" t="s">
        <v>82</v>
      </c>
      <c r="D27" s="3" t="s">
        <v>44</v>
      </c>
      <c r="E27" s="3">
        <v>6</v>
      </c>
      <c r="F27" s="3">
        <v>0</v>
      </c>
      <c r="G27" s="3">
        <v>81</v>
      </c>
      <c r="H27" s="3">
        <v>50</v>
      </c>
      <c r="I27" s="3">
        <v>162</v>
      </c>
      <c r="J27" s="3">
        <v>293</v>
      </c>
      <c r="K27" s="3">
        <v>212</v>
      </c>
      <c r="L27" s="3">
        <v>0.7235494880546075</v>
      </c>
      <c r="M27" s="3">
        <v>0.23584905660377359</v>
      </c>
      <c r="N27" s="3">
        <v>0</v>
      </c>
    </row>
    <row r="28" spans="1:14" x14ac:dyDescent="0.35">
      <c r="A28" s="3" t="s">
        <v>102</v>
      </c>
      <c r="B28" s="3" t="s">
        <v>55</v>
      </c>
      <c r="C28" s="3" t="s">
        <v>82</v>
      </c>
      <c r="D28" s="3" t="s">
        <v>44</v>
      </c>
      <c r="E28" s="3">
        <v>7</v>
      </c>
      <c r="F28" s="3">
        <v>0</v>
      </c>
      <c r="G28" s="3">
        <v>71</v>
      </c>
      <c r="H28" s="3">
        <v>34</v>
      </c>
      <c r="I28" s="3">
        <v>115</v>
      </c>
      <c r="J28" s="3">
        <v>220</v>
      </c>
      <c r="K28" s="3">
        <v>149</v>
      </c>
      <c r="L28" s="3">
        <v>0.67727272727272725</v>
      </c>
      <c r="M28" s="3">
        <v>0.22818791946308725</v>
      </c>
      <c r="N28" s="3">
        <v>0</v>
      </c>
    </row>
    <row r="29" spans="1:14" x14ac:dyDescent="0.35">
      <c r="A29" s="3" t="s">
        <v>105</v>
      </c>
      <c r="B29" s="3" t="s">
        <v>55</v>
      </c>
      <c r="C29" s="3" t="s">
        <v>82</v>
      </c>
      <c r="D29" s="3" t="s">
        <v>44</v>
      </c>
      <c r="E29" s="3">
        <v>1</v>
      </c>
      <c r="F29" s="3">
        <v>0</v>
      </c>
      <c r="G29" s="3">
        <v>160</v>
      </c>
      <c r="H29" s="3">
        <v>10</v>
      </c>
      <c r="I29" s="3">
        <v>171</v>
      </c>
      <c r="J29" s="3">
        <v>341</v>
      </c>
      <c r="K29" s="3">
        <v>181</v>
      </c>
      <c r="L29" s="3">
        <v>0.53079178885630496</v>
      </c>
      <c r="M29" s="3">
        <v>5.5248618784530384E-2</v>
      </c>
      <c r="N29" s="3">
        <v>0</v>
      </c>
    </row>
    <row r="30" spans="1:14" x14ac:dyDescent="0.35">
      <c r="A30" s="3" t="s">
        <v>106</v>
      </c>
      <c r="B30" s="3" t="s">
        <v>55</v>
      </c>
      <c r="C30" s="3" t="s">
        <v>82</v>
      </c>
      <c r="D30" s="3" t="s">
        <v>44</v>
      </c>
      <c r="E30" s="3">
        <v>1</v>
      </c>
      <c r="F30" s="3">
        <v>0</v>
      </c>
      <c r="G30" s="3">
        <v>72</v>
      </c>
      <c r="H30" s="3">
        <v>16</v>
      </c>
      <c r="I30" s="3">
        <v>226</v>
      </c>
      <c r="J30" s="3">
        <v>314</v>
      </c>
      <c r="K30" s="3">
        <v>242</v>
      </c>
      <c r="L30" s="3">
        <v>0.77070063694267521</v>
      </c>
      <c r="M30" s="3">
        <v>6.6115702479338845E-2</v>
      </c>
      <c r="N30" s="3">
        <v>0</v>
      </c>
    </row>
    <row r="31" spans="1:14" x14ac:dyDescent="0.35">
      <c r="A31" s="3" t="s">
        <v>107</v>
      </c>
      <c r="B31" s="3" t="s">
        <v>108</v>
      </c>
      <c r="C31" s="3" t="s">
        <v>109</v>
      </c>
      <c r="D31" s="3" t="s">
        <v>17</v>
      </c>
      <c r="E31" s="3">
        <v>3</v>
      </c>
      <c r="F31" s="3">
        <v>0</v>
      </c>
      <c r="G31" s="3">
        <v>160</v>
      </c>
      <c r="H31" s="3">
        <v>27</v>
      </c>
      <c r="I31" s="3">
        <v>126</v>
      </c>
      <c r="J31" s="3">
        <v>313</v>
      </c>
      <c r="K31" s="3">
        <v>153</v>
      </c>
      <c r="L31" s="3">
        <v>0.48881789137380194</v>
      </c>
      <c r="M31" s="3">
        <v>0.17647058823529413</v>
      </c>
      <c r="N31" s="3">
        <v>0</v>
      </c>
    </row>
    <row r="32" spans="1:14" x14ac:dyDescent="0.35">
      <c r="A32" s="3" t="s">
        <v>110</v>
      </c>
      <c r="B32" s="3" t="s">
        <v>108</v>
      </c>
      <c r="C32" s="3" t="s">
        <v>109</v>
      </c>
      <c r="D32" s="3" t="s">
        <v>17</v>
      </c>
      <c r="E32" s="3">
        <v>6</v>
      </c>
      <c r="F32" s="3">
        <v>0</v>
      </c>
      <c r="G32" s="3">
        <v>48</v>
      </c>
      <c r="H32" s="3">
        <v>29</v>
      </c>
      <c r="I32" s="3">
        <v>162</v>
      </c>
      <c r="J32" s="3">
        <v>239</v>
      </c>
      <c r="K32" s="3">
        <v>191</v>
      </c>
      <c r="L32" s="3">
        <v>0.79916317991631802</v>
      </c>
      <c r="M32" s="3">
        <v>0.15183246073298429</v>
      </c>
      <c r="N32" s="3">
        <v>0</v>
      </c>
    </row>
    <row r="33" spans="1:14" x14ac:dyDescent="0.35">
      <c r="A33" s="3" t="s">
        <v>113</v>
      </c>
      <c r="B33" s="3" t="s">
        <v>108</v>
      </c>
      <c r="C33" s="3" t="s">
        <v>109</v>
      </c>
      <c r="D33" s="3" t="s">
        <v>17</v>
      </c>
      <c r="E33" s="3">
        <v>1</v>
      </c>
      <c r="F33" s="3">
        <v>0</v>
      </c>
      <c r="G33" s="3">
        <v>130</v>
      </c>
      <c r="H33" s="3">
        <v>3</v>
      </c>
      <c r="I33" s="3">
        <v>137</v>
      </c>
      <c r="J33" s="3">
        <v>270</v>
      </c>
      <c r="K33" s="3">
        <v>140</v>
      </c>
      <c r="L33" s="3">
        <v>0.51851851851851849</v>
      </c>
      <c r="M33" s="3">
        <v>2.1428571428571429E-2</v>
      </c>
      <c r="N33" s="3">
        <v>0</v>
      </c>
    </row>
    <row r="34" spans="1:14" x14ac:dyDescent="0.35">
      <c r="A34" s="3" t="s">
        <v>114</v>
      </c>
      <c r="B34" s="3" t="s">
        <v>108</v>
      </c>
      <c r="C34" s="3" t="s">
        <v>109</v>
      </c>
      <c r="D34" s="3" t="s">
        <v>17</v>
      </c>
      <c r="E34" s="3">
        <v>4</v>
      </c>
      <c r="F34" s="3">
        <v>0</v>
      </c>
      <c r="G34" s="3">
        <v>145</v>
      </c>
      <c r="H34" s="3">
        <v>34</v>
      </c>
      <c r="I34" s="3">
        <v>83</v>
      </c>
      <c r="J34" s="3">
        <v>262</v>
      </c>
      <c r="K34" s="3">
        <v>117</v>
      </c>
      <c r="L34" s="3">
        <v>0.44656488549618323</v>
      </c>
      <c r="M34" s="3">
        <v>0.29059829059829062</v>
      </c>
      <c r="N34" s="3">
        <v>0</v>
      </c>
    </row>
    <row r="35" spans="1:14" x14ac:dyDescent="0.35">
      <c r="A35" s="3" t="s">
        <v>116</v>
      </c>
      <c r="B35" s="3" t="s">
        <v>108</v>
      </c>
      <c r="C35" s="3" t="s">
        <v>109</v>
      </c>
      <c r="D35" s="3" t="s">
        <v>17</v>
      </c>
      <c r="E35" s="3">
        <v>1</v>
      </c>
      <c r="F35" s="3">
        <v>0</v>
      </c>
      <c r="G35" s="3">
        <v>50</v>
      </c>
      <c r="H35" s="3">
        <v>4</v>
      </c>
      <c r="I35" s="3">
        <v>235</v>
      </c>
      <c r="J35" s="3">
        <v>289</v>
      </c>
      <c r="K35" s="3">
        <v>239</v>
      </c>
      <c r="L35" s="3">
        <v>0.82698961937716264</v>
      </c>
      <c r="M35" s="3">
        <v>1.6736401673640166E-2</v>
      </c>
      <c r="N35" s="3">
        <v>0</v>
      </c>
    </row>
    <row r="36" spans="1:14" x14ac:dyDescent="0.35">
      <c r="A36" s="3" t="s">
        <v>117</v>
      </c>
      <c r="B36" s="3" t="s">
        <v>108</v>
      </c>
      <c r="C36" s="3" t="s">
        <v>109</v>
      </c>
      <c r="D36" s="3" t="s">
        <v>17</v>
      </c>
      <c r="E36" s="3">
        <v>2</v>
      </c>
      <c r="F36" s="3">
        <v>0</v>
      </c>
      <c r="G36" s="3">
        <v>150</v>
      </c>
      <c r="H36" s="3">
        <v>39</v>
      </c>
      <c r="I36" s="3">
        <v>194</v>
      </c>
      <c r="J36" s="3">
        <v>383</v>
      </c>
      <c r="K36" s="3">
        <v>233</v>
      </c>
      <c r="L36" s="3">
        <v>0.60835509138381205</v>
      </c>
      <c r="M36" s="3">
        <v>0.16738197424892703</v>
      </c>
      <c r="N36" s="3">
        <v>0</v>
      </c>
    </row>
    <row r="37" spans="1:14" x14ac:dyDescent="0.35">
      <c r="A37" s="3" t="s">
        <v>122</v>
      </c>
      <c r="B37" s="3" t="s">
        <v>108</v>
      </c>
      <c r="C37" s="3" t="s">
        <v>109</v>
      </c>
      <c r="D37" s="3" t="s">
        <v>17</v>
      </c>
      <c r="E37" s="3">
        <v>1</v>
      </c>
      <c r="F37" s="3">
        <v>0</v>
      </c>
      <c r="G37" s="3">
        <v>4</v>
      </c>
      <c r="H37" s="3">
        <v>10</v>
      </c>
      <c r="I37" s="3">
        <v>113</v>
      </c>
      <c r="J37" s="3">
        <v>127</v>
      </c>
      <c r="K37" s="3">
        <v>123</v>
      </c>
      <c r="L37" s="3">
        <v>0.96850393700787396</v>
      </c>
      <c r="M37" s="3">
        <v>8.1300813008130079E-2</v>
      </c>
      <c r="N37" s="3">
        <v>0</v>
      </c>
    </row>
    <row r="38" spans="1:14" x14ac:dyDescent="0.35">
      <c r="A38" s="3" t="s">
        <v>125</v>
      </c>
      <c r="B38" s="3" t="s">
        <v>108</v>
      </c>
      <c r="C38" s="3" t="s">
        <v>109</v>
      </c>
      <c r="D38" s="3" t="s">
        <v>17</v>
      </c>
      <c r="E38" s="3">
        <v>6</v>
      </c>
      <c r="F38" s="3">
        <v>0</v>
      </c>
      <c r="G38" s="3">
        <v>79</v>
      </c>
      <c r="H38" s="3">
        <v>50</v>
      </c>
      <c r="I38" s="3">
        <v>224</v>
      </c>
      <c r="J38" s="3">
        <v>353</v>
      </c>
      <c r="K38" s="3">
        <v>274</v>
      </c>
      <c r="L38" s="3">
        <v>0.77620396600566577</v>
      </c>
      <c r="M38" s="3">
        <v>0.18248175182481752</v>
      </c>
      <c r="N38" s="3">
        <v>0</v>
      </c>
    </row>
    <row r="39" spans="1:14" x14ac:dyDescent="0.35">
      <c r="A39" s="3" t="s">
        <v>126</v>
      </c>
      <c r="B39" s="3" t="s">
        <v>108</v>
      </c>
      <c r="C39" s="3" t="s">
        <v>109</v>
      </c>
      <c r="D39" s="3" t="s">
        <v>17</v>
      </c>
      <c r="E39" s="3">
        <v>1</v>
      </c>
      <c r="F39" s="3">
        <v>0</v>
      </c>
      <c r="G39" s="3">
        <v>85</v>
      </c>
      <c r="H39" s="3">
        <v>23</v>
      </c>
      <c r="I39" s="3">
        <v>159</v>
      </c>
      <c r="J39" s="3">
        <v>267</v>
      </c>
      <c r="K39" s="3">
        <v>182</v>
      </c>
      <c r="L39" s="3">
        <v>0.68164794007490637</v>
      </c>
      <c r="M39" s="3">
        <v>0.12637362637362637</v>
      </c>
      <c r="N39" s="3">
        <v>0</v>
      </c>
    </row>
    <row r="40" spans="1:14" x14ac:dyDescent="0.35">
      <c r="A40" s="3" t="s">
        <v>130</v>
      </c>
      <c r="B40" s="3" t="s">
        <v>108</v>
      </c>
      <c r="C40" s="3" t="s">
        <v>109</v>
      </c>
      <c r="D40" s="3" t="s">
        <v>17</v>
      </c>
      <c r="E40" s="3">
        <v>1</v>
      </c>
      <c r="F40" s="3">
        <v>0</v>
      </c>
      <c r="G40" s="3">
        <v>43</v>
      </c>
      <c r="H40" s="3">
        <v>3</v>
      </c>
      <c r="I40" s="3">
        <v>117</v>
      </c>
      <c r="J40" s="3">
        <v>163</v>
      </c>
      <c r="K40" s="3">
        <v>120</v>
      </c>
      <c r="L40" s="3">
        <v>0.73619631901840488</v>
      </c>
      <c r="M40" s="3">
        <v>2.5000000000000001E-2</v>
      </c>
      <c r="N40" s="3">
        <v>0</v>
      </c>
    </row>
    <row r="41" spans="1:14" x14ac:dyDescent="0.35">
      <c r="A41" s="3" t="s">
        <v>131</v>
      </c>
      <c r="B41" s="3" t="s">
        <v>108</v>
      </c>
      <c r="C41" s="3" t="s">
        <v>109</v>
      </c>
      <c r="D41" s="3" t="s">
        <v>17</v>
      </c>
      <c r="E41" s="3">
        <v>2</v>
      </c>
      <c r="F41" s="3">
        <v>1</v>
      </c>
      <c r="G41" s="3">
        <v>57</v>
      </c>
      <c r="H41" s="3">
        <v>4</v>
      </c>
      <c r="I41" s="3">
        <v>144</v>
      </c>
      <c r="J41" s="3">
        <v>205</v>
      </c>
      <c r="K41" s="3">
        <v>148</v>
      </c>
      <c r="L41" s="3">
        <v>0.7219512195121951</v>
      </c>
      <c r="M41" s="3">
        <v>2.7027027027027029E-2</v>
      </c>
      <c r="N41" s="3">
        <v>0.5</v>
      </c>
    </row>
    <row r="42" spans="1:14" x14ac:dyDescent="0.35">
      <c r="A42" s="3" t="s">
        <v>132</v>
      </c>
      <c r="B42" s="3" t="s">
        <v>108</v>
      </c>
      <c r="C42" s="3" t="s">
        <v>109</v>
      </c>
      <c r="D42" s="3" t="s">
        <v>17</v>
      </c>
      <c r="E42" s="3">
        <v>3</v>
      </c>
      <c r="F42" s="3">
        <v>0</v>
      </c>
      <c r="G42" s="3">
        <v>43</v>
      </c>
      <c r="H42" s="3">
        <v>4</v>
      </c>
      <c r="I42" s="3">
        <v>73</v>
      </c>
      <c r="J42" s="3">
        <v>120</v>
      </c>
      <c r="K42" s="3">
        <v>77</v>
      </c>
      <c r="L42" s="3">
        <v>0.64166666666666672</v>
      </c>
      <c r="M42" s="3">
        <v>5.1948051948051951E-2</v>
      </c>
      <c r="N42" s="3">
        <v>0</v>
      </c>
    </row>
    <row r="43" spans="1:14" x14ac:dyDescent="0.35">
      <c r="A43" s="3" t="s">
        <v>133</v>
      </c>
      <c r="B43" s="3" t="s">
        <v>108</v>
      </c>
      <c r="C43" s="3" t="s">
        <v>109</v>
      </c>
      <c r="D43" s="3" t="s">
        <v>17</v>
      </c>
      <c r="E43" s="3">
        <v>1</v>
      </c>
      <c r="F43" s="3">
        <v>0</v>
      </c>
      <c r="G43" s="3">
        <v>174</v>
      </c>
      <c r="H43" s="3">
        <v>9</v>
      </c>
      <c r="I43" s="3">
        <v>121</v>
      </c>
      <c r="J43" s="3">
        <v>304</v>
      </c>
      <c r="K43" s="3">
        <v>130</v>
      </c>
      <c r="L43" s="3">
        <v>0.42763157894736842</v>
      </c>
      <c r="M43" s="3">
        <v>6.9230769230769235E-2</v>
      </c>
      <c r="N43" s="3">
        <v>0</v>
      </c>
    </row>
    <row r="44" spans="1:14" x14ac:dyDescent="0.35">
      <c r="A44" s="3" t="s">
        <v>134</v>
      </c>
      <c r="B44" s="3" t="s">
        <v>108</v>
      </c>
      <c r="C44" s="3" t="s">
        <v>109</v>
      </c>
      <c r="D44" s="3" t="s">
        <v>17</v>
      </c>
      <c r="E44" s="3">
        <v>1</v>
      </c>
      <c r="F44" s="3">
        <v>0</v>
      </c>
      <c r="G44" s="3">
        <v>53</v>
      </c>
      <c r="H44" s="3">
        <v>21</v>
      </c>
      <c r="I44" s="3">
        <v>180</v>
      </c>
      <c r="J44" s="3">
        <v>254</v>
      </c>
      <c r="K44" s="3">
        <v>201</v>
      </c>
      <c r="L44" s="3">
        <v>0.79133858267716539</v>
      </c>
      <c r="M44" s="3">
        <v>0.1044776119402985</v>
      </c>
      <c r="N44" s="3">
        <v>0</v>
      </c>
    </row>
    <row r="45" spans="1:14" x14ac:dyDescent="0.35">
      <c r="A45" s="3" t="s">
        <v>135</v>
      </c>
      <c r="B45" s="3" t="s">
        <v>108</v>
      </c>
      <c r="C45" s="3" t="s">
        <v>109</v>
      </c>
      <c r="D45" s="3" t="s">
        <v>17</v>
      </c>
      <c r="E45" s="3">
        <v>1</v>
      </c>
      <c r="F45" s="3">
        <v>0</v>
      </c>
      <c r="G45" s="3">
        <v>29</v>
      </c>
      <c r="H45" s="3">
        <v>24</v>
      </c>
      <c r="I45" s="3">
        <v>194</v>
      </c>
      <c r="J45" s="3">
        <v>247</v>
      </c>
      <c r="K45" s="3">
        <v>218</v>
      </c>
      <c r="L45" s="3">
        <v>0.88259109311740891</v>
      </c>
      <c r="M45" s="3">
        <v>0.11009174311926606</v>
      </c>
      <c r="N45" s="3">
        <v>0</v>
      </c>
    </row>
    <row r="46" spans="1:14" x14ac:dyDescent="0.35">
      <c r="A46" s="3" t="s">
        <v>136</v>
      </c>
      <c r="B46" s="3" t="s">
        <v>108</v>
      </c>
      <c r="C46" s="3" t="s">
        <v>109</v>
      </c>
      <c r="D46" s="3" t="s">
        <v>17</v>
      </c>
      <c r="E46" s="3">
        <v>1</v>
      </c>
      <c r="F46" s="3">
        <v>1</v>
      </c>
      <c r="G46" s="3">
        <v>47</v>
      </c>
      <c r="H46" s="3">
        <v>27</v>
      </c>
      <c r="I46" s="3">
        <v>209</v>
      </c>
      <c r="J46" s="3">
        <v>283</v>
      </c>
      <c r="K46" s="3">
        <v>236</v>
      </c>
      <c r="L46" s="3">
        <v>0.83392226148409898</v>
      </c>
      <c r="M46" s="3">
        <v>0.11440677966101695</v>
      </c>
      <c r="N46" s="3">
        <v>1</v>
      </c>
    </row>
    <row r="47" spans="1:14" x14ac:dyDescent="0.35">
      <c r="A47" s="3" t="s">
        <v>137</v>
      </c>
      <c r="B47" s="3" t="s">
        <v>108</v>
      </c>
      <c r="C47" s="3" t="s">
        <v>109</v>
      </c>
      <c r="D47" s="3" t="s">
        <v>17</v>
      </c>
      <c r="E47" s="3">
        <v>1</v>
      </c>
      <c r="F47" s="3">
        <v>0</v>
      </c>
      <c r="G47" s="3">
        <v>23</v>
      </c>
      <c r="H47" s="3">
        <v>8</v>
      </c>
      <c r="I47" s="3">
        <v>95</v>
      </c>
      <c r="J47" s="3">
        <v>126</v>
      </c>
      <c r="K47" s="3">
        <v>103</v>
      </c>
      <c r="L47" s="3">
        <v>0.81746031746031744</v>
      </c>
      <c r="M47" s="3">
        <v>7.7669902912621352E-2</v>
      </c>
      <c r="N47" s="3">
        <v>0</v>
      </c>
    </row>
    <row r="48" spans="1:14" x14ac:dyDescent="0.35">
      <c r="A48" s="3" t="s">
        <v>139</v>
      </c>
      <c r="B48" s="3" t="s">
        <v>108</v>
      </c>
      <c r="C48" s="3" t="s">
        <v>109</v>
      </c>
      <c r="D48" s="3" t="s">
        <v>17</v>
      </c>
      <c r="E48" s="3">
        <v>11</v>
      </c>
      <c r="F48" s="3">
        <v>0</v>
      </c>
      <c r="G48" s="3">
        <v>20</v>
      </c>
      <c r="H48" s="3">
        <v>39</v>
      </c>
      <c r="I48" s="3">
        <v>241</v>
      </c>
      <c r="J48" s="3">
        <v>300</v>
      </c>
      <c r="K48" s="3">
        <v>280</v>
      </c>
      <c r="L48" s="3">
        <v>0.93333333333333335</v>
      </c>
      <c r="M48" s="3">
        <v>0.13928571428571429</v>
      </c>
      <c r="N48" s="3">
        <v>0</v>
      </c>
    </row>
    <row r="49" spans="1:14" x14ac:dyDescent="0.35">
      <c r="A49" s="3" t="s">
        <v>142</v>
      </c>
      <c r="B49" s="3" t="s">
        <v>108</v>
      </c>
      <c r="C49" s="3" t="s">
        <v>109</v>
      </c>
      <c r="D49" s="3" t="s">
        <v>17</v>
      </c>
      <c r="E49" s="3">
        <v>4</v>
      </c>
      <c r="F49" s="3">
        <v>1</v>
      </c>
      <c r="G49" s="3">
        <v>58</v>
      </c>
      <c r="H49" s="3">
        <v>13</v>
      </c>
      <c r="I49" s="3">
        <v>88</v>
      </c>
      <c r="J49" s="3">
        <v>159</v>
      </c>
      <c r="K49" s="3">
        <v>101</v>
      </c>
      <c r="L49" s="3">
        <v>0.63522012578616349</v>
      </c>
      <c r="M49" s="3">
        <v>0.12871287128712872</v>
      </c>
      <c r="N49" s="3">
        <v>0.25</v>
      </c>
    </row>
    <row r="50" spans="1:14" x14ac:dyDescent="0.35">
      <c r="A50" s="3" t="s">
        <v>143</v>
      </c>
      <c r="B50" s="3" t="s">
        <v>108</v>
      </c>
      <c r="C50" s="3" t="s">
        <v>109</v>
      </c>
      <c r="D50" s="3" t="s">
        <v>17</v>
      </c>
      <c r="E50" s="3">
        <v>4</v>
      </c>
      <c r="F50" s="3">
        <v>0</v>
      </c>
      <c r="G50" s="3">
        <v>83</v>
      </c>
      <c r="H50" s="3">
        <v>21</v>
      </c>
      <c r="I50" s="3">
        <v>148</v>
      </c>
      <c r="J50" s="3">
        <v>252</v>
      </c>
      <c r="K50" s="3">
        <v>169</v>
      </c>
      <c r="L50" s="3">
        <v>0.67063492063492058</v>
      </c>
      <c r="M50" s="3">
        <v>0.1242603550295858</v>
      </c>
      <c r="N50" s="3">
        <v>0</v>
      </c>
    </row>
    <row r="51" spans="1:14" x14ac:dyDescent="0.35">
      <c r="A51" s="3" t="s">
        <v>144</v>
      </c>
      <c r="B51" s="3" t="s">
        <v>108</v>
      </c>
      <c r="C51" s="3" t="s">
        <v>145</v>
      </c>
      <c r="D51" s="3" t="s">
        <v>44</v>
      </c>
      <c r="E51" s="3">
        <v>4</v>
      </c>
      <c r="F51" s="3">
        <v>0</v>
      </c>
      <c r="G51" s="3">
        <v>165</v>
      </c>
      <c r="H51" s="3">
        <v>15</v>
      </c>
      <c r="I51" s="3">
        <v>61</v>
      </c>
      <c r="J51" s="3">
        <v>241</v>
      </c>
      <c r="K51" s="3">
        <v>76</v>
      </c>
      <c r="L51" s="3">
        <v>0.31535269709543567</v>
      </c>
      <c r="M51" s="3">
        <v>0.19736842105263158</v>
      </c>
      <c r="N51" s="3">
        <v>0</v>
      </c>
    </row>
    <row r="52" spans="1:14" x14ac:dyDescent="0.35">
      <c r="A52" s="3" t="s">
        <v>146</v>
      </c>
      <c r="B52" s="3" t="s">
        <v>108</v>
      </c>
      <c r="C52" s="3" t="s">
        <v>145</v>
      </c>
      <c r="D52" s="3" t="s">
        <v>44</v>
      </c>
      <c r="E52" s="3">
        <v>2</v>
      </c>
      <c r="F52" s="3">
        <v>0</v>
      </c>
      <c r="G52" s="3">
        <v>70</v>
      </c>
      <c r="H52" s="3">
        <v>5</v>
      </c>
      <c r="I52" s="3">
        <v>89</v>
      </c>
      <c r="J52" s="3">
        <v>164</v>
      </c>
      <c r="K52" s="3">
        <v>94</v>
      </c>
      <c r="L52" s="3">
        <v>0.57317073170731703</v>
      </c>
      <c r="M52" s="3">
        <v>5.3191489361702128E-2</v>
      </c>
      <c r="N52" s="3">
        <v>0</v>
      </c>
    </row>
    <row r="53" spans="1:14" x14ac:dyDescent="0.35">
      <c r="A53" s="3" t="s">
        <v>147</v>
      </c>
      <c r="B53" s="3" t="s">
        <v>108</v>
      </c>
      <c r="C53" s="3" t="s">
        <v>145</v>
      </c>
      <c r="D53" s="3" t="s">
        <v>44</v>
      </c>
      <c r="E53" s="3">
        <v>5</v>
      </c>
      <c r="F53" s="3">
        <v>0</v>
      </c>
      <c r="G53" s="3">
        <v>195</v>
      </c>
      <c r="H53" s="3">
        <v>12</v>
      </c>
      <c r="I53" s="3">
        <v>48</v>
      </c>
      <c r="J53" s="3">
        <v>255</v>
      </c>
      <c r="K53" s="3">
        <v>60</v>
      </c>
      <c r="L53" s="3">
        <v>0.23529411764705882</v>
      </c>
      <c r="M53" s="3">
        <v>0.2</v>
      </c>
      <c r="N53" s="3">
        <v>0</v>
      </c>
    </row>
    <row r="54" spans="1:14" x14ac:dyDescent="0.35">
      <c r="A54" s="3" t="s">
        <v>149</v>
      </c>
      <c r="B54" s="3" t="s">
        <v>108</v>
      </c>
      <c r="C54" s="3" t="s">
        <v>145</v>
      </c>
      <c r="D54" s="3" t="s">
        <v>44</v>
      </c>
      <c r="E54" s="3">
        <v>4</v>
      </c>
      <c r="F54" s="3">
        <v>0</v>
      </c>
      <c r="G54" s="3">
        <v>223</v>
      </c>
      <c r="H54" s="3">
        <v>52</v>
      </c>
      <c r="I54" s="3">
        <v>63</v>
      </c>
      <c r="J54" s="3">
        <v>338</v>
      </c>
      <c r="K54" s="3">
        <v>115</v>
      </c>
      <c r="L54" s="3">
        <v>0.34023668639053256</v>
      </c>
      <c r="M54" s="3">
        <v>0.45217391304347826</v>
      </c>
      <c r="N54" s="3">
        <v>0</v>
      </c>
    </row>
    <row r="55" spans="1:14" x14ac:dyDescent="0.35">
      <c r="A55" s="3" t="s">
        <v>150</v>
      </c>
      <c r="B55" s="3" t="s">
        <v>108</v>
      </c>
      <c r="C55" s="3" t="s">
        <v>145</v>
      </c>
      <c r="D55" s="3" t="s">
        <v>44</v>
      </c>
      <c r="E55" s="3">
        <v>1</v>
      </c>
      <c r="F55" s="3">
        <v>0</v>
      </c>
      <c r="G55" s="3">
        <v>17</v>
      </c>
      <c r="H55" s="3">
        <v>51</v>
      </c>
      <c r="I55" s="3">
        <v>242</v>
      </c>
      <c r="J55" s="3">
        <v>310</v>
      </c>
      <c r="K55" s="3">
        <v>293</v>
      </c>
      <c r="L55" s="3">
        <v>0.94516129032258067</v>
      </c>
      <c r="M55" s="3">
        <v>0.17406143344709898</v>
      </c>
      <c r="N55" s="3">
        <v>0</v>
      </c>
    </row>
    <row r="56" spans="1:14" x14ac:dyDescent="0.35">
      <c r="A56" s="3" t="s">
        <v>151</v>
      </c>
      <c r="B56" s="3" t="s">
        <v>108</v>
      </c>
      <c r="C56" s="3" t="s">
        <v>145</v>
      </c>
      <c r="D56" s="3" t="s">
        <v>44</v>
      </c>
      <c r="E56" s="3">
        <v>9</v>
      </c>
      <c r="F56" s="3">
        <v>0</v>
      </c>
      <c r="G56" s="3">
        <v>82</v>
      </c>
      <c r="H56" s="3">
        <v>66</v>
      </c>
      <c r="I56" s="3">
        <v>75</v>
      </c>
      <c r="J56" s="3">
        <v>223</v>
      </c>
      <c r="K56" s="3">
        <v>141</v>
      </c>
      <c r="L56" s="3">
        <v>0.63228699551569512</v>
      </c>
      <c r="M56" s="3">
        <v>0.46808510638297873</v>
      </c>
      <c r="N56" s="3">
        <v>0</v>
      </c>
    </row>
    <row r="57" spans="1:14" x14ac:dyDescent="0.35">
      <c r="A57" s="3" t="s">
        <v>152</v>
      </c>
      <c r="B57" s="3" t="s">
        <v>108</v>
      </c>
      <c r="C57" s="3" t="s">
        <v>145</v>
      </c>
      <c r="D57" s="3" t="s">
        <v>44</v>
      </c>
      <c r="E57" s="3">
        <v>2</v>
      </c>
      <c r="F57" s="3">
        <v>0</v>
      </c>
      <c r="G57" s="3">
        <v>29</v>
      </c>
      <c r="H57" s="3">
        <v>12</v>
      </c>
      <c r="I57" s="3">
        <v>51</v>
      </c>
      <c r="J57" s="3">
        <v>92</v>
      </c>
      <c r="K57" s="3">
        <v>63</v>
      </c>
      <c r="L57" s="3">
        <v>0.68478260869565222</v>
      </c>
      <c r="M57" s="3">
        <v>0.19047619047619047</v>
      </c>
      <c r="N57" s="3">
        <v>0</v>
      </c>
    </row>
    <row r="58" spans="1:14" x14ac:dyDescent="0.35">
      <c r="A58" s="3" t="s">
        <v>154</v>
      </c>
      <c r="B58" s="3" t="s">
        <v>108</v>
      </c>
      <c r="C58" s="3" t="s">
        <v>145</v>
      </c>
      <c r="D58" s="3" t="s">
        <v>44</v>
      </c>
      <c r="E58" s="3">
        <v>2</v>
      </c>
      <c r="F58" s="3">
        <v>0</v>
      </c>
      <c r="G58" s="3">
        <v>106</v>
      </c>
      <c r="H58" s="3">
        <v>40</v>
      </c>
      <c r="I58" s="3">
        <v>78</v>
      </c>
      <c r="J58" s="3">
        <v>224</v>
      </c>
      <c r="K58" s="3">
        <v>118</v>
      </c>
      <c r="L58" s="3">
        <v>0.5267857142857143</v>
      </c>
      <c r="M58" s="3">
        <v>0.33898305084745761</v>
      </c>
      <c r="N58" s="3">
        <v>0</v>
      </c>
    </row>
    <row r="59" spans="1:14" x14ac:dyDescent="0.35">
      <c r="A59" s="3" t="s">
        <v>156</v>
      </c>
      <c r="B59" s="3" t="s">
        <v>108</v>
      </c>
      <c r="C59" s="3" t="s">
        <v>145</v>
      </c>
      <c r="D59" s="3" t="s">
        <v>44</v>
      </c>
      <c r="E59" s="3">
        <v>6</v>
      </c>
      <c r="F59" s="3">
        <v>0</v>
      </c>
      <c r="G59" s="3">
        <v>55</v>
      </c>
      <c r="H59" s="3">
        <v>14</v>
      </c>
      <c r="I59" s="3">
        <v>223</v>
      </c>
      <c r="J59" s="3">
        <v>292</v>
      </c>
      <c r="K59" s="3">
        <v>237</v>
      </c>
      <c r="L59" s="3">
        <v>0.81164383561643838</v>
      </c>
      <c r="M59" s="3">
        <v>5.9071729957805907E-2</v>
      </c>
      <c r="N59" s="3">
        <v>0</v>
      </c>
    </row>
    <row r="60" spans="1:14" x14ac:dyDescent="0.35">
      <c r="A60" s="3" t="s">
        <v>158</v>
      </c>
      <c r="B60" s="3" t="s">
        <v>108</v>
      </c>
      <c r="C60" s="3" t="s">
        <v>145</v>
      </c>
      <c r="D60" s="3" t="s">
        <v>44</v>
      </c>
      <c r="E60" s="3">
        <v>5</v>
      </c>
      <c r="F60" s="3">
        <v>0</v>
      </c>
      <c r="G60" s="3">
        <v>142</v>
      </c>
      <c r="H60" s="3">
        <v>14</v>
      </c>
      <c r="I60" s="3">
        <v>71</v>
      </c>
      <c r="J60" s="3">
        <v>227</v>
      </c>
      <c r="K60" s="3">
        <v>85</v>
      </c>
      <c r="L60" s="3">
        <v>0.37444933920704848</v>
      </c>
      <c r="M60" s="3">
        <v>0.16470588235294117</v>
      </c>
      <c r="N60" s="3">
        <v>0</v>
      </c>
    </row>
    <row r="61" spans="1:14" x14ac:dyDescent="0.35">
      <c r="A61" s="3" t="s">
        <v>159</v>
      </c>
      <c r="B61" s="3" t="s">
        <v>108</v>
      </c>
      <c r="C61" s="3" t="s">
        <v>145</v>
      </c>
      <c r="D61" s="3" t="s">
        <v>44</v>
      </c>
      <c r="E61" s="3">
        <v>12</v>
      </c>
      <c r="F61" s="3">
        <v>0</v>
      </c>
      <c r="G61" s="3">
        <v>70</v>
      </c>
      <c r="H61" s="3">
        <v>27</v>
      </c>
      <c r="I61" s="3">
        <v>152</v>
      </c>
      <c r="J61" s="3">
        <v>249</v>
      </c>
      <c r="K61" s="3">
        <v>179</v>
      </c>
      <c r="L61" s="3">
        <v>0.71887550200803207</v>
      </c>
      <c r="M61" s="3">
        <v>0.15083798882681565</v>
      </c>
      <c r="N61" s="3">
        <v>0</v>
      </c>
    </row>
    <row r="62" spans="1:14" x14ac:dyDescent="0.35">
      <c r="A62" s="3" t="s">
        <v>160</v>
      </c>
      <c r="B62" s="3" t="s">
        <v>108</v>
      </c>
      <c r="C62" s="3" t="s">
        <v>145</v>
      </c>
      <c r="D62" s="3" t="s">
        <v>44</v>
      </c>
      <c r="E62" s="3">
        <v>12</v>
      </c>
      <c r="F62" s="3">
        <v>3</v>
      </c>
      <c r="G62" s="3">
        <v>117</v>
      </c>
      <c r="H62" s="3">
        <v>70</v>
      </c>
      <c r="I62" s="3">
        <v>180</v>
      </c>
      <c r="J62" s="3">
        <v>367</v>
      </c>
      <c r="K62" s="3">
        <v>250</v>
      </c>
      <c r="L62" s="3">
        <v>0.68119891008174382</v>
      </c>
      <c r="M62" s="3">
        <v>0.28000000000000003</v>
      </c>
      <c r="N62" s="3">
        <v>0.25</v>
      </c>
    </row>
    <row r="63" spans="1:14" x14ac:dyDescent="0.35">
      <c r="A63" s="3" t="s">
        <v>161</v>
      </c>
      <c r="B63" s="3" t="s">
        <v>108</v>
      </c>
      <c r="C63" s="3" t="s">
        <v>145</v>
      </c>
      <c r="D63" s="3" t="s">
        <v>44</v>
      </c>
      <c r="E63" s="3">
        <v>2</v>
      </c>
      <c r="F63" s="3">
        <v>0</v>
      </c>
      <c r="G63" s="3">
        <v>108</v>
      </c>
      <c r="H63" s="3">
        <v>8</v>
      </c>
      <c r="I63" s="3">
        <v>28</v>
      </c>
      <c r="J63" s="3">
        <v>144</v>
      </c>
      <c r="K63" s="3">
        <v>36</v>
      </c>
      <c r="L63" s="3">
        <v>0.25</v>
      </c>
      <c r="M63" s="3">
        <v>0.22222222222222221</v>
      </c>
      <c r="N63" s="3">
        <v>0</v>
      </c>
    </row>
    <row r="64" spans="1:14" x14ac:dyDescent="0.35">
      <c r="A64" s="3" t="s">
        <v>163</v>
      </c>
      <c r="B64" s="3" t="s">
        <v>108</v>
      </c>
      <c r="C64" s="3" t="s">
        <v>145</v>
      </c>
      <c r="D64" s="3" t="s">
        <v>44</v>
      </c>
      <c r="E64" s="3">
        <v>1</v>
      </c>
      <c r="F64" s="3">
        <v>0</v>
      </c>
      <c r="G64" s="3">
        <v>35</v>
      </c>
      <c r="H64" s="3">
        <v>11</v>
      </c>
      <c r="I64" s="3">
        <v>189</v>
      </c>
      <c r="J64" s="3">
        <v>235</v>
      </c>
      <c r="K64" s="3">
        <v>200</v>
      </c>
      <c r="L64" s="3">
        <v>0.85106382978723405</v>
      </c>
      <c r="M64" s="3">
        <v>5.5E-2</v>
      </c>
      <c r="N64" s="3">
        <v>0</v>
      </c>
    </row>
    <row r="65" spans="1:14" x14ac:dyDescent="0.35">
      <c r="A65" s="3" t="s">
        <v>165</v>
      </c>
      <c r="B65" s="3" t="s">
        <v>108</v>
      </c>
      <c r="C65" s="3" t="s">
        <v>145</v>
      </c>
      <c r="D65" s="3" t="s">
        <v>44</v>
      </c>
      <c r="E65" s="3">
        <v>12</v>
      </c>
      <c r="F65" s="3">
        <v>0</v>
      </c>
      <c r="G65" s="3">
        <v>73</v>
      </c>
      <c r="H65" s="3">
        <v>64</v>
      </c>
      <c r="I65" s="3">
        <v>144</v>
      </c>
      <c r="J65" s="3">
        <v>281</v>
      </c>
      <c r="K65" s="3">
        <v>208</v>
      </c>
      <c r="L65" s="3">
        <v>0.74021352313167255</v>
      </c>
      <c r="M65" s="3">
        <v>0.30769230769230771</v>
      </c>
      <c r="N65" s="3">
        <v>0</v>
      </c>
    </row>
    <row r="66" spans="1:14" x14ac:dyDescent="0.35">
      <c r="A66" s="3" t="s">
        <v>166</v>
      </c>
      <c r="B66" s="3" t="s">
        <v>108</v>
      </c>
      <c r="C66" s="3" t="s">
        <v>145</v>
      </c>
      <c r="D66" s="3" t="s">
        <v>44</v>
      </c>
      <c r="E66" s="3">
        <v>8</v>
      </c>
      <c r="F66" s="3">
        <v>0</v>
      </c>
      <c r="G66" s="3">
        <v>152</v>
      </c>
      <c r="H66" s="3">
        <v>30</v>
      </c>
      <c r="I66" s="3">
        <v>213</v>
      </c>
      <c r="J66" s="3">
        <v>395</v>
      </c>
      <c r="K66" s="3">
        <v>243</v>
      </c>
      <c r="L66" s="3">
        <v>0.61518987341772147</v>
      </c>
      <c r="M66" s="3">
        <v>0.12345679012345678</v>
      </c>
      <c r="N66" s="3">
        <v>0</v>
      </c>
    </row>
    <row r="67" spans="1:14" x14ac:dyDescent="0.35">
      <c r="A67" s="3" t="s">
        <v>167</v>
      </c>
      <c r="B67" s="3" t="s">
        <v>108</v>
      </c>
      <c r="C67" s="3" t="s">
        <v>145</v>
      </c>
      <c r="D67" s="3" t="s">
        <v>44</v>
      </c>
      <c r="E67" s="3">
        <v>1</v>
      </c>
      <c r="F67" s="3">
        <v>0</v>
      </c>
      <c r="G67" s="3">
        <v>142</v>
      </c>
      <c r="H67" s="3">
        <v>13</v>
      </c>
      <c r="I67" s="3">
        <v>117</v>
      </c>
      <c r="J67" s="3">
        <v>272</v>
      </c>
      <c r="K67" s="3">
        <v>130</v>
      </c>
      <c r="L67" s="3">
        <v>0.47794117647058826</v>
      </c>
      <c r="M67" s="3">
        <v>0.1</v>
      </c>
      <c r="N67" s="3">
        <v>0</v>
      </c>
    </row>
    <row r="68" spans="1:14" x14ac:dyDescent="0.35">
      <c r="A68" s="3" t="s">
        <v>168</v>
      </c>
      <c r="B68" s="3" t="s">
        <v>108</v>
      </c>
      <c r="C68" s="3" t="s">
        <v>145</v>
      </c>
      <c r="D68" s="3" t="s">
        <v>44</v>
      </c>
      <c r="E68" s="3">
        <v>1</v>
      </c>
      <c r="F68" s="3">
        <v>0</v>
      </c>
      <c r="G68" s="3">
        <v>150</v>
      </c>
      <c r="H68" s="3">
        <v>5</v>
      </c>
      <c r="I68" s="3">
        <v>107</v>
      </c>
      <c r="J68" s="3">
        <v>262</v>
      </c>
      <c r="K68" s="3">
        <v>112</v>
      </c>
      <c r="L68" s="3">
        <v>0.42748091603053434</v>
      </c>
      <c r="M68" s="3">
        <v>4.4642857142857144E-2</v>
      </c>
      <c r="N68" s="3">
        <v>0</v>
      </c>
    </row>
    <row r="69" spans="1:14" x14ac:dyDescent="0.35">
      <c r="A69" s="3" t="s">
        <v>171</v>
      </c>
      <c r="B69" s="3" t="s">
        <v>108</v>
      </c>
      <c r="C69" s="3" t="s">
        <v>145</v>
      </c>
      <c r="D69" s="3" t="s">
        <v>44</v>
      </c>
      <c r="E69" s="3">
        <v>15</v>
      </c>
      <c r="F69" s="3">
        <v>0</v>
      </c>
      <c r="G69" s="3">
        <v>200</v>
      </c>
      <c r="H69" s="3">
        <v>35</v>
      </c>
      <c r="I69" s="3">
        <v>113</v>
      </c>
      <c r="J69" s="3">
        <v>348</v>
      </c>
      <c r="K69" s="3">
        <v>148</v>
      </c>
      <c r="L69" s="3">
        <v>0.42528735632183906</v>
      </c>
      <c r="M69" s="3">
        <v>0.23648648648648649</v>
      </c>
      <c r="N69" s="3">
        <v>0</v>
      </c>
    </row>
    <row r="70" spans="1:14" x14ac:dyDescent="0.35">
      <c r="A70" s="3" t="s">
        <v>176</v>
      </c>
      <c r="B70" s="3" t="s">
        <v>108</v>
      </c>
      <c r="C70" s="3" t="s">
        <v>145</v>
      </c>
      <c r="D70" s="3" t="s">
        <v>44</v>
      </c>
      <c r="E70" s="3">
        <v>3</v>
      </c>
      <c r="F70" s="3">
        <v>0</v>
      </c>
      <c r="G70" s="3">
        <v>78</v>
      </c>
      <c r="H70" s="3">
        <v>38</v>
      </c>
      <c r="I70" s="3">
        <v>238</v>
      </c>
      <c r="J70" s="3">
        <v>354</v>
      </c>
      <c r="K70" s="3">
        <v>276</v>
      </c>
      <c r="L70" s="3">
        <v>0.77966101694915257</v>
      </c>
      <c r="M70" s="3">
        <v>0.13768115942028986</v>
      </c>
      <c r="N70" s="3">
        <v>0</v>
      </c>
    </row>
    <row r="71" spans="1:14" x14ac:dyDescent="0.35">
      <c r="A71" s="3" t="s">
        <v>178</v>
      </c>
      <c r="B71" s="3" t="s">
        <v>108</v>
      </c>
      <c r="C71" s="3" t="s">
        <v>145</v>
      </c>
      <c r="D71" s="3" t="s">
        <v>44</v>
      </c>
      <c r="E71" s="3">
        <v>5</v>
      </c>
      <c r="F71" s="3">
        <v>0</v>
      </c>
      <c r="G71" s="3">
        <v>97</v>
      </c>
      <c r="H71" s="3">
        <v>33</v>
      </c>
      <c r="I71" s="3">
        <v>94</v>
      </c>
      <c r="J71" s="3">
        <v>224</v>
      </c>
      <c r="K71" s="3">
        <v>127</v>
      </c>
      <c r="L71" s="3">
        <v>0.5669642857142857</v>
      </c>
      <c r="M71" s="3">
        <v>0.25984251968503935</v>
      </c>
      <c r="N7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AFD1-1602-4808-B998-1F2B508A2DAF}">
  <dimension ref="A1:F466"/>
  <sheetViews>
    <sheetView workbookViewId="0">
      <selection activeCell="C21" sqref="C21"/>
    </sheetView>
  </sheetViews>
  <sheetFormatPr defaultRowHeight="14.5" x14ac:dyDescent="0.35"/>
  <cols>
    <col min="1" max="1" width="9.26953125" bestFit="1" customWidth="1"/>
    <col min="2" max="2" width="10" bestFit="1" customWidth="1"/>
    <col min="3" max="3" width="13.1796875" bestFit="1" customWidth="1"/>
    <col min="4" max="4" width="11.1796875" bestFit="1" customWidth="1"/>
    <col min="5" max="5" width="14.08984375" bestFit="1" customWidth="1"/>
    <col min="6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t="s">
        <v>181</v>
      </c>
    </row>
    <row r="2" spans="1:6" x14ac:dyDescent="0.35">
      <c r="A2" s="3" t="s">
        <v>14</v>
      </c>
      <c r="B2" s="3" t="s">
        <v>15</v>
      </c>
      <c r="C2" s="3" t="s">
        <v>16</v>
      </c>
      <c r="D2" s="3" t="s">
        <v>17</v>
      </c>
      <c r="E2" t="s">
        <v>11</v>
      </c>
      <c r="F2">
        <v>0.78476821192052981</v>
      </c>
    </row>
    <row r="3" spans="1:6" x14ac:dyDescent="0.35">
      <c r="A3" s="3" t="s">
        <v>18</v>
      </c>
      <c r="B3" s="3" t="s">
        <v>15</v>
      </c>
      <c r="C3" s="3" t="s">
        <v>16</v>
      </c>
      <c r="D3" s="3" t="s">
        <v>17</v>
      </c>
      <c r="E3" t="s">
        <v>11</v>
      </c>
      <c r="F3">
        <v>0.20866141732283464</v>
      </c>
    </row>
    <row r="4" spans="1:6" x14ac:dyDescent="0.35">
      <c r="A4" s="3" t="s">
        <v>19</v>
      </c>
      <c r="B4" s="3" t="s">
        <v>15</v>
      </c>
      <c r="C4" s="3" t="s">
        <v>16</v>
      </c>
      <c r="D4" s="3" t="s">
        <v>17</v>
      </c>
      <c r="E4" t="s">
        <v>11</v>
      </c>
      <c r="F4">
        <v>0.56081081081081086</v>
      </c>
    </row>
    <row r="5" spans="1:6" x14ac:dyDescent="0.35">
      <c r="A5" s="3" t="s">
        <v>20</v>
      </c>
      <c r="B5" s="3" t="s">
        <v>15</v>
      </c>
      <c r="C5" s="3" t="s">
        <v>16</v>
      </c>
      <c r="D5" s="3" t="s">
        <v>17</v>
      </c>
      <c r="E5" t="s">
        <v>11</v>
      </c>
      <c r="F5">
        <v>0.64444444444444449</v>
      </c>
    </row>
    <row r="6" spans="1:6" x14ac:dyDescent="0.35">
      <c r="A6" s="3" t="s">
        <v>21</v>
      </c>
      <c r="B6" s="3" t="s">
        <v>15</v>
      </c>
      <c r="C6" s="3" t="s">
        <v>16</v>
      </c>
      <c r="D6" s="3" t="s">
        <v>17</v>
      </c>
      <c r="E6" t="s">
        <v>11</v>
      </c>
      <c r="F6">
        <v>0.86170212765957444</v>
      </c>
    </row>
    <row r="7" spans="1:6" x14ac:dyDescent="0.35">
      <c r="A7" s="3" t="s">
        <v>22</v>
      </c>
      <c r="B7" s="3" t="s">
        <v>15</v>
      </c>
      <c r="C7" s="3" t="s">
        <v>16</v>
      </c>
      <c r="D7" s="3" t="s">
        <v>17</v>
      </c>
      <c r="E7" t="s">
        <v>11</v>
      </c>
      <c r="F7">
        <v>0.88557213930348255</v>
      </c>
    </row>
    <row r="8" spans="1:6" x14ac:dyDescent="0.35">
      <c r="A8" s="3" t="s">
        <v>23</v>
      </c>
      <c r="B8" s="3" t="s">
        <v>15</v>
      </c>
      <c r="C8" s="3" t="s">
        <v>16</v>
      </c>
      <c r="D8" s="3" t="s">
        <v>17</v>
      </c>
      <c r="E8" t="s">
        <v>11</v>
      </c>
      <c r="F8">
        <v>0.84397163120567376</v>
      </c>
    </row>
    <row r="9" spans="1:6" x14ac:dyDescent="0.35">
      <c r="A9" s="3" t="s">
        <v>24</v>
      </c>
      <c r="B9" s="3" t="s">
        <v>15</v>
      </c>
      <c r="C9" s="3" t="s">
        <v>16</v>
      </c>
      <c r="D9" s="3" t="s">
        <v>17</v>
      </c>
      <c r="E9" t="s">
        <v>11</v>
      </c>
      <c r="F9">
        <v>0.77064220183486243</v>
      </c>
    </row>
    <row r="10" spans="1:6" x14ac:dyDescent="0.35">
      <c r="A10" s="3" t="s">
        <v>25</v>
      </c>
      <c r="B10" s="3" t="s">
        <v>15</v>
      </c>
      <c r="C10" s="3" t="s">
        <v>16</v>
      </c>
      <c r="D10" s="3" t="s">
        <v>17</v>
      </c>
      <c r="E10" t="s">
        <v>11</v>
      </c>
      <c r="F10">
        <v>0.67206477732793524</v>
      </c>
    </row>
    <row r="11" spans="1:6" x14ac:dyDescent="0.35">
      <c r="A11" s="3" t="s">
        <v>26</v>
      </c>
      <c r="B11" s="3" t="s">
        <v>15</v>
      </c>
      <c r="C11" s="3" t="s">
        <v>16</v>
      </c>
      <c r="D11" s="3" t="s">
        <v>17</v>
      </c>
      <c r="E11" t="s">
        <v>11</v>
      </c>
      <c r="F11">
        <v>0.64186046511627903</v>
      </c>
    </row>
    <row r="12" spans="1:6" x14ac:dyDescent="0.35">
      <c r="A12" s="3" t="s">
        <v>27</v>
      </c>
      <c r="B12" s="3" t="s">
        <v>15</v>
      </c>
      <c r="C12" s="3" t="s">
        <v>16</v>
      </c>
      <c r="D12" s="3" t="s">
        <v>17</v>
      </c>
      <c r="E12" t="s">
        <v>11</v>
      </c>
      <c r="F12">
        <v>0.84239130434782605</v>
      </c>
    </row>
    <row r="13" spans="1:6" x14ac:dyDescent="0.35">
      <c r="A13" s="3" t="s">
        <v>28</v>
      </c>
      <c r="B13" s="3" t="s">
        <v>15</v>
      </c>
      <c r="C13" s="3" t="s">
        <v>16</v>
      </c>
      <c r="D13" s="3" t="s">
        <v>17</v>
      </c>
      <c r="E13" t="s">
        <v>11</v>
      </c>
      <c r="F13">
        <v>0.55214723926380371</v>
      </c>
    </row>
    <row r="14" spans="1:6" x14ac:dyDescent="0.35">
      <c r="A14" s="3" t="s">
        <v>29</v>
      </c>
      <c r="B14" s="3" t="s">
        <v>15</v>
      </c>
      <c r="C14" s="3" t="s">
        <v>16</v>
      </c>
      <c r="D14" s="3" t="s">
        <v>17</v>
      </c>
      <c r="E14" t="s">
        <v>11</v>
      </c>
      <c r="F14">
        <v>0.86585365853658536</v>
      </c>
    </row>
    <row r="15" spans="1:6" x14ac:dyDescent="0.35">
      <c r="A15" s="3" t="s">
        <v>30</v>
      </c>
      <c r="B15" s="3" t="s">
        <v>15</v>
      </c>
      <c r="C15" s="3" t="s">
        <v>16</v>
      </c>
      <c r="D15" s="3" t="s">
        <v>17</v>
      </c>
      <c r="E15" t="s">
        <v>11</v>
      </c>
      <c r="F15">
        <v>0.89130434782608692</v>
      </c>
    </row>
    <row r="16" spans="1:6" x14ac:dyDescent="0.35">
      <c r="A16" s="3" t="s">
        <v>31</v>
      </c>
      <c r="B16" s="3" t="s">
        <v>15</v>
      </c>
      <c r="C16" s="3" t="s">
        <v>16</v>
      </c>
      <c r="D16" s="3" t="s">
        <v>17</v>
      </c>
      <c r="E16" t="s">
        <v>11</v>
      </c>
      <c r="F16">
        <v>0.90756302521008403</v>
      </c>
    </row>
    <row r="17" spans="1:6" x14ac:dyDescent="0.35">
      <c r="A17" s="3" t="s">
        <v>32</v>
      </c>
      <c r="B17" s="3" t="s">
        <v>15</v>
      </c>
      <c r="C17" s="3" t="s">
        <v>16</v>
      </c>
      <c r="D17" s="3" t="s">
        <v>17</v>
      </c>
      <c r="E17" t="s">
        <v>11</v>
      </c>
      <c r="F17">
        <v>0.42750929368029739</v>
      </c>
    </row>
    <row r="18" spans="1:6" x14ac:dyDescent="0.35">
      <c r="A18" s="3" t="s">
        <v>33</v>
      </c>
      <c r="B18" s="3" t="s">
        <v>15</v>
      </c>
      <c r="C18" s="3" t="s">
        <v>16</v>
      </c>
      <c r="D18" s="3" t="s">
        <v>17</v>
      </c>
      <c r="E18" t="s">
        <v>11</v>
      </c>
      <c r="F18">
        <v>0.80975609756097566</v>
      </c>
    </row>
    <row r="19" spans="1:6" x14ac:dyDescent="0.35">
      <c r="A19" s="3" t="s">
        <v>34</v>
      </c>
      <c r="B19" s="3" t="s">
        <v>15</v>
      </c>
      <c r="C19" s="3" t="s">
        <v>16</v>
      </c>
      <c r="D19" s="3" t="s">
        <v>17</v>
      </c>
      <c r="E19" t="s">
        <v>11</v>
      </c>
      <c r="F19">
        <v>0.78260869565217395</v>
      </c>
    </row>
    <row r="20" spans="1:6" x14ac:dyDescent="0.35">
      <c r="A20" s="3" t="s">
        <v>35</v>
      </c>
      <c r="B20" s="3" t="s">
        <v>15</v>
      </c>
      <c r="C20" s="3" t="s">
        <v>16</v>
      </c>
      <c r="D20" s="3" t="s">
        <v>17</v>
      </c>
      <c r="E20" t="s">
        <v>11</v>
      </c>
      <c r="F20">
        <v>0.81215469613259672</v>
      </c>
    </row>
    <row r="21" spans="1:6" x14ac:dyDescent="0.35">
      <c r="A21" s="3" t="s">
        <v>36</v>
      </c>
      <c r="B21" s="3" t="s">
        <v>15</v>
      </c>
      <c r="C21" s="3" t="s">
        <v>16</v>
      </c>
      <c r="D21" s="3" t="s">
        <v>17</v>
      </c>
      <c r="E21" t="s">
        <v>11</v>
      </c>
      <c r="F21">
        <v>0.58297872340425527</v>
      </c>
    </row>
    <row r="22" spans="1:6" x14ac:dyDescent="0.35">
      <c r="A22" s="3" t="s">
        <v>37</v>
      </c>
      <c r="B22" s="3" t="s">
        <v>15</v>
      </c>
      <c r="C22" s="3" t="s">
        <v>16</v>
      </c>
      <c r="D22" s="3" t="s">
        <v>17</v>
      </c>
      <c r="E22" t="s">
        <v>11</v>
      </c>
      <c r="F22">
        <v>0.77935943060498225</v>
      </c>
    </row>
    <row r="23" spans="1:6" x14ac:dyDescent="0.35">
      <c r="A23" s="3" t="s">
        <v>38</v>
      </c>
      <c r="B23" s="3" t="s">
        <v>15</v>
      </c>
      <c r="C23" s="3" t="s">
        <v>16</v>
      </c>
      <c r="D23" s="3" t="s">
        <v>17</v>
      </c>
      <c r="E23" t="s">
        <v>11</v>
      </c>
      <c r="F23">
        <v>0.75177304964539005</v>
      </c>
    </row>
    <row r="24" spans="1:6" x14ac:dyDescent="0.35">
      <c r="A24" s="3" t="s">
        <v>39</v>
      </c>
      <c r="B24" s="3" t="s">
        <v>15</v>
      </c>
      <c r="C24" s="3" t="s">
        <v>16</v>
      </c>
      <c r="D24" s="3" t="s">
        <v>17</v>
      </c>
      <c r="E24" t="s">
        <v>11</v>
      </c>
      <c r="F24">
        <v>0.52964426877470361</v>
      </c>
    </row>
    <row r="25" spans="1:6" x14ac:dyDescent="0.35">
      <c r="A25" s="3" t="s">
        <v>40</v>
      </c>
      <c r="B25" s="3" t="s">
        <v>15</v>
      </c>
      <c r="C25" s="3" t="s">
        <v>16</v>
      </c>
      <c r="D25" s="3" t="s">
        <v>17</v>
      </c>
      <c r="E25" t="s">
        <v>11</v>
      </c>
      <c r="F25">
        <v>0.76793248945147674</v>
      </c>
    </row>
    <row r="26" spans="1:6" x14ac:dyDescent="0.35">
      <c r="A26" s="3" t="s">
        <v>41</v>
      </c>
      <c r="B26" s="3" t="s">
        <v>15</v>
      </c>
      <c r="C26" s="3" t="s">
        <v>16</v>
      </c>
      <c r="D26" s="3" t="s">
        <v>17</v>
      </c>
      <c r="E26" t="s">
        <v>11</v>
      </c>
      <c r="F26">
        <v>0.59022556390977443</v>
      </c>
    </row>
    <row r="27" spans="1:6" x14ac:dyDescent="0.35">
      <c r="A27" s="3" t="s">
        <v>42</v>
      </c>
      <c r="B27" s="3" t="s">
        <v>15</v>
      </c>
      <c r="C27" s="3" t="s">
        <v>43</v>
      </c>
      <c r="D27" s="3" t="s">
        <v>44</v>
      </c>
      <c r="E27" t="s">
        <v>11</v>
      </c>
      <c r="F27">
        <v>0.84965034965034969</v>
      </c>
    </row>
    <row r="28" spans="1:6" x14ac:dyDescent="0.35">
      <c r="A28" s="3" t="s">
        <v>45</v>
      </c>
      <c r="B28" s="3" t="s">
        <v>15</v>
      </c>
      <c r="C28" s="3" t="s">
        <v>43</v>
      </c>
      <c r="D28" s="3" t="s">
        <v>44</v>
      </c>
      <c r="E28" t="s">
        <v>11</v>
      </c>
      <c r="F28">
        <v>0.71698113207547165</v>
      </c>
    </row>
    <row r="29" spans="1:6" x14ac:dyDescent="0.35">
      <c r="A29" s="3" t="s">
        <v>46</v>
      </c>
      <c r="B29" s="3" t="s">
        <v>15</v>
      </c>
      <c r="C29" s="3" t="s">
        <v>43</v>
      </c>
      <c r="D29" s="3" t="s">
        <v>44</v>
      </c>
      <c r="E29" t="s">
        <v>11</v>
      </c>
      <c r="F29">
        <v>0.70977917981072558</v>
      </c>
    </row>
    <row r="30" spans="1:6" x14ac:dyDescent="0.35">
      <c r="A30" s="3" t="s">
        <v>47</v>
      </c>
      <c r="B30" s="3" t="s">
        <v>15</v>
      </c>
      <c r="C30" s="3" t="s">
        <v>43</v>
      </c>
      <c r="D30" s="3" t="s">
        <v>44</v>
      </c>
      <c r="E30" t="s">
        <v>11</v>
      </c>
      <c r="F30">
        <v>0.93581081081081086</v>
      </c>
    </row>
    <row r="31" spans="1:6" x14ac:dyDescent="0.35">
      <c r="A31" s="3" t="s">
        <v>48</v>
      </c>
      <c r="B31" s="3" t="s">
        <v>15</v>
      </c>
      <c r="C31" s="3" t="s">
        <v>43</v>
      </c>
      <c r="D31" s="3" t="s">
        <v>44</v>
      </c>
      <c r="E31" t="s">
        <v>11</v>
      </c>
      <c r="F31">
        <v>0.89735099337748347</v>
      </c>
    </row>
    <row r="32" spans="1:6" x14ac:dyDescent="0.35">
      <c r="A32" s="3" t="s">
        <v>49</v>
      </c>
      <c r="B32" s="3" t="s">
        <v>15</v>
      </c>
      <c r="C32" s="3" t="s">
        <v>43</v>
      </c>
      <c r="D32" s="3" t="s">
        <v>44</v>
      </c>
      <c r="E32" t="s">
        <v>11</v>
      </c>
      <c r="F32">
        <v>0.59937888198757761</v>
      </c>
    </row>
    <row r="33" spans="1:6" x14ac:dyDescent="0.35">
      <c r="A33" s="3" t="s">
        <v>50</v>
      </c>
      <c r="B33" s="3" t="s">
        <v>15</v>
      </c>
      <c r="C33" s="3" t="s">
        <v>43</v>
      </c>
      <c r="D33" s="3" t="s">
        <v>44</v>
      </c>
      <c r="E33" t="s">
        <v>11</v>
      </c>
      <c r="F33">
        <v>0.41558441558441561</v>
      </c>
    </row>
    <row r="34" spans="1:6" x14ac:dyDescent="0.35">
      <c r="A34" s="3" t="s">
        <v>51</v>
      </c>
      <c r="B34" s="3" t="s">
        <v>15</v>
      </c>
      <c r="C34" s="3" t="s">
        <v>43</v>
      </c>
      <c r="D34" s="3" t="s">
        <v>44</v>
      </c>
      <c r="E34" t="s">
        <v>11</v>
      </c>
      <c r="F34">
        <v>0.77727272727272723</v>
      </c>
    </row>
    <row r="35" spans="1:6" x14ac:dyDescent="0.35">
      <c r="A35" s="3" t="s">
        <v>52</v>
      </c>
      <c r="B35" s="3" t="s">
        <v>15</v>
      </c>
      <c r="C35" s="3" t="s">
        <v>43</v>
      </c>
      <c r="D35" s="3" t="s">
        <v>44</v>
      </c>
      <c r="E35" t="s">
        <v>11</v>
      </c>
      <c r="F35">
        <v>0.61111111111111116</v>
      </c>
    </row>
    <row r="36" spans="1:6" x14ac:dyDescent="0.35">
      <c r="A36" s="3" t="s">
        <v>53</v>
      </c>
      <c r="B36" s="3" t="s">
        <v>15</v>
      </c>
      <c r="C36" s="3" t="s">
        <v>43</v>
      </c>
      <c r="D36" s="3" t="s">
        <v>44</v>
      </c>
      <c r="E36" t="s">
        <v>11</v>
      </c>
      <c r="F36">
        <v>0.86885245901639341</v>
      </c>
    </row>
    <row r="37" spans="1:6" x14ac:dyDescent="0.35">
      <c r="A37" s="3" t="s">
        <v>54</v>
      </c>
      <c r="B37" s="3" t="s">
        <v>55</v>
      </c>
      <c r="C37" s="3" t="s">
        <v>56</v>
      </c>
      <c r="D37" s="3" t="s">
        <v>17</v>
      </c>
      <c r="E37" t="s">
        <v>11</v>
      </c>
      <c r="F37">
        <v>0.919047619047619</v>
      </c>
    </row>
    <row r="38" spans="1:6" x14ac:dyDescent="0.35">
      <c r="A38" s="3" t="s">
        <v>57</v>
      </c>
      <c r="B38" s="3" t="s">
        <v>55</v>
      </c>
      <c r="C38" s="3" t="s">
        <v>56</v>
      </c>
      <c r="D38" s="3" t="s">
        <v>17</v>
      </c>
      <c r="E38" t="s">
        <v>11</v>
      </c>
      <c r="F38">
        <v>0.77542372881355937</v>
      </c>
    </row>
    <row r="39" spans="1:6" x14ac:dyDescent="0.35">
      <c r="A39" s="3" t="s">
        <v>58</v>
      </c>
      <c r="B39" s="3" t="s">
        <v>55</v>
      </c>
      <c r="C39" s="3" t="s">
        <v>56</v>
      </c>
      <c r="D39" s="3" t="s">
        <v>17</v>
      </c>
      <c r="E39" t="s">
        <v>11</v>
      </c>
      <c r="F39">
        <v>0.6</v>
      </c>
    </row>
    <row r="40" spans="1:6" x14ac:dyDescent="0.35">
      <c r="A40" s="3" t="s">
        <v>59</v>
      </c>
      <c r="B40" s="3" t="s">
        <v>55</v>
      </c>
      <c r="C40" s="3" t="s">
        <v>56</v>
      </c>
      <c r="D40" s="3" t="s">
        <v>17</v>
      </c>
      <c r="E40" t="s">
        <v>11</v>
      </c>
      <c r="F40">
        <v>0.50755287009063443</v>
      </c>
    </row>
    <row r="41" spans="1:6" x14ac:dyDescent="0.35">
      <c r="A41" s="3" t="s">
        <v>60</v>
      </c>
      <c r="B41" s="3" t="s">
        <v>55</v>
      </c>
      <c r="C41" s="3" t="s">
        <v>56</v>
      </c>
      <c r="D41" s="3" t="s">
        <v>17</v>
      </c>
      <c r="E41" t="s">
        <v>11</v>
      </c>
      <c r="F41">
        <v>0.46583850931677018</v>
      </c>
    </row>
    <row r="42" spans="1:6" x14ac:dyDescent="0.35">
      <c r="A42" s="3" t="s">
        <v>61</v>
      </c>
      <c r="B42" s="3" t="s">
        <v>55</v>
      </c>
      <c r="C42" s="3" t="s">
        <v>56</v>
      </c>
      <c r="D42" s="3" t="s">
        <v>17</v>
      </c>
      <c r="E42" t="s">
        <v>11</v>
      </c>
      <c r="F42">
        <v>0.83003952569169959</v>
      </c>
    </row>
    <row r="43" spans="1:6" x14ac:dyDescent="0.35">
      <c r="A43" s="3" t="s">
        <v>62</v>
      </c>
      <c r="B43" s="3" t="s">
        <v>55</v>
      </c>
      <c r="C43" s="3" t="s">
        <v>56</v>
      </c>
      <c r="D43" s="3" t="s">
        <v>17</v>
      </c>
      <c r="E43" t="s">
        <v>11</v>
      </c>
      <c r="F43">
        <v>0.87681159420289856</v>
      </c>
    </row>
    <row r="44" spans="1:6" x14ac:dyDescent="0.35">
      <c r="A44" s="3" t="s">
        <v>63</v>
      </c>
      <c r="B44" s="3" t="s">
        <v>55</v>
      </c>
      <c r="C44" s="3" t="s">
        <v>56</v>
      </c>
      <c r="D44" s="3" t="s">
        <v>17</v>
      </c>
      <c r="E44" t="s">
        <v>11</v>
      </c>
      <c r="F44">
        <v>0.39730639730639733</v>
      </c>
    </row>
    <row r="45" spans="1:6" x14ac:dyDescent="0.35">
      <c r="A45" s="3" t="s">
        <v>64</v>
      </c>
      <c r="B45" s="3" t="s">
        <v>55</v>
      </c>
      <c r="C45" s="3" t="s">
        <v>56</v>
      </c>
      <c r="D45" s="3" t="s">
        <v>17</v>
      </c>
      <c r="E45" t="s">
        <v>11</v>
      </c>
      <c r="F45">
        <v>0.78810408921933084</v>
      </c>
    </row>
    <row r="46" spans="1:6" x14ac:dyDescent="0.35">
      <c r="A46" s="3" t="s">
        <v>65</v>
      </c>
      <c r="B46" s="3" t="s">
        <v>55</v>
      </c>
      <c r="C46" s="3" t="s">
        <v>56</v>
      </c>
      <c r="D46" s="3" t="s">
        <v>17</v>
      </c>
      <c r="E46" t="s">
        <v>11</v>
      </c>
      <c r="F46">
        <v>0.61568627450980395</v>
      </c>
    </row>
    <row r="47" spans="1:6" x14ac:dyDescent="0.35">
      <c r="A47" s="3" t="s">
        <v>66</v>
      </c>
      <c r="B47" s="3" t="s">
        <v>55</v>
      </c>
      <c r="C47" s="3" t="s">
        <v>56</v>
      </c>
      <c r="D47" s="3" t="s">
        <v>17</v>
      </c>
      <c r="E47" t="s">
        <v>11</v>
      </c>
      <c r="F47">
        <v>0.58695652173913049</v>
      </c>
    </row>
    <row r="48" spans="1:6" x14ac:dyDescent="0.35">
      <c r="A48" s="3" t="s">
        <v>67</v>
      </c>
      <c r="B48" s="3" t="s">
        <v>55</v>
      </c>
      <c r="C48" s="3" t="s">
        <v>56</v>
      </c>
      <c r="D48" s="3" t="s">
        <v>17</v>
      </c>
      <c r="E48" t="s">
        <v>11</v>
      </c>
      <c r="F48">
        <v>0.67128027681660896</v>
      </c>
    </row>
    <row r="49" spans="1:6" x14ac:dyDescent="0.35">
      <c r="A49" s="3" t="s">
        <v>68</v>
      </c>
      <c r="B49" s="3" t="s">
        <v>55</v>
      </c>
      <c r="C49" s="3" t="s">
        <v>56</v>
      </c>
      <c r="D49" s="3" t="s">
        <v>17</v>
      </c>
      <c r="E49" t="s">
        <v>11</v>
      </c>
      <c r="F49">
        <v>0.89617486338797814</v>
      </c>
    </row>
    <row r="50" spans="1:6" x14ac:dyDescent="0.35">
      <c r="A50" s="3" t="s">
        <v>69</v>
      </c>
      <c r="B50" s="3" t="s">
        <v>55</v>
      </c>
      <c r="C50" s="3" t="s">
        <v>56</v>
      </c>
      <c r="D50" s="3" t="s">
        <v>17</v>
      </c>
      <c r="E50" t="s">
        <v>11</v>
      </c>
      <c r="F50">
        <v>0.6692913385826772</v>
      </c>
    </row>
    <row r="51" spans="1:6" x14ac:dyDescent="0.35">
      <c r="A51" s="3" t="s">
        <v>70</v>
      </c>
      <c r="B51" s="3" t="s">
        <v>55</v>
      </c>
      <c r="C51" s="3" t="s">
        <v>56</v>
      </c>
      <c r="D51" s="3" t="s">
        <v>17</v>
      </c>
      <c r="E51" t="s">
        <v>11</v>
      </c>
      <c r="F51">
        <v>0.56485355648535562</v>
      </c>
    </row>
    <row r="52" spans="1:6" x14ac:dyDescent="0.35">
      <c r="A52" s="3" t="s">
        <v>71</v>
      </c>
      <c r="B52" s="3" t="s">
        <v>55</v>
      </c>
      <c r="C52" s="3" t="s">
        <v>56</v>
      </c>
      <c r="D52" s="3" t="s">
        <v>17</v>
      </c>
      <c r="E52" t="s">
        <v>11</v>
      </c>
      <c r="F52">
        <v>0.91363636363636369</v>
      </c>
    </row>
    <row r="53" spans="1:6" x14ac:dyDescent="0.35">
      <c r="A53" s="3" t="s">
        <v>72</v>
      </c>
      <c r="B53" s="3" t="s">
        <v>55</v>
      </c>
      <c r="C53" s="3" t="s">
        <v>56</v>
      </c>
      <c r="D53" s="3" t="s">
        <v>17</v>
      </c>
      <c r="E53" t="s">
        <v>11</v>
      </c>
      <c r="F53">
        <v>0.78181818181818186</v>
      </c>
    </row>
    <row r="54" spans="1:6" x14ac:dyDescent="0.35">
      <c r="A54" s="3" t="s">
        <v>73</v>
      </c>
      <c r="B54" s="3" t="s">
        <v>55</v>
      </c>
      <c r="C54" s="3" t="s">
        <v>56</v>
      </c>
      <c r="D54" s="3" t="s">
        <v>17</v>
      </c>
      <c r="E54" t="s">
        <v>11</v>
      </c>
      <c r="F54">
        <v>0.72049689440993792</v>
      </c>
    </row>
    <row r="55" spans="1:6" x14ac:dyDescent="0.35">
      <c r="A55" s="3" t="s">
        <v>74</v>
      </c>
      <c r="B55" s="3" t="s">
        <v>55</v>
      </c>
      <c r="C55" s="3" t="s">
        <v>56</v>
      </c>
      <c r="D55" s="3" t="s">
        <v>17</v>
      </c>
      <c r="E55" t="s">
        <v>11</v>
      </c>
      <c r="F55">
        <v>0.77003484320557491</v>
      </c>
    </row>
    <row r="56" spans="1:6" x14ac:dyDescent="0.35">
      <c r="A56" s="3" t="s">
        <v>75</v>
      </c>
      <c r="B56" s="3" t="s">
        <v>55</v>
      </c>
      <c r="C56" s="3" t="s">
        <v>56</v>
      </c>
      <c r="D56" s="3" t="s">
        <v>17</v>
      </c>
      <c r="E56" t="s">
        <v>11</v>
      </c>
      <c r="F56">
        <v>0.83243243243243248</v>
      </c>
    </row>
    <row r="57" spans="1:6" x14ac:dyDescent="0.35">
      <c r="A57" s="3" t="s">
        <v>76</v>
      </c>
      <c r="B57" s="3" t="s">
        <v>55</v>
      </c>
      <c r="C57" s="3" t="s">
        <v>56</v>
      </c>
      <c r="D57" s="3" t="s">
        <v>17</v>
      </c>
      <c r="E57" t="s">
        <v>11</v>
      </c>
      <c r="F57">
        <v>0.70723684210526316</v>
      </c>
    </row>
    <row r="58" spans="1:6" x14ac:dyDescent="0.35">
      <c r="A58" s="3" t="s">
        <v>77</v>
      </c>
      <c r="B58" s="3" t="s">
        <v>55</v>
      </c>
      <c r="C58" s="3" t="s">
        <v>56</v>
      </c>
      <c r="D58" s="3" t="s">
        <v>17</v>
      </c>
      <c r="E58" t="s">
        <v>11</v>
      </c>
      <c r="F58">
        <v>0.80427046263345192</v>
      </c>
    </row>
    <row r="59" spans="1:6" x14ac:dyDescent="0.35">
      <c r="A59" s="3" t="s">
        <v>78</v>
      </c>
      <c r="B59" s="3" t="s">
        <v>55</v>
      </c>
      <c r="C59" s="3" t="s">
        <v>56</v>
      </c>
      <c r="D59" s="3" t="s">
        <v>17</v>
      </c>
      <c r="E59" t="s">
        <v>11</v>
      </c>
      <c r="F59">
        <v>0.70253164556962022</v>
      </c>
    </row>
    <row r="60" spans="1:6" x14ac:dyDescent="0.35">
      <c r="A60" s="3" t="s">
        <v>79</v>
      </c>
      <c r="B60" s="3" t="s">
        <v>55</v>
      </c>
      <c r="C60" s="3" t="s">
        <v>56</v>
      </c>
      <c r="D60" s="3" t="s">
        <v>17</v>
      </c>
      <c r="E60" t="s">
        <v>11</v>
      </c>
      <c r="F60">
        <v>0.44366197183098594</v>
      </c>
    </row>
    <row r="61" spans="1:6" x14ac:dyDescent="0.35">
      <c r="A61" s="3" t="s">
        <v>80</v>
      </c>
      <c r="B61" s="3" t="s">
        <v>55</v>
      </c>
      <c r="C61" s="3" t="s">
        <v>56</v>
      </c>
      <c r="D61" s="3" t="s">
        <v>17</v>
      </c>
      <c r="E61" t="s">
        <v>11</v>
      </c>
      <c r="F61">
        <v>0.92391304347826086</v>
      </c>
    </row>
    <row r="62" spans="1:6" x14ac:dyDescent="0.35">
      <c r="A62" s="3" t="s">
        <v>81</v>
      </c>
      <c r="B62" s="3" t="s">
        <v>55</v>
      </c>
      <c r="C62" s="3" t="s">
        <v>82</v>
      </c>
      <c r="D62" s="3" t="s">
        <v>44</v>
      </c>
      <c r="E62" t="s">
        <v>11</v>
      </c>
      <c r="F62">
        <v>0.76530612244897955</v>
      </c>
    </row>
    <row r="63" spans="1:6" x14ac:dyDescent="0.35">
      <c r="A63" s="3" t="s">
        <v>83</v>
      </c>
      <c r="B63" s="3" t="s">
        <v>55</v>
      </c>
      <c r="C63" s="3" t="s">
        <v>82</v>
      </c>
      <c r="D63" s="3" t="s">
        <v>44</v>
      </c>
      <c r="E63" t="s">
        <v>11</v>
      </c>
      <c r="F63">
        <v>0.83647798742138368</v>
      </c>
    </row>
    <row r="64" spans="1:6" x14ac:dyDescent="0.35">
      <c r="A64" s="3" t="s">
        <v>84</v>
      </c>
      <c r="B64" s="3" t="s">
        <v>55</v>
      </c>
      <c r="C64" s="3" t="s">
        <v>82</v>
      </c>
      <c r="D64" s="3" t="s">
        <v>44</v>
      </c>
      <c r="E64" t="s">
        <v>11</v>
      </c>
      <c r="F64">
        <v>0.625</v>
      </c>
    </row>
    <row r="65" spans="1:6" x14ac:dyDescent="0.35">
      <c r="A65" s="3" t="s">
        <v>85</v>
      </c>
      <c r="B65" s="3" t="s">
        <v>55</v>
      </c>
      <c r="C65" s="3" t="s">
        <v>82</v>
      </c>
      <c r="D65" s="3" t="s">
        <v>44</v>
      </c>
      <c r="E65" t="s">
        <v>11</v>
      </c>
      <c r="F65">
        <v>0.77981651376146788</v>
      </c>
    </row>
    <row r="66" spans="1:6" x14ac:dyDescent="0.35">
      <c r="A66" s="3" t="s">
        <v>86</v>
      </c>
      <c r="B66" s="3" t="s">
        <v>55</v>
      </c>
      <c r="C66" s="3" t="s">
        <v>82</v>
      </c>
      <c r="D66" s="3" t="s">
        <v>44</v>
      </c>
      <c r="E66" t="s">
        <v>11</v>
      </c>
      <c r="F66">
        <v>0.89247311827956988</v>
      </c>
    </row>
    <row r="67" spans="1:6" x14ac:dyDescent="0.35">
      <c r="A67" s="3" t="s">
        <v>87</v>
      </c>
      <c r="B67" s="3" t="s">
        <v>55</v>
      </c>
      <c r="C67" s="3" t="s">
        <v>82</v>
      </c>
      <c r="D67" s="3" t="s">
        <v>44</v>
      </c>
      <c r="E67" t="s">
        <v>11</v>
      </c>
      <c r="F67">
        <v>0.83380281690140845</v>
      </c>
    </row>
    <row r="68" spans="1:6" x14ac:dyDescent="0.35">
      <c r="A68" s="3" t="s">
        <v>88</v>
      </c>
      <c r="B68" s="3" t="s">
        <v>55</v>
      </c>
      <c r="C68" s="3" t="s">
        <v>82</v>
      </c>
      <c r="D68" s="3" t="s">
        <v>44</v>
      </c>
      <c r="E68" t="s">
        <v>11</v>
      </c>
      <c r="F68">
        <v>0.74603174603174605</v>
      </c>
    </row>
    <row r="69" spans="1:6" x14ac:dyDescent="0.35">
      <c r="A69" s="3" t="s">
        <v>89</v>
      </c>
      <c r="B69" s="3" t="s">
        <v>55</v>
      </c>
      <c r="C69" s="3" t="s">
        <v>82</v>
      </c>
      <c r="D69" s="3" t="s">
        <v>44</v>
      </c>
      <c r="E69" t="s">
        <v>11</v>
      </c>
      <c r="F69">
        <v>0.76923076923076927</v>
      </c>
    </row>
    <row r="70" spans="1:6" x14ac:dyDescent="0.35">
      <c r="A70" s="3" t="s">
        <v>90</v>
      </c>
      <c r="B70" s="3" t="s">
        <v>55</v>
      </c>
      <c r="C70" s="3" t="s">
        <v>82</v>
      </c>
      <c r="D70" s="3" t="s">
        <v>44</v>
      </c>
      <c r="E70" t="s">
        <v>11</v>
      </c>
      <c r="F70">
        <v>0.91338582677165359</v>
      </c>
    </row>
    <row r="71" spans="1:6" x14ac:dyDescent="0.35">
      <c r="A71" s="3" t="s">
        <v>91</v>
      </c>
      <c r="B71" s="3" t="s">
        <v>55</v>
      </c>
      <c r="C71" s="3" t="s">
        <v>82</v>
      </c>
      <c r="D71" s="3" t="s">
        <v>44</v>
      </c>
      <c r="E71" t="s">
        <v>11</v>
      </c>
      <c r="F71">
        <v>0.68505747126436778</v>
      </c>
    </row>
    <row r="72" spans="1:6" x14ac:dyDescent="0.35">
      <c r="A72" s="3" t="s">
        <v>92</v>
      </c>
      <c r="B72" s="3" t="s">
        <v>55</v>
      </c>
      <c r="C72" s="3" t="s">
        <v>82</v>
      </c>
      <c r="D72" s="3" t="s">
        <v>44</v>
      </c>
      <c r="E72" t="s">
        <v>11</v>
      </c>
      <c r="F72">
        <v>0.82840236686390534</v>
      </c>
    </row>
    <row r="73" spans="1:6" x14ac:dyDescent="0.35">
      <c r="A73" s="3" t="s">
        <v>93</v>
      </c>
      <c r="B73" s="3" t="s">
        <v>55</v>
      </c>
      <c r="C73" s="3" t="s">
        <v>82</v>
      </c>
      <c r="D73" s="3" t="s">
        <v>44</v>
      </c>
      <c r="E73" t="s">
        <v>11</v>
      </c>
      <c r="F73">
        <v>0.86979166666666663</v>
      </c>
    </row>
    <row r="74" spans="1:6" x14ac:dyDescent="0.35">
      <c r="A74" s="3" t="s">
        <v>94</v>
      </c>
      <c r="B74" s="3" t="s">
        <v>55</v>
      </c>
      <c r="C74" s="3" t="s">
        <v>82</v>
      </c>
      <c r="D74" s="3" t="s">
        <v>44</v>
      </c>
      <c r="E74" t="s">
        <v>11</v>
      </c>
      <c r="F74">
        <v>0.53418803418803418</v>
      </c>
    </row>
    <row r="75" spans="1:6" x14ac:dyDescent="0.35">
      <c r="A75" s="3" t="s">
        <v>95</v>
      </c>
      <c r="B75" s="3" t="s">
        <v>55</v>
      </c>
      <c r="C75" s="3" t="s">
        <v>82</v>
      </c>
      <c r="D75" s="3" t="s">
        <v>44</v>
      </c>
      <c r="E75" t="s">
        <v>11</v>
      </c>
      <c r="F75">
        <v>0.84615384615384615</v>
      </c>
    </row>
    <row r="76" spans="1:6" x14ac:dyDescent="0.35">
      <c r="A76" s="3" t="s">
        <v>96</v>
      </c>
      <c r="B76" s="3" t="s">
        <v>55</v>
      </c>
      <c r="C76" s="3" t="s">
        <v>82</v>
      </c>
      <c r="D76" s="3" t="s">
        <v>44</v>
      </c>
      <c r="E76" t="s">
        <v>11</v>
      </c>
      <c r="F76">
        <v>0.77734375</v>
      </c>
    </row>
    <row r="77" spans="1:6" x14ac:dyDescent="0.35">
      <c r="A77" s="3" t="s">
        <v>97</v>
      </c>
      <c r="B77" s="3" t="s">
        <v>55</v>
      </c>
      <c r="C77" s="3" t="s">
        <v>82</v>
      </c>
      <c r="D77" s="3" t="s">
        <v>44</v>
      </c>
      <c r="E77" t="s">
        <v>11</v>
      </c>
      <c r="F77">
        <v>0.65337423312883436</v>
      </c>
    </row>
    <row r="78" spans="1:6" x14ac:dyDescent="0.35">
      <c r="A78" s="3" t="s">
        <v>98</v>
      </c>
      <c r="B78" s="3" t="s">
        <v>55</v>
      </c>
      <c r="C78" s="3" t="s">
        <v>82</v>
      </c>
      <c r="D78" s="3" t="s">
        <v>44</v>
      </c>
      <c r="E78" t="s">
        <v>11</v>
      </c>
      <c r="F78">
        <v>0.58303886925795056</v>
      </c>
    </row>
    <row r="79" spans="1:6" x14ac:dyDescent="0.35">
      <c r="A79" s="3" t="s">
        <v>99</v>
      </c>
      <c r="B79" s="3" t="s">
        <v>55</v>
      </c>
      <c r="C79" s="3" t="s">
        <v>82</v>
      </c>
      <c r="D79" s="3" t="s">
        <v>44</v>
      </c>
      <c r="E79" t="s">
        <v>11</v>
      </c>
      <c r="F79">
        <v>0.81992337164750961</v>
      </c>
    </row>
    <row r="80" spans="1:6" x14ac:dyDescent="0.35">
      <c r="A80" s="3" t="s">
        <v>100</v>
      </c>
      <c r="B80" s="3" t="s">
        <v>55</v>
      </c>
      <c r="C80" s="3" t="s">
        <v>82</v>
      </c>
      <c r="D80" s="3" t="s">
        <v>44</v>
      </c>
      <c r="E80" t="s">
        <v>11</v>
      </c>
      <c r="F80">
        <v>0.82291666666666663</v>
      </c>
    </row>
    <row r="81" spans="1:6" x14ac:dyDescent="0.35">
      <c r="A81" s="3" t="s">
        <v>101</v>
      </c>
      <c r="B81" s="3" t="s">
        <v>55</v>
      </c>
      <c r="C81" s="3" t="s">
        <v>82</v>
      </c>
      <c r="D81" s="3" t="s">
        <v>44</v>
      </c>
      <c r="E81" t="s">
        <v>11</v>
      </c>
      <c r="F81">
        <v>0.7235494880546075</v>
      </c>
    </row>
    <row r="82" spans="1:6" x14ac:dyDescent="0.35">
      <c r="A82" s="3" t="s">
        <v>102</v>
      </c>
      <c r="B82" s="3" t="s">
        <v>55</v>
      </c>
      <c r="C82" s="3" t="s">
        <v>82</v>
      </c>
      <c r="D82" s="3" t="s">
        <v>44</v>
      </c>
      <c r="E82" t="s">
        <v>11</v>
      </c>
      <c r="F82">
        <v>0.67727272727272725</v>
      </c>
    </row>
    <row r="83" spans="1:6" x14ac:dyDescent="0.35">
      <c r="A83" s="3" t="s">
        <v>103</v>
      </c>
      <c r="B83" s="3" t="s">
        <v>55</v>
      </c>
      <c r="C83" s="3" t="s">
        <v>82</v>
      </c>
      <c r="D83" s="3" t="s">
        <v>44</v>
      </c>
      <c r="E83" t="s">
        <v>11</v>
      </c>
      <c r="F83">
        <v>0.6436170212765957</v>
      </c>
    </row>
    <row r="84" spans="1:6" x14ac:dyDescent="0.35">
      <c r="A84" s="3" t="s">
        <v>104</v>
      </c>
      <c r="B84" s="3" t="s">
        <v>55</v>
      </c>
      <c r="C84" s="3" t="s">
        <v>82</v>
      </c>
      <c r="D84" s="3" t="s">
        <v>44</v>
      </c>
      <c r="E84" t="s">
        <v>11</v>
      </c>
      <c r="F84">
        <v>0.9</v>
      </c>
    </row>
    <row r="85" spans="1:6" x14ac:dyDescent="0.35">
      <c r="A85" s="3" t="s">
        <v>105</v>
      </c>
      <c r="B85" s="3" t="s">
        <v>55</v>
      </c>
      <c r="C85" s="3" t="s">
        <v>82</v>
      </c>
      <c r="D85" s="3" t="s">
        <v>44</v>
      </c>
      <c r="E85" t="s">
        <v>11</v>
      </c>
      <c r="F85">
        <v>0.53079178885630496</v>
      </c>
    </row>
    <row r="86" spans="1:6" x14ac:dyDescent="0.35">
      <c r="A86" s="3" t="s">
        <v>106</v>
      </c>
      <c r="B86" s="3" t="s">
        <v>55</v>
      </c>
      <c r="C86" s="3" t="s">
        <v>82</v>
      </c>
      <c r="D86" s="3" t="s">
        <v>44</v>
      </c>
      <c r="E86" t="s">
        <v>11</v>
      </c>
      <c r="F86">
        <v>0.77070063694267521</v>
      </c>
    </row>
    <row r="87" spans="1:6" x14ac:dyDescent="0.35">
      <c r="A87" s="3" t="s">
        <v>107</v>
      </c>
      <c r="B87" s="3" t="s">
        <v>108</v>
      </c>
      <c r="C87" s="3" t="s">
        <v>109</v>
      </c>
      <c r="D87" s="3" t="s">
        <v>17</v>
      </c>
      <c r="E87" t="s">
        <v>11</v>
      </c>
      <c r="F87">
        <v>0.48881789137380194</v>
      </c>
    </row>
    <row r="88" spans="1:6" x14ac:dyDescent="0.35">
      <c r="A88" s="3" t="s">
        <v>110</v>
      </c>
      <c r="B88" s="3" t="s">
        <v>108</v>
      </c>
      <c r="C88" s="3" t="s">
        <v>109</v>
      </c>
      <c r="D88" s="3" t="s">
        <v>17</v>
      </c>
      <c r="E88" t="s">
        <v>11</v>
      </c>
      <c r="F88">
        <v>0.79916317991631802</v>
      </c>
    </row>
    <row r="89" spans="1:6" x14ac:dyDescent="0.35">
      <c r="A89" s="3" t="s">
        <v>111</v>
      </c>
      <c r="B89" s="3" t="s">
        <v>108</v>
      </c>
      <c r="C89" s="3" t="s">
        <v>109</v>
      </c>
      <c r="D89" s="3" t="s">
        <v>17</v>
      </c>
      <c r="E89" t="s">
        <v>11</v>
      </c>
      <c r="F89">
        <v>0.17845117845117844</v>
      </c>
    </row>
    <row r="90" spans="1:6" x14ac:dyDescent="0.35">
      <c r="A90" s="3" t="s">
        <v>112</v>
      </c>
      <c r="B90" s="3" t="s">
        <v>108</v>
      </c>
      <c r="C90" s="3" t="s">
        <v>109</v>
      </c>
      <c r="D90" s="3" t="s">
        <v>17</v>
      </c>
      <c r="E90" t="s">
        <v>11</v>
      </c>
      <c r="F90">
        <v>0.64102564102564108</v>
      </c>
    </row>
    <row r="91" spans="1:6" x14ac:dyDescent="0.35">
      <c r="A91" s="3" t="s">
        <v>113</v>
      </c>
      <c r="B91" s="3" t="s">
        <v>108</v>
      </c>
      <c r="C91" s="3" t="s">
        <v>109</v>
      </c>
      <c r="D91" s="3" t="s">
        <v>17</v>
      </c>
      <c r="E91" t="s">
        <v>11</v>
      </c>
      <c r="F91">
        <v>0.51851851851851849</v>
      </c>
    </row>
    <row r="92" spans="1:6" x14ac:dyDescent="0.35">
      <c r="A92" s="3" t="s">
        <v>114</v>
      </c>
      <c r="B92" s="3" t="s">
        <v>108</v>
      </c>
      <c r="C92" s="3" t="s">
        <v>109</v>
      </c>
      <c r="D92" s="3" t="s">
        <v>17</v>
      </c>
      <c r="E92" t="s">
        <v>11</v>
      </c>
      <c r="F92">
        <v>0.44656488549618323</v>
      </c>
    </row>
    <row r="93" spans="1:6" x14ac:dyDescent="0.35">
      <c r="A93" s="3" t="s">
        <v>115</v>
      </c>
      <c r="B93" s="3" t="s">
        <v>108</v>
      </c>
      <c r="C93" s="3" t="s">
        <v>109</v>
      </c>
      <c r="D93" s="3" t="s">
        <v>17</v>
      </c>
      <c r="E93" t="s">
        <v>11</v>
      </c>
      <c r="F93">
        <v>0.5938697318007663</v>
      </c>
    </row>
    <row r="94" spans="1:6" x14ac:dyDescent="0.35">
      <c r="A94" s="3" t="s">
        <v>116</v>
      </c>
      <c r="B94" s="3" t="s">
        <v>108</v>
      </c>
      <c r="C94" s="3" t="s">
        <v>109</v>
      </c>
      <c r="D94" s="3" t="s">
        <v>17</v>
      </c>
      <c r="E94" t="s">
        <v>11</v>
      </c>
      <c r="F94">
        <v>0.82698961937716264</v>
      </c>
    </row>
    <row r="95" spans="1:6" x14ac:dyDescent="0.35">
      <c r="A95" s="3" t="s">
        <v>117</v>
      </c>
      <c r="B95" s="3" t="s">
        <v>108</v>
      </c>
      <c r="C95" s="3" t="s">
        <v>109</v>
      </c>
      <c r="D95" s="3" t="s">
        <v>17</v>
      </c>
      <c r="E95" t="s">
        <v>11</v>
      </c>
      <c r="F95">
        <v>0.60835509138381205</v>
      </c>
    </row>
    <row r="96" spans="1:6" x14ac:dyDescent="0.35">
      <c r="A96" s="3" t="s">
        <v>118</v>
      </c>
      <c r="B96" s="3" t="s">
        <v>108</v>
      </c>
      <c r="C96" s="3" t="s">
        <v>109</v>
      </c>
      <c r="D96" s="3" t="s">
        <v>17</v>
      </c>
      <c r="E96" t="s">
        <v>11</v>
      </c>
      <c r="F96">
        <v>0.24567474048442905</v>
      </c>
    </row>
    <row r="97" spans="1:6" x14ac:dyDescent="0.35">
      <c r="A97" s="3" t="s">
        <v>119</v>
      </c>
      <c r="B97" s="3" t="s">
        <v>108</v>
      </c>
      <c r="C97" s="3" t="s">
        <v>109</v>
      </c>
      <c r="D97" s="3" t="s">
        <v>17</v>
      </c>
      <c r="E97" t="s">
        <v>11</v>
      </c>
      <c r="F97">
        <v>0.49042145593869729</v>
      </c>
    </row>
    <row r="98" spans="1:6" x14ac:dyDescent="0.35">
      <c r="A98" s="3" t="s">
        <v>120</v>
      </c>
      <c r="B98" s="3" t="s">
        <v>108</v>
      </c>
      <c r="C98" s="3" t="s">
        <v>109</v>
      </c>
      <c r="D98" s="3" t="s">
        <v>17</v>
      </c>
      <c r="E98" t="s">
        <v>11</v>
      </c>
      <c r="F98">
        <v>0.36200716845878134</v>
      </c>
    </row>
    <row r="99" spans="1:6" x14ac:dyDescent="0.35">
      <c r="A99" s="3" t="s">
        <v>121</v>
      </c>
      <c r="B99" s="3" t="s">
        <v>108</v>
      </c>
      <c r="C99" s="3" t="s">
        <v>109</v>
      </c>
      <c r="D99" s="3" t="s">
        <v>17</v>
      </c>
      <c r="E99" t="s">
        <v>11</v>
      </c>
      <c r="F99">
        <v>0.76949152542372878</v>
      </c>
    </row>
    <row r="100" spans="1:6" x14ac:dyDescent="0.35">
      <c r="A100" s="3" t="s">
        <v>122</v>
      </c>
      <c r="B100" s="3" t="s">
        <v>108</v>
      </c>
      <c r="C100" s="3" t="s">
        <v>109</v>
      </c>
      <c r="D100" s="3" t="s">
        <v>17</v>
      </c>
      <c r="E100" t="s">
        <v>11</v>
      </c>
      <c r="F100">
        <v>0.96850393700787396</v>
      </c>
    </row>
    <row r="101" spans="1:6" x14ac:dyDescent="0.35">
      <c r="A101" s="3" t="s">
        <v>123</v>
      </c>
      <c r="B101" s="3" t="s">
        <v>108</v>
      </c>
      <c r="C101" s="3" t="s">
        <v>109</v>
      </c>
      <c r="D101" s="3" t="s">
        <v>17</v>
      </c>
      <c r="E101" t="s">
        <v>11</v>
      </c>
      <c r="F101">
        <v>0.8287937743190662</v>
      </c>
    </row>
    <row r="102" spans="1:6" x14ac:dyDescent="0.35">
      <c r="A102" s="3" t="s">
        <v>124</v>
      </c>
      <c r="B102" s="3" t="s">
        <v>108</v>
      </c>
      <c r="C102" s="3" t="s">
        <v>109</v>
      </c>
      <c r="D102" s="3" t="s">
        <v>17</v>
      </c>
      <c r="E102" t="s">
        <v>11</v>
      </c>
      <c r="F102">
        <v>0.42586750788643535</v>
      </c>
    </row>
    <row r="103" spans="1:6" x14ac:dyDescent="0.35">
      <c r="A103" s="3" t="s">
        <v>125</v>
      </c>
      <c r="B103" s="3" t="s">
        <v>108</v>
      </c>
      <c r="C103" s="3" t="s">
        <v>109</v>
      </c>
      <c r="D103" s="3" t="s">
        <v>17</v>
      </c>
      <c r="E103" t="s">
        <v>11</v>
      </c>
      <c r="F103">
        <v>0.77620396600566577</v>
      </c>
    </row>
    <row r="104" spans="1:6" x14ac:dyDescent="0.35">
      <c r="A104" s="3" t="s">
        <v>126</v>
      </c>
      <c r="B104" s="3" t="s">
        <v>108</v>
      </c>
      <c r="C104" s="3" t="s">
        <v>109</v>
      </c>
      <c r="D104" s="3" t="s">
        <v>17</v>
      </c>
      <c r="E104" t="s">
        <v>11</v>
      </c>
      <c r="F104">
        <v>0.68164794007490637</v>
      </c>
    </row>
    <row r="105" spans="1:6" x14ac:dyDescent="0.35">
      <c r="A105" s="3" t="s">
        <v>127</v>
      </c>
      <c r="B105" s="3" t="s">
        <v>108</v>
      </c>
      <c r="C105" s="3" t="s">
        <v>109</v>
      </c>
      <c r="D105" s="3" t="s">
        <v>17</v>
      </c>
      <c r="E105" t="s">
        <v>11</v>
      </c>
      <c r="F105">
        <v>0.83783783783783783</v>
      </c>
    </row>
    <row r="106" spans="1:6" x14ac:dyDescent="0.35">
      <c r="A106" s="3" t="s">
        <v>128</v>
      </c>
      <c r="B106" s="3" t="s">
        <v>108</v>
      </c>
      <c r="C106" s="3" t="s">
        <v>109</v>
      </c>
      <c r="D106" s="3" t="s">
        <v>17</v>
      </c>
      <c r="E106" t="s">
        <v>11</v>
      </c>
      <c r="F106">
        <v>0.79005524861878451</v>
      </c>
    </row>
    <row r="107" spans="1:6" x14ac:dyDescent="0.35">
      <c r="A107" s="3" t="s">
        <v>129</v>
      </c>
      <c r="B107" s="3" t="s">
        <v>108</v>
      </c>
      <c r="C107" s="3" t="s">
        <v>109</v>
      </c>
      <c r="D107" s="3" t="s">
        <v>17</v>
      </c>
      <c r="E107" t="s">
        <v>11</v>
      </c>
      <c r="F107">
        <v>0.80769230769230771</v>
      </c>
    </row>
    <row r="108" spans="1:6" x14ac:dyDescent="0.35">
      <c r="A108" s="3" t="s">
        <v>130</v>
      </c>
      <c r="B108" s="3" t="s">
        <v>108</v>
      </c>
      <c r="C108" s="3" t="s">
        <v>109</v>
      </c>
      <c r="D108" s="3" t="s">
        <v>17</v>
      </c>
      <c r="E108" t="s">
        <v>11</v>
      </c>
      <c r="F108">
        <v>0.73619631901840488</v>
      </c>
    </row>
    <row r="109" spans="1:6" x14ac:dyDescent="0.35">
      <c r="A109" s="3" t="s">
        <v>131</v>
      </c>
      <c r="B109" s="3" t="s">
        <v>108</v>
      </c>
      <c r="C109" s="3" t="s">
        <v>109</v>
      </c>
      <c r="D109" s="3" t="s">
        <v>17</v>
      </c>
      <c r="E109" t="s">
        <v>11</v>
      </c>
      <c r="F109">
        <v>0.7219512195121951</v>
      </c>
    </row>
    <row r="110" spans="1:6" x14ac:dyDescent="0.35">
      <c r="A110" s="3" t="s">
        <v>132</v>
      </c>
      <c r="B110" s="3" t="s">
        <v>108</v>
      </c>
      <c r="C110" s="3" t="s">
        <v>109</v>
      </c>
      <c r="D110" s="3" t="s">
        <v>17</v>
      </c>
      <c r="E110" t="s">
        <v>11</v>
      </c>
      <c r="F110">
        <v>0.64166666666666672</v>
      </c>
    </row>
    <row r="111" spans="1:6" x14ac:dyDescent="0.35">
      <c r="A111" s="3" t="s">
        <v>133</v>
      </c>
      <c r="B111" s="3" t="s">
        <v>108</v>
      </c>
      <c r="C111" s="3" t="s">
        <v>109</v>
      </c>
      <c r="D111" s="3" t="s">
        <v>17</v>
      </c>
      <c r="E111" t="s">
        <v>11</v>
      </c>
      <c r="F111">
        <v>0.42763157894736842</v>
      </c>
    </row>
    <row r="112" spans="1:6" x14ac:dyDescent="0.35">
      <c r="A112" s="3" t="s">
        <v>134</v>
      </c>
      <c r="B112" s="3" t="s">
        <v>108</v>
      </c>
      <c r="C112" s="3" t="s">
        <v>109</v>
      </c>
      <c r="D112" s="3" t="s">
        <v>17</v>
      </c>
      <c r="E112" t="s">
        <v>11</v>
      </c>
      <c r="F112">
        <v>0.79133858267716539</v>
      </c>
    </row>
    <row r="113" spans="1:6" x14ac:dyDescent="0.35">
      <c r="A113" s="3" t="s">
        <v>135</v>
      </c>
      <c r="B113" s="3" t="s">
        <v>108</v>
      </c>
      <c r="C113" s="3" t="s">
        <v>109</v>
      </c>
      <c r="D113" s="3" t="s">
        <v>17</v>
      </c>
      <c r="E113" t="s">
        <v>11</v>
      </c>
      <c r="F113">
        <v>0.88259109311740891</v>
      </c>
    </row>
    <row r="114" spans="1:6" x14ac:dyDescent="0.35">
      <c r="A114" s="3" t="s">
        <v>136</v>
      </c>
      <c r="B114" s="3" t="s">
        <v>108</v>
      </c>
      <c r="C114" s="3" t="s">
        <v>109</v>
      </c>
      <c r="D114" s="3" t="s">
        <v>17</v>
      </c>
      <c r="E114" t="s">
        <v>11</v>
      </c>
      <c r="F114">
        <v>0.83392226148409898</v>
      </c>
    </row>
    <row r="115" spans="1:6" x14ac:dyDescent="0.35">
      <c r="A115" s="3" t="s">
        <v>137</v>
      </c>
      <c r="B115" s="3" t="s">
        <v>108</v>
      </c>
      <c r="C115" s="3" t="s">
        <v>109</v>
      </c>
      <c r="D115" s="3" t="s">
        <v>17</v>
      </c>
      <c r="E115" t="s">
        <v>11</v>
      </c>
      <c r="F115">
        <v>0.81746031746031744</v>
      </c>
    </row>
    <row r="116" spans="1:6" x14ac:dyDescent="0.35">
      <c r="A116" s="3" t="s">
        <v>138</v>
      </c>
      <c r="B116" s="3" t="s">
        <v>108</v>
      </c>
      <c r="C116" s="3" t="s">
        <v>109</v>
      </c>
      <c r="D116" s="3" t="s">
        <v>17</v>
      </c>
      <c r="E116" t="s">
        <v>11</v>
      </c>
      <c r="F116">
        <v>0.77178423236514526</v>
      </c>
    </row>
    <row r="117" spans="1:6" x14ac:dyDescent="0.35">
      <c r="A117" s="3" t="s">
        <v>139</v>
      </c>
      <c r="B117" s="3" t="s">
        <v>108</v>
      </c>
      <c r="C117" s="3" t="s">
        <v>109</v>
      </c>
      <c r="D117" s="3" t="s">
        <v>17</v>
      </c>
      <c r="E117" t="s">
        <v>11</v>
      </c>
      <c r="F117">
        <v>0.93333333333333335</v>
      </c>
    </row>
    <row r="118" spans="1:6" x14ac:dyDescent="0.35">
      <c r="A118" s="3" t="s">
        <v>140</v>
      </c>
      <c r="B118" s="3" t="s">
        <v>108</v>
      </c>
      <c r="C118" s="3" t="s">
        <v>109</v>
      </c>
      <c r="D118" s="3" t="s">
        <v>17</v>
      </c>
      <c r="E118" t="s">
        <v>11</v>
      </c>
      <c r="F118">
        <v>0.31927710843373491</v>
      </c>
    </row>
    <row r="119" spans="1:6" x14ac:dyDescent="0.35">
      <c r="A119" s="3" t="s">
        <v>141</v>
      </c>
      <c r="B119" s="3" t="s">
        <v>108</v>
      </c>
      <c r="C119" s="3" t="s">
        <v>109</v>
      </c>
      <c r="D119" s="3" t="s">
        <v>17</v>
      </c>
      <c r="E119" t="s">
        <v>11</v>
      </c>
      <c r="F119">
        <v>0.62083333333333335</v>
      </c>
    </row>
    <row r="120" spans="1:6" x14ac:dyDescent="0.35">
      <c r="A120" s="3" t="s">
        <v>142</v>
      </c>
      <c r="B120" s="3" t="s">
        <v>108</v>
      </c>
      <c r="C120" s="3" t="s">
        <v>109</v>
      </c>
      <c r="D120" s="3" t="s">
        <v>17</v>
      </c>
      <c r="E120" t="s">
        <v>11</v>
      </c>
      <c r="F120">
        <v>0.63522012578616349</v>
      </c>
    </row>
    <row r="121" spans="1:6" x14ac:dyDescent="0.35">
      <c r="A121" s="3" t="s">
        <v>143</v>
      </c>
      <c r="B121" s="3" t="s">
        <v>108</v>
      </c>
      <c r="C121" s="3" t="s">
        <v>109</v>
      </c>
      <c r="D121" s="3" t="s">
        <v>17</v>
      </c>
      <c r="E121" t="s">
        <v>11</v>
      </c>
      <c r="F121">
        <v>0.67063492063492058</v>
      </c>
    </row>
    <row r="122" spans="1:6" x14ac:dyDescent="0.35">
      <c r="A122" s="3" t="s">
        <v>144</v>
      </c>
      <c r="B122" s="3" t="s">
        <v>108</v>
      </c>
      <c r="C122" s="3" t="s">
        <v>145</v>
      </c>
      <c r="D122" s="3" t="s">
        <v>44</v>
      </c>
      <c r="E122" t="s">
        <v>11</v>
      </c>
      <c r="F122">
        <v>0.31535269709543567</v>
      </c>
    </row>
    <row r="123" spans="1:6" x14ac:dyDescent="0.35">
      <c r="A123" s="3" t="s">
        <v>146</v>
      </c>
      <c r="B123" s="3" t="s">
        <v>108</v>
      </c>
      <c r="C123" s="3" t="s">
        <v>145</v>
      </c>
      <c r="D123" s="3" t="s">
        <v>44</v>
      </c>
      <c r="E123" t="s">
        <v>11</v>
      </c>
      <c r="F123">
        <v>0.57317073170731703</v>
      </c>
    </row>
    <row r="124" spans="1:6" x14ac:dyDescent="0.35">
      <c r="A124" s="3" t="s">
        <v>147</v>
      </c>
      <c r="B124" s="3" t="s">
        <v>108</v>
      </c>
      <c r="C124" s="3" t="s">
        <v>145</v>
      </c>
      <c r="D124" s="3" t="s">
        <v>44</v>
      </c>
      <c r="E124" t="s">
        <v>11</v>
      </c>
      <c r="F124">
        <v>0.23529411764705882</v>
      </c>
    </row>
    <row r="125" spans="1:6" x14ac:dyDescent="0.35">
      <c r="A125" s="3" t="s">
        <v>148</v>
      </c>
      <c r="B125" s="3" t="s">
        <v>108</v>
      </c>
      <c r="C125" s="3" t="s">
        <v>145</v>
      </c>
      <c r="D125" s="3" t="s">
        <v>44</v>
      </c>
      <c r="E125" t="s">
        <v>11</v>
      </c>
      <c r="F125">
        <v>0.58844765342960292</v>
      </c>
    </row>
    <row r="126" spans="1:6" x14ac:dyDescent="0.35">
      <c r="A126" s="3" t="s">
        <v>149</v>
      </c>
      <c r="B126" s="3" t="s">
        <v>108</v>
      </c>
      <c r="C126" s="3" t="s">
        <v>145</v>
      </c>
      <c r="D126" s="3" t="s">
        <v>44</v>
      </c>
      <c r="E126" t="s">
        <v>11</v>
      </c>
      <c r="F126">
        <v>0.34023668639053256</v>
      </c>
    </row>
    <row r="127" spans="1:6" x14ac:dyDescent="0.35">
      <c r="A127" s="3" t="s">
        <v>150</v>
      </c>
      <c r="B127" s="3" t="s">
        <v>108</v>
      </c>
      <c r="C127" s="3" t="s">
        <v>145</v>
      </c>
      <c r="D127" s="3" t="s">
        <v>44</v>
      </c>
      <c r="E127" t="s">
        <v>11</v>
      </c>
      <c r="F127">
        <v>0.94516129032258067</v>
      </c>
    </row>
    <row r="128" spans="1:6" x14ac:dyDescent="0.35">
      <c r="A128" s="3" t="s">
        <v>151</v>
      </c>
      <c r="B128" s="3" t="s">
        <v>108</v>
      </c>
      <c r="C128" s="3" t="s">
        <v>145</v>
      </c>
      <c r="D128" s="3" t="s">
        <v>44</v>
      </c>
      <c r="E128" t="s">
        <v>11</v>
      </c>
      <c r="F128">
        <v>0.63228699551569512</v>
      </c>
    </row>
    <row r="129" spans="1:6" x14ac:dyDescent="0.35">
      <c r="A129" s="3" t="s">
        <v>152</v>
      </c>
      <c r="B129" s="3" t="s">
        <v>108</v>
      </c>
      <c r="C129" s="3" t="s">
        <v>145</v>
      </c>
      <c r="D129" s="3" t="s">
        <v>44</v>
      </c>
      <c r="E129" t="s">
        <v>11</v>
      </c>
      <c r="F129">
        <v>0.68478260869565222</v>
      </c>
    </row>
    <row r="130" spans="1:6" x14ac:dyDescent="0.35">
      <c r="A130" s="3" t="s">
        <v>153</v>
      </c>
      <c r="B130" s="3" t="s">
        <v>108</v>
      </c>
      <c r="C130" s="3" t="s">
        <v>145</v>
      </c>
      <c r="D130" s="3" t="s">
        <v>44</v>
      </c>
      <c r="E130" t="s">
        <v>11</v>
      </c>
      <c r="F130">
        <v>0.37903225806451613</v>
      </c>
    </row>
    <row r="131" spans="1:6" x14ac:dyDescent="0.35">
      <c r="A131" s="3" t="s">
        <v>154</v>
      </c>
      <c r="B131" s="3" t="s">
        <v>108</v>
      </c>
      <c r="C131" s="3" t="s">
        <v>145</v>
      </c>
      <c r="D131" s="3" t="s">
        <v>44</v>
      </c>
      <c r="E131" t="s">
        <v>11</v>
      </c>
      <c r="F131">
        <v>0.5267857142857143</v>
      </c>
    </row>
    <row r="132" spans="1:6" x14ac:dyDescent="0.35">
      <c r="A132" s="3" t="s">
        <v>155</v>
      </c>
      <c r="B132" s="3" t="s">
        <v>108</v>
      </c>
      <c r="C132" s="3" t="s">
        <v>145</v>
      </c>
      <c r="D132" s="3" t="s">
        <v>44</v>
      </c>
      <c r="E132" t="s">
        <v>11</v>
      </c>
      <c r="F132">
        <v>0.189873417721519</v>
      </c>
    </row>
    <row r="133" spans="1:6" x14ac:dyDescent="0.35">
      <c r="A133" s="3" t="s">
        <v>156</v>
      </c>
      <c r="B133" s="3" t="s">
        <v>108</v>
      </c>
      <c r="C133" s="3" t="s">
        <v>145</v>
      </c>
      <c r="D133" s="3" t="s">
        <v>44</v>
      </c>
      <c r="E133" t="s">
        <v>11</v>
      </c>
      <c r="F133">
        <v>0.81164383561643838</v>
      </c>
    </row>
    <row r="134" spans="1:6" x14ac:dyDescent="0.35">
      <c r="A134" s="3" t="s">
        <v>157</v>
      </c>
      <c r="B134" s="3" t="s">
        <v>108</v>
      </c>
      <c r="C134" s="3" t="s">
        <v>145</v>
      </c>
      <c r="D134" s="3" t="s">
        <v>44</v>
      </c>
      <c r="E134" t="s">
        <v>11</v>
      </c>
      <c r="F134">
        <v>0.43661971830985913</v>
      </c>
    </row>
    <row r="135" spans="1:6" x14ac:dyDescent="0.35">
      <c r="A135" s="3" t="s">
        <v>158</v>
      </c>
      <c r="B135" s="3" t="s">
        <v>108</v>
      </c>
      <c r="C135" s="3" t="s">
        <v>145</v>
      </c>
      <c r="D135" s="3" t="s">
        <v>44</v>
      </c>
      <c r="E135" t="s">
        <v>11</v>
      </c>
      <c r="F135">
        <v>0.37444933920704848</v>
      </c>
    </row>
    <row r="136" spans="1:6" x14ac:dyDescent="0.35">
      <c r="A136" s="3" t="s">
        <v>159</v>
      </c>
      <c r="B136" s="3" t="s">
        <v>108</v>
      </c>
      <c r="C136" s="3" t="s">
        <v>145</v>
      </c>
      <c r="D136" s="3" t="s">
        <v>44</v>
      </c>
      <c r="E136" t="s">
        <v>11</v>
      </c>
      <c r="F136">
        <v>0.71887550200803207</v>
      </c>
    </row>
    <row r="137" spans="1:6" x14ac:dyDescent="0.35">
      <c r="A137" s="3" t="s">
        <v>160</v>
      </c>
      <c r="B137" s="3" t="s">
        <v>108</v>
      </c>
      <c r="C137" s="3" t="s">
        <v>145</v>
      </c>
      <c r="D137" s="3" t="s">
        <v>44</v>
      </c>
      <c r="E137" t="s">
        <v>11</v>
      </c>
      <c r="F137">
        <v>0.68119891008174382</v>
      </c>
    </row>
    <row r="138" spans="1:6" x14ac:dyDescent="0.35">
      <c r="A138" s="3" t="s">
        <v>161</v>
      </c>
      <c r="B138" s="3" t="s">
        <v>108</v>
      </c>
      <c r="C138" s="3" t="s">
        <v>145</v>
      </c>
      <c r="D138" s="3" t="s">
        <v>44</v>
      </c>
      <c r="E138" t="s">
        <v>11</v>
      </c>
      <c r="F138">
        <v>0.25</v>
      </c>
    </row>
    <row r="139" spans="1:6" x14ac:dyDescent="0.35">
      <c r="A139" s="3" t="s">
        <v>162</v>
      </c>
      <c r="B139" s="3" t="s">
        <v>108</v>
      </c>
      <c r="C139" s="3" t="s">
        <v>145</v>
      </c>
      <c r="D139" s="3" t="s">
        <v>44</v>
      </c>
      <c r="E139" t="s">
        <v>11</v>
      </c>
      <c r="F139">
        <v>0.81159420289855078</v>
      </c>
    </row>
    <row r="140" spans="1:6" x14ac:dyDescent="0.35">
      <c r="A140" s="3" t="s">
        <v>163</v>
      </c>
      <c r="B140" s="3" t="s">
        <v>108</v>
      </c>
      <c r="C140" s="3" t="s">
        <v>145</v>
      </c>
      <c r="D140" s="3" t="s">
        <v>44</v>
      </c>
      <c r="E140" t="s">
        <v>11</v>
      </c>
      <c r="F140">
        <v>0.85106382978723405</v>
      </c>
    </row>
    <row r="141" spans="1:6" x14ac:dyDescent="0.35">
      <c r="A141" s="3" t="s">
        <v>164</v>
      </c>
      <c r="B141" s="3" t="s">
        <v>108</v>
      </c>
      <c r="C141" s="3" t="s">
        <v>145</v>
      </c>
      <c r="D141" s="3" t="s">
        <v>44</v>
      </c>
      <c r="E141" t="s">
        <v>11</v>
      </c>
      <c r="F141">
        <v>0.36416184971098264</v>
      </c>
    </row>
    <row r="142" spans="1:6" x14ac:dyDescent="0.35">
      <c r="A142" s="3" t="s">
        <v>165</v>
      </c>
      <c r="B142" s="3" t="s">
        <v>108</v>
      </c>
      <c r="C142" s="3" t="s">
        <v>145</v>
      </c>
      <c r="D142" s="3" t="s">
        <v>44</v>
      </c>
      <c r="E142" t="s">
        <v>11</v>
      </c>
      <c r="F142">
        <v>0.74021352313167255</v>
      </c>
    </row>
    <row r="143" spans="1:6" x14ac:dyDescent="0.35">
      <c r="A143" s="3" t="s">
        <v>166</v>
      </c>
      <c r="B143" s="3" t="s">
        <v>108</v>
      </c>
      <c r="C143" s="3" t="s">
        <v>145</v>
      </c>
      <c r="D143" s="3" t="s">
        <v>44</v>
      </c>
      <c r="E143" t="s">
        <v>11</v>
      </c>
      <c r="F143">
        <v>0.61518987341772147</v>
      </c>
    </row>
    <row r="144" spans="1:6" x14ac:dyDescent="0.35">
      <c r="A144" s="3" t="s">
        <v>167</v>
      </c>
      <c r="B144" s="3" t="s">
        <v>108</v>
      </c>
      <c r="C144" s="3" t="s">
        <v>145</v>
      </c>
      <c r="D144" s="3" t="s">
        <v>44</v>
      </c>
      <c r="E144" t="s">
        <v>11</v>
      </c>
      <c r="F144">
        <v>0.47794117647058826</v>
      </c>
    </row>
    <row r="145" spans="1:6" x14ac:dyDescent="0.35">
      <c r="A145" s="3" t="s">
        <v>168</v>
      </c>
      <c r="B145" s="3" t="s">
        <v>108</v>
      </c>
      <c r="C145" s="3" t="s">
        <v>145</v>
      </c>
      <c r="D145" s="3" t="s">
        <v>44</v>
      </c>
      <c r="E145" t="s">
        <v>11</v>
      </c>
      <c r="F145">
        <v>0.42748091603053434</v>
      </c>
    </row>
    <row r="146" spans="1:6" x14ac:dyDescent="0.35">
      <c r="A146" s="3" t="s">
        <v>169</v>
      </c>
      <c r="B146" s="3" t="s">
        <v>108</v>
      </c>
      <c r="C146" s="3" t="s">
        <v>145</v>
      </c>
      <c r="D146" s="3" t="s">
        <v>44</v>
      </c>
      <c r="E146" t="s">
        <v>11</v>
      </c>
      <c r="F146">
        <v>0.41409691629955947</v>
      </c>
    </row>
    <row r="147" spans="1:6" x14ac:dyDescent="0.35">
      <c r="A147" s="3" t="s">
        <v>170</v>
      </c>
      <c r="B147" s="3" t="s">
        <v>108</v>
      </c>
      <c r="C147" s="3" t="s">
        <v>145</v>
      </c>
      <c r="D147" s="3" t="s">
        <v>44</v>
      </c>
      <c r="E147" t="s">
        <v>11</v>
      </c>
      <c r="F147">
        <v>0.18374558303886926</v>
      </c>
    </row>
    <row r="148" spans="1:6" x14ac:dyDescent="0.35">
      <c r="A148" s="3" t="s">
        <v>171</v>
      </c>
      <c r="B148" s="3" t="s">
        <v>108</v>
      </c>
      <c r="C148" s="3" t="s">
        <v>145</v>
      </c>
      <c r="D148" s="3" t="s">
        <v>44</v>
      </c>
      <c r="E148" t="s">
        <v>11</v>
      </c>
      <c r="F148">
        <v>0.42528735632183906</v>
      </c>
    </row>
    <row r="149" spans="1:6" x14ac:dyDescent="0.35">
      <c r="A149" s="3" t="s">
        <v>172</v>
      </c>
      <c r="B149" s="3" t="s">
        <v>108</v>
      </c>
      <c r="C149" s="3" t="s">
        <v>145</v>
      </c>
      <c r="D149" s="3" t="s">
        <v>44</v>
      </c>
      <c r="E149" t="s">
        <v>11</v>
      </c>
      <c r="F149">
        <v>0.49799196787148592</v>
      </c>
    </row>
    <row r="150" spans="1:6" x14ac:dyDescent="0.35">
      <c r="A150" s="3" t="s">
        <v>173</v>
      </c>
      <c r="B150" s="3" t="s">
        <v>108</v>
      </c>
      <c r="C150" s="3" t="s">
        <v>145</v>
      </c>
      <c r="D150" s="3" t="s">
        <v>44</v>
      </c>
      <c r="E150" t="s">
        <v>11</v>
      </c>
      <c r="F150">
        <v>0.3836734693877551</v>
      </c>
    </row>
    <row r="151" spans="1:6" x14ac:dyDescent="0.35">
      <c r="A151" s="3" t="s">
        <v>174</v>
      </c>
      <c r="B151" s="3" t="s">
        <v>108</v>
      </c>
      <c r="C151" s="3" t="s">
        <v>145</v>
      </c>
      <c r="D151" s="3" t="s">
        <v>44</v>
      </c>
      <c r="E151" t="s">
        <v>11</v>
      </c>
      <c r="F151">
        <v>0.27717391304347827</v>
      </c>
    </row>
    <row r="152" spans="1:6" x14ac:dyDescent="0.35">
      <c r="A152" s="3" t="s">
        <v>175</v>
      </c>
      <c r="B152" s="3" t="s">
        <v>108</v>
      </c>
      <c r="C152" s="3" t="s">
        <v>145</v>
      </c>
      <c r="D152" s="3" t="s">
        <v>44</v>
      </c>
      <c r="E152" t="s">
        <v>11</v>
      </c>
      <c r="F152">
        <v>0.40588235294117647</v>
      </c>
    </row>
    <row r="153" spans="1:6" x14ac:dyDescent="0.35">
      <c r="A153" s="3" t="s">
        <v>176</v>
      </c>
      <c r="B153" s="3" t="s">
        <v>108</v>
      </c>
      <c r="C153" s="3" t="s">
        <v>145</v>
      </c>
      <c r="D153" s="3" t="s">
        <v>44</v>
      </c>
      <c r="E153" t="s">
        <v>11</v>
      </c>
      <c r="F153">
        <v>0.77966101694915257</v>
      </c>
    </row>
    <row r="154" spans="1:6" x14ac:dyDescent="0.35">
      <c r="A154" s="3" t="s">
        <v>177</v>
      </c>
      <c r="B154" s="3" t="s">
        <v>108</v>
      </c>
      <c r="C154" s="3" t="s">
        <v>145</v>
      </c>
      <c r="D154" s="3" t="s">
        <v>44</v>
      </c>
      <c r="E154" t="s">
        <v>11</v>
      </c>
      <c r="F154">
        <v>0.35273972602739728</v>
      </c>
    </row>
    <row r="155" spans="1:6" x14ac:dyDescent="0.35">
      <c r="A155" s="3" t="s">
        <v>178</v>
      </c>
      <c r="B155" s="3" t="s">
        <v>108</v>
      </c>
      <c r="C155" s="3" t="s">
        <v>145</v>
      </c>
      <c r="D155" s="3" t="s">
        <v>44</v>
      </c>
      <c r="E155" t="s">
        <v>11</v>
      </c>
      <c r="F155">
        <v>0.5669642857142857</v>
      </c>
    </row>
    <row r="156" spans="1:6" x14ac:dyDescent="0.35">
      <c r="A156" s="3" t="s">
        <v>179</v>
      </c>
      <c r="B156" s="3" t="s">
        <v>108</v>
      </c>
      <c r="C156" s="3" t="s">
        <v>145</v>
      </c>
      <c r="D156" s="3" t="s">
        <v>44</v>
      </c>
      <c r="E156" t="s">
        <v>11</v>
      </c>
      <c r="F156">
        <v>0.11842105263157894</v>
      </c>
    </row>
    <row r="157" spans="1:6" x14ac:dyDescent="0.35">
      <c r="A157" s="3" t="s">
        <v>14</v>
      </c>
      <c r="B157" s="3" t="s">
        <v>15</v>
      </c>
      <c r="C157" s="3" t="s">
        <v>16</v>
      </c>
      <c r="D157" s="3" t="s">
        <v>17</v>
      </c>
      <c r="E157" t="s">
        <v>12</v>
      </c>
      <c r="F157">
        <v>3.3755274261603373E-2</v>
      </c>
    </row>
    <row r="158" spans="1:6" x14ac:dyDescent="0.35">
      <c r="A158" s="3" t="s">
        <v>18</v>
      </c>
      <c r="B158" s="3" t="s">
        <v>15</v>
      </c>
      <c r="C158" s="3" t="s">
        <v>16</v>
      </c>
      <c r="D158" s="3" t="s">
        <v>17</v>
      </c>
      <c r="E158" t="s">
        <v>12</v>
      </c>
      <c r="F158">
        <v>0.41509433962264153</v>
      </c>
    </row>
    <row r="159" spans="1:6" x14ac:dyDescent="0.35">
      <c r="A159" s="3" t="s">
        <v>19</v>
      </c>
      <c r="B159" s="3" t="s">
        <v>15</v>
      </c>
      <c r="C159" s="3" t="s">
        <v>16</v>
      </c>
      <c r="D159" s="3" t="s">
        <v>17</v>
      </c>
      <c r="E159" t="s">
        <v>12</v>
      </c>
      <c r="F159">
        <v>0.1144578313253012</v>
      </c>
    </row>
    <row r="160" spans="1:6" x14ac:dyDescent="0.35">
      <c r="A160" s="3" t="s">
        <v>20</v>
      </c>
      <c r="B160" s="3" t="s">
        <v>15</v>
      </c>
      <c r="C160" s="3" t="s">
        <v>16</v>
      </c>
      <c r="D160" s="3" t="s">
        <v>17</v>
      </c>
      <c r="E160" t="s">
        <v>12</v>
      </c>
      <c r="F160">
        <v>0.28735632183908044</v>
      </c>
    </row>
    <row r="161" spans="1:6" x14ac:dyDescent="0.35">
      <c r="A161" s="3" t="s">
        <v>21</v>
      </c>
      <c r="B161" s="3" t="s">
        <v>15</v>
      </c>
      <c r="C161" s="3" t="s">
        <v>16</v>
      </c>
      <c r="D161" s="3" t="s">
        <v>17</v>
      </c>
      <c r="E161" t="s">
        <v>12</v>
      </c>
      <c r="F161">
        <v>0.19753086419753085</v>
      </c>
    </row>
    <row r="162" spans="1:6" x14ac:dyDescent="0.35">
      <c r="A162" s="3" t="s">
        <v>22</v>
      </c>
      <c r="B162" s="3" t="s">
        <v>15</v>
      </c>
      <c r="C162" s="3" t="s">
        <v>16</v>
      </c>
      <c r="D162" s="3" t="s">
        <v>17</v>
      </c>
      <c r="E162" t="s">
        <v>12</v>
      </c>
      <c r="F162">
        <v>0.10674157303370786</v>
      </c>
    </row>
    <row r="163" spans="1:6" x14ac:dyDescent="0.35">
      <c r="A163" s="3" t="s">
        <v>23</v>
      </c>
      <c r="B163" s="3" t="s">
        <v>15</v>
      </c>
      <c r="C163" s="3" t="s">
        <v>16</v>
      </c>
      <c r="D163" s="3" t="s">
        <v>17</v>
      </c>
      <c r="E163" t="s">
        <v>12</v>
      </c>
      <c r="F163">
        <v>9.2436974789915971E-2</v>
      </c>
    </row>
    <row r="164" spans="1:6" x14ac:dyDescent="0.35">
      <c r="A164" s="3" t="s">
        <v>24</v>
      </c>
      <c r="B164" s="3" t="s">
        <v>15</v>
      </c>
      <c r="C164" s="3" t="s">
        <v>16</v>
      </c>
      <c r="D164" s="3" t="s">
        <v>17</v>
      </c>
      <c r="E164" t="s">
        <v>12</v>
      </c>
      <c r="F164">
        <v>2.3809523809523808E-2</v>
      </c>
    </row>
    <row r="165" spans="1:6" x14ac:dyDescent="0.35">
      <c r="A165" s="3" t="s">
        <v>25</v>
      </c>
      <c r="B165" s="3" t="s">
        <v>15</v>
      </c>
      <c r="C165" s="3" t="s">
        <v>16</v>
      </c>
      <c r="D165" s="3" t="s">
        <v>17</v>
      </c>
      <c r="E165" t="s">
        <v>12</v>
      </c>
      <c r="F165">
        <v>0.22289156626506024</v>
      </c>
    </row>
    <row r="166" spans="1:6" x14ac:dyDescent="0.35">
      <c r="A166" s="3" t="s">
        <v>26</v>
      </c>
      <c r="B166" s="3" t="s">
        <v>15</v>
      </c>
      <c r="C166" s="3" t="s">
        <v>16</v>
      </c>
      <c r="D166" s="3" t="s">
        <v>17</v>
      </c>
      <c r="E166" t="s">
        <v>12</v>
      </c>
      <c r="F166">
        <v>0.12318840579710146</v>
      </c>
    </row>
    <row r="167" spans="1:6" x14ac:dyDescent="0.35">
      <c r="A167" s="3" t="s">
        <v>27</v>
      </c>
      <c r="B167" s="3" t="s">
        <v>15</v>
      </c>
      <c r="C167" s="3" t="s">
        <v>16</v>
      </c>
      <c r="D167" s="3" t="s">
        <v>17</v>
      </c>
      <c r="E167" t="s">
        <v>12</v>
      </c>
      <c r="F167">
        <v>0.13548387096774195</v>
      </c>
    </row>
    <row r="168" spans="1:6" x14ac:dyDescent="0.35">
      <c r="A168" s="3" t="s">
        <v>28</v>
      </c>
      <c r="B168" s="3" t="s">
        <v>15</v>
      </c>
      <c r="C168" s="3" t="s">
        <v>16</v>
      </c>
      <c r="D168" s="3" t="s">
        <v>17</v>
      </c>
      <c r="E168" t="s">
        <v>12</v>
      </c>
      <c r="F168">
        <v>0.13333333333333333</v>
      </c>
    </row>
    <row r="169" spans="1:6" x14ac:dyDescent="0.35">
      <c r="A169" s="3" t="s">
        <v>29</v>
      </c>
      <c r="B169" s="3" t="s">
        <v>15</v>
      </c>
      <c r="C169" s="3" t="s">
        <v>16</v>
      </c>
      <c r="D169" s="3" t="s">
        <v>17</v>
      </c>
      <c r="E169" t="s">
        <v>12</v>
      </c>
      <c r="F169">
        <v>0.16431924882629109</v>
      </c>
    </row>
    <row r="170" spans="1:6" x14ac:dyDescent="0.35">
      <c r="A170" s="3" t="s">
        <v>30</v>
      </c>
      <c r="B170" s="3" t="s">
        <v>15</v>
      </c>
      <c r="C170" s="3" t="s">
        <v>16</v>
      </c>
      <c r="D170" s="3" t="s">
        <v>17</v>
      </c>
      <c r="E170" t="s">
        <v>12</v>
      </c>
      <c r="F170">
        <v>6.910569105691057E-2</v>
      </c>
    </row>
    <row r="171" spans="1:6" x14ac:dyDescent="0.35">
      <c r="A171" s="3" t="s">
        <v>31</v>
      </c>
      <c r="B171" s="3" t="s">
        <v>15</v>
      </c>
      <c r="C171" s="3" t="s">
        <v>16</v>
      </c>
      <c r="D171" s="3" t="s">
        <v>17</v>
      </c>
      <c r="E171" t="s">
        <v>12</v>
      </c>
      <c r="F171">
        <v>2.7777777777777776E-2</v>
      </c>
    </row>
    <row r="172" spans="1:6" x14ac:dyDescent="0.35">
      <c r="A172" s="3" t="s">
        <v>32</v>
      </c>
      <c r="B172" s="3" t="s">
        <v>15</v>
      </c>
      <c r="C172" s="3" t="s">
        <v>16</v>
      </c>
      <c r="D172" s="3" t="s">
        <v>17</v>
      </c>
      <c r="E172" t="s">
        <v>12</v>
      </c>
      <c r="F172">
        <v>0.27826086956521739</v>
      </c>
    </row>
    <row r="173" spans="1:6" x14ac:dyDescent="0.35">
      <c r="A173" s="3" t="s">
        <v>33</v>
      </c>
      <c r="B173" s="3" t="s">
        <v>15</v>
      </c>
      <c r="C173" s="3" t="s">
        <v>16</v>
      </c>
      <c r="D173" s="3" t="s">
        <v>17</v>
      </c>
      <c r="E173" t="s">
        <v>12</v>
      </c>
      <c r="F173">
        <v>7.8313253012048195E-2</v>
      </c>
    </row>
    <row r="174" spans="1:6" x14ac:dyDescent="0.35">
      <c r="A174" s="3" t="s">
        <v>34</v>
      </c>
      <c r="B174" s="3" t="s">
        <v>15</v>
      </c>
      <c r="C174" s="3" t="s">
        <v>16</v>
      </c>
      <c r="D174" s="3" t="s">
        <v>17</v>
      </c>
      <c r="E174" t="s">
        <v>12</v>
      </c>
      <c r="F174">
        <v>6.5656565656565663E-2</v>
      </c>
    </row>
    <row r="175" spans="1:6" x14ac:dyDescent="0.35">
      <c r="A175" s="3" t="s">
        <v>35</v>
      </c>
      <c r="B175" s="3" t="s">
        <v>15</v>
      </c>
      <c r="C175" s="3" t="s">
        <v>16</v>
      </c>
      <c r="D175" s="3" t="s">
        <v>17</v>
      </c>
      <c r="E175" t="s">
        <v>12</v>
      </c>
      <c r="F175">
        <v>0.1360544217687075</v>
      </c>
    </row>
    <row r="176" spans="1:6" x14ac:dyDescent="0.35">
      <c r="A176" s="3" t="s">
        <v>36</v>
      </c>
      <c r="B176" s="3" t="s">
        <v>15</v>
      </c>
      <c r="C176" s="3" t="s">
        <v>16</v>
      </c>
      <c r="D176" s="3" t="s">
        <v>17</v>
      </c>
      <c r="E176" t="s">
        <v>12</v>
      </c>
      <c r="F176">
        <v>0.15328467153284672</v>
      </c>
    </row>
    <row r="177" spans="1:6" x14ac:dyDescent="0.35">
      <c r="A177" s="3" t="s">
        <v>37</v>
      </c>
      <c r="B177" s="3" t="s">
        <v>15</v>
      </c>
      <c r="C177" s="3" t="s">
        <v>16</v>
      </c>
      <c r="D177" s="3" t="s">
        <v>17</v>
      </c>
      <c r="E177" t="s">
        <v>12</v>
      </c>
      <c r="F177">
        <v>0.23287671232876711</v>
      </c>
    </row>
    <row r="178" spans="1:6" x14ac:dyDescent="0.35">
      <c r="A178" s="3" t="s">
        <v>38</v>
      </c>
      <c r="B178" s="3" t="s">
        <v>15</v>
      </c>
      <c r="C178" s="3" t="s">
        <v>16</v>
      </c>
      <c r="D178" s="3" t="s">
        <v>17</v>
      </c>
      <c r="E178" t="s">
        <v>12</v>
      </c>
      <c r="F178">
        <v>0.16981132075471697</v>
      </c>
    </row>
    <row r="179" spans="1:6" x14ac:dyDescent="0.35">
      <c r="A179" s="3" t="s">
        <v>39</v>
      </c>
      <c r="B179" s="3" t="s">
        <v>15</v>
      </c>
      <c r="C179" s="3" t="s">
        <v>16</v>
      </c>
      <c r="D179" s="3" t="s">
        <v>17</v>
      </c>
      <c r="E179" t="s">
        <v>12</v>
      </c>
      <c r="F179">
        <v>0.20149253731343283</v>
      </c>
    </row>
    <row r="180" spans="1:6" x14ac:dyDescent="0.35">
      <c r="A180" s="3" t="s">
        <v>40</v>
      </c>
      <c r="B180" s="3" t="s">
        <v>15</v>
      </c>
      <c r="C180" s="3" t="s">
        <v>16</v>
      </c>
      <c r="D180" s="3" t="s">
        <v>17</v>
      </c>
      <c r="E180" t="s">
        <v>12</v>
      </c>
      <c r="F180">
        <v>0.13736263736263737</v>
      </c>
    </row>
    <row r="181" spans="1:6" x14ac:dyDescent="0.35">
      <c r="A181" s="3" t="s">
        <v>41</v>
      </c>
      <c r="B181" s="3" t="s">
        <v>15</v>
      </c>
      <c r="C181" s="3" t="s">
        <v>16</v>
      </c>
      <c r="D181" s="3" t="s">
        <v>17</v>
      </c>
      <c r="E181" t="s">
        <v>12</v>
      </c>
      <c r="F181">
        <v>0.10191082802547771</v>
      </c>
    </row>
    <row r="182" spans="1:6" x14ac:dyDescent="0.35">
      <c r="A182" s="3" t="s">
        <v>42</v>
      </c>
      <c r="B182" s="3" t="s">
        <v>15</v>
      </c>
      <c r="C182" s="3" t="s">
        <v>43</v>
      </c>
      <c r="D182" s="3" t="s">
        <v>44</v>
      </c>
      <c r="E182" t="s">
        <v>12</v>
      </c>
      <c r="F182">
        <v>0.14814814814814814</v>
      </c>
    </row>
    <row r="183" spans="1:6" x14ac:dyDescent="0.35">
      <c r="A183" s="3" t="s">
        <v>45</v>
      </c>
      <c r="B183" s="3" t="s">
        <v>15</v>
      </c>
      <c r="C183" s="3" t="s">
        <v>43</v>
      </c>
      <c r="D183" s="3" t="s">
        <v>44</v>
      </c>
      <c r="E183" t="s">
        <v>12</v>
      </c>
      <c r="F183">
        <v>0.39473684210526316</v>
      </c>
    </row>
    <row r="184" spans="1:6" x14ac:dyDescent="0.35">
      <c r="A184" s="3" t="s">
        <v>46</v>
      </c>
      <c r="B184" s="3" t="s">
        <v>15</v>
      </c>
      <c r="C184" s="3" t="s">
        <v>43</v>
      </c>
      <c r="D184" s="3" t="s">
        <v>44</v>
      </c>
      <c r="E184" t="s">
        <v>12</v>
      </c>
      <c r="F184">
        <v>9.7777777777777783E-2</v>
      </c>
    </row>
    <row r="185" spans="1:6" x14ac:dyDescent="0.35">
      <c r="A185" s="3" t="s">
        <v>47</v>
      </c>
      <c r="B185" s="3" t="s">
        <v>15</v>
      </c>
      <c r="C185" s="3" t="s">
        <v>43</v>
      </c>
      <c r="D185" s="3" t="s">
        <v>44</v>
      </c>
      <c r="E185" t="s">
        <v>12</v>
      </c>
      <c r="F185">
        <v>0.18050541516245489</v>
      </c>
    </row>
    <row r="186" spans="1:6" x14ac:dyDescent="0.35">
      <c r="A186" s="3" t="s">
        <v>48</v>
      </c>
      <c r="B186" s="3" t="s">
        <v>15</v>
      </c>
      <c r="C186" s="3" t="s">
        <v>43</v>
      </c>
      <c r="D186" s="3" t="s">
        <v>44</v>
      </c>
      <c r="E186" t="s">
        <v>12</v>
      </c>
      <c r="F186">
        <v>4.4280442804428041E-2</v>
      </c>
    </row>
    <row r="187" spans="1:6" x14ac:dyDescent="0.35">
      <c r="A187" s="3" t="s">
        <v>49</v>
      </c>
      <c r="B187" s="3" t="s">
        <v>15</v>
      </c>
      <c r="C187" s="3" t="s">
        <v>43</v>
      </c>
      <c r="D187" s="3" t="s">
        <v>44</v>
      </c>
      <c r="E187" t="s">
        <v>12</v>
      </c>
      <c r="F187">
        <v>0.12435233160621761</v>
      </c>
    </row>
    <row r="188" spans="1:6" x14ac:dyDescent="0.35">
      <c r="A188" s="3" t="s">
        <v>50</v>
      </c>
      <c r="B188" s="3" t="s">
        <v>15</v>
      </c>
      <c r="C188" s="3" t="s">
        <v>43</v>
      </c>
      <c r="D188" s="3" t="s">
        <v>44</v>
      </c>
      <c r="E188" t="s">
        <v>12</v>
      </c>
      <c r="F188">
        <v>7.8125E-2</v>
      </c>
    </row>
    <row r="189" spans="1:6" x14ac:dyDescent="0.35">
      <c r="A189" s="3" t="s">
        <v>51</v>
      </c>
      <c r="B189" s="3" t="s">
        <v>15</v>
      </c>
      <c r="C189" s="3" t="s">
        <v>43</v>
      </c>
      <c r="D189" s="3" t="s">
        <v>44</v>
      </c>
      <c r="E189" t="s">
        <v>12</v>
      </c>
      <c r="F189">
        <v>0.21637426900584794</v>
      </c>
    </row>
    <row r="190" spans="1:6" x14ac:dyDescent="0.35">
      <c r="A190" s="3" t="s">
        <v>52</v>
      </c>
      <c r="B190" s="3" t="s">
        <v>15</v>
      </c>
      <c r="C190" s="3" t="s">
        <v>43</v>
      </c>
      <c r="D190" s="3" t="s">
        <v>44</v>
      </c>
      <c r="E190" t="s">
        <v>12</v>
      </c>
      <c r="F190">
        <v>0.12727272727272726</v>
      </c>
    </row>
    <row r="191" spans="1:6" x14ac:dyDescent="0.35">
      <c r="A191" s="3" t="s">
        <v>53</v>
      </c>
      <c r="B191" s="3" t="s">
        <v>15</v>
      </c>
      <c r="C191" s="3" t="s">
        <v>43</v>
      </c>
      <c r="D191" s="3" t="s">
        <v>44</v>
      </c>
      <c r="E191" t="s">
        <v>12</v>
      </c>
      <c r="F191">
        <v>0.29559748427672955</v>
      </c>
    </row>
    <row r="192" spans="1:6" x14ac:dyDescent="0.35">
      <c r="A192" s="3" t="s">
        <v>54</v>
      </c>
      <c r="B192" s="3" t="s">
        <v>55</v>
      </c>
      <c r="C192" s="3" t="s">
        <v>56</v>
      </c>
      <c r="D192" s="3" t="s">
        <v>17</v>
      </c>
      <c r="E192" t="s">
        <v>12</v>
      </c>
      <c r="F192">
        <v>0</v>
      </c>
    </row>
    <row r="193" spans="1:6" x14ac:dyDescent="0.35">
      <c r="A193" s="3" t="s">
        <v>57</v>
      </c>
      <c r="B193" s="3" t="s">
        <v>55</v>
      </c>
      <c r="C193" s="3" t="s">
        <v>56</v>
      </c>
      <c r="D193" s="3" t="s">
        <v>17</v>
      </c>
      <c r="E193" t="s">
        <v>12</v>
      </c>
      <c r="F193">
        <v>7.650273224043716E-2</v>
      </c>
    </row>
    <row r="194" spans="1:6" x14ac:dyDescent="0.35">
      <c r="A194" s="3" t="s">
        <v>58</v>
      </c>
      <c r="B194" s="3" t="s">
        <v>55</v>
      </c>
      <c r="C194" s="3" t="s">
        <v>56</v>
      </c>
      <c r="D194" s="3" t="s">
        <v>17</v>
      </c>
      <c r="E194" t="s">
        <v>12</v>
      </c>
      <c r="F194">
        <v>9.7435897435897437E-2</v>
      </c>
    </row>
    <row r="195" spans="1:6" x14ac:dyDescent="0.35">
      <c r="A195" s="3" t="s">
        <v>59</v>
      </c>
      <c r="B195" s="3" t="s">
        <v>55</v>
      </c>
      <c r="C195" s="3" t="s">
        <v>56</v>
      </c>
      <c r="D195" s="3" t="s">
        <v>17</v>
      </c>
      <c r="E195" t="s">
        <v>12</v>
      </c>
      <c r="F195">
        <v>0.15476190476190477</v>
      </c>
    </row>
    <row r="196" spans="1:6" x14ac:dyDescent="0.35">
      <c r="A196" s="3" t="s">
        <v>60</v>
      </c>
      <c r="B196" s="3" t="s">
        <v>55</v>
      </c>
      <c r="C196" s="3" t="s">
        <v>56</v>
      </c>
      <c r="D196" s="3" t="s">
        <v>17</v>
      </c>
      <c r="E196" t="s">
        <v>12</v>
      </c>
      <c r="F196">
        <v>0</v>
      </c>
    </row>
    <row r="197" spans="1:6" x14ac:dyDescent="0.35">
      <c r="A197" s="3" t="s">
        <v>61</v>
      </c>
      <c r="B197" s="3" t="s">
        <v>55</v>
      </c>
      <c r="C197" s="3" t="s">
        <v>56</v>
      </c>
      <c r="D197" s="3" t="s">
        <v>17</v>
      </c>
      <c r="E197" t="s">
        <v>12</v>
      </c>
      <c r="F197">
        <v>0</v>
      </c>
    </row>
    <row r="198" spans="1:6" x14ac:dyDescent="0.35">
      <c r="A198" s="3" t="s">
        <v>62</v>
      </c>
      <c r="B198" s="3" t="s">
        <v>55</v>
      </c>
      <c r="C198" s="3" t="s">
        <v>56</v>
      </c>
      <c r="D198" s="3" t="s">
        <v>17</v>
      </c>
      <c r="E198" t="s">
        <v>12</v>
      </c>
      <c r="F198">
        <v>0.10330578512396695</v>
      </c>
    </row>
    <row r="199" spans="1:6" x14ac:dyDescent="0.35">
      <c r="A199" s="3" t="s">
        <v>63</v>
      </c>
      <c r="B199" s="3" t="s">
        <v>55</v>
      </c>
      <c r="C199" s="3" t="s">
        <v>56</v>
      </c>
      <c r="D199" s="3" t="s">
        <v>17</v>
      </c>
      <c r="E199" t="s">
        <v>12</v>
      </c>
      <c r="F199">
        <v>0.16949152542372881</v>
      </c>
    </row>
    <row r="200" spans="1:6" x14ac:dyDescent="0.35">
      <c r="A200" s="3" t="s">
        <v>64</v>
      </c>
      <c r="B200" s="3" t="s">
        <v>55</v>
      </c>
      <c r="C200" s="3" t="s">
        <v>56</v>
      </c>
      <c r="D200" s="3" t="s">
        <v>17</v>
      </c>
      <c r="E200" t="s">
        <v>12</v>
      </c>
      <c r="F200">
        <v>0.23584905660377359</v>
      </c>
    </row>
    <row r="201" spans="1:6" x14ac:dyDescent="0.35">
      <c r="A201" s="3" t="s">
        <v>65</v>
      </c>
      <c r="B201" s="3" t="s">
        <v>55</v>
      </c>
      <c r="C201" s="3" t="s">
        <v>56</v>
      </c>
      <c r="D201" s="3" t="s">
        <v>17</v>
      </c>
      <c r="E201" t="s">
        <v>12</v>
      </c>
      <c r="F201">
        <v>7.0063694267515922E-2</v>
      </c>
    </row>
    <row r="202" spans="1:6" x14ac:dyDescent="0.35">
      <c r="A202" s="3" t="s">
        <v>66</v>
      </c>
      <c r="B202" s="3" t="s">
        <v>55</v>
      </c>
      <c r="C202" s="3" t="s">
        <v>56</v>
      </c>
      <c r="D202" s="3" t="s">
        <v>17</v>
      </c>
      <c r="E202" t="s">
        <v>12</v>
      </c>
      <c r="F202">
        <v>0.1037037037037037</v>
      </c>
    </row>
    <row r="203" spans="1:6" x14ac:dyDescent="0.35">
      <c r="A203" s="3" t="s">
        <v>67</v>
      </c>
      <c r="B203" s="3" t="s">
        <v>55</v>
      </c>
      <c r="C203" s="3" t="s">
        <v>56</v>
      </c>
      <c r="D203" s="3" t="s">
        <v>17</v>
      </c>
      <c r="E203" t="s">
        <v>12</v>
      </c>
      <c r="F203">
        <v>7.7319587628865982E-2</v>
      </c>
    </row>
    <row r="204" spans="1:6" x14ac:dyDescent="0.35">
      <c r="A204" s="3" t="s">
        <v>68</v>
      </c>
      <c r="B204" s="3" t="s">
        <v>55</v>
      </c>
      <c r="C204" s="3" t="s">
        <v>56</v>
      </c>
      <c r="D204" s="3" t="s">
        <v>17</v>
      </c>
      <c r="E204" t="s">
        <v>12</v>
      </c>
      <c r="F204">
        <v>0</v>
      </c>
    </row>
    <row r="205" spans="1:6" x14ac:dyDescent="0.35">
      <c r="A205" s="3" t="s">
        <v>69</v>
      </c>
      <c r="B205" s="3" t="s">
        <v>55</v>
      </c>
      <c r="C205" s="3" t="s">
        <v>56</v>
      </c>
      <c r="D205" s="3" t="s">
        <v>17</v>
      </c>
      <c r="E205" t="s">
        <v>12</v>
      </c>
      <c r="F205">
        <v>6.4705882352941183E-2</v>
      </c>
    </row>
    <row r="206" spans="1:6" x14ac:dyDescent="0.35">
      <c r="A206" s="3" t="s">
        <v>70</v>
      </c>
      <c r="B206" s="3" t="s">
        <v>55</v>
      </c>
      <c r="C206" s="3" t="s">
        <v>56</v>
      </c>
      <c r="D206" s="3" t="s">
        <v>17</v>
      </c>
      <c r="E206" t="s">
        <v>12</v>
      </c>
      <c r="F206">
        <v>0</v>
      </c>
    </row>
    <row r="207" spans="1:6" x14ac:dyDescent="0.35">
      <c r="A207" s="3" t="s">
        <v>71</v>
      </c>
      <c r="B207" s="3" t="s">
        <v>55</v>
      </c>
      <c r="C207" s="3" t="s">
        <v>56</v>
      </c>
      <c r="D207" s="3" t="s">
        <v>17</v>
      </c>
      <c r="E207" t="s">
        <v>12</v>
      </c>
      <c r="F207">
        <v>0</v>
      </c>
    </row>
    <row r="208" spans="1:6" x14ac:dyDescent="0.35">
      <c r="A208" s="3" t="s">
        <v>72</v>
      </c>
      <c r="B208" s="3" t="s">
        <v>55</v>
      </c>
      <c r="C208" s="3" t="s">
        <v>56</v>
      </c>
      <c r="D208" s="3" t="s">
        <v>17</v>
      </c>
      <c r="E208" t="s">
        <v>12</v>
      </c>
      <c r="F208">
        <v>0.10299003322259136</v>
      </c>
    </row>
    <row r="209" spans="1:6" x14ac:dyDescent="0.35">
      <c r="A209" s="3" t="s">
        <v>73</v>
      </c>
      <c r="B209" s="3" t="s">
        <v>55</v>
      </c>
      <c r="C209" s="3" t="s">
        <v>56</v>
      </c>
      <c r="D209" s="3" t="s">
        <v>17</v>
      </c>
      <c r="E209" t="s">
        <v>12</v>
      </c>
      <c r="F209">
        <v>2.1551724137931036E-2</v>
      </c>
    </row>
    <row r="210" spans="1:6" x14ac:dyDescent="0.35">
      <c r="A210" s="3" t="s">
        <v>74</v>
      </c>
      <c r="B210" s="3" t="s">
        <v>55</v>
      </c>
      <c r="C210" s="3" t="s">
        <v>56</v>
      </c>
      <c r="D210" s="3" t="s">
        <v>17</v>
      </c>
      <c r="E210" t="s">
        <v>12</v>
      </c>
      <c r="F210">
        <v>1.3574660633484163E-2</v>
      </c>
    </row>
    <row r="211" spans="1:6" x14ac:dyDescent="0.35">
      <c r="A211" s="3" t="s">
        <v>75</v>
      </c>
      <c r="B211" s="3" t="s">
        <v>55</v>
      </c>
      <c r="C211" s="3" t="s">
        <v>56</v>
      </c>
      <c r="D211" s="3" t="s">
        <v>17</v>
      </c>
      <c r="E211" t="s">
        <v>12</v>
      </c>
      <c r="F211">
        <v>0</v>
      </c>
    </row>
    <row r="212" spans="1:6" x14ac:dyDescent="0.35">
      <c r="A212" s="3" t="s">
        <v>76</v>
      </c>
      <c r="B212" s="3" t="s">
        <v>55</v>
      </c>
      <c r="C212" s="3" t="s">
        <v>56</v>
      </c>
      <c r="D212" s="3" t="s">
        <v>17</v>
      </c>
      <c r="E212" t="s">
        <v>12</v>
      </c>
      <c r="F212">
        <v>1.3953488372093023E-2</v>
      </c>
    </row>
    <row r="213" spans="1:6" x14ac:dyDescent="0.35">
      <c r="A213" s="3" t="s">
        <v>77</v>
      </c>
      <c r="B213" s="3" t="s">
        <v>55</v>
      </c>
      <c r="C213" s="3" t="s">
        <v>56</v>
      </c>
      <c r="D213" s="3" t="s">
        <v>17</v>
      </c>
      <c r="E213" t="s">
        <v>12</v>
      </c>
      <c r="F213">
        <v>9.7345132743362831E-2</v>
      </c>
    </row>
    <row r="214" spans="1:6" x14ac:dyDescent="0.35">
      <c r="A214" s="3" t="s">
        <v>78</v>
      </c>
      <c r="B214" s="3" t="s">
        <v>55</v>
      </c>
      <c r="C214" s="3" t="s">
        <v>56</v>
      </c>
      <c r="D214" s="3" t="s">
        <v>17</v>
      </c>
      <c r="E214" t="s">
        <v>12</v>
      </c>
      <c r="F214">
        <v>2.7027027027027029E-2</v>
      </c>
    </row>
    <row r="215" spans="1:6" x14ac:dyDescent="0.35">
      <c r="A215" s="3" t="s">
        <v>79</v>
      </c>
      <c r="B215" s="3" t="s">
        <v>55</v>
      </c>
      <c r="C215" s="3" t="s">
        <v>56</v>
      </c>
      <c r="D215" s="3" t="s">
        <v>17</v>
      </c>
      <c r="E215" t="s">
        <v>12</v>
      </c>
      <c r="F215">
        <v>0</v>
      </c>
    </row>
    <row r="216" spans="1:6" x14ac:dyDescent="0.35">
      <c r="A216" s="3" t="s">
        <v>80</v>
      </c>
      <c r="B216" s="3" t="s">
        <v>55</v>
      </c>
      <c r="C216" s="3" t="s">
        <v>56</v>
      </c>
      <c r="D216" s="3" t="s">
        <v>17</v>
      </c>
      <c r="E216" t="s">
        <v>12</v>
      </c>
      <c r="F216">
        <v>0</v>
      </c>
    </row>
    <row r="217" spans="1:6" x14ac:dyDescent="0.35">
      <c r="A217" s="3" t="s">
        <v>81</v>
      </c>
      <c r="B217" s="3" t="s">
        <v>55</v>
      </c>
      <c r="C217" s="3" t="s">
        <v>82</v>
      </c>
      <c r="D217" s="3" t="s">
        <v>44</v>
      </c>
      <c r="E217" t="s">
        <v>12</v>
      </c>
      <c r="F217">
        <v>0.08</v>
      </c>
    </row>
    <row r="218" spans="1:6" x14ac:dyDescent="0.35">
      <c r="A218" s="3" t="s">
        <v>83</v>
      </c>
      <c r="B218" s="3" t="s">
        <v>55</v>
      </c>
      <c r="C218" s="3" t="s">
        <v>82</v>
      </c>
      <c r="D218" s="3" t="s">
        <v>44</v>
      </c>
      <c r="E218" t="s">
        <v>12</v>
      </c>
      <c r="F218">
        <v>0</v>
      </c>
    </row>
    <row r="219" spans="1:6" x14ac:dyDescent="0.35">
      <c r="A219" s="3" t="s">
        <v>84</v>
      </c>
      <c r="B219" s="3" t="s">
        <v>55</v>
      </c>
      <c r="C219" s="3" t="s">
        <v>82</v>
      </c>
      <c r="D219" s="3" t="s">
        <v>44</v>
      </c>
      <c r="E219" t="s">
        <v>12</v>
      </c>
      <c r="F219">
        <v>0.05</v>
      </c>
    </row>
    <row r="220" spans="1:6" x14ac:dyDescent="0.35">
      <c r="A220" s="3" t="s">
        <v>85</v>
      </c>
      <c r="B220" s="3" t="s">
        <v>55</v>
      </c>
      <c r="C220" s="3" t="s">
        <v>82</v>
      </c>
      <c r="D220" s="3" t="s">
        <v>44</v>
      </c>
      <c r="E220" t="s">
        <v>12</v>
      </c>
      <c r="F220">
        <v>0</v>
      </c>
    </row>
    <row r="221" spans="1:6" x14ac:dyDescent="0.35">
      <c r="A221" s="3" t="s">
        <v>86</v>
      </c>
      <c r="B221" s="3" t="s">
        <v>55</v>
      </c>
      <c r="C221" s="3" t="s">
        <v>82</v>
      </c>
      <c r="D221" s="3" t="s">
        <v>44</v>
      </c>
      <c r="E221" t="s">
        <v>12</v>
      </c>
      <c r="F221">
        <v>0</v>
      </c>
    </row>
    <row r="222" spans="1:6" x14ac:dyDescent="0.35">
      <c r="A222" s="3" t="s">
        <v>87</v>
      </c>
      <c r="B222" s="3" t="s">
        <v>55</v>
      </c>
      <c r="C222" s="3" t="s">
        <v>82</v>
      </c>
      <c r="D222" s="3" t="s">
        <v>44</v>
      </c>
      <c r="E222" t="s">
        <v>12</v>
      </c>
      <c r="F222">
        <v>2.364864864864865E-2</v>
      </c>
    </row>
    <row r="223" spans="1:6" x14ac:dyDescent="0.35">
      <c r="A223" s="3" t="s">
        <v>88</v>
      </c>
      <c r="B223" s="3" t="s">
        <v>55</v>
      </c>
      <c r="C223" s="3" t="s">
        <v>82</v>
      </c>
      <c r="D223" s="3" t="s">
        <v>44</v>
      </c>
      <c r="E223" t="s">
        <v>12</v>
      </c>
      <c r="F223">
        <v>0.1702127659574468</v>
      </c>
    </row>
    <row r="224" spans="1:6" x14ac:dyDescent="0.35">
      <c r="A224" s="3" t="s">
        <v>89</v>
      </c>
      <c r="B224" s="3" t="s">
        <v>55</v>
      </c>
      <c r="C224" s="3" t="s">
        <v>82</v>
      </c>
      <c r="D224" s="3" t="s">
        <v>44</v>
      </c>
      <c r="E224" t="s">
        <v>12</v>
      </c>
      <c r="F224">
        <v>5.8823529411764705E-3</v>
      </c>
    </row>
    <row r="225" spans="1:6" x14ac:dyDescent="0.35">
      <c r="A225" s="3" t="s">
        <v>90</v>
      </c>
      <c r="B225" s="3" t="s">
        <v>55</v>
      </c>
      <c r="C225" s="3" t="s">
        <v>82</v>
      </c>
      <c r="D225" s="3" t="s">
        <v>44</v>
      </c>
      <c r="E225" t="s">
        <v>12</v>
      </c>
      <c r="F225">
        <v>5.1724137931034482E-2</v>
      </c>
    </row>
    <row r="226" spans="1:6" x14ac:dyDescent="0.35">
      <c r="A226" s="3" t="s">
        <v>91</v>
      </c>
      <c r="B226" s="3" t="s">
        <v>55</v>
      </c>
      <c r="C226" s="3" t="s">
        <v>82</v>
      </c>
      <c r="D226" s="3" t="s">
        <v>44</v>
      </c>
      <c r="E226" t="s">
        <v>12</v>
      </c>
      <c r="F226">
        <v>2.3489932885906041E-2</v>
      </c>
    </row>
    <row r="227" spans="1:6" x14ac:dyDescent="0.35">
      <c r="A227" s="3" t="s">
        <v>92</v>
      </c>
      <c r="B227" s="3" t="s">
        <v>55</v>
      </c>
      <c r="C227" s="3" t="s">
        <v>82</v>
      </c>
      <c r="D227" s="3" t="s">
        <v>44</v>
      </c>
      <c r="E227" t="s">
        <v>12</v>
      </c>
      <c r="F227">
        <v>0</v>
      </c>
    </row>
    <row r="228" spans="1:6" x14ac:dyDescent="0.35">
      <c r="A228" s="3" t="s">
        <v>93</v>
      </c>
      <c r="B228" s="3" t="s">
        <v>55</v>
      </c>
      <c r="C228" s="3" t="s">
        <v>82</v>
      </c>
      <c r="D228" s="3" t="s">
        <v>44</v>
      </c>
      <c r="E228" t="s">
        <v>12</v>
      </c>
      <c r="F228">
        <v>4.1916167664670656E-2</v>
      </c>
    </row>
    <row r="229" spans="1:6" x14ac:dyDescent="0.35">
      <c r="A229" s="3" t="s">
        <v>94</v>
      </c>
      <c r="B229" s="3" t="s">
        <v>55</v>
      </c>
      <c r="C229" s="3" t="s">
        <v>82</v>
      </c>
      <c r="D229" s="3" t="s">
        <v>44</v>
      </c>
      <c r="E229" t="s">
        <v>12</v>
      </c>
      <c r="F229">
        <v>3.2000000000000001E-2</v>
      </c>
    </row>
    <row r="230" spans="1:6" x14ac:dyDescent="0.35">
      <c r="A230" s="3" t="s">
        <v>95</v>
      </c>
      <c r="B230" s="3" t="s">
        <v>55</v>
      </c>
      <c r="C230" s="3" t="s">
        <v>82</v>
      </c>
      <c r="D230" s="3" t="s">
        <v>44</v>
      </c>
      <c r="E230" t="s">
        <v>12</v>
      </c>
      <c r="F230">
        <v>2.4242424242424242E-2</v>
      </c>
    </row>
    <row r="231" spans="1:6" x14ac:dyDescent="0.35">
      <c r="A231" s="3" t="s">
        <v>96</v>
      </c>
      <c r="B231" s="3" t="s">
        <v>55</v>
      </c>
      <c r="C231" s="3" t="s">
        <v>82</v>
      </c>
      <c r="D231" s="3" t="s">
        <v>44</v>
      </c>
      <c r="E231" t="s">
        <v>12</v>
      </c>
      <c r="F231">
        <v>6.030150753768844E-2</v>
      </c>
    </row>
    <row r="232" spans="1:6" x14ac:dyDescent="0.35">
      <c r="A232" s="3" t="s">
        <v>97</v>
      </c>
      <c r="B232" s="3" t="s">
        <v>55</v>
      </c>
      <c r="C232" s="3" t="s">
        <v>82</v>
      </c>
      <c r="D232" s="3" t="s">
        <v>44</v>
      </c>
      <c r="E232" t="s">
        <v>12</v>
      </c>
      <c r="F232">
        <v>7.9812206572769953E-2</v>
      </c>
    </row>
    <row r="233" spans="1:6" x14ac:dyDescent="0.35">
      <c r="A233" s="3" t="s">
        <v>98</v>
      </c>
      <c r="B233" s="3" t="s">
        <v>55</v>
      </c>
      <c r="C233" s="3" t="s">
        <v>82</v>
      </c>
      <c r="D233" s="3" t="s">
        <v>44</v>
      </c>
      <c r="E233" t="s">
        <v>12</v>
      </c>
      <c r="F233">
        <v>6.6666666666666666E-2</v>
      </c>
    </row>
    <row r="234" spans="1:6" x14ac:dyDescent="0.35">
      <c r="A234" s="3" t="s">
        <v>99</v>
      </c>
      <c r="B234" s="3" t="s">
        <v>55</v>
      </c>
      <c r="C234" s="3" t="s">
        <v>82</v>
      </c>
      <c r="D234" s="3" t="s">
        <v>44</v>
      </c>
      <c r="E234" t="s">
        <v>12</v>
      </c>
      <c r="F234">
        <v>0</v>
      </c>
    </row>
    <row r="235" spans="1:6" x14ac:dyDescent="0.35">
      <c r="A235" s="3" t="s">
        <v>100</v>
      </c>
      <c r="B235" s="3" t="s">
        <v>55</v>
      </c>
      <c r="C235" s="3" t="s">
        <v>82</v>
      </c>
      <c r="D235" s="3" t="s">
        <v>44</v>
      </c>
      <c r="E235" t="s">
        <v>12</v>
      </c>
      <c r="F235">
        <v>0</v>
      </c>
    </row>
    <row r="236" spans="1:6" x14ac:dyDescent="0.35">
      <c r="A236" s="3" t="s">
        <v>101</v>
      </c>
      <c r="B236" s="3" t="s">
        <v>55</v>
      </c>
      <c r="C236" s="3" t="s">
        <v>82</v>
      </c>
      <c r="D236" s="3" t="s">
        <v>44</v>
      </c>
      <c r="E236" t="s">
        <v>12</v>
      </c>
      <c r="F236">
        <v>0.23584905660377359</v>
      </c>
    </row>
    <row r="237" spans="1:6" x14ac:dyDescent="0.35">
      <c r="A237" s="3" t="s">
        <v>102</v>
      </c>
      <c r="B237" s="3" t="s">
        <v>55</v>
      </c>
      <c r="C237" s="3" t="s">
        <v>82</v>
      </c>
      <c r="D237" s="3" t="s">
        <v>44</v>
      </c>
      <c r="E237" t="s">
        <v>12</v>
      </c>
      <c r="F237">
        <v>0.22818791946308725</v>
      </c>
    </row>
    <row r="238" spans="1:6" x14ac:dyDescent="0.35">
      <c r="A238" s="3" t="s">
        <v>103</v>
      </c>
      <c r="B238" s="3" t="s">
        <v>55</v>
      </c>
      <c r="C238" s="3" t="s">
        <v>82</v>
      </c>
      <c r="D238" s="3" t="s">
        <v>44</v>
      </c>
      <c r="E238" t="s">
        <v>12</v>
      </c>
      <c r="F238">
        <v>2.4793388429752067E-2</v>
      </c>
    </row>
    <row r="239" spans="1:6" x14ac:dyDescent="0.35">
      <c r="A239" s="3" t="s">
        <v>104</v>
      </c>
      <c r="B239" s="3" t="s">
        <v>55</v>
      </c>
      <c r="C239" s="3" t="s">
        <v>82</v>
      </c>
      <c r="D239" s="3" t="s">
        <v>44</v>
      </c>
      <c r="E239" t="s">
        <v>12</v>
      </c>
      <c r="F239">
        <v>1.984126984126984E-2</v>
      </c>
    </row>
    <row r="240" spans="1:6" x14ac:dyDescent="0.35">
      <c r="A240" s="3" t="s">
        <v>105</v>
      </c>
      <c r="B240" s="3" t="s">
        <v>55</v>
      </c>
      <c r="C240" s="3" t="s">
        <v>82</v>
      </c>
      <c r="D240" s="3" t="s">
        <v>44</v>
      </c>
      <c r="E240" t="s">
        <v>12</v>
      </c>
      <c r="F240">
        <v>5.5248618784530384E-2</v>
      </c>
    </row>
    <row r="241" spans="1:6" x14ac:dyDescent="0.35">
      <c r="A241" s="3" t="s">
        <v>106</v>
      </c>
      <c r="B241" s="3" t="s">
        <v>55</v>
      </c>
      <c r="C241" s="3" t="s">
        <v>82</v>
      </c>
      <c r="D241" s="3" t="s">
        <v>44</v>
      </c>
      <c r="E241" t="s">
        <v>12</v>
      </c>
      <c r="F241">
        <v>6.6115702479338845E-2</v>
      </c>
    </row>
    <row r="242" spans="1:6" x14ac:dyDescent="0.35">
      <c r="A242" s="3" t="s">
        <v>107</v>
      </c>
      <c r="B242" s="3" t="s">
        <v>108</v>
      </c>
      <c r="C242" s="3" t="s">
        <v>109</v>
      </c>
      <c r="D242" s="3" t="s">
        <v>17</v>
      </c>
      <c r="E242" t="s">
        <v>12</v>
      </c>
      <c r="F242">
        <v>0.17647058823529413</v>
      </c>
    </row>
    <row r="243" spans="1:6" x14ac:dyDescent="0.35">
      <c r="A243" s="3" t="s">
        <v>110</v>
      </c>
      <c r="B243" s="3" t="s">
        <v>108</v>
      </c>
      <c r="C243" s="3" t="s">
        <v>109</v>
      </c>
      <c r="D243" s="3" t="s">
        <v>17</v>
      </c>
      <c r="E243" t="s">
        <v>12</v>
      </c>
      <c r="F243">
        <v>0.15183246073298429</v>
      </c>
    </row>
    <row r="244" spans="1:6" x14ac:dyDescent="0.35">
      <c r="A244" s="3" t="s">
        <v>111</v>
      </c>
      <c r="B244" s="3" t="s">
        <v>108</v>
      </c>
      <c r="C244" s="3" t="s">
        <v>109</v>
      </c>
      <c r="D244" s="3" t="s">
        <v>17</v>
      </c>
      <c r="E244" t="s">
        <v>12</v>
      </c>
      <c r="F244">
        <v>0</v>
      </c>
    </row>
    <row r="245" spans="1:6" x14ac:dyDescent="0.35">
      <c r="A245" s="3" t="s">
        <v>112</v>
      </c>
      <c r="B245" s="3" t="s">
        <v>108</v>
      </c>
      <c r="C245" s="3" t="s">
        <v>109</v>
      </c>
      <c r="D245" s="3" t="s">
        <v>17</v>
      </c>
      <c r="E245" t="s">
        <v>12</v>
      </c>
      <c r="F245">
        <v>0.02</v>
      </c>
    </row>
    <row r="246" spans="1:6" x14ac:dyDescent="0.35">
      <c r="A246" s="3" t="s">
        <v>113</v>
      </c>
      <c r="B246" s="3" t="s">
        <v>108</v>
      </c>
      <c r="C246" s="3" t="s">
        <v>109</v>
      </c>
      <c r="D246" s="3" t="s">
        <v>17</v>
      </c>
      <c r="E246" t="s">
        <v>12</v>
      </c>
      <c r="F246">
        <v>2.1428571428571429E-2</v>
      </c>
    </row>
    <row r="247" spans="1:6" x14ac:dyDescent="0.35">
      <c r="A247" s="3" t="s">
        <v>114</v>
      </c>
      <c r="B247" s="3" t="s">
        <v>108</v>
      </c>
      <c r="C247" s="3" t="s">
        <v>109</v>
      </c>
      <c r="D247" s="3" t="s">
        <v>17</v>
      </c>
      <c r="E247" t="s">
        <v>12</v>
      </c>
      <c r="F247">
        <v>0.29059829059829062</v>
      </c>
    </row>
    <row r="248" spans="1:6" x14ac:dyDescent="0.35">
      <c r="A248" s="3" t="s">
        <v>115</v>
      </c>
      <c r="B248" s="3" t="s">
        <v>108</v>
      </c>
      <c r="C248" s="3" t="s">
        <v>109</v>
      </c>
      <c r="D248" s="3" t="s">
        <v>17</v>
      </c>
      <c r="E248" t="s">
        <v>12</v>
      </c>
      <c r="F248">
        <v>0.1032258064516129</v>
      </c>
    </row>
    <row r="249" spans="1:6" x14ac:dyDescent="0.35">
      <c r="A249" s="3" t="s">
        <v>116</v>
      </c>
      <c r="B249" s="3" t="s">
        <v>108</v>
      </c>
      <c r="C249" s="3" t="s">
        <v>109</v>
      </c>
      <c r="D249" s="3" t="s">
        <v>17</v>
      </c>
      <c r="E249" t="s">
        <v>12</v>
      </c>
      <c r="F249">
        <v>1.6736401673640166E-2</v>
      </c>
    </row>
    <row r="250" spans="1:6" x14ac:dyDescent="0.35">
      <c r="A250" s="3" t="s">
        <v>117</v>
      </c>
      <c r="B250" s="3" t="s">
        <v>108</v>
      </c>
      <c r="C250" s="3" t="s">
        <v>109</v>
      </c>
      <c r="D250" s="3" t="s">
        <v>17</v>
      </c>
      <c r="E250" t="s">
        <v>12</v>
      </c>
      <c r="F250">
        <v>0.16738197424892703</v>
      </c>
    </row>
    <row r="251" spans="1:6" x14ac:dyDescent="0.35">
      <c r="A251" s="3" t="s">
        <v>118</v>
      </c>
      <c r="B251" s="3" t="s">
        <v>108</v>
      </c>
      <c r="C251" s="3" t="s">
        <v>109</v>
      </c>
      <c r="D251" s="3" t="s">
        <v>17</v>
      </c>
      <c r="E251" t="s">
        <v>12</v>
      </c>
      <c r="F251">
        <v>8.4507042253521125E-2</v>
      </c>
    </row>
    <row r="252" spans="1:6" x14ac:dyDescent="0.35">
      <c r="A252" s="3" t="s">
        <v>119</v>
      </c>
      <c r="B252" s="3" t="s">
        <v>108</v>
      </c>
      <c r="C252" s="3" t="s">
        <v>109</v>
      </c>
      <c r="D252" s="3" t="s">
        <v>17</v>
      </c>
      <c r="E252" t="s">
        <v>12</v>
      </c>
      <c r="F252">
        <v>0.1015625</v>
      </c>
    </row>
    <row r="253" spans="1:6" x14ac:dyDescent="0.35">
      <c r="A253" s="3" t="s">
        <v>120</v>
      </c>
      <c r="B253" s="3" t="s">
        <v>108</v>
      </c>
      <c r="C253" s="3" t="s">
        <v>109</v>
      </c>
      <c r="D253" s="3" t="s">
        <v>17</v>
      </c>
      <c r="E253" t="s">
        <v>12</v>
      </c>
      <c r="F253">
        <v>0</v>
      </c>
    </row>
    <row r="254" spans="1:6" x14ac:dyDescent="0.35">
      <c r="A254" s="3" t="s">
        <v>121</v>
      </c>
      <c r="B254" s="3" t="s">
        <v>108</v>
      </c>
      <c r="C254" s="3" t="s">
        <v>109</v>
      </c>
      <c r="D254" s="3" t="s">
        <v>17</v>
      </c>
      <c r="E254" t="s">
        <v>12</v>
      </c>
      <c r="F254">
        <v>8.8105726872246701E-2</v>
      </c>
    </row>
    <row r="255" spans="1:6" x14ac:dyDescent="0.35">
      <c r="A255" s="3" t="s">
        <v>122</v>
      </c>
      <c r="B255" s="3" t="s">
        <v>108</v>
      </c>
      <c r="C255" s="3" t="s">
        <v>109</v>
      </c>
      <c r="D255" s="3" t="s">
        <v>17</v>
      </c>
      <c r="E255" t="s">
        <v>12</v>
      </c>
      <c r="F255">
        <v>8.1300813008130079E-2</v>
      </c>
    </row>
    <row r="256" spans="1:6" x14ac:dyDescent="0.35">
      <c r="A256" s="3" t="s">
        <v>123</v>
      </c>
      <c r="B256" s="3" t="s">
        <v>108</v>
      </c>
      <c r="C256" s="3" t="s">
        <v>109</v>
      </c>
      <c r="D256" s="3" t="s">
        <v>17</v>
      </c>
      <c r="E256" t="s">
        <v>12</v>
      </c>
      <c r="F256">
        <v>9.3896713615023476E-3</v>
      </c>
    </row>
    <row r="257" spans="1:6" x14ac:dyDescent="0.35">
      <c r="A257" s="3" t="s">
        <v>124</v>
      </c>
      <c r="B257" s="3" t="s">
        <v>108</v>
      </c>
      <c r="C257" s="3" t="s">
        <v>109</v>
      </c>
      <c r="D257" s="3" t="s">
        <v>17</v>
      </c>
      <c r="E257" t="s">
        <v>12</v>
      </c>
      <c r="F257">
        <v>0</v>
      </c>
    </row>
    <row r="258" spans="1:6" x14ac:dyDescent="0.35">
      <c r="A258" s="3" t="s">
        <v>125</v>
      </c>
      <c r="B258" s="3" t="s">
        <v>108</v>
      </c>
      <c r="C258" s="3" t="s">
        <v>109</v>
      </c>
      <c r="D258" s="3" t="s">
        <v>17</v>
      </c>
      <c r="E258" t="s">
        <v>12</v>
      </c>
      <c r="F258">
        <v>0.18248175182481752</v>
      </c>
    </row>
    <row r="259" spans="1:6" x14ac:dyDescent="0.35">
      <c r="A259" s="3" t="s">
        <v>126</v>
      </c>
      <c r="B259" s="3" t="s">
        <v>108</v>
      </c>
      <c r="C259" s="3" t="s">
        <v>109</v>
      </c>
      <c r="D259" s="3" t="s">
        <v>17</v>
      </c>
      <c r="E259" t="s">
        <v>12</v>
      </c>
      <c r="F259">
        <v>0.12637362637362637</v>
      </c>
    </row>
    <row r="260" spans="1:6" x14ac:dyDescent="0.35">
      <c r="A260" s="3" t="s">
        <v>127</v>
      </c>
      <c r="B260" s="3" t="s">
        <v>108</v>
      </c>
      <c r="C260" s="3" t="s">
        <v>109</v>
      </c>
      <c r="D260" s="3" t="s">
        <v>17</v>
      </c>
      <c r="E260" t="s">
        <v>12</v>
      </c>
      <c r="F260">
        <v>0.16129032258064516</v>
      </c>
    </row>
    <row r="261" spans="1:6" x14ac:dyDescent="0.35">
      <c r="A261" s="3" t="s">
        <v>128</v>
      </c>
      <c r="B261" s="3" t="s">
        <v>108</v>
      </c>
      <c r="C261" s="3" t="s">
        <v>109</v>
      </c>
      <c r="D261" s="3" t="s">
        <v>17</v>
      </c>
      <c r="E261" t="s">
        <v>12</v>
      </c>
      <c r="F261">
        <v>6.993006993006993E-3</v>
      </c>
    </row>
    <row r="262" spans="1:6" x14ac:dyDescent="0.35">
      <c r="A262" s="3" t="s">
        <v>129</v>
      </c>
      <c r="B262" s="3" t="s">
        <v>108</v>
      </c>
      <c r="C262" s="3" t="s">
        <v>109</v>
      </c>
      <c r="D262" s="3" t="s">
        <v>17</v>
      </c>
      <c r="E262" t="s">
        <v>12</v>
      </c>
      <c r="F262">
        <v>0.12857142857142856</v>
      </c>
    </row>
    <row r="263" spans="1:6" x14ac:dyDescent="0.35">
      <c r="A263" s="3" t="s">
        <v>130</v>
      </c>
      <c r="B263" s="3" t="s">
        <v>108</v>
      </c>
      <c r="C263" s="3" t="s">
        <v>109</v>
      </c>
      <c r="D263" s="3" t="s">
        <v>17</v>
      </c>
      <c r="E263" t="s">
        <v>12</v>
      </c>
      <c r="F263">
        <v>2.5000000000000001E-2</v>
      </c>
    </row>
    <row r="264" spans="1:6" x14ac:dyDescent="0.35">
      <c r="A264" s="3" t="s">
        <v>131</v>
      </c>
      <c r="B264" s="3" t="s">
        <v>108</v>
      </c>
      <c r="C264" s="3" t="s">
        <v>109</v>
      </c>
      <c r="D264" s="3" t="s">
        <v>17</v>
      </c>
      <c r="E264" t="s">
        <v>12</v>
      </c>
      <c r="F264">
        <v>2.7027027027027029E-2</v>
      </c>
    </row>
    <row r="265" spans="1:6" x14ac:dyDescent="0.35">
      <c r="A265" s="3" t="s">
        <v>132</v>
      </c>
      <c r="B265" s="3" t="s">
        <v>108</v>
      </c>
      <c r="C265" s="3" t="s">
        <v>109</v>
      </c>
      <c r="D265" s="3" t="s">
        <v>17</v>
      </c>
      <c r="E265" t="s">
        <v>12</v>
      </c>
      <c r="F265">
        <v>5.1948051948051951E-2</v>
      </c>
    </row>
    <row r="266" spans="1:6" x14ac:dyDescent="0.35">
      <c r="A266" s="3" t="s">
        <v>133</v>
      </c>
      <c r="B266" s="3" t="s">
        <v>108</v>
      </c>
      <c r="C266" s="3" t="s">
        <v>109</v>
      </c>
      <c r="D266" s="3" t="s">
        <v>17</v>
      </c>
      <c r="E266" t="s">
        <v>12</v>
      </c>
      <c r="F266">
        <v>6.9230769230769235E-2</v>
      </c>
    </row>
    <row r="267" spans="1:6" x14ac:dyDescent="0.35">
      <c r="A267" s="3" t="s">
        <v>134</v>
      </c>
      <c r="B267" s="3" t="s">
        <v>108</v>
      </c>
      <c r="C267" s="3" t="s">
        <v>109</v>
      </c>
      <c r="D267" s="3" t="s">
        <v>17</v>
      </c>
      <c r="E267" t="s">
        <v>12</v>
      </c>
      <c r="F267">
        <v>0.1044776119402985</v>
      </c>
    </row>
    <row r="268" spans="1:6" x14ac:dyDescent="0.35">
      <c r="A268" s="3" t="s">
        <v>135</v>
      </c>
      <c r="B268" s="3" t="s">
        <v>108</v>
      </c>
      <c r="C268" s="3" t="s">
        <v>109</v>
      </c>
      <c r="D268" s="3" t="s">
        <v>17</v>
      </c>
      <c r="E268" t="s">
        <v>12</v>
      </c>
      <c r="F268">
        <v>0.11009174311926606</v>
      </c>
    </row>
    <row r="269" spans="1:6" x14ac:dyDescent="0.35">
      <c r="A269" s="3" t="s">
        <v>136</v>
      </c>
      <c r="B269" s="3" t="s">
        <v>108</v>
      </c>
      <c r="C269" s="3" t="s">
        <v>109</v>
      </c>
      <c r="D269" s="3" t="s">
        <v>17</v>
      </c>
      <c r="E269" t="s">
        <v>12</v>
      </c>
      <c r="F269">
        <v>0.11440677966101695</v>
      </c>
    </row>
    <row r="270" spans="1:6" x14ac:dyDescent="0.35">
      <c r="A270" s="3" t="s">
        <v>137</v>
      </c>
      <c r="B270" s="3" t="s">
        <v>108</v>
      </c>
      <c r="C270" s="3" t="s">
        <v>109</v>
      </c>
      <c r="D270" s="3" t="s">
        <v>17</v>
      </c>
      <c r="E270" t="s">
        <v>12</v>
      </c>
      <c r="F270">
        <v>7.7669902912621352E-2</v>
      </c>
    </row>
    <row r="271" spans="1:6" x14ac:dyDescent="0.35">
      <c r="A271" s="3" t="s">
        <v>138</v>
      </c>
      <c r="B271" s="3" t="s">
        <v>108</v>
      </c>
      <c r="C271" s="3" t="s">
        <v>109</v>
      </c>
      <c r="D271" s="3" t="s">
        <v>17</v>
      </c>
      <c r="E271" t="s">
        <v>12</v>
      </c>
      <c r="F271">
        <v>1.0752688172043012E-2</v>
      </c>
    </row>
    <row r="272" spans="1:6" x14ac:dyDescent="0.35">
      <c r="A272" s="3" t="s">
        <v>139</v>
      </c>
      <c r="B272" s="3" t="s">
        <v>108</v>
      </c>
      <c r="C272" s="3" t="s">
        <v>109</v>
      </c>
      <c r="D272" s="3" t="s">
        <v>17</v>
      </c>
      <c r="E272" t="s">
        <v>12</v>
      </c>
      <c r="F272">
        <v>0.13928571428571429</v>
      </c>
    </row>
    <row r="273" spans="1:6" x14ac:dyDescent="0.35">
      <c r="A273" s="3" t="s">
        <v>140</v>
      </c>
      <c r="B273" s="3" t="s">
        <v>108</v>
      </c>
      <c r="C273" s="3" t="s">
        <v>109</v>
      </c>
      <c r="D273" s="3" t="s">
        <v>17</v>
      </c>
      <c r="E273" t="s">
        <v>12</v>
      </c>
      <c r="F273">
        <v>9.4339622641509441E-2</v>
      </c>
    </row>
    <row r="274" spans="1:6" x14ac:dyDescent="0.35">
      <c r="A274" s="3" t="s">
        <v>141</v>
      </c>
      <c r="B274" s="3" t="s">
        <v>108</v>
      </c>
      <c r="C274" s="3" t="s">
        <v>109</v>
      </c>
      <c r="D274" s="3" t="s">
        <v>17</v>
      </c>
      <c r="E274" t="s">
        <v>12</v>
      </c>
      <c r="F274">
        <v>0</v>
      </c>
    </row>
    <row r="275" spans="1:6" x14ac:dyDescent="0.35">
      <c r="A275" s="3" t="s">
        <v>142</v>
      </c>
      <c r="B275" s="3" t="s">
        <v>108</v>
      </c>
      <c r="C275" s="3" t="s">
        <v>109</v>
      </c>
      <c r="D275" s="3" t="s">
        <v>17</v>
      </c>
      <c r="E275" t="s">
        <v>12</v>
      </c>
      <c r="F275">
        <v>0.12871287128712872</v>
      </c>
    </row>
    <row r="276" spans="1:6" x14ac:dyDescent="0.35">
      <c r="A276" s="3" t="s">
        <v>143</v>
      </c>
      <c r="B276" s="3" t="s">
        <v>108</v>
      </c>
      <c r="C276" s="3" t="s">
        <v>109</v>
      </c>
      <c r="D276" s="3" t="s">
        <v>17</v>
      </c>
      <c r="E276" t="s">
        <v>12</v>
      </c>
      <c r="F276">
        <v>0.1242603550295858</v>
      </c>
    </row>
    <row r="277" spans="1:6" x14ac:dyDescent="0.35">
      <c r="A277" s="3" t="s">
        <v>144</v>
      </c>
      <c r="B277" s="3" t="s">
        <v>108</v>
      </c>
      <c r="C277" s="3" t="s">
        <v>145</v>
      </c>
      <c r="D277" s="3" t="s">
        <v>44</v>
      </c>
      <c r="E277" t="s">
        <v>12</v>
      </c>
      <c r="F277">
        <v>0.19736842105263158</v>
      </c>
    </row>
    <row r="278" spans="1:6" x14ac:dyDescent="0.35">
      <c r="A278" s="3" t="s">
        <v>146</v>
      </c>
      <c r="B278" s="3" t="s">
        <v>108</v>
      </c>
      <c r="C278" s="3" t="s">
        <v>145</v>
      </c>
      <c r="D278" s="3" t="s">
        <v>44</v>
      </c>
      <c r="E278" t="s">
        <v>12</v>
      </c>
      <c r="F278">
        <v>5.3191489361702128E-2</v>
      </c>
    </row>
    <row r="279" spans="1:6" x14ac:dyDescent="0.35">
      <c r="A279" s="3" t="s">
        <v>147</v>
      </c>
      <c r="B279" s="3" t="s">
        <v>108</v>
      </c>
      <c r="C279" s="3" t="s">
        <v>145</v>
      </c>
      <c r="D279" s="3" t="s">
        <v>44</v>
      </c>
      <c r="E279" t="s">
        <v>12</v>
      </c>
      <c r="F279">
        <v>0.2</v>
      </c>
    </row>
    <row r="280" spans="1:6" x14ac:dyDescent="0.35">
      <c r="A280" s="3" t="s">
        <v>148</v>
      </c>
      <c r="B280" s="3" t="s">
        <v>108</v>
      </c>
      <c r="C280" s="3" t="s">
        <v>145</v>
      </c>
      <c r="D280" s="3" t="s">
        <v>44</v>
      </c>
      <c r="E280" t="s">
        <v>12</v>
      </c>
      <c r="F280">
        <v>0</v>
      </c>
    </row>
    <row r="281" spans="1:6" x14ac:dyDescent="0.35">
      <c r="A281" s="3" t="s">
        <v>149</v>
      </c>
      <c r="B281" s="3" t="s">
        <v>108</v>
      </c>
      <c r="C281" s="3" t="s">
        <v>145</v>
      </c>
      <c r="D281" s="3" t="s">
        <v>44</v>
      </c>
      <c r="E281" t="s">
        <v>12</v>
      </c>
      <c r="F281">
        <v>0.45217391304347826</v>
      </c>
    </row>
    <row r="282" spans="1:6" x14ac:dyDescent="0.35">
      <c r="A282" s="3" t="s">
        <v>150</v>
      </c>
      <c r="B282" s="3" t="s">
        <v>108</v>
      </c>
      <c r="C282" s="3" t="s">
        <v>145</v>
      </c>
      <c r="D282" s="3" t="s">
        <v>44</v>
      </c>
      <c r="E282" t="s">
        <v>12</v>
      </c>
      <c r="F282">
        <v>0.17406143344709898</v>
      </c>
    </row>
    <row r="283" spans="1:6" x14ac:dyDescent="0.35">
      <c r="A283" s="3" t="s">
        <v>151</v>
      </c>
      <c r="B283" s="3" t="s">
        <v>108</v>
      </c>
      <c r="C283" s="3" t="s">
        <v>145</v>
      </c>
      <c r="D283" s="3" t="s">
        <v>44</v>
      </c>
      <c r="E283" t="s">
        <v>12</v>
      </c>
      <c r="F283">
        <v>0.46808510638297873</v>
      </c>
    </row>
    <row r="284" spans="1:6" x14ac:dyDescent="0.35">
      <c r="A284" s="3" t="s">
        <v>152</v>
      </c>
      <c r="B284" s="3" t="s">
        <v>108</v>
      </c>
      <c r="C284" s="3" t="s">
        <v>145</v>
      </c>
      <c r="D284" s="3" t="s">
        <v>44</v>
      </c>
      <c r="E284" t="s">
        <v>12</v>
      </c>
      <c r="F284">
        <v>0.19047619047619047</v>
      </c>
    </row>
    <row r="285" spans="1:6" x14ac:dyDescent="0.35">
      <c r="A285" s="3" t="s">
        <v>153</v>
      </c>
      <c r="B285" s="3" t="s">
        <v>108</v>
      </c>
      <c r="C285" s="3" t="s">
        <v>145</v>
      </c>
      <c r="D285" s="3" t="s">
        <v>44</v>
      </c>
      <c r="E285" t="s">
        <v>12</v>
      </c>
      <c r="F285">
        <v>0</v>
      </c>
    </row>
    <row r="286" spans="1:6" x14ac:dyDescent="0.35">
      <c r="A286" s="3" t="s">
        <v>154</v>
      </c>
      <c r="B286" s="3" t="s">
        <v>108</v>
      </c>
      <c r="C286" s="3" t="s">
        <v>145</v>
      </c>
      <c r="D286" s="3" t="s">
        <v>44</v>
      </c>
      <c r="E286" t="s">
        <v>12</v>
      </c>
      <c r="F286">
        <v>0.33898305084745761</v>
      </c>
    </row>
    <row r="287" spans="1:6" x14ac:dyDescent="0.35">
      <c r="A287" s="3" t="s">
        <v>155</v>
      </c>
      <c r="B287" s="3" t="s">
        <v>108</v>
      </c>
      <c r="C287" s="3" t="s">
        <v>145</v>
      </c>
      <c r="D287" s="3" t="s">
        <v>44</v>
      </c>
      <c r="E287" t="s">
        <v>12</v>
      </c>
      <c r="F287">
        <v>0</v>
      </c>
    </row>
    <row r="288" spans="1:6" x14ac:dyDescent="0.35">
      <c r="A288" s="3" t="s">
        <v>156</v>
      </c>
      <c r="B288" s="3" t="s">
        <v>108</v>
      </c>
      <c r="C288" s="3" t="s">
        <v>145</v>
      </c>
      <c r="D288" s="3" t="s">
        <v>44</v>
      </c>
      <c r="E288" t="s">
        <v>12</v>
      </c>
      <c r="F288">
        <v>5.9071729957805907E-2</v>
      </c>
    </row>
    <row r="289" spans="1:6" x14ac:dyDescent="0.35">
      <c r="A289" s="3" t="s">
        <v>157</v>
      </c>
      <c r="B289" s="3" t="s">
        <v>108</v>
      </c>
      <c r="C289" s="3" t="s">
        <v>145</v>
      </c>
      <c r="D289" s="3" t="s">
        <v>44</v>
      </c>
      <c r="E289" t="s">
        <v>12</v>
      </c>
      <c r="F289">
        <v>0</v>
      </c>
    </row>
    <row r="290" spans="1:6" x14ac:dyDescent="0.35">
      <c r="A290" s="3" t="s">
        <v>158</v>
      </c>
      <c r="B290" s="3" t="s">
        <v>108</v>
      </c>
      <c r="C290" s="3" t="s">
        <v>145</v>
      </c>
      <c r="D290" s="3" t="s">
        <v>44</v>
      </c>
      <c r="E290" t="s">
        <v>12</v>
      </c>
      <c r="F290">
        <v>0.16470588235294117</v>
      </c>
    </row>
    <row r="291" spans="1:6" x14ac:dyDescent="0.35">
      <c r="A291" s="3" t="s">
        <v>159</v>
      </c>
      <c r="B291" s="3" t="s">
        <v>108</v>
      </c>
      <c r="C291" s="3" t="s">
        <v>145</v>
      </c>
      <c r="D291" s="3" t="s">
        <v>44</v>
      </c>
      <c r="E291" t="s">
        <v>12</v>
      </c>
      <c r="F291">
        <v>0.15083798882681565</v>
      </c>
    </row>
    <row r="292" spans="1:6" x14ac:dyDescent="0.35">
      <c r="A292" s="3" t="s">
        <v>160</v>
      </c>
      <c r="B292" s="3" t="s">
        <v>108</v>
      </c>
      <c r="C292" s="3" t="s">
        <v>145</v>
      </c>
      <c r="D292" s="3" t="s">
        <v>44</v>
      </c>
      <c r="E292" t="s">
        <v>12</v>
      </c>
      <c r="F292">
        <v>0.28000000000000003</v>
      </c>
    </row>
    <row r="293" spans="1:6" x14ac:dyDescent="0.35">
      <c r="A293" s="3" t="s">
        <v>161</v>
      </c>
      <c r="B293" s="3" t="s">
        <v>108</v>
      </c>
      <c r="C293" s="3" t="s">
        <v>145</v>
      </c>
      <c r="D293" s="3" t="s">
        <v>44</v>
      </c>
      <c r="E293" t="s">
        <v>12</v>
      </c>
      <c r="F293">
        <v>0.22222222222222221</v>
      </c>
    </row>
    <row r="294" spans="1:6" x14ac:dyDescent="0.35">
      <c r="A294" s="3" t="s">
        <v>162</v>
      </c>
      <c r="B294" s="3" t="s">
        <v>108</v>
      </c>
      <c r="C294" s="3" t="s">
        <v>145</v>
      </c>
      <c r="D294" s="3" t="s">
        <v>44</v>
      </c>
      <c r="E294" t="s">
        <v>12</v>
      </c>
      <c r="F294">
        <v>0</v>
      </c>
    </row>
    <row r="295" spans="1:6" x14ac:dyDescent="0.35">
      <c r="A295" s="3" t="s">
        <v>163</v>
      </c>
      <c r="B295" s="3" t="s">
        <v>108</v>
      </c>
      <c r="C295" s="3" t="s">
        <v>145</v>
      </c>
      <c r="D295" s="3" t="s">
        <v>44</v>
      </c>
      <c r="E295" t="s">
        <v>12</v>
      </c>
      <c r="F295">
        <v>5.5E-2</v>
      </c>
    </row>
    <row r="296" spans="1:6" x14ac:dyDescent="0.35">
      <c r="A296" s="3" t="s">
        <v>164</v>
      </c>
      <c r="B296" s="3" t="s">
        <v>108</v>
      </c>
      <c r="C296" s="3" t="s">
        <v>145</v>
      </c>
      <c r="D296" s="3" t="s">
        <v>44</v>
      </c>
      <c r="E296" t="s">
        <v>12</v>
      </c>
      <c r="F296">
        <v>7.9365079365079361E-2</v>
      </c>
    </row>
    <row r="297" spans="1:6" x14ac:dyDescent="0.35">
      <c r="A297" s="3" t="s">
        <v>165</v>
      </c>
      <c r="B297" s="3" t="s">
        <v>108</v>
      </c>
      <c r="C297" s="3" t="s">
        <v>145</v>
      </c>
      <c r="D297" s="3" t="s">
        <v>44</v>
      </c>
      <c r="E297" t="s">
        <v>12</v>
      </c>
      <c r="F297">
        <v>0.30769230769230771</v>
      </c>
    </row>
    <row r="298" spans="1:6" x14ac:dyDescent="0.35">
      <c r="A298" s="3" t="s">
        <v>166</v>
      </c>
      <c r="B298" s="3" t="s">
        <v>108</v>
      </c>
      <c r="C298" s="3" t="s">
        <v>145</v>
      </c>
      <c r="D298" s="3" t="s">
        <v>44</v>
      </c>
      <c r="E298" t="s">
        <v>12</v>
      </c>
      <c r="F298">
        <v>0.12345679012345678</v>
      </c>
    </row>
    <row r="299" spans="1:6" x14ac:dyDescent="0.35">
      <c r="A299" s="3" t="s">
        <v>167</v>
      </c>
      <c r="B299" s="3" t="s">
        <v>108</v>
      </c>
      <c r="C299" s="3" t="s">
        <v>145</v>
      </c>
      <c r="D299" s="3" t="s">
        <v>44</v>
      </c>
      <c r="E299" t="s">
        <v>12</v>
      </c>
      <c r="F299">
        <v>0.1</v>
      </c>
    </row>
    <row r="300" spans="1:6" x14ac:dyDescent="0.35">
      <c r="A300" s="3" t="s">
        <v>168</v>
      </c>
      <c r="B300" s="3" t="s">
        <v>108</v>
      </c>
      <c r="C300" s="3" t="s">
        <v>145</v>
      </c>
      <c r="D300" s="3" t="s">
        <v>44</v>
      </c>
      <c r="E300" t="s">
        <v>12</v>
      </c>
      <c r="F300">
        <v>4.4642857142857144E-2</v>
      </c>
    </row>
    <row r="301" spans="1:6" x14ac:dyDescent="0.35">
      <c r="A301" s="3" t="s">
        <v>169</v>
      </c>
      <c r="B301" s="3" t="s">
        <v>108</v>
      </c>
      <c r="C301" s="3" t="s">
        <v>145</v>
      </c>
      <c r="D301" s="3" t="s">
        <v>44</v>
      </c>
      <c r="E301" t="s">
        <v>12</v>
      </c>
      <c r="F301">
        <v>0</v>
      </c>
    </row>
    <row r="302" spans="1:6" x14ac:dyDescent="0.35">
      <c r="A302" s="3" t="s">
        <v>170</v>
      </c>
      <c r="B302" s="3" t="s">
        <v>108</v>
      </c>
      <c r="C302" s="3" t="s">
        <v>145</v>
      </c>
      <c r="D302" s="3" t="s">
        <v>44</v>
      </c>
      <c r="E302" t="s">
        <v>12</v>
      </c>
      <c r="F302">
        <v>0</v>
      </c>
    </row>
    <row r="303" spans="1:6" x14ac:dyDescent="0.35">
      <c r="A303" s="3" t="s">
        <v>171</v>
      </c>
      <c r="B303" s="3" t="s">
        <v>108</v>
      </c>
      <c r="C303" s="3" t="s">
        <v>145</v>
      </c>
      <c r="D303" s="3" t="s">
        <v>44</v>
      </c>
      <c r="E303" t="s">
        <v>12</v>
      </c>
      <c r="F303">
        <v>0.23648648648648649</v>
      </c>
    </row>
    <row r="304" spans="1:6" x14ac:dyDescent="0.35">
      <c r="A304" s="3" t="s">
        <v>172</v>
      </c>
      <c r="B304" s="3" t="s">
        <v>108</v>
      </c>
      <c r="C304" s="3" t="s">
        <v>145</v>
      </c>
      <c r="D304" s="3" t="s">
        <v>44</v>
      </c>
      <c r="E304" t="s">
        <v>12</v>
      </c>
      <c r="F304">
        <v>0</v>
      </c>
    </row>
    <row r="305" spans="1:6" x14ac:dyDescent="0.35">
      <c r="A305" s="3" t="s">
        <v>173</v>
      </c>
      <c r="B305" s="3" t="s">
        <v>108</v>
      </c>
      <c r="C305" s="3" t="s">
        <v>145</v>
      </c>
      <c r="D305" s="3" t="s">
        <v>44</v>
      </c>
      <c r="E305" t="s">
        <v>12</v>
      </c>
      <c r="F305">
        <v>0</v>
      </c>
    </row>
    <row r="306" spans="1:6" x14ac:dyDescent="0.35">
      <c r="A306" s="3" t="s">
        <v>174</v>
      </c>
      <c r="B306" s="3" t="s">
        <v>108</v>
      </c>
      <c r="C306" s="3" t="s">
        <v>145</v>
      </c>
      <c r="D306" s="3" t="s">
        <v>44</v>
      </c>
      <c r="E306" t="s">
        <v>12</v>
      </c>
      <c r="F306">
        <v>0</v>
      </c>
    </row>
    <row r="307" spans="1:6" x14ac:dyDescent="0.35">
      <c r="A307" s="3" t="s">
        <v>175</v>
      </c>
      <c r="B307" s="3" t="s">
        <v>108</v>
      </c>
      <c r="C307" s="3" t="s">
        <v>145</v>
      </c>
      <c r="D307" s="3" t="s">
        <v>44</v>
      </c>
      <c r="E307" t="s">
        <v>12</v>
      </c>
      <c r="F307">
        <v>2.8985507246376812E-2</v>
      </c>
    </row>
    <row r="308" spans="1:6" x14ac:dyDescent="0.35">
      <c r="A308" s="3" t="s">
        <v>176</v>
      </c>
      <c r="B308" s="3" t="s">
        <v>108</v>
      </c>
      <c r="C308" s="3" t="s">
        <v>145</v>
      </c>
      <c r="D308" s="3" t="s">
        <v>44</v>
      </c>
      <c r="E308" t="s">
        <v>12</v>
      </c>
      <c r="F308">
        <v>0.13768115942028986</v>
      </c>
    </row>
    <row r="309" spans="1:6" x14ac:dyDescent="0.35">
      <c r="A309" s="3" t="s">
        <v>177</v>
      </c>
      <c r="B309" s="3" t="s">
        <v>108</v>
      </c>
      <c r="C309" s="3" t="s">
        <v>145</v>
      </c>
      <c r="D309" s="3" t="s">
        <v>44</v>
      </c>
      <c r="E309" t="s">
        <v>12</v>
      </c>
      <c r="F309">
        <v>0.11650485436893204</v>
      </c>
    </row>
    <row r="310" spans="1:6" x14ac:dyDescent="0.35">
      <c r="A310" s="3" t="s">
        <v>178</v>
      </c>
      <c r="B310" s="3" t="s">
        <v>108</v>
      </c>
      <c r="C310" s="3" t="s">
        <v>145</v>
      </c>
      <c r="D310" s="3" t="s">
        <v>44</v>
      </c>
      <c r="E310" t="s">
        <v>12</v>
      </c>
      <c r="F310">
        <v>0.25984251968503935</v>
      </c>
    </row>
    <row r="311" spans="1:6" x14ac:dyDescent="0.35">
      <c r="A311" s="3" t="s">
        <v>179</v>
      </c>
      <c r="B311" s="3" t="s">
        <v>108</v>
      </c>
      <c r="C311" s="3" t="s">
        <v>145</v>
      </c>
      <c r="D311" s="3" t="s">
        <v>44</v>
      </c>
      <c r="E311" t="s">
        <v>12</v>
      </c>
      <c r="F311">
        <v>0.16666666666666666</v>
      </c>
    </row>
    <row r="312" spans="1:6" x14ac:dyDescent="0.35">
      <c r="A312" s="3" t="s">
        <v>14</v>
      </c>
      <c r="B312" s="3" t="s">
        <v>15</v>
      </c>
      <c r="C312" s="3" t="s">
        <v>16</v>
      </c>
      <c r="D312" s="3" t="s">
        <v>17</v>
      </c>
      <c r="E312" t="s">
        <v>13</v>
      </c>
      <c r="F312">
        <v>0</v>
      </c>
    </row>
    <row r="313" spans="1:6" x14ac:dyDescent="0.35">
      <c r="A313" s="3" t="s">
        <v>18</v>
      </c>
      <c r="B313" s="3" t="s">
        <v>15</v>
      </c>
      <c r="C313" s="3" t="s">
        <v>16</v>
      </c>
      <c r="D313" s="3" t="s">
        <v>17</v>
      </c>
      <c r="E313" t="s">
        <v>13</v>
      </c>
      <c r="F313">
        <v>0</v>
      </c>
    </row>
    <row r="314" spans="1:6" x14ac:dyDescent="0.35">
      <c r="A314" s="3" t="s">
        <v>19</v>
      </c>
      <c r="B314" s="3" t="s">
        <v>15</v>
      </c>
      <c r="C314" s="3" t="s">
        <v>16</v>
      </c>
      <c r="D314" s="3" t="s">
        <v>17</v>
      </c>
      <c r="E314" t="s">
        <v>13</v>
      </c>
      <c r="F314">
        <v>0</v>
      </c>
    </row>
    <row r="315" spans="1:6" x14ac:dyDescent="0.35">
      <c r="A315" s="3" t="s">
        <v>20</v>
      </c>
      <c r="B315" s="3" t="s">
        <v>15</v>
      </c>
      <c r="C315" s="3" t="s">
        <v>16</v>
      </c>
      <c r="D315" s="3" t="s">
        <v>17</v>
      </c>
      <c r="E315" t="s">
        <v>13</v>
      </c>
      <c r="F315">
        <v>0</v>
      </c>
    </row>
    <row r="316" spans="1:6" x14ac:dyDescent="0.35">
      <c r="A316" s="3" t="s">
        <v>21</v>
      </c>
      <c r="B316" s="3" t="s">
        <v>15</v>
      </c>
      <c r="C316" s="3" t="s">
        <v>16</v>
      </c>
      <c r="D316" s="3" t="s">
        <v>17</v>
      </c>
      <c r="E316" t="s">
        <v>13</v>
      </c>
      <c r="F316">
        <v>0</v>
      </c>
    </row>
    <row r="317" spans="1:6" x14ac:dyDescent="0.35">
      <c r="A317" s="3" t="s">
        <v>22</v>
      </c>
      <c r="B317" s="3" t="s">
        <v>15</v>
      </c>
      <c r="C317" s="3" t="s">
        <v>16</v>
      </c>
      <c r="D317" s="3" t="s">
        <v>17</v>
      </c>
      <c r="E317" t="s">
        <v>13</v>
      </c>
      <c r="F317">
        <v>0</v>
      </c>
    </row>
    <row r="318" spans="1:6" x14ac:dyDescent="0.35">
      <c r="A318" s="3" t="s">
        <v>23</v>
      </c>
      <c r="B318" s="3" t="s">
        <v>15</v>
      </c>
      <c r="C318" s="3" t="s">
        <v>16</v>
      </c>
      <c r="D318" s="3" t="s">
        <v>17</v>
      </c>
      <c r="E318" t="s">
        <v>13</v>
      </c>
      <c r="F318">
        <v>0</v>
      </c>
    </row>
    <row r="319" spans="1:6" x14ac:dyDescent="0.35">
      <c r="A319" s="3" t="s">
        <v>24</v>
      </c>
      <c r="B319" s="3" t="s">
        <v>15</v>
      </c>
      <c r="C319" s="3" t="s">
        <v>16</v>
      </c>
      <c r="D319" s="3" t="s">
        <v>17</v>
      </c>
      <c r="E319" t="s">
        <v>13</v>
      </c>
      <c r="F319">
        <v>0</v>
      </c>
    </row>
    <row r="320" spans="1:6" x14ac:dyDescent="0.35">
      <c r="A320" s="3" t="s">
        <v>25</v>
      </c>
      <c r="B320" s="3" t="s">
        <v>15</v>
      </c>
      <c r="C320" s="3" t="s">
        <v>16</v>
      </c>
      <c r="D320" s="3" t="s">
        <v>17</v>
      </c>
      <c r="E320" t="s">
        <v>13</v>
      </c>
      <c r="F320">
        <v>0</v>
      </c>
    </row>
    <row r="321" spans="1:6" x14ac:dyDescent="0.35">
      <c r="A321" s="3" t="s">
        <v>26</v>
      </c>
      <c r="B321" s="3" t="s">
        <v>15</v>
      </c>
      <c r="C321" s="3" t="s">
        <v>16</v>
      </c>
      <c r="D321" s="3" t="s">
        <v>17</v>
      </c>
      <c r="E321" t="s">
        <v>13</v>
      </c>
      <c r="F321">
        <v>0</v>
      </c>
    </row>
    <row r="322" spans="1:6" x14ac:dyDescent="0.35">
      <c r="A322" s="3" t="s">
        <v>27</v>
      </c>
      <c r="B322" s="3" t="s">
        <v>15</v>
      </c>
      <c r="C322" s="3" t="s">
        <v>16</v>
      </c>
      <c r="D322" s="3" t="s">
        <v>17</v>
      </c>
      <c r="E322" t="s">
        <v>13</v>
      </c>
      <c r="F322">
        <v>0</v>
      </c>
    </row>
    <row r="323" spans="1:6" x14ac:dyDescent="0.35">
      <c r="A323" s="3" t="s">
        <v>28</v>
      </c>
      <c r="B323" s="3" t="s">
        <v>15</v>
      </c>
      <c r="C323" s="3" t="s">
        <v>16</v>
      </c>
      <c r="D323" s="3" t="s">
        <v>17</v>
      </c>
      <c r="E323" t="s">
        <v>13</v>
      </c>
      <c r="F323">
        <v>0.66666666666666663</v>
      </c>
    </row>
    <row r="324" spans="1:6" x14ac:dyDescent="0.35">
      <c r="A324" s="3" t="s">
        <v>29</v>
      </c>
      <c r="B324" s="3" t="s">
        <v>15</v>
      </c>
      <c r="C324" s="3" t="s">
        <v>16</v>
      </c>
      <c r="D324" s="3" t="s">
        <v>17</v>
      </c>
      <c r="E324" t="s">
        <v>13</v>
      </c>
      <c r="F324">
        <v>0</v>
      </c>
    </row>
    <row r="325" spans="1:6" x14ac:dyDescent="0.35">
      <c r="A325" s="3" t="s">
        <v>30</v>
      </c>
      <c r="B325" s="3" t="s">
        <v>15</v>
      </c>
      <c r="C325" s="3" t="s">
        <v>16</v>
      </c>
      <c r="D325" s="3" t="s">
        <v>17</v>
      </c>
      <c r="E325" t="s">
        <v>13</v>
      </c>
      <c r="F325">
        <v>0</v>
      </c>
    </row>
    <row r="326" spans="1:6" x14ac:dyDescent="0.35">
      <c r="A326" s="3" t="s">
        <v>31</v>
      </c>
      <c r="B326" s="3" t="s">
        <v>15</v>
      </c>
      <c r="C326" s="3" t="s">
        <v>16</v>
      </c>
      <c r="D326" s="3" t="s">
        <v>17</v>
      </c>
      <c r="E326" t="s">
        <v>13</v>
      </c>
      <c r="F326">
        <v>0</v>
      </c>
    </row>
    <row r="327" spans="1:6" x14ac:dyDescent="0.35">
      <c r="A327" s="3" t="s">
        <v>32</v>
      </c>
      <c r="B327" s="3" t="s">
        <v>15</v>
      </c>
      <c r="C327" s="3" t="s">
        <v>16</v>
      </c>
      <c r="D327" s="3" t="s">
        <v>17</v>
      </c>
      <c r="E327" t="s">
        <v>13</v>
      </c>
      <c r="F327">
        <v>0</v>
      </c>
    </row>
    <row r="328" spans="1:6" x14ac:dyDescent="0.35">
      <c r="A328" s="3" t="s">
        <v>33</v>
      </c>
      <c r="B328" s="3" t="s">
        <v>15</v>
      </c>
      <c r="C328" s="3" t="s">
        <v>16</v>
      </c>
      <c r="D328" s="3" t="s">
        <v>17</v>
      </c>
      <c r="E328" t="s">
        <v>13</v>
      </c>
      <c r="F328">
        <v>0</v>
      </c>
    </row>
    <row r="329" spans="1:6" x14ac:dyDescent="0.35">
      <c r="A329" s="3" t="s">
        <v>34</v>
      </c>
      <c r="B329" s="3" t="s">
        <v>15</v>
      </c>
      <c r="C329" s="3" t="s">
        <v>16</v>
      </c>
      <c r="D329" s="3" t="s">
        <v>17</v>
      </c>
      <c r="E329" t="s">
        <v>13</v>
      </c>
      <c r="F329">
        <v>0</v>
      </c>
    </row>
    <row r="330" spans="1:6" x14ac:dyDescent="0.35">
      <c r="A330" s="3" t="s">
        <v>35</v>
      </c>
      <c r="B330" s="3" t="s">
        <v>15</v>
      </c>
      <c r="C330" s="3" t="s">
        <v>16</v>
      </c>
      <c r="D330" s="3" t="s">
        <v>17</v>
      </c>
      <c r="E330" t="s">
        <v>13</v>
      </c>
      <c r="F330">
        <v>0</v>
      </c>
    </row>
    <row r="331" spans="1:6" x14ac:dyDescent="0.35">
      <c r="A331" s="3" t="s">
        <v>36</v>
      </c>
      <c r="B331" s="3" t="s">
        <v>15</v>
      </c>
      <c r="C331" s="3" t="s">
        <v>16</v>
      </c>
      <c r="D331" s="3" t="s">
        <v>17</v>
      </c>
      <c r="E331" t="s">
        <v>13</v>
      </c>
      <c r="F331">
        <v>0</v>
      </c>
    </row>
    <row r="332" spans="1:6" x14ac:dyDescent="0.35">
      <c r="A332" s="3" t="s">
        <v>37</v>
      </c>
      <c r="B332" s="3" t="s">
        <v>15</v>
      </c>
      <c r="C332" s="3" t="s">
        <v>16</v>
      </c>
      <c r="D332" s="3" t="s">
        <v>17</v>
      </c>
      <c r="E332" t="s">
        <v>13</v>
      </c>
      <c r="F332">
        <v>0</v>
      </c>
    </row>
    <row r="333" spans="1:6" x14ac:dyDescent="0.35">
      <c r="A333" s="3" t="s">
        <v>38</v>
      </c>
      <c r="B333" s="3" t="s">
        <v>15</v>
      </c>
      <c r="C333" s="3" t="s">
        <v>16</v>
      </c>
      <c r="D333" s="3" t="s">
        <v>17</v>
      </c>
      <c r="E333" t="s">
        <v>13</v>
      </c>
      <c r="F333">
        <v>0</v>
      </c>
    </row>
    <row r="334" spans="1:6" x14ac:dyDescent="0.35">
      <c r="A334" s="3" t="s">
        <v>39</v>
      </c>
      <c r="B334" s="3" t="s">
        <v>15</v>
      </c>
      <c r="C334" s="3" t="s">
        <v>16</v>
      </c>
      <c r="D334" s="3" t="s">
        <v>17</v>
      </c>
      <c r="E334" t="s">
        <v>13</v>
      </c>
      <c r="F334">
        <v>0</v>
      </c>
    </row>
    <row r="335" spans="1:6" x14ac:dyDescent="0.35">
      <c r="A335" s="3" t="s">
        <v>40</v>
      </c>
      <c r="B335" s="3" t="s">
        <v>15</v>
      </c>
      <c r="C335" s="3" t="s">
        <v>16</v>
      </c>
      <c r="D335" s="3" t="s">
        <v>17</v>
      </c>
      <c r="E335" t="s">
        <v>13</v>
      </c>
      <c r="F335">
        <v>0</v>
      </c>
    </row>
    <row r="336" spans="1:6" x14ac:dyDescent="0.35">
      <c r="A336" s="3" t="s">
        <v>41</v>
      </c>
      <c r="B336" s="3" t="s">
        <v>15</v>
      </c>
      <c r="C336" s="3" t="s">
        <v>16</v>
      </c>
      <c r="D336" s="3" t="s">
        <v>17</v>
      </c>
      <c r="E336" t="s">
        <v>13</v>
      </c>
      <c r="F336">
        <v>0</v>
      </c>
    </row>
    <row r="337" spans="1:6" x14ac:dyDescent="0.35">
      <c r="A337" s="3" t="s">
        <v>42</v>
      </c>
      <c r="B337" s="3" t="s">
        <v>15</v>
      </c>
      <c r="C337" s="3" t="s">
        <v>43</v>
      </c>
      <c r="D337" s="3" t="s">
        <v>44</v>
      </c>
      <c r="E337" t="s">
        <v>13</v>
      </c>
      <c r="F337">
        <v>0</v>
      </c>
    </row>
    <row r="338" spans="1:6" x14ac:dyDescent="0.35">
      <c r="A338" s="3" t="s">
        <v>45</v>
      </c>
      <c r="B338" s="3" t="s">
        <v>15</v>
      </c>
      <c r="C338" s="3" t="s">
        <v>43</v>
      </c>
      <c r="D338" s="3" t="s">
        <v>44</v>
      </c>
      <c r="E338" t="s">
        <v>13</v>
      </c>
      <c r="F338">
        <v>0</v>
      </c>
    </row>
    <row r="339" spans="1:6" x14ac:dyDescent="0.35">
      <c r="A339" s="3" t="s">
        <v>46</v>
      </c>
      <c r="B339" s="3" t="s">
        <v>15</v>
      </c>
      <c r="C339" s="3" t="s">
        <v>43</v>
      </c>
      <c r="D339" s="3" t="s">
        <v>44</v>
      </c>
      <c r="E339" t="s">
        <v>13</v>
      </c>
      <c r="F339">
        <v>0</v>
      </c>
    </row>
    <row r="340" spans="1:6" x14ac:dyDescent="0.35">
      <c r="A340" s="3" t="s">
        <v>47</v>
      </c>
      <c r="B340" s="3" t="s">
        <v>15</v>
      </c>
      <c r="C340" s="3" t="s">
        <v>43</v>
      </c>
      <c r="D340" s="3" t="s">
        <v>44</v>
      </c>
      <c r="E340" t="s">
        <v>13</v>
      </c>
      <c r="F340">
        <v>0</v>
      </c>
    </row>
    <row r="341" spans="1:6" x14ac:dyDescent="0.35">
      <c r="A341" s="3" t="s">
        <v>48</v>
      </c>
      <c r="B341" s="3" t="s">
        <v>15</v>
      </c>
      <c r="C341" s="3" t="s">
        <v>43</v>
      </c>
      <c r="D341" s="3" t="s">
        <v>44</v>
      </c>
      <c r="E341" t="s">
        <v>13</v>
      </c>
      <c r="F341">
        <v>0</v>
      </c>
    </row>
    <row r="342" spans="1:6" x14ac:dyDescent="0.35">
      <c r="A342" s="3" t="s">
        <v>49</v>
      </c>
      <c r="B342" s="3" t="s">
        <v>15</v>
      </c>
      <c r="C342" s="3" t="s">
        <v>43</v>
      </c>
      <c r="D342" s="3" t="s">
        <v>44</v>
      </c>
      <c r="E342" t="s">
        <v>13</v>
      </c>
      <c r="F342">
        <v>0</v>
      </c>
    </row>
    <row r="343" spans="1:6" x14ac:dyDescent="0.35">
      <c r="A343" s="3" t="s">
        <v>50</v>
      </c>
      <c r="B343" s="3" t="s">
        <v>15</v>
      </c>
      <c r="C343" s="3" t="s">
        <v>43</v>
      </c>
      <c r="D343" s="3" t="s">
        <v>44</v>
      </c>
      <c r="E343" t="s">
        <v>13</v>
      </c>
      <c r="F343">
        <v>0</v>
      </c>
    </row>
    <row r="344" spans="1:6" x14ac:dyDescent="0.35">
      <c r="A344" s="3" t="s">
        <v>51</v>
      </c>
      <c r="B344" s="3" t="s">
        <v>15</v>
      </c>
      <c r="C344" s="3" t="s">
        <v>43</v>
      </c>
      <c r="D344" s="3" t="s">
        <v>44</v>
      </c>
      <c r="E344" t="s">
        <v>13</v>
      </c>
      <c r="F344">
        <v>0</v>
      </c>
    </row>
    <row r="345" spans="1:6" x14ac:dyDescent="0.35">
      <c r="A345" s="3" t="s">
        <v>52</v>
      </c>
      <c r="B345" s="3" t="s">
        <v>15</v>
      </c>
      <c r="C345" s="3" t="s">
        <v>43</v>
      </c>
      <c r="D345" s="3" t="s">
        <v>44</v>
      </c>
      <c r="E345" t="s">
        <v>13</v>
      </c>
      <c r="F345">
        <v>0</v>
      </c>
    </row>
    <row r="346" spans="1:6" x14ac:dyDescent="0.35">
      <c r="A346" s="3" t="s">
        <v>53</v>
      </c>
      <c r="B346" s="3" t="s">
        <v>15</v>
      </c>
      <c r="C346" s="3" t="s">
        <v>43</v>
      </c>
      <c r="D346" s="3" t="s">
        <v>44</v>
      </c>
      <c r="E346" t="s">
        <v>13</v>
      </c>
      <c r="F346">
        <v>0</v>
      </c>
    </row>
    <row r="347" spans="1:6" x14ac:dyDescent="0.35">
      <c r="A347" s="3" t="s">
        <v>54</v>
      </c>
      <c r="B347" s="3" t="s">
        <v>55</v>
      </c>
      <c r="C347" s="3" t="s">
        <v>56</v>
      </c>
      <c r="D347" s="3" t="s">
        <v>17</v>
      </c>
      <c r="E347" t="s">
        <v>13</v>
      </c>
      <c r="F347">
        <v>0</v>
      </c>
    </row>
    <row r="348" spans="1:6" x14ac:dyDescent="0.35">
      <c r="A348" s="3" t="s">
        <v>57</v>
      </c>
      <c r="B348" s="3" t="s">
        <v>55</v>
      </c>
      <c r="C348" s="3" t="s">
        <v>56</v>
      </c>
      <c r="D348" s="3" t="s">
        <v>17</v>
      </c>
      <c r="E348" t="s">
        <v>13</v>
      </c>
      <c r="F348">
        <v>0</v>
      </c>
    </row>
    <row r="349" spans="1:6" x14ac:dyDescent="0.35">
      <c r="A349" s="3" t="s">
        <v>58</v>
      </c>
      <c r="B349" s="3" t="s">
        <v>55</v>
      </c>
      <c r="C349" s="3" t="s">
        <v>56</v>
      </c>
      <c r="D349" s="3" t="s">
        <v>17</v>
      </c>
      <c r="E349" t="s">
        <v>13</v>
      </c>
      <c r="F349">
        <v>0</v>
      </c>
    </row>
    <row r="350" spans="1:6" x14ac:dyDescent="0.35">
      <c r="A350" s="3" t="s">
        <v>59</v>
      </c>
      <c r="B350" s="3" t="s">
        <v>55</v>
      </c>
      <c r="C350" s="3" t="s">
        <v>56</v>
      </c>
      <c r="D350" s="3" t="s">
        <v>17</v>
      </c>
      <c r="E350" t="s">
        <v>13</v>
      </c>
      <c r="F350">
        <v>0</v>
      </c>
    </row>
    <row r="351" spans="1:6" x14ac:dyDescent="0.35">
      <c r="A351" s="3" t="s">
        <v>60</v>
      </c>
      <c r="B351" s="3" t="s">
        <v>55</v>
      </c>
      <c r="C351" s="3" t="s">
        <v>56</v>
      </c>
      <c r="D351" s="3" t="s">
        <v>17</v>
      </c>
      <c r="E351" t="s">
        <v>13</v>
      </c>
      <c r="F351">
        <v>0</v>
      </c>
    </row>
    <row r="352" spans="1:6" x14ac:dyDescent="0.35">
      <c r="A352" s="3" t="s">
        <v>61</v>
      </c>
      <c r="B352" s="3" t="s">
        <v>55</v>
      </c>
      <c r="C352" s="3" t="s">
        <v>56</v>
      </c>
      <c r="D352" s="3" t="s">
        <v>17</v>
      </c>
      <c r="E352" t="s">
        <v>13</v>
      </c>
      <c r="F352">
        <v>0</v>
      </c>
    </row>
    <row r="353" spans="1:6" x14ac:dyDescent="0.35">
      <c r="A353" s="3" t="s">
        <v>62</v>
      </c>
      <c r="B353" s="3" t="s">
        <v>55</v>
      </c>
      <c r="C353" s="3" t="s">
        <v>56</v>
      </c>
      <c r="D353" s="3" t="s">
        <v>17</v>
      </c>
      <c r="E353" t="s">
        <v>13</v>
      </c>
      <c r="F353">
        <v>0</v>
      </c>
    </row>
    <row r="354" spans="1:6" x14ac:dyDescent="0.35">
      <c r="A354" s="3" t="s">
        <v>63</v>
      </c>
      <c r="B354" s="3" t="s">
        <v>55</v>
      </c>
      <c r="C354" s="3" t="s">
        <v>56</v>
      </c>
      <c r="D354" s="3" t="s">
        <v>17</v>
      </c>
      <c r="E354" t="s">
        <v>13</v>
      </c>
      <c r="F354">
        <v>0</v>
      </c>
    </row>
    <row r="355" spans="1:6" x14ac:dyDescent="0.35">
      <c r="A355" s="3" t="s">
        <v>64</v>
      </c>
      <c r="B355" s="3" t="s">
        <v>55</v>
      </c>
      <c r="C355" s="3" t="s">
        <v>56</v>
      </c>
      <c r="D355" s="3" t="s">
        <v>17</v>
      </c>
      <c r="E355" t="s">
        <v>13</v>
      </c>
      <c r="F355">
        <v>0</v>
      </c>
    </row>
    <row r="356" spans="1:6" x14ac:dyDescent="0.35">
      <c r="A356" s="3" t="s">
        <v>65</v>
      </c>
      <c r="B356" s="3" t="s">
        <v>55</v>
      </c>
      <c r="C356" s="3" t="s">
        <v>56</v>
      </c>
      <c r="D356" s="3" t="s">
        <v>17</v>
      </c>
      <c r="E356" t="s">
        <v>13</v>
      </c>
      <c r="F356">
        <v>0</v>
      </c>
    </row>
    <row r="357" spans="1:6" x14ac:dyDescent="0.35">
      <c r="A357" s="3" t="s">
        <v>66</v>
      </c>
      <c r="B357" s="3" t="s">
        <v>55</v>
      </c>
      <c r="C357" s="3" t="s">
        <v>56</v>
      </c>
      <c r="D357" s="3" t="s">
        <v>17</v>
      </c>
      <c r="E357" t="s">
        <v>13</v>
      </c>
      <c r="F357">
        <v>0</v>
      </c>
    </row>
    <row r="358" spans="1:6" x14ac:dyDescent="0.35">
      <c r="A358" s="3" t="s">
        <v>67</v>
      </c>
      <c r="B358" s="3" t="s">
        <v>55</v>
      </c>
      <c r="C358" s="3" t="s">
        <v>56</v>
      </c>
      <c r="D358" s="3" t="s">
        <v>17</v>
      </c>
      <c r="E358" t="s">
        <v>13</v>
      </c>
      <c r="F358">
        <v>0</v>
      </c>
    </row>
    <row r="359" spans="1:6" x14ac:dyDescent="0.35">
      <c r="A359" s="3" t="s">
        <v>68</v>
      </c>
      <c r="B359" s="3" t="s">
        <v>55</v>
      </c>
      <c r="C359" s="3" t="s">
        <v>56</v>
      </c>
      <c r="D359" s="3" t="s">
        <v>17</v>
      </c>
      <c r="E359" t="s">
        <v>13</v>
      </c>
      <c r="F359">
        <v>0</v>
      </c>
    </row>
    <row r="360" spans="1:6" x14ac:dyDescent="0.35">
      <c r="A360" s="3" t="s">
        <v>69</v>
      </c>
      <c r="B360" s="3" t="s">
        <v>55</v>
      </c>
      <c r="C360" s="3" t="s">
        <v>56</v>
      </c>
      <c r="D360" s="3" t="s">
        <v>17</v>
      </c>
      <c r="E360" t="s">
        <v>13</v>
      </c>
      <c r="F360">
        <v>0</v>
      </c>
    </row>
    <row r="361" spans="1:6" x14ac:dyDescent="0.35">
      <c r="A361" s="3" t="s">
        <v>70</v>
      </c>
      <c r="B361" s="3" t="s">
        <v>55</v>
      </c>
      <c r="C361" s="3" t="s">
        <v>56</v>
      </c>
      <c r="D361" s="3" t="s">
        <v>17</v>
      </c>
      <c r="E361" t="s">
        <v>13</v>
      </c>
      <c r="F361">
        <v>0</v>
      </c>
    </row>
    <row r="362" spans="1:6" x14ac:dyDescent="0.35">
      <c r="A362" s="3" t="s">
        <v>71</v>
      </c>
      <c r="B362" s="3" t="s">
        <v>55</v>
      </c>
      <c r="C362" s="3" t="s">
        <v>56</v>
      </c>
      <c r="D362" s="3" t="s">
        <v>17</v>
      </c>
      <c r="E362" t="s">
        <v>13</v>
      </c>
      <c r="F362">
        <v>0</v>
      </c>
    </row>
    <row r="363" spans="1:6" x14ac:dyDescent="0.35">
      <c r="A363" s="3" t="s">
        <v>72</v>
      </c>
      <c r="B363" s="3" t="s">
        <v>55</v>
      </c>
      <c r="C363" s="3" t="s">
        <v>56</v>
      </c>
      <c r="D363" s="3" t="s">
        <v>17</v>
      </c>
      <c r="E363" t="s">
        <v>13</v>
      </c>
      <c r="F363">
        <v>0</v>
      </c>
    </row>
    <row r="364" spans="1:6" x14ac:dyDescent="0.35">
      <c r="A364" s="3" t="s">
        <v>73</v>
      </c>
      <c r="B364" s="3" t="s">
        <v>55</v>
      </c>
      <c r="C364" s="3" t="s">
        <v>56</v>
      </c>
      <c r="D364" s="3" t="s">
        <v>17</v>
      </c>
      <c r="E364" t="s">
        <v>13</v>
      </c>
      <c r="F364">
        <v>0</v>
      </c>
    </row>
    <row r="365" spans="1:6" x14ac:dyDescent="0.35">
      <c r="A365" s="3" t="s">
        <v>74</v>
      </c>
      <c r="B365" s="3" t="s">
        <v>55</v>
      </c>
      <c r="C365" s="3" t="s">
        <v>56</v>
      </c>
      <c r="D365" s="3" t="s">
        <v>17</v>
      </c>
      <c r="E365" t="s">
        <v>13</v>
      </c>
      <c r="F365">
        <v>0</v>
      </c>
    </row>
    <row r="366" spans="1:6" x14ac:dyDescent="0.35">
      <c r="A366" s="3" t="s">
        <v>75</v>
      </c>
      <c r="B366" s="3" t="s">
        <v>55</v>
      </c>
      <c r="C366" s="3" t="s">
        <v>56</v>
      </c>
      <c r="D366" s="3" t="s">
        <v>17</v>
      </c>
      <c r="E366" t="s">
        <v>13</v>
      </c>
      <c r="F366">
        <v>0</v>
      </c>
    </row>
    <row r="367" spans="1:6" x14ac:dyDescent="0.35">
      <c r="A367" s="3" t="s">
        <v>76</v>
      </c>
      <c r="B367" s="3" t="s">
        <v>55</v>
      </c>
      <c r="C367" s="3" t="s">
        <v>56</v>
      </c>
      <c r="D367" s="3" t="s">
        <v>17</v>
      </c>
      <c r="E367" t="s">
        <v>13</v>
      </c>
      <c r="F367">
        <v>0</v>
      </c>
    </row>
    <row r="368" spans="1:6" x14ac:dyDescent="0.35">
      <c r="A368" s="3" t="s">
        <v>77</v>
      </c>
      <c r="B368" s="3" t="s">
        <v>55</v>
      </c>
      <c r="C368" s="3" t="s">
        <v>56</v>
      </c>
      <c r="D368" s="3" t="s">
        <v>17</v>
      </c>
      <c r="E368" t="s">
        <v>13</v>
      </c>
      <c r="F368">
        <v>0</v>
      </c>
    </row>
    <row r="369" spans="1:6" x14ac:dyDescent="0.35">
      <c r="A369" s="3" t="s">
        <v>78</v>
      </c>
      <c r="B369" s="3" t="s">
        <v>55</v>
      </c>
      <c r="C369" s="3" t="s">
        <v>56</v>
      </c>
      <c r="D369" s="3" t="s">
        <v>17</v>
      </c>
      <c r="E369" t="s">
        <v>13</v>
      </c>
      <c r="F369">
        <v>0</v>
      </c>
    </row>
    <row r="370" spans="1:6" x14ac:dyDescent="0.35">
      <c r="A370" s="3" t="s">
        <v>79</v>
      </c>
      <c r="B370" s="3" t="s">
        <v>55</v>
      </c>
      <c r="C370" s="3" t="s">
        <v>56</v>
      </c>
      <c r="D370" s="3" t="s">
        <v>17</v>
      </c>
      <c r="E370" t="s">
        <v>13</v>
      </c>
      <c r="F370">
        <v>0</v>
      </c>
    </row>
    <row r="371" spans="1:6" x14ac:dyDescent="0.35">
      <c r="A371" s="3" t="s">
        <v>80</v>
      </c>
      <c r="B371" s="3" t="s">
        <v>55</v>
      </c>
      <c r="C371" s="3" t="s">
        <v>56</v>
      </c>
      <c r="D371" s="3" t="s">
        <v>17</v>
      </c>
      <c r="E371" t="s">
        <v>13</v>
      </c>
      <c r="F371">
        <v>0</v>
      </c>
    </row>
    <row r="372" spans="1:6" x14ac:dyDescent="0.35">
      <c r="A372" s="3" t="s">
        <v>81</v>
      </c>
      <c r="B372" s="3" t="s">
        <v>55</v>
      </c>
      <c r="C372" s="3" t="s">
        <v>82</v>
      </c>
      <c r="D372" s="3" t="s">
        <v>44</v>
      </c>
      <c r="E372" t="s">
        <v>13</v>
      </c>
      <c r="F372">
        <v>0</v>
      </c>
    </row>
    <row r="373" spans="1:6" x14ac:dyDescent="0.35">
      <c r="A373" s="3" t="s">
        <v>83</v>
      </c>
      <c r="B373" s="3" t="s">
        <v>55</v>
      </c>
      <c r="C373" s="3" t="s">
        <v>82</v>
      </c>
      <c r="D373" s="3" t="s">
        <v>44</v>
      </c>
      <c r="E373" t="s">
        <v>13</v>
      </c>
      <c r="F373">
        <v>0</v>
      </c>
    </row>
    <row r="374" spans="1:6" x14ac:dyDescent="0.35">
      <c r="A374" s="3" t="s">
        <v>84</v>
      </c>
      <c r="B374" s="3" t="s">
        <v>55</v>
      </c>
      <c r="C374" s="3" t="s">
        <v>82</v>
      </c>
      <c r="D374" s="3" t="s">
        <v>44</v>
      </c>
      <c r="E374" t="s">
        <v>13</v>
      </c>
      <c r="F374">
        <v>0</v>
      </c>
    </row>
    <row r="375" spans="1:6" x14ac:dyDescent="0.35">
      <c r="A375" s="3" t="s">
        <v>85</v>
      </c>
      <c r="B375" s="3" t="s">
        <v>55</v>
      </c>
      <c r="C375" s="3" t="s">
        <v>82</v>
      </c>
      <c r="D375" s="3" t="s">
        <v>44</v>
      </c>
      <c r="E375" t="s">
        <v>13</v>
      </c>
      <c r="F375">
        <v>0</v>
      </c>
    </row>
    <row r="376" spans="1:6" x14ac:dyDescent="0.35">
      <c r="A376" s="3" t="s">
        <v>86</v>
      </c>
      <c r="B376" s="3" t="s">
        <v>55</v>
      </c>
      <c r="C376" s="3" t="s">
        <v>82</v>
      </c>
      <c r="D376" s="3" t="s">
        <v>44</v>
      </c>
      <c r="E376" t="s">
        <v>13</v>
      </c>
      <c r="F376">
        <v>0</v>
      </c>
    </row>
    <row r="377" spans="1:6" x14ac:dyDescent="0.35">
      <c r="A377" s="3" t="s">
        <v>87</v>
      </c>
      <c r="B377" s="3" t="s">
        <v>55</v>
      </c>
      <c r="C377" s="3" t="s">
        <v>82</v>
      </c>
      <c r="D377" s="3" t="s">
        <v>44</v>
      </c>
      <c r="E377" t="s">
        <v>13</v>
      </c>
      <c r="F377">
        <v>0</v>
      </c>
    </row>
    <row r="378" spans="1:6" x14ac:dyDescent="0.35">
      <c r="A378" s="3" t="s">
        <v>88</v>
      </c>
      <c r="B378" s="3" t="s">
        <v>55</v>
      </c>
      <c r="C378" s="3" t="s">
        <v>82</v>
      </c>
      <c r="D378" s="3" t="s">
        <v>44</v>
      </c>
      <c r="E378" t="s">
        <v>13</v>
      </c>
      <c r="F378">
        <v>0</v>
      </c>
    </row>
    <row r="379" spans="1:6" x14ac:dyDescent="0.35">
      <c r="A379" s="3" t="s">
        <v>89</v>
      </c>
      <c r="B379" s="3" t="s">
        <v>55</v>
      </c>
      <c r="C379" s="3" t="s">
        <v>82</v>
      </c>
      <c r="D379" s="3" t="s">
        <v>44</v>
      </c>
      <c r="E379" t="s">
        <v>13</v>
      </c>
      <c r="F379">
        <v>0</v>
      </c>
    </row>
    <row r="380" spans="1:6" x14ac:dyDescent="0.35">
      <c r="A380" s="3" t="s">
        <v>90</v>
      </c>
      <c r="B380" s="3" t="s">
        <v>55</v>
      </c>
      <c r="C380" s="3" t="s">
        <v>82</v>
      </c>
      <c r="D380" s="3" t="s">
        <v>44</v>
      </c>
      <c r="E380" t="s">
        <v>13</v>
      </c>
      <c r="F380">
        <v>0</v>
      </c>
    </row>
    <row r="381" spans="1:6" x14ac:dyDescent="0.35">
      <c r="A381" s="3" t="s">
        <v>91</v>
      </c>
      <c r="B381" s="3" t="s">
        <v>55</v>
      </c>
      <c r="C381" s="3" t="s">
        <v>82</v>
      </c>
      <c r="D381" s="3" t="s">
        <v>44</v>
      </c>
      <c r="E381" t="s">
        <v>13</v>
      </c>
      <c r="F381">
        <v>0</v>
      </c>
    </row>
    <row r="382" spans="1:6" x14ac:dyDescent="0.35">
      <c r="A382" s="3" t="s">
        <v>92</v>
      </c>
      <c r="B382" s="3" t="s">
        <v>55</v>
      </c>
      <c r="C382" s="3" t="s">
        <v>82</v>
      </c>
      <c r="D382" s="3" t="s">
        <v>44</v>
      </c>
      <c r="E382" t="s">
        <v>13</v>
      </c>
      <c r="F382">
        <v>0</v>
      </c>
    </row>
    <row r="383" spans="1:6" x14ac:dyDescent="0.35">
      <c r="A383" s="3" t="s">
        <v>93</v>
      </c>
      <c r="B383" s="3" t="s">
        <v>55</v>
      </c>
      <c r="C383" s="3" t="s">
        <v>82</v>
      </c>
      <c r="D383" s="3" t="s">
        <v>44</v>
      </c>
      <c r="E383" t="s">
        <v>13</v>
      </c>
      <c r="F383">
        <v>0</v>
      </c>
    </row>
    <row r="384" spans="1:6" x14ac:dyDescent="0.35">
      <c r="A384" s="3" t="s">
        <v>94</v>
      </c>
      <c r="B384" s="3" t="s">
        <v>55</v>
      </c>
      <c r="C384" s="3" t="s">
        <v>82</v>
      </c>
      <c r="D384" s="3" t="s">
        <v>44</v>
      </c>
      <c r="E384" t="s">
        <v>13</v>
      </c>
      <c r="F384">
        <v>0</v>
      </c>
    </row>
    <row r="385" spans="1:6" x14ac:dyDescent="0.35">
      <c r="A385" s="3" t="s">
        <v>95</v>
      </c>
      <c r="B385" s="3" t="s">
        <v>55</v>
      </c>
      <c r="C385" s="3" t="s">
        <v>82</v>
      </c>
      <c r="D385" s="3" t="s">
        <v>44</v>
      </c>
      <c r="E385" t="s">
        <v>13</v>
      </c>
      <c r="F385">
        <v>0</v>
      </c>
    </row>
    <row r="386" spans="1:6" x14ac:dyDescent="0.35">
      <c r="A386" s="3" t="s">
        <v>96</v>
      </c>
      <c r="B386" s="3" t="s">
        <v>55</v>
      </c>
      <c r="C386" s="3" t="s">
        <v>82</v>
      </c>
      <c r="D386" s="3" t="s">
        <v>44</v>
      </c>
      <c r="E386" t="s">
        <v>13</v>
      </c>
      <c r="F386">
        <v>0</v>
      </c>
    </row>
    <row r="387" spans="1:6" x14ac:dyDescent="0.35">
      <c r="A387" s="3" t="s">
        <v>97</v>
      </c>
      <c r="B387" s="3" t="s">
        <v>55</v>
      </c>
      <c r="C387" s="3" t="s">
        <v>82</v>
      </c>
      <c r="D387" s="3" t="s">
        <v>44</v>
      </c>
      <c r="E387" t="s">
        <v>13</v>
      </c>
      <c r="F387">
        <v>0</v>
      </c>
    </row>
    <row r="388" spans="1:6" x14ac:dyDescent="0.35">
      <c r="A388" s="3" t="s">
        <v>98</v>
      </c>
      <c r="B388" s="3" t="s">
        <v>55</v>
      </c>
      <c r="C388" s="3" t="s">
        <v>82</v>
      </c>
      <c r="D388" s="3" t="s">
        <v>44</v>
      </c>
      <c r="E388" t="s">
        <v>13</v>
      </c>
      <c r="F388">
        <v>0</v>
      </c>
    </row>
    <row r="389" spans="1:6" x14ac:dyDescent="0.35">
      <c r="A389" s="3" t="s">
        <v>99</v>
      </c>
      <c r="B389" s="3" t="s">
        <v>55</v>
      </c>
      <c r="C389" s="3" t="s">
        <v>82</v>
      </c>
      <c r="D389" s="3" t="s">
        <v>44</v>
      </c>
      <c r="E389" t="s">
        <v>13</v>
      </c>
      <c r="F389">
        <v>0</v>
      </c>
    </row>
    <row r="390" spans="1:6" x14ac:dyDescent="0.35">
      <c r="A390" s="3" t="s">
        <v>100</v>
      </c>
      <c r="B390" s="3" t="s">
        <v>55</v>
      </c>
      <c r="C390" s="3" t="s">
        <v>82</v>
      </c>
      <c r="D390" s="3" t="s">
        <v>44</v>
      </c>
      <c r="E390" t="s">
        <v>13</v>
      </c>
      <c r="F390">
        <v>0</v>
      </c>
    </row>
    <row r="391" spans="1:6" x14ac:dyDescent="0.35">
      <c r="A391" s="3" t="s">
        <v>101</v>
      </c>
      <c r="B391" s="3" t="s">
        <v>55</v>
      </c>
      <c r="C391" s="3" t="s">
        <v>82</v>
      </c>
      <c r="D391" s="3" t="s">
        <v>44</v>
      </c>
      <c r="E391" t="s">
        <v>13</v>
      </c>
      <c r="F391">
        <v>0</v>
      </c>
    </row>
    <row r="392" spans="1:6" x14ac:dyDescent="0.35">
      <c r="A392" s="3" t="s">
        <v>102</v>
      </c>
      <c r="B392" s="3" t="s">
        <v>55</v>
      </c>
      <c r="C392" s="3" t="s">
        <v>82</v>
      </c>
      <c r="D392" s="3" t="s">
        <v>44</v>
      </c>
      <c r="E392" t="s">
        <v>13</v>
      </c>
      <c r="F392">
        <v>0</v>
      </c>
    </row>
    <row r="393" spans="1:6" x14ac:dyDescent="0.35">
      <c r="A393" s="3" t="s">
        <v>103</v>
      </c>
      <c r="B393" s="3" t="s">
        <v>55</v>
      </c>
      <c r="C393" s="3" t="s">
        <v>82</v>
      </c>
      <c r="D393" s="3" t="s">
        <v>44</v>
      </c>
      <c r="E393" t="s">
        <v>13</v>
      </c>
      <c r="F393">
        <v>0</v>
      </c>
    </row>
    <row r="394" spans="1:6" x14ac:dyDescent="0.35">
      <c r="A394" s="3" t="s">
        <v>104</v>
      </c>
      <c r="B394" s="3" t="s">
        <v>55</v>
      </c>
      <c r="C394" s="3" t="s">
        <v>82</v>
      </c>
      <c r="D394" s="3" t="s">
        <v>44</v>
      </c>
      <c r="E394" t="s">
        <v>13</v>
      </c>
      <c r="F394">
        <v>0</v>
      </c>
    </row>
    <row r="395" spans="1:6" x14ac:dyDescent="0.35">
      <c r="A395" s="3" t="s">
        <v>105</v>
      </c>
      <c r="B395" s="3" t="s">
        <v>55</v>
      </c>
      <c r="C395" s="3" t="s">
        <v>82</v>
      </c>
      <c r="D395" s="3" t="s">
        <v>44</v>
      </c>
      <c r="E395" t="s">
        <v>13</v>
      </c>
      <c r="F395">
        <v>0</v>
      </c>
    </row>
    <row r="396" spans="1:6" x14ac:dyDescent="0.35">
      <c r="A396" s="3" t="s">
        <v>106</v>
      </c>
      <c r="B396" s="3" t="s">
        <v>55</v>
      </c>
      <c r="C396" s="3" t="s">
        <v>82</v>
      </c>
      <c r="D396" s="3" t="s">
        <v>44</v>
      </c>
      <c r="E396" t="s">
        <v>13</v>
      </c>
      <c r="F396">
        <v>0</v>
      </c>
    </row>
    <row r="397" spans="1:6" x14ac:dyDescent="0.35">
      <c r="A397" s="3" t="s">
        <v>107</v>
      </c>
      <c r="B397" s="3" t="s">
        <v>108</v>
      </c>
      <c r="C397" s="3" t="s">
        <v>109</v>
      </c>
      <c r="D397" s="3" t="s">
        <v>17</v>
      </c>
      <c r="E397" t="s">
        <v>13</v>
      </c>
      <c r="F397">
        <v>0</v>
      </c>
    </row>
    <row r="398" spans="1:6" x14ac:dyDescent="0.35">
      <c r="A398" s="3" t="s">
        <v>110</v>
      </c>
      <c r="B398" s="3" t="s">
        <v>108</v>
      </c>
      <c r="C398" s="3" t="s">
        <v>109</v>
      </c>
      <c r="D398" s="3" t="s">
        <v>17</v>
      </c>
      <c r="E398" t="s">
        <v>13</v>
      </c>
      <c r="F398">
        <v>0</v>
      </c>
    </row>
    <row r="399" spans="1:6" x14ac:dyDescent="0.35">
      <c r="A399" s="3" t="s">
        <v>111</v>
      </c>
      <c r="B399" s="3" t="s">
        <v>108</v>
      </c>
      <c r="C399" s="3" t="s">
        <v>109</v>
      </c>
      <c r="D399" s="3" t="s">
        <v>17</v>
      </c>
      <c r="E399" t="s">
        <v>13</v>
      </c>
      <c r="F399">
        <v>0</v>
      </c>
    </row>
    <row r="400" spans="1:6" x14ac:dyDescent="0.35">
      <c r="A400" s="3" t="s">
        <v>112</v>
      </c>
      <c r="B400" s="3" t="s">
        <v>108</v>
      </c>
      <c r="C400" s="3" t="s">
        <v>109</v>
      </c>
      <c r="D400" s="3" t="s">
        <v>17</v>
      </c>
      <c r="E400" t="s">
        <v>13</v>
      </c>
      <c r="F400">
        <v>0</v>
      </c>
    </row>
    <row r="401" spans="1:6" x14ac:dyDescent="0.35">
      <c r="A401" s="3" t="s">
        <v>113</v>
      </c>
      <c r="B401" s="3" t="s">
        <v>108</v>
      </c>
      <c r="C401" s="3" t="s">
        <v>109</v>
      </c>
      <c r="D401" s="3" t="s">
        <v>17</v>
      </c>
      <c r="E401" t="s">
        <v>13</v>
      </c>
      <c r="F401">
        <v>0</v>
      </c>
    </row>
    <row r="402" spans="1:6" x14ac:dyDescent="0.35">
      <c r="A402" s="3" t="s">
        <v>114</v>
      </c>
      <c r="B402" s="3" t="s">
        <v>108</v>
      </c>
      <c r="C402" s="3" t="s">
        <v>109</v>
      </c>
      <c r="D402" s="3" t="s">
        <v>17</v>
      </c>
      <c r="E402" t="s">
        <v>13</v>
      </c>
      <c r="F402">
        <v>0</v>
      </c>
    </row>
    <row r="403" spans="1:6" x14ac:dyDescent="0.35">
      <c r="A403" s="3" t="s">
        <v>115</v>
      </c>
      <c r="B403" s="3" t="s">
        <v>108</v>
      </c>
      <c r="C403" s="3" t="s">
        <v>109</v>
      </c>
      <c r="D403" s="3" t="s">
        <v>17</v>
      </c>
      <c r="E403" t="s">
        <v>13</v>
      </c>
      <c r="F403">
        <v>0</v>
      </c>
    </row>
    <row r="404" spans="1:6" x14ac:dyDescent="0.35">
      <c r="A404" s="3" t="s">
        <v>116</v>
      </c>
      <c r="B404" s="3" t="s">
        <v>108</v>
      </c>
      <c r="C404" s="3" t="s">
        <v>109</v>
      </c>
      <c r="D404" s="3" t="s">
        <v>17</v>
      </c>
      <c r="E404" t="s">
        <v>13</v>
      </c>
      <c r="F404">
        <v>0</v>
      </c>
    </row>
    <row r="405" spans="1:6" x14ac:dyDescent="0.35">
      <c r="A405" s="3" t="s">
        <v>117</v>
      </c>
      <c r="B405" s="3" t="s">
        <v>108</v>
      </c>
      <c r="C405" s="3" t="s">
        <v>109</v>
      </c>
      <c r="D405" s="3" t="s">
        <v>17</v>
      </c>
      <c r="E405" t="s">
        <v>13</v>
      </c>
      <c r="F405">
        <v>0</v>
      </c>
    </row>
    <row r="406" spans="1:6" x14ac:dyDescent="0.35">
      <c r="A406" s="3" t="s">
        <v>118</v>
      </c>
      <c r="B406" s="3" t="s">
        <v>108</v>
      </c>
      <c r="C406" s="3" t="s">
        <v>109</v>
      </c>
      <c r="D406" s="3" t="s">
        <v>17</v>
      </c>
      <c r="E406" t="s">
        <v>13</v>
      </c>
      <c r="F406">
        <v>0</v>
      </c>
    </row>
    <row r="407" spans="1:6" x14ac:dyDescent="0.35">
      <c r="A407" s="3" t="s">
        <v>119</v>
      </c>
      <c r="B407" s="3" t="s">
        <v>108</v>
      </c>
      <c r="C407" s="3" t="s">
        <v>109</v>
      </c>
      <c r="D407" s="3" t="s">
        <v>17</v>
      </c>
      <c r="E407" t="s">
        <v>13</v>
      </c>
      <c r="F407">
        <v>0</v>
      </c>
    </row>
    <row r="408" spans="1:6" x14ac:dyDescent="0.35">
      <c r="A408" s="3" t="s">
        <v>120</v>
      </c>
      <c r="B408" s="3" t="s">
        <v>108</v>
      </c>
      <c r="C408" s="3" t="s">
        <v>109</v>
      </c>
      <c r="D408" s="3" t="s">
        <v>17</v>
      </c>
      <c r="E408" t="s">
        <v>13</v>
      </c>
      <c r="F408">
        <v>0</v>
      </c>
    </row>
    <row r="409" spans="1:6" x14ac:dyDescent="0.35">
      <c r="A409" s="3" t="s">
        <v>121</v>
      </c>
      <c r="B409" s="3" t="s">
        <v>108</v>
      </c>
      <c r="C409" s="3" t="s">
        <v>109</v>
      </c>
      <c r="D409" s="3" t="s">
        <v>17</v>
      </c>
      <c r="E409" t="s">
        <v>13</v>
      </c>
      <c r="F409">
        <v>0</v>
      </c>
    </row>
    <row r="410" spans="1:6" x14ac:dyDescent="0.35">
      <c r="A410" s="3" t="s">
        <v>122</v>
      </c>
      <c r="B410" s="3" t="s">
        <v>108</v>
      </c>
      <c r="C410" s="3" t="s">
        <v>109</v>
      </c>
      <c r="D410" s="3" t="s">
        <v>17</v>
      </c>
      <c r="E410" t="s">
        <v>13</v>
      </c>
      <c r="F410">
        <v>0</v>
      </c>
    </row>
    <row r="411" spans="1:6" x14ac:dyDescent="0.35">
      <c r="A411" s="3" t="s">
        <v>123</v>
      </c>
      <c r="B411" s="3" t="s">
        <v>108</v>
      </c>
      <c r="C411" s="3" t="s">
        <v>109</v>
      </c>
      <c r="D411" s="3" t="s">
        <v>17</v>
      </c>
      <c r="E411" t="s">
        <v>13</v>
      </c>
      <c r="F411">
        <v>0</v>
      </c>
    </row>
    <row r="412" spans="1:6" x14ac:dyDescent="0.35">
      <c r="A412" s="3" t="s">
        <v>124</v>
      </c>
      <c r="B412" s="3" t="s">
        <v>108</v>
      </c>
      <c r="C412" s="3" t="s">
        <v>109</v>
      </c>
      <c r="D412" s="3" t="s">
        <v>17</v>
      </c>
      <c r="E412" t="s">
        <v>13</v>
      </c>
      <c r="F412">
        <v>0</v>
      </c>
    </row>
    <row r="413" spans="1:6" x14ac:dyDescent="0.35">
      <c r="A413" s="3" t="s">
        <v>125</v>
      </c>
      <c r="B413" s="3" t="s">
        <v>108</v>
      </c>
      <c r="C413" s="3" t="s">
        <v>109</v>
      </c>
      <c r="D413" s="3" t="s">
        <v>17</v>
      </c>
      <c r="E413" t="s">
        <v>13</v>
      </c>
      <c r="F413">
        <v>0</v>
      </c>
    </row>
    <row r="414" spans="1:6" x14ac:dyDescent="0.35">
      <c r="A414" s="3" t="s">
        <v>126</v>
      </c>
      <c r="B414" s="3" t="s">
        <v>108</v>
      </c>
      <c r="C414" s="3" t="s">
        <v>109</v>
      </c>
      <c r="D414" s="3" t="s">
        <v>17</v>
      </c>
      <c r="E414" t="s">
        <v>13</v>
      </c>
      <c r="F414">
        <v>0</v>
      </c>
    </row>
    <row r="415" spans="1:6" x14ac:dyDescent="0.35">
      <c r="A415" s="3" t="s">
        <v>127</v>
      </c>
      <c r="B415" s="3" t="s">
        <v>108</v>
      </c>
      <c r="C415" s="3" t="s">
        <v>109</v>
      </c>
      <c r="D415" s="3" t="s">
        <v>17</v>
      </c>
      <c r="E415" t="s">
        <v>13</v>
      </c>
      <c r="F415">
        <v>0</v>
      </c>
    </row>
    <row r="416" spans="1:6" x14ac:dyDescent="0.35">
      <c r="A416" s="3" t="s">
        <v>128</v>
      </c>
      <c r="B416" s="3" t="s">
        <v>108</v>
      </c>
      <c r="C416" s="3" t="s">
        <v>109</v>
      </c>
      <c r="D416" s="3" t="s">
        <v>17</v>
      </c>
      <c r="E416" t="s">
        <v>13</v>
      </c>
      <c r="F416">
        <v>0</v>
      </c>
    </row>
    <row r="417" spans="1:6" x14ac:dyDescent="0.35">
      <c r="A417" s="3" t="s">
        <v>129</v>
      </c>
      <c r="B417" s="3" t="s">
        <v>108</v>
      </c>
      <c r="C417" s="3" t="s">
        <v>109</v>
      </c>
      <c r="D417" s="3" t="s">
        <v>17</v>
      </c>
      <c r="E417" t="s">
        <v>13</v>
      </c>
      <c r="F417">
        <v>0</v>
      </c>
    </row>
    <row r="418" spans="1:6" x14ac:dyDescent="0.35">
      <c r="A418" s="3" t="s">
        <v>130</v>
      </c>
      <c r="B418" s="3" t="s">
        <v>108</v>
      </c>
      <c r="C418" s="3" t="s">
        <v>109</v>
      </c>
      <c r="D418" s="3" t="s">
        <v>17</v>
      </c>
      <c r="E418" t="s">
        <v>13</v>
      </c>
      <c r="F418">
        <v>0</v>
      </c>
    </row>
    <row r="419" spans="1:6" x14ac:dyDescent="0.35">
      <c r="A419" s="3" t="s">
        <v>131</v>
      </c>
      <c r="B419" s="3" t="s">
        <v>108</v>
      </c>
      <c r="C419" s="3" t="s">
        <v>109</v>
      </c>
      <c r="D419" s="3" t="s">
        <v>17</v>
      </c>
      <c r="E419" t="s">
        <v>13</v>
      </c>
      <c r="F419">
        <v>0.5</v>
      </c>
    </row>
    <row r="420" spans="1:6" x14ac:dyDescent="0.35">
      <c r="A420" s="3" t="s">
        <v>132</v>
      </c>
      <c r="B420" s="3" t="s">
        <v>108</v>
      </c>
      <c r="C420" s="3" t="s">
        <v>109</v>
      </c>
      <c r="D420" s="3" t="s">
        <v>17</v>
      </c>
      <c r="E420" t="s">
        <v>13</v>
      </c>
      <c r="F420">
        <v>0</v>
      </c>
    </row>
    <row r="421" spans="1:6" x14ac:dyDescent="0.35">
      <c r="A421" s="3" t="s">
        <v>133</v>
      </c>
      <c r="B421" s="3" t="s">
        <v>108</v>
      </c>
      <c r="C421" s="3" t="s">
        <v>109</v>
      </c>
      <c r="D421" s="3" t="s">
        <v>17</v>
      </c>
      <c r="E421" t="s">
        <v>13</v>
      </c>
      <c r="F421">
        <v>0</v>
      </c>
    </row>
    <row r="422" spans="1:6" x14ac:dyDescent="0.35">
      <c r="A422" s="3" t="s">
        <v>134</v>
      </c>
      <c r="B422" s="3" t="s">
        <v>108</v>
      </c>
      <c r="C422" s="3" t="s">
        <v>109</v>
      </c>
      <c r="D422" s="3" t="s">
        <v>17</v>
      </c>
      <c r="E422" t="s">
        <v>13</v>
      </c>
      <c r="F422">
        <v>0</v>
      </c>
    </row>
    <row r="423" spans="1:6" x14ac:dyDescent="0.35">
      <c r="A423" s="3" t="s">
        <v>135</v>
      </c>
      <c r="B423" s="3" t="s">
        <v>108</v>
      </c>
      <c r="C423" s="3" t="s">
        <v>109</v>
      </c>
      <c r="D423" s="3" t="s">
        <v>17</v>
      </c>
      <c r="E423" t="s">
        <v>13</v>
      </c>
      <c r="F423">
        <v>0</v>
      </c>
    </row>
    <row r="424" spans="1:6" x14ac:dyDescent="0.35">
      <c r="A424" s="3" t="s">
        <v>136</v>
      </c>
      <c r="B424" s="3" t="s">
        <v>108</v>
      </c>
      <c r="C424" s="3" t="s">
        <v>109</v>
      </c>
      <c r="D424" s="3" t="s">
        <v>17</v>
      </c>
      <c r="E424" t="s">
        <v>13</v>
      </c>
      <c r="F424">
        <v>1</v>
      </c>
    </row>
    <row r="425" spans="1:6" x14ac:dyDescent="0.35">
      <c r="A425" s="3" t="s">
        <v>137</v>
      </c>
      <c r="B425" s="3" t="s">
        <v>108</v>
      </c>
      <c r="C425" s="3" t="s">
        <v>109</v>
      </c>
      <c r="D425" s="3" t="s">
        <v>17</v>
      </c>
      <c r="E425" t="s">
        <v>13</v>
      </c>
      <c r="F425">
        <v>0</v>
      </c>
    </row>
    <row r="426" spans="1:6" x14ac:dyDescent="0.35">
      <c r="A426" s="3" t="s">
        <v>138</v>
      </c>
      <c r="B426" s="3" t="s">
        <v>108</v>
      </c>
      <c r="C426" s="3" t="s">
        <v>109</v>
      </c>
      <c r="D426" s="3" t="s">
        <v>17</v>
      </c>
      <c r="E426" t="s">
        <v>13</v>
      </c>
      <c r="F426">
        <v>0</v>
      </c>
    </row>
    <row r="427" spans="1:6" x14ac:dyDescent="0.35">
      <c r="A427" s="3" t="s">
        <v>139</v>
      </c>
      <c r="B427" s="3" t="s">
        <v>108</v>
      </c>
      <c r="C427" s="3" t="s">
        <v>109</v>
      </c>
      <c r="D427" s="3" t="s">
        <v>17</v>
      </c>
      <c r="E427" t="s">
        <v>13</v>
      </c>
      <c r="F427">
        <v>0</v>
      </c>
    </row>
    <row r="428" spans="1:6" x14ac:dyDescent="0.35">
      <c r="A428" s="3" t="s">
        <v>140</v>
      </c>
      <c r="B428" s="3" t="s">
        <v>108</v>
      </c>
      <c r="C428" s="3" t="s">
        <v>109</v>
      </c>
      <c r="D428" s="3" t="s">
        <v>17</v>
      </c>
      <c r="E428" t="s">
        <v>13</v>
      </c>
      <c r="F428">
        <v>0</v>
      </c>
    </row>
    <row r="429" spans="1:6" x14ac:dyDescent="0.35">
      <c r="A429" s="3" t="s">
        <v>141</v>
      </c>
      <c r="B429" s="3" t="s">
        <v>108</v>
      </c>
      <c r="C429" s="3" t="s">
        <v>109</v>
      </c>
      <c r="D429" s="3" t="s">
        <v>17</v>
      </c>
      <c r="E429" t="s">
        <v>13</v>
      </c>
      <c r="F429">
        <v>0</v>
      </c>
    </row>
    <row r="430" spans="1:6" x14ac:dyDescent="0.35">
      <c r="A430" s="3" t="s">
        <v>142</v>
      </c>
      <c r="B430" s="3" t="s">
        <v>108</v>
      </c>
      <c r="C430" s="3" t="s">
        <v>109</v>
      </c>
      <c r="D430" s="3" t="s">
        <v>17</v>
      </c>
      <c r="E430" t="s">
        <v>13</v>
      </c>
      <c r="F430">
        <v>0.25</v>
      </c>
    </row>
    <row r="431" spans="1:6" x14ac:dyDescent="0.35">
      <c r="A431" s="3" t="s">
        <v>143</v>
      </c>
      <c r="B431" s="3" t="s">
        <v>108</v>
      </c>
      <c r="C431" s="3" t="s">
        <v>109</v>
      </c>
      <c r="D431" s="3" t="s">
        <v>17</v>
      </c>
      <c r="E431" t="s">
        <v>13</v>
      </c>
      <c r="F431">
        <v>0</v>
      </c>
    </row>
    <row r="432" spans="1:6" x14ac:dyDescent="0.35">
      <c r="A432" s="3" t="s">
        <v>144</v>
      </c>
      <c r="B432" s="3" t="s">
        <v>108</v>
      </c>
      <c r="C432" s="3" t="s">
        <v>145</v>
      </c>
      <c r="D432" s="3" t="s">
        <v>44</v>
      </c>
      <c r="E432" t="s">
        <v>13</v>
      </c>
      <c r="F432">
        <v>0</v>
      </c>
    </row>
    <row r="433" spans="1:6" x14ac:dyDescent="0.35">
      <c r="A433" s="3" t="s">
        <v>146</v>
      </c>
      <c r="B433" s="3" t="s">
        <v>108</v>
      </c>
      <c r="C433" s="3" t="s">
        <v>145</v>
      </c>
      <c r="D433" s="3" t="s">
        <v>44</v>
      </c>
      <c r="E433" t="s">
        <v>13</v>
      </c>
      <c r="F433">
        <v>0</v>
      </c>
    </row>
    <row r="434" spans="1:6" x14ac:dyDescent="0.35">
      <c r="A434" s="3" t="s">
        <v>147</v>
      </c>
      <c r="B434" s="3" t="s">
        <v>108</v>
      </c>
      <c r="C434" s="3" t="s">
        <v>145</v>
      </c>
      <c r="D434" s="3" t="s">
        <v>44</v>
      </c>
      <c r="E434" t="s">
        <v>13</v>
      </c>
      <c r="F434">
        <v>0</v>
      </c>
    </row>
    <row r="435" spans="1:6" x14ac:dyDescent="0.35">
      <c r="A435" s="3" t="s">
        <v>148</v>
      </c>
      <c r="B435" s="3" t="s">
        <v>108</v>
      </c>
      <c r="C435" s="3" t="s">
        <v>145</v>
      </c>
      <c r="D435" s="3" t="s">
        <v>44</v>
      </c>
      <c r="E435" t="s">
        <v>13</v>
      </c>
      <c r="F435">
        <v>0</v>
      </c>
    </row>
    <row r="436" spans="1:6" x14ac:dyDescent="0.35">
      <c r="A436" s="3" t="s">
        <v>149</v>
      </c>
      <c r="B436" s="3" t="s">
        <v>108</v>
      </c>
      <c r="C436" s="3" t="s">
        <v>145</v>
      </c>
      <c r="D436" s="3" t="s">
        <v>44</v>
      </c>
      <c r="E436" t="s">
        <v>13</v>
      </c>
      <c r="F436">
        <v>0</v>
      </c>
    </row>
    <row r="437" spans="1:6" x14ac:dyDescent="0.35">
      <c r="A437" s="3" t="s">
        <v>150</v>
      </c>
      <c r="B437" s="3" t="s">
        <v>108</v>
      </c>
      <c r="C437" s="3" t="s">
        <v>145</v>
      </c>
      <c r="D437" s="3" t="s">
        <v>44</v>
      </c>
      <c r="E437" t="s">
        <v>13</v>
      </c>
      <c r="F437">
        <v>0</v>
      </c>
    </row>
    <row r="438" spans="1:6" x14ac:dyDescent="0.35">
      <c r="A438" s="3" t="s">
        <v>151</v>
      </c>
      <c r="B438" s="3" t="s">
        <v>108</v>
      </c>
      <c r="C438" s="3" t="s">
        <v>145</v>
      </c>
      <c r="D438" s="3" t="s">
        <v>44</v>
      </c>
      <c r="E438" t="s">
        <v>13</v>
      </c>
      <c r="F438">
        <v>0</v>
      </c>
    </row>
    <row r="439" spans="1:6" x14ac:dyDescent="0.35">
      <c r="A439" s="3" t="s">
        <v>152</v>
      </c>
      <c r="B439" s="3" t="s">
        <v>108</v>
      </c>
      <c r="C439" s="3" t="s">
        <v>145</v>
      </c>
      <c r="D439" s="3" t="s">
        <v>44</v>
      </c>
      <c r="E439" t="s">
        <v>13</v>
      </c>
      <c r="F439">
        <v>0</v>
      </c>
    </row>
    <row r="440" spans="1:6" x14ac:dyDescent="0.35">
      <c r="A440" s="3" t="s">
        <v>153</v>
      </c>
      <c r="B440" s="3" t="s">
        <v>108</v>
      </c>
      <c r="C440" s="3" t="s">
        <v>145</v>
      </c>
      <c r="D440" s="3" t="s">
        <v>44</v>
      </c>
      <c r="E440" t="s">
        <v>13</v>
      </c>
      <c r="F440">
        <v>0</v>
      </c>
    </row>
    <row r="441" spans="1:6" x14ac:dyDescent="0.35">
      <c r="A441" s="3" t="s">
        <v>154</v>
      </c>
      <c r="B441" s="3" t="s">
        <v>108</v>
      </c>
      <c r="C441" s="3" t="s">
        <v>145</v>
      </c>
      <c r="D441" s="3" t="s">
        <v>44</v>
      </c>
      <c r="E441" t="s">
        <v>13</v>
      </c>
      <c r="F441">
        <v>0</v>
      </c>
    </row>
    <row r="442" spans="1:6" x14ac:dyDescent="0.35">
      <c r="A442" s="3" t="s">
        <v>155</v>
      </c>
      <c r="B442" s="3" t="s">
        <v>108</v>
      </c>
      <c r="C442" s="3" t="s">
        <v>145</v>
      </c>
      <c r="D442" s="3" t="s">
        <v>44</v>
      </c>
      <c r="E442" t="s">
        <v>13</v>
      </c>
      <c r="F442">
        <v>0</v>
      </c>
    </row>
    <row r="443" spans="1:6" x14ac:dyDescent="0.35">
      <c r="A443" s="3" t="s">
        <v>156</v>
      </c>
      <c r="B443" s="3" t="s">
        <v>108</v>
      </c>
      <c r="C443" s="3" t="s">
        <v>145</v>
      </c>
      <c r="D443" s="3" t="s">
        <v>44</v>
      </c>
      <c r="E443" t="s">
        <v>13</v>
      </c>
      <c r="F443">
        <v>0</v>
      </c>
    </row>
    <row r="444" spans="1:6" x14ac:dyDescent="0.35">
      <c r="A444" s="3" t="s">
        <v>157</v>
      </c>
      <c r="B444" s="3" t="s">
        <v>108</v>
      </c>
      <c r="C444" s="3" t="s">
        <v>145</v>
      </c>
      <c r="D444" s="3" t="s">
        <v>44</v>
      </c>
      <c r="E444" t="s">
        <v>13</v>
      </c>
      <c r="F444">
        <v>0</v>
      </c>
    </row>
    <row r="445" spans="1:6" x14ac:dyDescent="0.35">
      <c r="A445" s="3" t="s">
        <v>158</v>
      </c>
      <c r="B445" s="3" t="s">
        <v>108</v>
      </c>
      <c r="C445" s="3" t="s">
        <v>145</v>
      </c>
      <c r="D445" s="3" t="s">
        <v>44</v>
      </c>
      <c r="E445" t="s">
        <v>13</v>
      </c>
      <c r="F445">
        <v>0</v>
      </c>
    </row>
    <row r="446" spans="1:6" x14ac:dyDescent="0.35">
      <c r="A446" s="3" t="s">
        <v>159</v>
      </c>
      <c r="B446" s="3" t="s">
        <v>108</v>
      </c>
      <c r="C446" s="3" t="s">
        <v>145</v>
      </c>
      <c r="D446" s="3" t="s">
        <v>44</v>
      </c>
      <c r="E446" t="s">
        <v>13</v>
      </c>
      <c r="F446">
        <v>0</v>
      </c>
    </row>
    <row r="447" spans="1:6" x14ac:dyDescent="0.35">
      <c r="A447" s="3" t="s">
        <v>160</v>
      </c>
      <c r="B447" s="3" t="s">
        <v>108</v>
      </c>
      <c r="C447" s="3" t="s">
        <v>145</v>
      </c>
      <c r="D447" s="3" t="s">
        <v>44</v>
      </c>
      <c r="E447" t="s">
        <v>13</v>
      </c>
      <c r="F447">
        <v>0.25</v>
      </c>
    </row>
    <row r="448" spans="1:6" x14ac:dyDescent="0.35">
      <c r="A448" s="3" t="s">
        <v>161</v>
      </c>
      <c r="B448" s="3" t="s">
        <v>108</v>
      </c>
      <c r="C448" s="3" t="s">
        <v>145</v>
      </c>
      <c r="D448" s="3" t="s">
        <v>44</v>
      </c>
      <c r="E448" t="s">
        <v>13</v>
      </c>
      <c r="F448">
        <v>0</v>
      </c>
    </row>
    <row r="449" spans="1:6" x14ac:dyDescent="0.35">
      <c r="A449" s="3" t="s">
        <v>162</v>
      </c>
      <c r="B449" s="3" t="s">
        <v>108</v>
      </c>
      <c r="C449" s="3" t="s">
        <v>145</v>
      </c>
      <c r="D449" s="3" t="s">
        <v>44</v>
      </c>
      <c r="E449" t="s">
        <v>13</v>
      </c>
      <c r="F449">
        <v>0</v>
      </c>
    </row>
    <row r="450" spans="1:6" x14ac:dyDescent="0.35">
      <c r="A450" s="3" t="s">
        <v>163</v>
      </c>
      <c r="B450" s="3" t="s">
        <v>108</v>
      </c>
      <c r="C450" s="3" t="s">
        <v>145</v>
      </c>
      <c r="D450" s="3" t="s">
        <v>44</v>
      </c>
      <c r="E450" t="s">
        <v>13</v>
      </c>
      <c r="F450">
        <v>0</v>
      </c>
    </row>
    <row r="451" spans="1:6" x14ac:dyDescent="0.35">
      <c r="A451" s="3" t="s">
        <v>164</v>
      </c>
      <c r="B451" s="3" t="s">
        <v>108</v>
      </c>
      <c r="C451" s="3" t="s">
        <v>145</v>
      </c>
      <c r="D451" s="3" t="s">
        <v>44</v>
      </c>
      <c r="E451" t="s">
        <v>13</v>
      </c>
      <c r="F451">
        <v>0</v>
      </c>
    </row>
    <row r="452" spans="1:6" x14ac:dyDescent="0.35">
      <c r="A452" s="3" t="s">
        <v>165</v>
      </c>
      <c r="B452" s="3" t="s">
        <v>108</v>
      </c>
      <c r="C452" s="3" t="s">
        <v>145</v>
      </c>
      <c r="D452" s="3" t="s">
        <v>44</v>
      </c>
      <c r="E452" t="s">
        <v>13</v>
      </c>
      <c r="F452">
        <v>0</v>
      </c>
    </row>
    <row r="453" spans="1:6" x14ac:dyDescent="0.35">
      <c r="A453" s="3" t="s">
        <v>166</v>
      </c>
      <c r="B453" s="3" t="s">
        <v>108</v>
      </c>
      <c r="C453" s="3" t="s">
        <v>145</v>
      </c>
      <c r="D453" s="3" t="s">
        <v>44</v>
      </c>
      <c r="E453" t="s">
        <v>13</v>
      </c>
      <c r="F453">
        <v>0</v>
      </c>
    </row>
    <row r="454" spans="1:6" x14ac:dyDescent="0.35">
      <c r="A454" s="3" t="s">
        <v>167</v>
      </c>
      <c r="B454" s="3" t="s">
        <v>108</v>
      </c>
      <c r="C454" s="3" t="s">
        <v>145</v>
      </c>
      <c r="D454" s="3" t="s">
        <v>44</v>
      </c>
      <c r="E454" t="s">
        <v>13</v>
      </c>
      <c r="F454">
        <v>0</v>
      </c>
    </row>
    <row r="455" spans="1:6" x14ac:dyDescent="0.35">
      <c r="A455" s="3" t="s">
        <v>168</v>
      </c>
      <c r="B455" s="3" t="s">
        <v>108</v>
      </c>
      <c r="C455" s="3" t="s">
        <v>145</v>
      </c>
      <c r="D455" s="3" t="s">
        <v>44</v>
      </c>
      <c r="E455" t="s">
        <v>13</v>
      </c>
      <c r="F455">
        <v>0</v>
      </c>
    </row>
    <row r="456" spans="1:6" x14ac:dyDescent="0.35">
      <c r="A456" s="3" t="s">
        <v>169</v>
      </c>
      <c r="B456" s="3" t="s">
        <v>108</v>
      </c>
      <c r="C456" s="3" t="s">
        <v>145</v>
      </c>
      <c r="D456" s="3" t="s">
        <v>44</v>
      </c>
      <c r="E456" t="s">
        <v>13</v>
      </c>
      <c r="F456">
        <v>0</v>
      </c>
    </row>
    <row r="457" spans="1:6" x14ac:dyDescent="0.35">
      <c r="A457" s="3" t="s">
        <v>170</v>
      </c>
      <c r="B457" s="3" t="s">
        <v>108</v>
      </c>
      <c r="C457" s="3" t="s">
        <v>145</v>
      </c>
      <c r="D457" s="3" t="s">
        <v>44</v>
      </c>
      <c r="E457" t="s">
        <v>13</v>
      </c>
      <c r="F457">
        <v>0</v>
      </c>
    </row>
    <row r="458" spans="1:6" x14ac:dyDescent="0.35">
      <c r="A458" s="3" t="s">
        <v>171</v>
      </c>
      <c r="B458" s="3" t="s">
        <v>108</v>
      </c>
      <c r="C458" s="3" t="s">
        <v>145</v>
      </c>
      <c r="D458" s="3" t="s">
        <v>44</v>
      </c>
      <c r="E458" t="s">
        <v>13</v>
      </c>
      <c r="F458">
        <v>0</v>
      </c>
    </row>
    <row r="459" spans="1:6" x14ac:dyDescent="0.35">
      <c r="A459" s="3" t="s">
        <v>172</v>
      </c>
      <c r="B459" s="3" t="s">
        <v>108</v>
      </c>
      <c r="C459" s="3" t="s">
        <v>145</v>
      </c>
      <c r="D459" s="3" t="s">
        <v>44</v>
      </c>
      <c r="E459" t="s">
        <v>13</v>
      </c>
      <c r="F459">
        <v>0</v>
      </c>
    </row>
    <row r="460" spans="1:6" x14ac:dyDescent="0.35">
      <c r="A460" s="3" t="s">
        <v>173</v>
      </c>
      <c r="B460" s="3" t="s">
        <v>108</v>
      </c>
      <c r="C460" s="3" t="s">
        <v>145</v>
      </c>
      <c r="D460" s="3" t="s">
        <v>44</v>
      </c>
      <c r="E460" t="s">
        <v>13</v>
      </c>
      <c r="F460">
        <v>0</v>
      </c>
    </row>
    <row r="461" spans="1:6" x14ac:dyDescent="0.35">
      <c r="A461" s="3" t="s">
        <v>174</v>
      </c>
      <c r="B461" s="3" t="s">
        <v>108</v>
      </c>
      <c r="C461" s="3" t="s">
        <v>145</v>
      </c>
      <c r="D461" s="3" t="s">
        <v>44</v>
      </c>
      <c r="E461" t="s">
        <v>13</v>
      </c>
      <c r="F461">
        <v>0</v>
      </c>
    </row>
    <row r="462" spans="1:6" x14ac:dyDescent="0.35">
      <c r="A462" s="3" t="s">
        <v>175</v>
      </c>
      <c r="B462" s="3" t="s">
        <v>108</v>
      </c>
      <c r="C462" s="3" t="s">
        <v>145</v>
      </c>
      <c r="D462" s="3" t="s">
        <v>44</v>
      </c>
      <c r="E462" t="s">
        <v>13</v>
      </c>
      <c r="F462">
        <v>0</v>
      </c>
    </row>
    <row r="463" spans="1:6" x14ac:dyDescent="0.35">
      <c r="A463" s="3" t="s">
        <v>176</v>
      </c>
      <c r="B463" s="3" t="s">
        <v>108</v>
      </c>
      <c r="C463" s="3" t="s">
        <v>145</v>
      </c>
      <c r="D463" s="3" t="s">
        <v>44</v>
      </c>
      <c r="E463" t="s">
        <v>13</v>
      </c>
      <c r="F463">
        <v>0</v>
      </c>
    </row>
    <row r="464" spans="1:6" x14ac:dyDescent="0.35">
      <c r="A464" s="3" t="s">
        <v>177</v>
      </c>
      <c r="B464" s="3" t="s">
        <v>108</v>
      </c>
      <c r="C464" s="3" t="s">
        <v>145</v>
      </c>
      <c r="D464" s="3" t="s">
        <v>44</v>
      </c>
      <c r="E464" t="s">
        <v>13</v>
      </c>
      <c r="F464">
        <v>0</v>
      </c>
    </row>
    <row r="465" spans="1:6" x14ac:dyDescent="0.35">
      <c r="A465" s="3" t="s">
        <v>178</v>
      </c>
      <c r="B465" s="3" t="s">
        <v>108</v>
      </c>
      <c r="C465" s="3" t="s">
        <v>145</v>
      </c>
      <c r="D465" s="3" t="s">
        <v>44</v>
      </c>
      <c r="E465" t="s">
        <v>13</v>
      </c>
      <c r="F465">
        <v>0</v>
      </c>
    </row>
    <row r="466" spans="1:6" x14ac:dyDescent="0.35">
      <c r="A466" s="3" t="s">
        <v>179</v>
      </c>
      <c r="B466" s="3" t="s">
        <v>108</v>
      </c>
      <c r="C466" s="3" t="s">
        <v>145</v>
      </c>
      <c r="D466" s="3" t="s">
        <v>44</v>
      </c>
      <c r="E466" t="s">
        <v>13</v>
      </c>
      <c r="F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F4DB-AA8D-4003-974E-1EA1C16E0D64}">
  <dimension ref="A1:F776"/>
  <sheetViews>
    <sheetView workbookViewId="0">
      <selection sqref="A1:XFD1048576"/>
    </sheetView>
  </sheetViews>
  <sheetFormatPr defaultRowHeight="14.5" x14ac:dyDescent="0.35"/>
  <cols>
    <col min="1" max="1" width="9.26953125" style="3" bestFit="1" customWidth="1"/>
    <col min="2" max="2" width="10" style="3" bestFit="1" customWidth="1"/>
    <col min="3" max="3" width="13.1796875" style="3" bestFit="1" customWidth="1"/>
    <col min="4" max="4" width="11.1796875" style="3" bestFit="1" customWidth="1"/>
    <col min="5" max="5" width="22.7265625" bestFit="1" customWidth="1"/>
    <col min="6" max="6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</row>
    <row r="2" spans="1:6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6</v>
      </c>
      <c r="F2" s="3">
        <v>65</v>
      </c>
    </row>
    <row r="3" spans="1:6" x14ac:dyDescent="0.35">
      <c r="A3" s="3" t="s">
        <v>18</v>
      </c>
      <c r="B3" s="3" t="s">
        <v>15</v>
      </c>
      <c r="C3" s="3" t="s">
        <v>16</v>
      </c>
      <c r="D3" s="3" t="s">
        <v>17</v>
      </c>
      <c r="E3" s="3" t="s">
        <v>6</v>
      </c>
      <c r="F3" s="3">
        <v>201</v>
      </c>
    </row>
    <row r="4" spans="1:6" x14ac:dyDescent="0.35">
      <c r="A4" s="3" t="s">
        <v>19</v>
      </c>
      <c r="B4" s="3" t="s">
        <v>15</v>
      </c>
      <c r="C4" s="3" t="s">
        <v>16</v>
      </c>
      <c r="D4" s="3" t="s">
        <v>17</v>
      </c>
      <c r="E4" s="3" t="s">
        <v>6</v>
      </c>
      <c r="F4" s="3">
        <v>130</v>
      </c>
    </row>
    <row r="5" spans="1:6" x14ac:dyDescent="0.35">
      <c r="A5" s="3" t="s">
        <v>20</v>
      </c>
      <c r="B5" s="3" t="s">
        <v>15</v>
      </c>
      <c r="C5" s="3" t="s">
        <v>16</v>
      </c>
      <c r="D5" s="3" t="s">
        <v>17</v>
      </c>
      <c r="E5" s="3" t="s">
        <v>6</v>
      </c>
      <c r="F5" s="3">
        <v>96</v>
      </c>
    </row>
    <row r="6" spans="1:6" x14ac:dyDescent="0.35">
      <c r="A6" s="3" t="s">
        <v>21</v>
      </c>
      <c r="B6" s="3" t="s">
        <v>15</v>
      </c>
      <c r="C6" s="3" t="s">
        <v>16</v>
      </c>
      <c r="D6" s="3" t="s">
        <v>17</v>
      </c>
      <c r="E6" s="3" t="s">
        <v>6</v>
      </c>
      <c r="F6" s="3">
        <v>39</v>
      </c>
    </row>
    <row r="7" spans="1:6" x14ac:dyDescent="0.35">
      <c r="A7" s="3" t="s">
        <v>22</v>
      </c>
      <c r="B7" s="3" t="s">
        <v>15</v>
      </c>
      <c r="C7" s="3" t="s">
        <v>16</v>
      </c>
      <c r="D7" s="3" t="s">
        <v>17</v>
      </c>
      <c r="E7" s="3" t="s">
        <v>6</v>
      </c>
      <c r="F7" s="3">
        <v>23</v>
      </c>
    </row>
    <row r="8" spans="1:6" x14ac:dyDescent="0.35">
      <c r="A8" s="3" t="s">
        <v>23</v>
      </c>
      <c r="B8" s="3" t="s">
        <v>15</v>
      </c>
      <c r="C8" s="3" t="s">
        <v>16</v>
      </c>
      <c r="D8" s="3" t="s">
        <v>17</v>
      </c>
      <c r="E8" s="3" t="s">
        <v>6</v>
      </c>
      <c r="F8" s="3">
        <v>22</v>
      </c>
    </row>
    <row r="9" spans="1:6" x14ac:dyDescent="0.35">
      <c r="A9" s="3" t="s">
        <v>24</v>
      </c>
      <c r="B9" s="3" t="s">
        <v>15</v>
      </c>
      <c r="C9" s="3" t="s">
        <v>16</v>
      </c>
      <c r="D9" s="3" t="s">
        <v>17</v>
      </c>
      <c r="E9" s="3" t="s">
        <v>6</v>
      </c>
      <c r="F9" s="3">
        <v>25</v>
      </c>
    </row>
    <row r="10" spans="1:6" x14ac:dyDescent="0.35">
      <c r="A10" s="3" t="s">
        <v>25</v>
      </c>
      <c r="B10" s="3" t="s">
        <v>15</v>
      </c>
      <c r="C10" s="3" t="s">
        <v>16</v>
      </c>
      <c r="D10" s="3" t="s">
        <v>17</v>
      </c>
      <c r="E10" s="3" t="s">
        <v>6</v>
      </c>
      <c r="F10" s="3">
        <v>81</v>
      </c>
    </row>
    <row r="11" spans="1:6" x14ac:dyDescent="0.35">
      <c r="A11" s="3" t="s">
        <v>26</v>
      </c>
      <c r="B11" s="3" t="s">
        <v>15</v>
      </c>
      <c r="C11" s="3" t="s">
        <v>16</v>
      </c>
      <c r="D11" s="3" t="s">
        <v>17</v>
      </c>
      <c r="E11" s="3" t="s">
        <v>6</v>
      </c>
      <c r="F11" s="3">
        <v>77</v>
      </c>
    </row>
    <row r="12" spans="1:6" x14ac:dyDescent="0.35">
      <c r="A12" s="3" t="s">
        <v>27</v>
      </c>
      <c r="B12" s="3" t="s">
        <v>15</v>
      </c>
      <c r="C12" s="3" t="s">
        <v>16</v>
      </c>
      <c r="D12" s="3" t="s">
        <v>17</v>
      </c>
      <c r="E12" s="3" t="s">
        <v>6</v>
      </c>
      <c r="F12" s="3">
        <v>29</v>
      </c>
    </row>
    <row r="13" spans="1:6" x14ac:dyDescent="0.35">
      <c r="A13" s="3" t="s">
        <v>28</v>
      </c>
      <c r="B13" s="3" t="s">
        <v>15</v>
      </c>
      <c r="C13" s="3" t="s">
        <v>16</v>
      </c>
      <c r="D13" s="3" t="s">
        <v>17</v>
      </c>
      <c r="E13" s="3" t="s">
        <v>6</v>
      </c>
      <c r="F13" s="3">
        <v>146</v>
      </c>
    </row>
    <row r="14" spans="1:6" x14ac:dyDescent="0.35">
      <c r="A14" s="3" t="s">
        <v>29</v>
      </c>
      <c r="B14" s="3" t="s">
        <v>15</v>
      </c>
      <c r="C14" s="3" t="s">
        <v>16</v>
      </c>
      <c r="D14" s="3" t="s">
        <v>17</v>
      </c>
      <c r="E14" s="3" t="s">
        <v>6</v>
      </c>
      <c r="F14" s="3">
        <v>33</v>
      </c>
    </row>
    <row r="15" spans="1:6" x14ac:dyDescent="0.35">
      <c r="A15" s="3" t="s">
        <v>30</v>
      </c>
      <c r="B15" s="3" t="s">
        <v>15</v>
      </c>
      <c r="C15" s="3" t="s">
        <v>16</v>
      </c>
      <c r="D15" s="3" t="s">
        <v>17</v>
      </c>
      <c r="E15" s="3" t="s">
        <v>6</v>
      </c>
      <c r="F15" s="3">
        <v>30</v>
      </c>
    </row>
    <row r="16" spans="1:6" x14ac:dyDescent="0.35">
      <c r="A16" s="3" t="s">
        <v>31</v>
      </c>
      <c r="B16" s="3" t="s">
        <v>15</v>
      </c>
      <c r="C16" s="3" t="s">
        <v>16</v>
      </c>
      <c r="D16" s="3" t="s">
        <v>17</v>
      </c>
      <c r="E16" s="3" t="s">
        <v>6</v>
      </c>
      <c r="F16" s="3">
        <v>11</v>
      </c>
    </row>
    <row r="17" spans="1:6" x14ac:dyDescent="0.35">
      <c r="A17" s="3" t="s">
        <v>32</v>
      </c>
      <c r="B17" s="3" t="s">
        <v>15</v>
      </c>
      <c r="C17" s="3" t="s">
        <v>16</v>
      </c>
      <c r="D17" s="3" t="s">
        <v>17</v>
      </c>
      <c r="E17" s="3" t="s">
        <v>6</v>
      </c>
      <c r="F17" s="3">
        <v>154</v>
      </c>
    </row>
    <row r="18" spans="1:6" x14ac:dyDescent="0.35">
      <c r="A18" s="3" t="s">
        <v>33</v>
      </c>
      <c r="B18" s="3" t="s">
        <v>15</v>
      </c>
      <c r="C18" s="3" t="s">
        <v>16</v>
      </c>
      <c r="D18" s="3" t="s">
        <v>17</v>
      </c>
      <c r="E18" s="3" t="s">
        <v>6</v>
      </c>
      <c r="F18" s="3">
        <v>39</v>
      </c>
    </row>
    <row r="19" spans="1:6" x14ac:dyDescent="0.35">
      <c r="A19" s="3" t="s">
        <v>34</v>
      </c>
      <c r="B19" s="3" t="s">
        <v>15</v>
      </c>
      <c r="C19" s="3" t="s">
        <v>16</v>
      </c>
      <c r="D19" s="3" t="s">
        <v>17</v>
      </c>
      <c r="E19" s="3" t="s">
        <v>6</v>
      </c>
      <c r="F19" s="3">
        <v>55</v>
      </c>
    </row>
    <row r="20" spans="1:6" x14ac:dyDescent="0.35">
      <c r="A20" s="3" t="s">
        <v>35</v>
      </c>
      <c r="B20" s="3" t="s">
        <v>15</v>
      </c>
      <c r="C20" s="3" t="s">
        <v>16</v>
      </c>
      <c r="D20" s="3" t="s">
        <v>17</v>
      </c>
      <c r="E20" s="3" t="s">
        <v>6</v>
      </c>
      <c r="F20" s="3">
        <v>34</v>
      </c>
    </row>
    <row r="21" spans="1:6" x14ac:dyDescent="0.35">
      <c r="A21" s="3" t="s">
        <v>36</v>
      </c>
      <c r="B21" s="3" t="s">
        <v>15</v>
      </c>
      <c r="C21" s="3" t="s">
        <v>16</v>
      </c>
      <c r="D21" s="3" t="s">
        <v>17</v>
      </c>
      <c r="E21" s="3" t="s">
        <v>6</v>
      </c>
      <c r="F21" s="3">
        <v>98</v>
      </c>
    </row>
    <row r="22" spans="1:6" x14ac:dyDescent="0.35">
      <c r="A22" s="3" t="s">
        <v>37</v>
      </c>
      <c r="B22" s="3" t="s">
        <v>15</v>
      </c>
      <c r="C22" s="3" t="s">
        <v>16</v>
      </c>
      <c r="D22" s="3" t="s">
        <v>17</v>
      </c>
      <c r="E22" s="3" t="s">
        <v>6</v>
      </c>
      <c r="F22" s="3">
        <v>62</v>
      </c>
    </row>
    <row r="23" spans="1:6" x14ac:dyDescent="0.35">
      <c r="A23" s="3" t="s">
        <v>38</v>
      </c>
      <c r="B23" s="3" t="s">
        <v>15</v>
      </c>
      <c r="C23" s="3" t="s">
        <v>16</v>
      </c>
      <c r="D23" s="3" t="s">
        <v>17</v>
      </c>
      <c r="E23" s="3" t="s">
        <v>6</v>
      </c>
      <c r="F23" s="3">
        <v>35</v>
      </c>
    </row>
    <row r="24" spans="1:6" x14ac:dyDescent="0.35">
      <c r="A24" s="3" t="s">
        <v>39</v>
      </c>
      <c r="B24" s="3" t="s">
        <v>15</v>
      </c>
      <c r="C24" s="3" t="s">
        <v>16</v>
      </c>
      <c r="D24" s="3" t="s">
        <v>17</v>
      </c>
      <c r="E24" s="3" t="s">
        <v>6</v>
      </c>
      <c r="F24" s="3">
        <v>119</v>
      </c>
    </row>
    <row r="25" spans="1:6" x14ac:dyDescent="0.35">
      <c r="A25" s="3" t="s">
        <v>40</v>
      </c>
      <c r="B25" s="3" t="s">
        <v>15</v>
      </c>
      <c r="C25" s="3" t="s">
        <v>16</v>
      </c>
      <c r="D25" s="3" t="s">
        <v>17</v>
      </c>
      <c r="E25" s="3" t="s">
        <v>6</v>
      </c>
      <c r="F25" s="3">
        <v>55</v>
      </c>
    </row>
    <row r="26" spans="1:6" x14ac:dyDescent="0.35">
      <c r="A26" s="3" t="s">
        <v>41</v>
      </c>
      <c r="B26" s="3" t="s">
        <v>15</v>
      </c>
      <c r="C26" s="3" t="s">
        <v>16</v>
      </c>
      <c r="D26" s="3" t="s">
        <v>17</v>
      </c>
      <c r="E26" s="3" t="s">
        <v>6</v>
      </c>
      <c r="F26" s="3">
        <v>109</v>
      </c>
    </row>
    <row r="27" spans="1:6" x14ac:dyDescent="0.35">
      <c r="A27" s="3" t="s">
        <v>42</v>
      </c>
      <c r="B27" s="3" t="s">
        <v>15</v>
      </c>
      <c r="C27" s="3" t="s">
        <v>43</v>
      </c>
      <c r="D27" s="3" t="s">
        <v>44</v>
      </c>
      <c r="E27" s="3" t="s">
        <v>6</v>
      </c>
      <c r="F27" s="3">
        <v>43</v>
      </c>
    </row>
    <row r="28" spans="1:6" x14ac:dyDescent="0.35">
      <c r="A28" s="3" t="s">
        <v>45</v>
      </c>
      <c r="B28" s="3" t="s">
        <v>15</v>
      </c>
      <c r="C28" s="3" t="s">
        <v>43</v>
      </c>
      <c r="D28" s="3" t="s">
        <v>44</v>
      </c>
      <c r="E28" s="3" t="s">
        <v>6</v>
      </c>
      <c r="F28" s="3">
        <v>90</v>
      </c>
    </row>
    <row r="29" spans="1:6" x14ac:dyDescent="0.35">
      <c r="A29" s="3" t="s">
        <v>46</v>
      </c>
      <c r="B29" s="3" t="s">
        <v>15</v>
      </c>
      <c r="C29" s="3" t="s">
        <v>43</v>
      </c>
      <c r="D29" s="3" t="s">
        <v>44</v>
      </c>
      <c r="E29" s="3" t="s">
        <v>6</v>
      </c>
      <c r="F29" s="3">
        <v>92</v>
      </c>
    </row>
    <row r="30" spans="1:6" x14ac:dyDescent="0.35">
      <c r="A30" s="3" t="s">
        <v>47</v>
      </c>
      <c r="B30" s="3" t="s">
        <v>15</v>
      </c>
      <c r="C30" s="3" t="s">
        <v>43</v>
      </c>
      <c r="D30" s="3" t="s">
        <v>44</v>
      </c>
      <c r="E30" s="3" t="s">
        <v>6</v>
      </c>
      <c r="F30" s="3">
        <v>19</v>
      </c>
    </row>
    <row r="31" spans="1:6" x14ac:dyDescent="0.35">
      <c r="A31" s="3" t="s">
        <v>48</v>
      </c>
      <c r="B31" s="3" t="s">
        <v>15</v>
      </c>
      <c r="C31" s="3" t="s">
        <v>43</v>
      </c>
      <c r="D31" s="3" t="s">
        <v>44</v>
      </c>
      <c r="E31" s="3" t="s">
        <v>6</v>
      </c>
      <c r="F31" s="3">
        <v>31</v>
      </c>
    </row>
    <row r="32" spans="1:6" x14ac:dyDescent="0.35">
      <c r="A32" s="3" t="s">
        <v>49</v>
      </c>
      <c r="B32" s="3" t="s">
        <v>15</v>
      </c>
      <c r="C32" s="3" t="s">
        <v>43</v>
      </c>
      <c r="D32" s="3" t="s">
        <v>44</v>
      </c>
      <c r="E32" s="3" t="s">
        <v>6</v>
      </c>
      <c r="F32" s="3">
        <v>129</v>
      </c>
    </row>
    <row r="33" spans="1:6" x14ac:dyDescent="0.35">
      <c r="A33" s="3" t="s">
        <v>50</v>
      </c>
      <c r="B33" s="3" t="s">
        <v>15</v>
      </c>
      <c r="C33" s="3" t="s">
        <v>43</v>
      </c>
      <c r="D33" s="3" t="s">
        <v>44</v>
      </c>
      <c r="E33" s="3" t="s">
        <v>6</v>
      </c>
      <c r="F33" s="3">
        <v>90</v>
      </c>
    </row>
    <row r="34" spans="1:6" x14ac:dyDescent="0.35">
      <c r="A34" s="3" t="s">
        <v>51</v>
      </c>
      <c r="B34" s="3" t="s">
        <v>15</v>
      </c>
      <c r="C34" s="3" t="s">
        <v>43</v>
      </c>
      <c r="D34" s="3" t="s">
        <v>44</v>
      </c>
      <c r="E34" s="3" t="s">
        <v>6</v>
      </c>
      <c r="F34" s="3">
        <v>49</v>
      </c>
    </row>
    <row r="35" spans="1:6" x14ac:dyDescent="0.35">
      <c r="A35" s="3" t="s">
        <v>52</v>
      </c>
      <c r="B35" s="3" t="s">
        <v>15</v>
      </c>
      <c r="C35" s="3" t="s">
        <v>43</v>
      </c>
      <c r="D35" s="3" t="s">
        <v>44</v>
      </c>
      <c r="E35" s="3" t="s">
        <v>6</v>
      </c>
      <c r="F35" s="3">
        <v>140</v>
      </c>
    </row>
    <row r="36" spans="1:6" x14ac:dyDescent="0.35">
      <c r="A36" s="3" t="s">
        <v>53</v>
      </c>
      <c r="B36" s="3" t="s">
        <v>15</v>
      </c>
      <c r="C36" s="3" t="s">
        <v>43</v>
      </c>
      <c r="D36" s="3" t="s">
        <v>44</v>
      </c>
      <c r="E36" s="3" t="s">
        <v>6</v>
      </c>
      <c r="F36" s="3">
        <v>24</v>
      </c>
    </row>
    <row r="37" spans="1:6" x14ac:dyDescent="0.35">
      <c r="A37" s="3" t="s">
        <v>54</v>
      </c>
      <c r="B37" s="3" t="s">
        <v>55</v>
      </c>
      <c r="C37" s="3" t="s">
        <v>56</v>
      </c>
      <c r="D37" s="3" t="s">
        <v>17</v>
      </c>
      <c r="E37" s="3" t="s">
        <v>6</v>
      </c>
      <c r="F37" s="3">
        <v>17</v>
      </c>
    </row>
    <row r="38" spans="1:6" x14ac:dyDescent="0.35">
      <c r="A38" s="3" t="s">
        <v>57</v>
      </c>
      <c r="B38" s="3" t="s">
        <v>55</v>
      </c>
      <c r="C38" s="3" t="s">
        <v>56</v>
      </c>
      <c r="D38" s="3" t="s">
        <v>17</v>
      </c>
      <c r="E38" s="3" t="s">
        <v>6</v>
      </c>
      <c r="F38" s="3">
        <v>53</v>
      </c>
    </row>
    <row r="39" spans="1:6" x14ac:dyDescent="0.35">
      <c r="A39" s="3" t="s">
        <v>58</v>
      </c>
      <c r="B39" s="3" t="s">
        <v>55</v>
      </c>
      <c r="C39" s="3" t="s">
        <v>56</v>
      </c>
      <c r="D39" s="3" t="s">
        <v>17</v>
      </c>
      <c r="E39" s="3" t="s">
        <v>6</v>
      </c>
      <c r="F39" s="3">
        <v>130</v>
      </c>
    </row>
    <row r="40" spans="1:6" x14ac:dyDescent="0.35">
      <c r="A40" s="3" t="s">
        <v>59</v>
      </c>
      <c r="B40" s="3" t="s">
        <v>55</v>
      </c>
      <c r="C40" s="3" t="s">
        <v>56</v>
      </c>
      <c r="D40" s="3" t="s">
        <v>17</v>
      </c>
      <c r="E40" s="3" t="s">
        <v>6</v>
      </c>
      <c r="F40" s="3">
        <v>163</v>
      </c>
    </row>
    <row r="41" spans="1:6" x14ac:dyDescent="0.35">
      <c r="A41" s="3" t="s">
        <v>60</v>
      </c>
      <c r="B41" s="3" t="s">
        <v>55</v>
      </c>
      <c r="C41" s="3" t="s">
        <v>56</v>
      </c>
      <c r="D41" s="3" t="s">
        <v>17</v>
      </c>
      <c r="E41" s="3" t="s">
        <v>6</v>
      </c>
      <c r="F41" s="3">
        <v>86</v>
      </c>
    </row>
    <row r="42" spans="1:6" x14ac:dyDescent="0.35">
      <c r="A42" s="3" t="s">
        <v>61</v>
      </c>
      <c r="B42" s="3" t="s">
        <v>55</v>
      </c>
      <c r="C42" s="3" t="s">
        <v>56</v>
      </c>
      <c r="D42" s="3" t="s">
        <v>17</v>
      </c>
      <c r="E42" s="3" t="s">
        <v>6</v>
      </c>
      <c r="F42" s="3">
        <v>43</v>
      </c>
    </row>
    <row r="43" spans="1:6" x14ac:dyDescent="0.35">
      <c r="A43" s="3" t="s">
        <v>62</v>
      </c>
      <c r="B43" s="3" t="s">
        <v>55</v>
      </c>
      <c r="C43" s="3" t="s">
        <v>56</v>
      </c>
      <c r="D43" s="3" t="s">
        <v>17</v>
      </c>
      <c r="E43" s="3" t="s">
        <v>6</v>
      </c>
      <c r="F43" s="3">
        <v>34</v>
      </c>
    </row>
    <row r="44" spans="1:6" x14ac:dyDescent="0.35">
      <c r="A44" s="3" t="s">
        <v>63</v>
      </c>
      <c r="B44" s="3" t="s">
        <v>55</v>
      </c>
      <c r="C44" s="3" t="s">
        <v>56</v>
      </c>
      <c r="D44" s="3" t="s">
        <v>17</v>
      </c>
      <c r="E44" s="3" t="s">
        <v>6</v>
      </c>
      <c r="F44" s="3">
        <v>179</v>
      </c>
    </row>
    <row r="45" spans="1:6" x14ac:dyDescent="0.35">
      <c r="A45" s="3" t="s">
        <v>64</v>
      </c>
      <c r="B45" s="3" t="s">
        <v>55</v>
      </c>
      <c r="C45" s="3" t="s">
        <v>56</v>
      </c>
      <c r="D45" s="3" t="s">
        <v>17</v>
      </c>
      <c r="E45" s="3" t="s">
        <v>6</v>
      </c>
      <c r="F45" s="3">
        <v>57</v>
      </c>
    </row>
    <row r="46" spans="1:6" x14ac:dyDescent="0.35">
      <c r="A46" s="3" t="s">
        <v>65</v>
      </c>
      <c r="B46" s="3" t="s">
        <v>55</v>
      </c>
      <c r="C46" s="3" t="s">
        <v>56</v>
      </c>
      <c r="D46" s="3" t="s">
        <v>17</v>
      </c>
      <c r="E46" s="3" t="s">
        <v>6</v>
      </c>
      <c r="F46" s="3">
        <v>98</v>
      </c>
    </row>
    <row r="47" spans="1:6" x14ac:dyDescent="0.35">
      <c r="A47" s="3" t="s">
        <v>66</v>
      </c>
      <c r="B47" s="3" t="s">
        <v>55</v>
      </c>
      <c r="C47" s="3" t="s">
        <v>56</v>
      </c>
      <c r="D47" s="3" t="s">
        <v>17</v>
      </c>
      <c r="E47" s="3" t="s">
        <v>6</v>
      </c>
      <c r="F47" s="3">
        <v>95</v>
      </c>
    </row>
    <row r="48" spans="1:6" x14ac:dyDescent="0.35">
      <c r="A48" s="3" t="s">
        <v>67</v>
      </c>
      <c r="B48" s="3" t="s">
        <v>55</v>
      </c>
      <c r="C48" s="3" t="s">
        <v>56</v>
      </c>
      <c r="D48" s="3" t="s">
        <v>17</v>
      </c>
      <c r="E48" s="3" t="s">
        <v>6</v>
      </c>
      <c r="F48" s="3">
        <v>95</v>
      </c>
    </row>
    <row r="49" spans="1:6" x14ac:dyDescent="0.35">
      <c r="A49" s="3" t="s">
        <v>68</v>
      </c>
      <c r="B49" s="3" t="s">
        <v>55</v>
      </c>
      <c r="C49" s="3" t="s">
        <v>56</v>
      </c>
      <c r="D49" s="3" t="s">
        <v>17</v>
      </c>
      <c r="E49" s="3" t="s">
        <v>6</v>
      </c>
      <c r="F49" s="3">
        <v>19</v>
      </c>
    </row>
    <row r="50" spans="1:6" x14ac:dyDescent="0.35">
      <c r="A50" s="3" t="s">
        <v>69</v>
      </c>
      <c r="B50" s="3" t="s">
        <v>55</v>
      </c>
      <c r="C50" s="3" t="s">
        <v>56</v>
      </c>
      <c r="D50" s="3" t="s">
        <v>17</v>
      </c>
      <c r="E50" s="3" t="s">
        <v>6</v>
      </c>
      <c r="F50" s="3">
        <v>84</v>
      </c>
    </row>
    <row r="51" spans="1:6" x14ac:dyDescent="0.35">
      <c r="A51" s="3" t="s">
        <v>70</v>
      </c>
      <c r="B51" s="3" t="s">
        <v>55</v>
      </c>
      <c r="C51" s="3" t="s">
        <v>56</v>
      </c>
      <c r="D51" s="3" t="s">
        <v>17</v>
      </c>
      <c r="E51" s="3" t="s">
        <v>6</v>
      </c>
      <c r="F51" s="3">
        <v>104</v>
      </c>
    </row>
    <row r="52" spans="1:6" x14ac:dyDescent="0.35">
      <c r="A52" s="3" t="s">
        <v>71</v>
      </c>
      <c r="B52" s="3" t="s">
        <v>55</v>
      </c>
      <c r="C52" s="3" t="s">
        <v>56</v>
      </c>
      <c r="D52" s="3" t="s">
        <v>17</v>
      </c>
      <c r="E52" s="3" t="s">
        <v>6</v>
      </c>
      <c r="F52" s="3">
        <v>19</v>
      </c>
    </row>
    <row r="53" spans="1:6" x14ac:dyDescent="0.35">
      <c r="A53" s="3" t="s">
        <v>72</v>
      </c>
      <c r="B53" s="3" t="s">
        <v>55</v>
      </c>
      <c r="C53" s="3" t="s">
        <v>56</v>
      </c>
      <c r="D53" s="3" t="s">
        <v>17</v>
      </c>
      <c r="E53" s="3" t="s">
        <v>6</v>
      </c>
      <c r="F53" s="3">
        <v>84</v>
      </c>
    </row>
    <row r="54" spans="1:6" x14ac:dyDescent="0.35">
      <c r="A54" s="3" t="s">
        <v>73</v>
      </c>
      <c r="B54" s="3" t="s">
        <v>55</v>
      </c>
      <c r="C54" s="3" t="s">
        <v>56</v>
      </c>
      <c r="D54" s="3" t="s">
        <v>17</v>
      </c>
      <c r="E54" s="3" t="s">
        <v>6</v>
      </c>
      <c r="F54" s="3">
        <v>90</v>
      </c>
    </row>
    <row r="55" spans="1:6" x14ac:dyDescent="0.35">
      <c r="A55" s="3" t="s">
        <v>74</v>
      </c>
      <c r="B55" s="3" t="s">
        <v>55</v>
      </c>
      <c r="C55" s="3" t="s">
        <v>56</v>
      </c>
      <c r="D55" s="3" t="s">
        <v>17</v>
      </c>
      <c r="E55" s="3" t="s">
        <v>6</v>
      </c>
      <c r="F55" s="3">
        <v>66</v>
      </c>
    </row>
    <row r="56" spans="1:6" x14ac:dyDescent="0.35">
      <c r="A56" s="3" t="s">
        <v>75</v>
      </c>
      <c r="B56" s="3" t="s">
        <v>55</v>
      </c>
      <c r="C56" s="3" t="s">
        <v>56</v>
      </c>
      <c r="D56" s="3" t="s">
        <v>17</v>
      </c>
      <c r="E56" s="3" t="s">
        <v>6</v>
      </c>
      <c r="F56" s="3">
        <v>31</v>
      </c>
    </row>
    <row r="57" spans="1:6" x14ac:dyDescent="0.35">
      <c r="A57" s="3" t="s">
        <v>76</v>
      </c>
      <c r="B57" s="3" t="s">
        <v>55</v>
      </c>
      <c r="C57" s="3" t="s">
        <v>56</v>
      </c>
      <c r="D57" s="3" t="s">
        <v>17</v>
      </c>
      <c r="E57" s="3" t="s">
        <v>6</v>
      </c>
      <c r="F57" s="3">
        <v>89</v>
      </c>
    </row>
    <row r="58" spans="1:6" x14ac:dyDescent="0.35">
      <c r="A58" s="3" t="s">
        <v>77</v>
      </c>
      <c r="B58" s="3" t="s">
        <v>55</v>
      </c>
      <c r="C58" s="3" t="s">
        <v>56</v>
      </c>
      <c r="D58" s="3" t="s">
        <v>17</v>
      </c>
      <c r="E58" s="3" t="s">
        <v>6</v>
      </c>
      <c r="F58" s="3">
        <v>55</v>
      </c>
    </row>
    <row r="59" spans="1:6" x14ac:dyDescent="0.35">
      <c r="A59" s="3" t="s">
        <v>78</v>
      </c>
      <c r="B59" s="3" t="s">
        <v>55</v>
      </c>
      <c r="C59" s="3" t="s">
        <v>56</v>
      </c>
      <c r="D59" s="3" t="s">
        <v>17</v>
      </c>
      <c r="E59" s="3" t="s">
        <v>6</v>
      </c>
      <c r="F59" s="3">
        <v>94</v>
      </c>
    </row>
    <row r="60" spans="1:6" x14ac:dyDescent="0.35">
      <c r="A60" s="3" t="s">
        <v>79</v>
      </c>
      <c r="B60" s="3" t="s">
        <v>55</v>
      </c>
      <c r="C60" s="3" t="s">
        <v>56</v>
      </c>
      <c r="D60" s="3" t="s">
        <v>17</v>
      </c>
      <c r="E60" s="3" t="s">
        <v>6</v>
      </c>
      <c r="F60" s="3">
        <v>158</v>
      </c>
    </row>
    <row r="61" spans="1:6" x14ac:dyDescent="0.35">
      <c r="A61" s="3" t="s">
        <v>80</v>
      </c>
      <c r="B61" s="3" t="s">
        <v>55</v>
      </c>
      <c r="C61" s="3" t="s">
        <v>56</v>
      </c>
      <c r="D61" s="3" t="s">
        <v>17</v>
      </c>
      <c r="E61" s="3" t="s">
        <v>6</v>
      </c>
      <c r="F61" s="3">
        <v>14</v>
      </c>
    </row>
    <row r="62" spans="1:6" x14ac:dyDescent="0.35">
      <c r="A62" s="3" t="s">
        <v>81</v>
      </c>
      <c r="B62" s="3" t="s">
        <v>55</v>
      </c>
      <c r="C62" s="3" t="s">
        <v>82</v>
      </c>
      <c r="D62" s="3" t="s">
        <v>44</v>
      </c>
      <c r="E62" s="3" t="s">
        <v>6</v>
      </c>
      <c r="F62" s="3">
        <v>69</v>
      </c>
    </row>
    <row r="63" spans="1:6" x14ac:dyDescent="0.35">
      <c r="A63" s="3" t="s">
        <v>83</v>
      </c>
      <c r="B63" s="3" t="s">
        <v>55</v>
      </c>
      <c r="C63" s="3" t="s">
        <v>82</v>
      </c>
      <c r="D63" s="3" t="s">
        <v>44</v>
      </c>
      <c r="E63" s="3" t="s">
        <v>6</v>
      </c>
      <c r="F63" s="3">
        <v>26</v>
      </c>
    </row>
    <row r="64" spans="1:6" x14ac:dyDescent="0.35">
      <c r="A64" s="3" t="s">
        <v>84</v>
      </c>
      <c r="B64" s="3" t="s">
        <v>55</v>
      </c>
      <c r="C64" s="3" t="s">
        <v>82</v>
      </c>
      <c r="D64" s="3" t="s">
        <v>44</v>
      </c>
      <c r="E64" s="3" t="s">
        <v>6</v>
      </c>
      <c r="F64" s="3">
        <v>120</v>
      </c>
    </row>
    <row r="65" spans="1:6" x14ac:dyDescent="0.35">
      <c r="A65" s="3" t="s">
        <v>85</v>
      </c>
      <c r="B65" s="3" t="s">
        <v>55</v>
      </c>
      <c r="C65" s="3" t="s">
        <v>82</v>
      </c>
      <c r="D65" s="3" t="s">
        <v>44</v>
      </c>
      <c r="E65" s="3" t="s">
        <v>6</v>
      </c>
      <c r="F65" s="3">
        <v>48</v>
      </c>
    </row>
    <row r="66" spans="1:6" x14ac:dyDescent="0.35">
      <c r="A66" s="3" t="s">
        <v>86</v>
      </c>
      <c r="B66" s="3" t="s">
        <v>55</v>
      </c>
      <c r="C66" s="3" t="s">
        <v>82</v>
      </c>
      <c r="D66" s="3" t="s">
        <v>44</v>
      </c>
      <c r="E66" s="3" t="s">
        <v>6</v>
      </c>
      <c r="F66" s="3">
        <v>40</v>
      </c>
    </row>
    <row r="67" spans="1:6" x14ac:dyDescent="0.35">
      <c r="A67" s="3" t="s">
        <v>87</v>
      </c>
      <c r="B67" s="3" t="s">
        <v>55</v>
      </c>
      <c r="C67" s="3" t="s">
        <v>82</v>
      </c>
      <c r="D67" s="3" t="s">
        <v>44</v>
      </c>
      <c r="E67" s="3" t="s">
        <v>6</v>
      </c>
      <c r="F67" s="3">
        <v>59</v>
      </c>
    </row>
    <row r="68" spans="1:6" x14ac:dyDescent="0.35">
      <c r="A68" s="3" t="s">
        <v>88</v>
      </c>
      <c r="B68" s="3" t="s">
        <v>55</v>
      </c>
      <c r="C68" s="3" t="s">
        <v>82</v>
      </c>
      <c r="D68" s="3" t="s">
        <v>44</v>
      </c>
      <c r="E68" s="3" t="s">
        <v>6</v>
      </c>
      <c r="F68" s="3">
        <v>80</v>
      </c>
    </row>
    <row r="69" spans="1:6" x14ac:dyDescent="0.35">
      <c r="A69" s="3" t="s">
        <v>89</v>
      </c>
      <c r="B69" s="3" t="s">
        <v>55</v>
      </c>
      <c r="C69" s="3" t="s">
        <v>82</v>
      </c>
      <c r="D69" s="3" t="s">
        <v>44</v>
      </c>
      <c r="E69" s="3" t="s">
        <v>6</v>
      </c>
      <c r="F69" s="3">
        <v>51</v>
      </c>
    </row>
    <row r="70" spans="1:6" x14ac:dyDescent="0.35">
      <c r="A70" s="3" t="s">
        <v>90</v>
      </c>
      <c r="B70" s="3" t="s">
        <v>55</v>
      </c>
      <c r="C70" s="3" t="s">
        <v>82</v>
      </c>
      <c r="D70" s="3" t="s">
        <v>44</v>
      </c>
      <c r="E70" s="3" t="s">
        <v>6</v>
      </c>
      <c r="F70" s="3">
        <v>22</v>
      </c>
    </row>
    <row r="71" spans="1:6" x14ac:dyDescent="0.35">
      <c r="A71" s="3" t="s">
        <v>91</v>
      </c>
      <c r="B71" s="3" t="s">
        <v>55</v>
      </c>
      <c r="C71" s="3" t="s">
        <v>82</v>
      </c>
      <c r="D71" s="3" t="s">
        <v>44</v>
      </c>
      <c r="E71" s="3" t="s">
        <v>6</v>
      </c>
      <c r="F71" s="3">
        <v>137</v>
      </c>
    </row>
    <row r="72" spans="1:6" x14ac:dyDescent="0.35">
      <c r="A72" s="3" t="s">
        <v>92</v>
      </c>
      <c r="B72" s="3" t="s">
        <v>55</v>
      </c>
      <c r="C72" s="3" t="s">
        <v>82</v>
      </c>
      <c r="D72" s="3" t="s">
        <v>44</v>
      </c>
      <c r="E72" s="3" t="s">
        <v>6</v>
      </c>
      <c r="F72" s="3">
        <v>29</v>
      </c>
    </row>
    <row r="73" spans="1:6" x14ac:dyDescent="0.35">
      <c r="A73" s="3" t="s">
        <v>93</v>
      </c>
      <c r="B73" s="3" t="s">
        <v>55</v>
      </c>
      <c r="C73" s="3" t="s">
        <v>82</v>
      </c>
      <c r="D73" s="3" t="s">
        <v>44</v>
      </c>
      <c r="E73" s="3" t="s">
        <v>6</v>
      </c>
      <c r="F73" s="3">
        <v>25</v>
      </c>
    </row>
    <row r="74" spans="1:6" x14ac:dyDescent="0.35">
      <c r="A74" s="3" t="s">
        <v>94</v>
      </c>
      <c r="B74" s="3" t="s">
        <v>55</v>
      </c>
      <c r="C74" s="3" t="s">
        <v>82</v>
      </c>
      <c r="D74" s="3" t="s">
        <v>44</v>
      </c>
      <c r="E74" s="3" t="s">
        <v>6</v>
      </c>
      <c r="F74" s="3">
        <v>109</v>
      </c>
    </row>
    <row r="75" spans="1:6" x14ac:dyDescent="0.35">
      <c r="A75" s="3" t="s">
        <v>95</v>
      </c>
      <c r="B75" s="3" t="s">
        <v>55</v>
      </c>
      <c r="C75" s="3" t="s">
        <v>82</v>
      </c>
      <c r="D75" s="3" t="s">
        <v>44</v>
      </c>
      <c r="E75" s="3" t="s">
        <v>6</v>
      </c>
      <c r="F75" s="3">
        <v>30</v>
      </c>
    </row>
    <row r="76" spans="1:6" x14ac:dyDescent="0.35">
      <c r="A76" s="3" t="s">
        <v>96</v>
      </c>
      <c r="B76" s="3" t="s">
        <v>55</v>
      </c>
      <c r="C76" s="3" t="s">
        <v>82</v>
      </c>
      <c r="D76" s="3" t="s">
        <v>44</v>
      </c>
      <c r="E76" s="3" t="s">
        <v>6</v>
      </c>
      <c r="F76" s="3">
        <v>57</v>
      </c>
    </row>
    <row r="77" spans="1:6" x14ac:dyDescent="0.35">
      <c r="A77" s="3" t="s">
        <v>97</v>
      </c>
      <c r="B77" s="3" t="s">
        <v>55</v>
      </c>
      <c r="C77" s="3" t="s">
        <v>82</v>
      </c>
      <c r="D77" s="3" t="s">
        <v>44</v>
      </c>
      <c r="E77" s="3" t="s">
        <v>6</v>
      </c>
      <c r="F77" s="3">
        <v>113</v>
      </c>
    </row>
    <row r="78" spans="1:6" x14ac:dyDescent="0.35">
      <c r="A78" s="3" t="s">
        <v>98</v>
      </c>
      <c r="B78" s="3" t="s">
        <v>55</v>
      </c>
      <c r="C78" s="3" t="s">
        <v>82</v>
      </c>
      <c r="D78" s="3" t="s">
        <v>44</v>
      </c>
      <c r="E78" s="3" t="s">
        <v>6</v>
      </c>
      <c r="F78" s="3">
        <v>118</v>
      </c>
    </row>
    <row r="79" spans="1:6" x14ac:dyDescent="0.35">
      <c r="A79" s="3" t="s">
        <v>99</v>
      </c>
      <c r="B79" s="3" t="s">
        <v>55</v>
      </c>
      <c r="C79" s="3" t="s">
        <v>82</v>
      </c>
      <c r="D79" s="3" t="s">
        <v>44</v>
      </c>
      <c r="E79" s="3" t="s">
        <v>6</v>
      </c>
      <c r="F79" s="3">
        <v>47</v>
      </c>
    </row>
    <row r="80" spans="1:6" x14ac:dyDescent="0.35">
      <c r="A80" s="3" t="s">
        <v>100</v>
      </c>
      <c r="B80" s="3" t="s">
        <v>55</v>
      </c>
      <c r="C80" s="3" t="s">
        <v>82</v>
      </c>
      <c r="D80" s="3" t="s">
        <v>44</v>
      </c>
      <c r="E80" s="3" t="s">
        <v>6</v>
      </c>
      <c r="F80" s="3">
        <v>34</v>
      </c>
    </row>
    <row r="81" spans="1:6" x14ac:dyDescent="0.35">
      <c r="A81" s="3" t="s">
        <v>101</v>
      </c>
      <c r="B81" s="3" t="s">
        <v>55</v>
      </c>
      <c r="C81" s="3" t="s">
        <v>82</v>
      </c>
      <c r="D81" s="3" t="s">
        <v>44</v>
      </c>
      <c r="E81" s="3" t="s">
        <v>6</v>
      </c>
      <c r="F81" s="3">
        <v>81</v>
      </c>
    </row>
    <row r="82" spans="1:6" x14ac:dyDescent="0.35">
      <c r="A82" s="3" t="s">
        <v>102</v>
      </c>
      <c r="B82" s="3" t="s">
        <v>55</v>
      </c>
      <c r="C82" s="3" t="s">
        <v>82</v>
      </c>
      <c r="D82" s="3" t="s">
        <v>44</v>
      </c>
      <c r="E82" s="3" t="s">
        <v>6</v>
      </c>
      <c r="F82" s="3">
        <v>71</v>
      </c>
    </row>
    <row r="83" spans="1:6" x14ac:dyDescent="0.35">
      <c r="A83" s="3" t="s">
        <v>103</v>
      </c>
      <c r="B83" s="3" t="s">
        <v>55</v>
      </c>
      <c r="C83" s="3" t="s">
        <v>82</v>
      </c>
      <c r="D83" s="3" t="s">
        <v>44</v>
      </c>
      <c r="E83" s="3" t="s">
        <v>6</v>
      </c>
      <c r="F83" s="3">
        <v>67</v>
      </c>
    </row>
    <row r="84" spans="1:6" x14ac:dyDescent="0.35">
      <c r="A84" s="3" t="s">
        <v>104</v>
      </c>
      <c r="B84" s="3" t="s">
        <v>55</v>
      </c>
      <c r="C84" s="3" t="s">
        <v>82</v>
      </c>
      <c r="D84" s="3" t="s">
        <v>44</v>
      </c>
      <c r="E84" s="3" t="s">
        <v>6</v>
      </c>
      <c r="F84" s="3">
        <v>28</v>
      </c>
    </row>
    <row r="85" spans="1:6" x14ac:dyDescent="0.35">
      <c r="A85" s="3" t="s">
        <v>105</v>
      </c>
      <c r="B85" s="3" t="s">
        <v>55</v>
      </c>
      <c r="C85" s="3" t="s">
        <v>82</v>
      </c>
      <c r="D85" s="3" t="s">
        <v>44</v>
      </c>
      <c r="E85" s="3" t="s">
        <v>6</v>
      </c>
      <c r="F85" s="3">
        <v>160</v>
      </c>
    </row>
    <row r="86" spans="1:6" x14ac:dyDescent="0.35">
      <c r="A86" s="3" t="s">
        <v>106</v>
      </c>
      <c r="B86" s="3" t="s">
        <v>55</v>
      </c>
      <c r="C86" s="3" t="s">
        <v>82</v>
      </c>
      <c r="D86" s="3" t="s">
        <v>44</v>
      </c>
      <c r="E86" s="3" t="s">
        <v>6</v>
      </c>
      <c r="F86" s="3">
        <v>72</v>
      </c>
    </row>
    <row r="87" spans="1:6" x14ac:dyDescent="0.35">
      <c r="A87" s="3" t="s">
        <v>107</v>
      </c>
      <c r="B87" s="3" t="s">
        <v>108</v>
      </c>
      <c r="C87" s="3" t="s">
        <v>109</v>
      </c>
      <c r="D87" s="3" t="s">
        <v>17</v>
      </c>
      <c r="E87" s="3" t="s">
        <v>6</v>
      </c>
      <c r="F87" s="3">
        <v>160</v>
      </c>
    </row>
    <row r="88" spans="1:6" x14ac:dyDescent="0.35">
      <c r="A88" s="3" t="s">
        <v>110</v>
      </c>
      <c r="B88" s="3" t="s">
        <v>108</v>
      </c>
      <c r="C88" s="3" t="s">
        <v>109</v>
      </c>
      <c r="D88" s="3" t="s">
        <v>17</v>
      </c>
      <c r="E88" s="3" t="s">
        <v>6</v>
      </c>
      <c r="F88" s="3">
        <v>48</v>
      </c>
    </row>
    <row r="89" spans="1:6" x14ac:dyDescent="0.35">
      <c r="A89" s="3" t="s">
        <v>111</v>
      </c>
      <c r="B89" s="3" t="s">
        <v>108</v>
      </c>
      <c r="C89" s="3" t="s">
        <v>109</v>
      </c>
      <c r="D89" s="3" t="s">
        <v>17</v>
      </c>
      <c r="E89" s="3" t="s">
        <v>6</v>
      </c>
      <c r="F89" s="3">
        <v>244</v>
      </c>
    </row>
    <row r="90" spans="1:6" x14ac:dyDescent="0.35">
      <c r="A90" s="3" t="s">
        <v>112</v>
      </c>
      <c r="B90" s="3" t="s">
        <v>108</v>
      </c>
      <c r="C90" s="3" t="s">
        <v>109</v>
      </c>
      <c r="D90" s="3" t="s">
        <v>17</v>
      </c>
      <c r="E90" s="3" t="s">
        <v>6</v>
      </c>
      <c r="F90" s="3">
        <v>84</v>
      </c>
    </row>
    <row r="91" spans="1:6" x14ac:dyDescent="0.35">
      <c r="A91" s="3" t="s">
        <v>113</v>
      </c>
      <c r="B91" s="3" t="s">
        <v>108</v>
      </c>
      <c r="C91" s="3" t="s">
        <v>109</v>
      </c>
      <c r="D91" s="3" t="s">
        <v>17</v>
      </c>
      <c r="E91" s="3" t="s">
        <v>6</v>
      </c>
      <c r="F91" s="3">
        <v>130</v>
      </c>
    </row>
    <row r="92" spans="1:6" x14ac:dyDescent="0.35">
      <c r="A92" s="3" t="s">
        <v>114</v>
      </c>
      <c r="B92" s="3" t="s">
        <v>108</v>
      </c>
      <c r="C92" s="3" t="s">
        <v>109</v>
      </c>
      <c r="D92" s="3" t="s">
        <v>17</v>
      </c>
      <c r="E92" s="3" t="s">
        <v>6</v>
      </c>
      <c r="F92" s="3">
        <v>145</v>
      </c>
    </row>
    <row r="93" spans="1:6" x14ac:dyDescent="0.35">
      <c r="A93" s="3" t="s">
        <v>115</v>
      </c>
      <c r="B93" s="3" t="s">
        <v>108</v>
      </c>
      <c r="C93" s="3" t="s">
        <v>109</v>
      </c>
      <c r="D93" s="3" t="s">
        <v>17</v>
      </c>
      <c r="E93" s="3" t="s">
        <v>6</v>
      </c>
      <c r="F93" s="3">
        <v>106</v>
      </c>
    </row>
    <row r="94" spans="1:6" x14ac:dyDescent="0.35">
      <c r="A94" s="3" t="s">
        <v>116</v>
      </c>
      <c r="B94" s="3" t="s">
        <v>108</v>
      </c>
      <c r="C94" s="3" t="s">
        <v>109</v>
      </c>
      <c r="D94" s="3" t="s">
        <v>17</v>
      </c>
      <c r="E94" s="3" t="s">
        <v>6</v>
      </c>
      <c r="F94" s="3">
        <v>50</v>
      </c>
    </row>
    <row r="95" spans="1:6" x14ac:dyDescent="0.35">
      <c r="A95" s="3" t="s">
        <v>117</v>
      </c>
      <c r="B95" s="3" t="s">
        <v>108</v>
      </c>
      <c r="C95" s="3" t="s">
        <v>109</v>
      </c>
      <c r="D95" s="3" t="s">
        <v>17</v>
      </c>
      <c r="E95" s="3" t="s">
        <v>6</v>
      </c>
      <c r="F95" s="3">
        <v>150</v>
      </c>
    </row>
    <row r="96" spans="1:6" x14ac:dyDescent="0.35">
      <c r="A96" s="3" t="s">
        <v>118</v>
      </c>
      <c r="B96" s="3" t="s">
        <v>108</v>
      </c>
      <c r="C96" s="3" t="s">
        <v>109</v>
      </c>
      <c r="D96" s="3" t="s">
        <v>17</v>
      </c>
      <c r="E96" s="3" t="s">
        <v>6</v>
      </c>
      <c r="F96" s="3">
        <v>218</v>
      </c>
    </row>
    <row r="97" spans="1:6" x14ac:dyDescent="0.35">
      <c r="A97" s="3" t="s">
        <v>119</v>
      </c>
      <c r="B97" s="3" t="s">
        <v>108</v>
      </c>
      <c r="C97" s="3" t="s">
        <v>109</v>
      </c>
      <c r="D97" s="3" t="s">
        <v>17</v>
      </c>
      <c r="E97" s="3" t="s">
        <v>6</v>
      </c>
      <c r="F97" s="3">
        <v>133</v>
      </c>
    </row>
    <row r="98" spans="1:6" x14ac:dyDescent="0.35">
      <c r="A98" s="3" t="s">
        <v>120</v>
      </c>
      <c r="B98" s="3" t="s">
        <v>108</v>
      </c>
      <c r="C98" s="3" t="s">
        <v>109</v>
      </c>
      <c r="D98" s="3" t="s">
        <v>17</v>
      </c>
      <c r="E98" s="3" t="s">
        <v>6</v>
      </c>
      <c r="F98" s="3">
        <v>178</v>
      </c>
    </row>
    <row r="99" spans="1:6" x14ac:dyDescent="0.35">
      <c r="A99" s="3" t="s">
        <v>121</v>
      </c>
      <c r="B99" s="3" t="s">
        <v>108</v>
      </c>
      <c r="C99" s="3" t="s">
        <v>109</v>
      </c>
      <c r="D99" s="3" t="s">
        <v>17</v>
      </c>
      <c r="E99" s="3" t="s">
        <v>6</v>
      </c>
      <c r="F99" s="3">
        <v>68</v>
      </c>
    </row>
    <row r="100" spans="1:6" x14ac:dyDescent="0.35">
      <c r="A100" s="3" t="s">
        <v>122</v>
      </c>
      <c r="B100" s="3" t="s">
        <v>108</v>
      </c>
      <c r="C100" s="3" t="s">
        <v>109</v>
      </c>
      <c r="D100" s="3" t="s">
        <v>17</v>
      </c>
      <c r="E100" s="3" t="s">
        <v>6</v>
      </c>
      <c r="F100" s="3">
        <v>4</v>
      </c>
    </row>
    <row r="101" spans="1:6" x14ac:dyDescent="0.35">
      <c r="A101" s="3" t="s">
        <v>123</v>
      </c>
      <c r="B101" s="3" t="s">
        <v>108</v>
      </c>
      <c r="C101" s="3" t="s">
        <v>109</v>
      </c>
      <c r="D101" s="3" t="s">
        <v>17</v>
      </c>
      <c r="E101" s="3" t="s">
        <v>6</v>
      </c>
      <c r="F101" s="3">
        <v>44</v>
      </c>
    </row>
    <row r="102" spans="1:6" x14ac:dyDescent="0.35">
      <c r="A102" s="3" t="s">
        <v>124</v>
      </c>
      <c r="B102" s="3" t="s">
        <v>108</v>
      </c>
      <c r="C102" s="3" t="s">
        <v>109</v>
      </c>
      <c r="D102" s="3" t="s">
        <v>17</v>
      </c>
      <c r="E102" s="3" t="s">
        <v>6</v>
      </c>
      <c r="F102" s="3">
        <v>182</v>
      </c>
    </row>
    <row r="103" spans="1:6" x14ac:dyDescent="0.35">
      <c r="A103" s="3" t="s">
        <v>125</v>
      </c>
      <c r="B103" s="3" t="s">
        <v>108</v>
      </c>
      <c r="C103" s="3" t="s">
        <v>109</v>
      </c>
      <c r="D103" s="3" t="s">
        <v>17</v>
      </c>
      <c r="E103" s="3" t="s">
        <v>6</v>
      </c>
      <c r="F103" s="3">
        <v>79</v>
      </c>
    </row>
    <row r="104" spans="1:6" x14ac:dyDescent="0.35">
      <c r="A104" s="3" t="s">
        <v>126</v>
      </c>
      <c r="B104" s="3" t="s">
        <v>108</v>
      </c>
      <c r="C104" s="3" t="s">
        <v>109</v>
      </c>
      <c r="D104" s="3" t="s">
        <v>17</v>
      </c>
      <c r="E104" s="3" t="s">
        <v>6</v>
      </c>
      <c r="F104" s="3">
        <v>85</v>
      </c>
    </row>
    <row r="105" spans="1:6" x14ac:dyDescent="0.35">
      <c r="A105" s="3" t="s">
        <v>127</v>
      </c>
      <c r="B105" s="3" t="s">
        <v>108</v>
      </c>
      <c r="C105" s="3" t="s">
        <v>109</v>
      </c>
      <c r="D105" s="3" t="s">
        <v>17</v>
      </c>
      <c r="E105" s="3" t="s">
        <v>6</v>
      </c>
      <c r="F105" s="3">
        <v>42</v>
      </c>
    </row>
    <row r="106" spans="1:6" x14ac:dyDescent="0.35">
      <c r="A106" s="3" t="s">
        <v>128</v>
      </c>
      <c r="B106" s="3" t="s">
        <v>108</v>
      </c>
      <c r="C106" s="3" t="s">
        <v>109</v>
      </c>
      <c r="D106" s="3" t="s">
        <v>17</v>
      </c>
      <c r="E106" s="3" t="s">
        <v>6</v>
      </c>
      <c r="F106" s="3">
        <v>38</v>
      </c>
    </row>
    <row r="107" spans="1:6" x14ac:dyDescent="0.35">
      <c r="A107" s="3" t="s">
        <v>129</v>
      </c>
      <c r="B107" s="3" t="s">
        <v>108</v>
      </c>
      <c r="C107" s="3" t="s">
        <v>109</v>
      </c>
      <c r="D107" s="3" t="s">
        <v>17</v>
      </c>
      <c r="E107" s="3" t="s">
        <v>6</v>
      </c>
      <c r="F107" s="3">
        <v>50</v>
      </c>
    </row>
    <row r="108" spans="1:6" x14ac:dyDescent="0.35">
      <c r="A108" s="3" t="s">
        <v>130</v>
      </c>
      <c r="B108" s="3" t="s">
        <v>108</v>
      </c>
      <c r="C108" s="3" t="s">
        <v>109</v>
      </c>
      <c r="D108" s="3" t="s">
        <v>17</v>
      </c>
      <c r="E108" s="3" t="s">
        <v>6</v>
      </c>
      <c r="F108" s="3">
        <v>43</v>
      </c>
    </row>
    <row r="109" spans="1:6" x14ac:dyDescent="0.35">
      <c r="A109" s="3" t="s">
        <v>131</v>
      </c>
      <c r="B109" s="3" t="s">
        <v>108</v>
      </c>
      <c r="C109" s="3" t="s">
        <v>109</v>
      </c>
      <c r="D109" s="3" t="s">
        <v>17</v>
      </c>
      <c r="E109" s="3" t="s">
        <v>6</v>
      </c>
      <c r="F109" s="3">
        <v>57</v>
      </c>
    </row>
    <row r="110" spans="1:6" x14ac:dyDescent="0.35">
      <c r="A110" s="3" t="s">
        <v>132</v>
      </c>
      <c r="B110" s="3" t="s">
        <v>108</v>
      </c>
      <c r="C110" s="3" t="s">
        <v>109</v>
      </c>
      <c r="D110" s="3" t="s">
        <v>17</v>
      </c>
      <c r="E110" s="3" t="s">
        <v>6</v>
      </c>
      <c r="F110" s="3">
        <v>43</v>
      </c>
    </row>
    <row r="111" spans="1:6" x14ac:dyDescent="0.35">
      <c r="A111" s="3" t="s">
        <v>133</v>
      </c>
      <c r="B111" s="3" t="s">
        <v>108</v>
      </c>
      <c r="C111" s="3" t="s">
        <v>109</v>
      </c>
      <c r="D111" s="3" t="s">
        <v>17</v>
      </c>
      <c r="E111" s="3" t="s">
        <v>6</v>
      </c>
      <c r="F111" s="3">
        <v>174</v>
      </c>
    </row>
    <row r="112" spans="1:6" x14ac:dyDescent="0.35">
      <c r="A112" s="3" t="s">
        <v>134</v>
      </c>
      <c r="B112" s="3" t="s">
        <v>108</v>
      </c>
      <c r="C112" s="3" t="s">
        <v>109</v>
      </c>
      <c r="D112" s="3" t="s">
        <v>17</v>
      </c>
      <c r="E112" s="3" t="s">
        <v>6</v>
      </c>
      <c r="F112" s="3">
        <v>53</v>
      </c>
    </row>
    <row r="113" spans="1:6" x14ac:dyDescent="0.35">
      <c r="A113" s="3" t="s">
        <v>135</v>
      </c>
      <c r="B113" s="3" t="s">
        <v>108</v>
      </c>
      <c r="C113" s="3" t="s">
        <v>109</v>
      </c>
      <c r="D113" s="3" t="s">
        <v>17</v>
      </c>
      <c r="E113" s="3" t="s">
        <v>6</v>
      </c>
      <c r="F113" s="3">
        <v>29</v>
      </c>
    </row>
    <row r="114" spans="1:6" x14ac:dyDescent="0.35">
      <c r="A114" s="3" t="s">
        <v>136</v>
      </c>
      <c r="B114" s="3" t="s">
        <v>108</v>
      </c>
      <c r="C114" s="3" t="s">
        <v>109</v>
      </c>
      <c r="D114" s="3" t="s">
        <v>17</v>
      </c>
      <c r="E114" s="3" t="s">
        <v>6</v>
      </c>
      <c r="F114" s="3">
        <v>47</v>
      </c>
    </row>
    <row r="115" spans="1:6" x14ac:dyDescent="0.35">
      <c r="A115" s="3" t="s">
        <v>137</v>
      </c>
      <c r="B115" s="3" t="s">
        <v>108</v>
      </c>
      <c r="C115" s="3" t="s">
        <v>109</v>
      </c>
      <c r="D115" s="3" t="s">
        <v>17</v>
      </c>
      <c r="E115" s="3" t="s">
        <v>6</v>
      </c>
      <c r="F115" s="3">
        <v>23</v>
      </c>
    </row>
    <row r="116" spans="1:6" x14ac:dyDescent="0.35">
      <c r="A116" s="3" t="s">
        <v>138</v>
      </c>
      <c r="B116" s="3" t="s">
        <v>108</v>
      </c>
      <c r="C116" s="3" t="s">
        <v>109</v>
      </c>
      <c r="D116" s="3" t="s">
        <v>17</v>
      </c>
      <c r="E116" s="3" t="s">
        <v>6</v>
      </c>
      <c r="F116" s="3">
        <v>55</v>
      </c>
    </row>
    <row r="117" spans="1:6" x14ac:dyDescent="0.35">
      <c r="A117" s="3" t="s">
        <v>139</v>
      </c>
      <c r="B117" s="3" t="s">
        <v>108</v>
      </c>
      <c r="C117" s="3" t="s">
        <v>109</v>
      </c>
      <c r="D117" s="3" t="s">
        <v>17</v>
      </c>
      <c r="E117" s="3" t="s">
        <v>6</v>
      </c>
      <c r="F117" s="3">
        <v>20</v>
      </c>
    </row>
    <row r="118" spans="1:6" x14ac:dyDescent="0.35">
      <c r="A118" s="3" t="s">
        <v>140</v>
      </c>
      <c r="B118" s="3" t="s">
        <v>108</v>
      </c>
      <c r="C118" s="3" t="s">
        <v>109</v>
      </c>
      <c r="D118" s="3" t="s">
        <v>17</v>
      </c>
      <c r="E118" s="3" t="s">
        <v>6</v>
      </c>
      <c r="F118" s="3">
        <v>113</v>
      </c>
    </row>
    <row r="119" spans="1:6" x14ac:dyDescent="0.35">
      <c r="A119" s="3" t="s">
        <v>141</v>
      </c>
      <c r="B119" s="3" t="s">
        <v>108</v>
      </c>
      <c r="C119" s="3" t="s">
        <v>109</v>
      </c>
      <c r="D119" s="3" t="s">
        <v>17</v>
      </c>
      <c r="E119" s="3" t="s">
        <v>6</v>
      </c>
      <c r="F119" s="3">
        <v>91</v>
      </c>
    </row>
    <row r="120" spans="1:6" x14ac:dyDescent="0.35">
      <c r="A120" s="3" t="s">
        <v>142</v>
      </c>
      <c r="B120" s="3" t="s">
        <v>108</v>
      </c>
      <c r="C120" s="3" t="s">
        <v>109</v>
      </c>
      <c r="D120" s="3" t="s">
        <v>17</v>
      </c>
      <c r="E120" s="3" t="s">
        <v>6</v>
      </c>
      <c r="F120" s="3">
        <v>58</v>
      </c>
    </row>
    <row r="121" spans="1:6" x14ac:dyDescent="0.35">
      <c r="A121" s="3" t="s">
        <v>143</v>
      </c>
      <c r="B121" s="3" t="s">
        <v>108</v>
      </c>
      <c r="C121" s="3" t="s">
        <v>109</v>
      </c>
      <c r="D121" s="3" t="s">
        <v>17</v>
      </c>
      <c r="E121" s="3" t="s">
        <v>6</v>
      </c>
      <c r="F121" s="3">
        <v>83</v>
      </c>
    </row>
    <row r="122" spans="1:6" x14ac:dyDescent="0.35">
      <c r="A122" s="3" t="s">
        <v>144</v>
      </c>
      <c r="B122" s="3" t="s">
        <v>108</v>
      </c>
      <c r="C122" s="3" t="s">
        <v>145</v>
      </c>
      <c r="D122" s="3" t="s">
        <v>44</v>
      </c>
      <c r="E122" s="3" t="s">
        <v>6</v>
      </c>
      <c r="F122" s="3">
        <v>165</v>
      </c>
    </row>
    <row r="123" spans="1:6" x14ac:dyDescent="0.35">
      <c r="A123" s="3" t="s">
        <v>146</v>
      </c>
      <c r="B123" s="3" t="s">
        <v>108</v>
      </c>
      <c r="C123" s="3" t="s">
        <v>145</v>
      </c>
      <c r="D123" s="3" t="s">
        <v>44</v>
      </c>
      <c r="E123" s="3" t="s">
        <v>6</v>
      </c>
      <c r="F123" s="3">
        <v>70</v>
      </c>
    </row>
    <row r="124" spans="1:6" x14ac:dyDescent="0.35">
      <c r="A124" s="3" t="s">
        <v>147</v>
      </c>
      <c r="B124" s="3" t="s">
        <v>108</v>
      </c>
      <c r="C124" s="3" t="s">
        <v>145</v>
      </c>
      <c r="D124" s="3" t="s">
        <v>44</v>
      </c>
      <c r="E124" s="3" t="s">
        <v>6</v>
      </c>
      <c r="F124" s="3">
        <v>195</v>
      </c>
    </row>
    <row r="125" spans="1:6" x14ac:dyDescent="0.35">
      <c r="A125" s="3" t="s">
        <v>148</v>
      </c>
      <c r="B125" s="3" t="s">
        <v>108</v>
      </c>
      <c r="C125" s="3" t="s">
        <v>145</v>
      </c>
      <c r="D125" s="3" t="s">
        <v>44</v>
      </c>
      <c r="E125" s="3" t="s">
        <v>6</v>
      </c>
      <c r="F125" s="3">
        <v>114</v>
      </c>
    </row>
    <row r="126" spans="1:6" x14ac:dyDescent="0.35">
      <c r="A126" s="3" t="s">
        <v>149</v>
      </c>
      <c r="B126" s="3" t="s">
        <v>108</v>
      </c>
      <c r="C126" s="3" t="s">
        <v>145</v>
      </c>
      <c r="D126" s="3" t="s">
        <v>44</v>
      </c>
      <c r="E126" s="3" t="s">
        <v>6</v>
      </c>
      <c r="F126" s="3">
        <v>223</v>
      </c>
    </row>
    <row r="127" spans="1:6" x14ac:dyDescent="0.35">
      <c r="A127" s="3" t="s">
        <v>150</v>
      </c>
      <c r="B127" s="3" t="s">
        <v>108</v>
      </c>
      <c r="C127" s="3" t="s">
        <v>145</v>
      </c>
      <c r="D127" s="3" t="s">
        <v>44</v>
      </c>
      <c r="E127" s="3" t="s">
        <v>6</v>
      </c>
      <c r="F127" s="3">
        <v>17</v>
      </c>
    </row>
    <row r="128" spans="1:6" x14ac:dyDescent="0.35">
      <c r="A128" s="3" t="s">
        <v>151</v>
      </c>
      <c r="B128" s="3" t="s">
        <v>108</v>
      </c>
      <c r="C128" s="3" t="s">
        <v>145</v>
      </c>
      <c r="D128" s="3" t="s">
        <v>44</v>
      </c>
      <c r="E128" s="3" t="s">
        <v>6</v>
      </c>
      <c r="F128" s="3">
        <v>82</v>
      </c>
    </row>
    <row r="129" spans="1:6" x14ac:dyDescent="0.35">
      <c r="A129" s="3" t="s">
        <v>152</v>
      </c>
      <c r="B129" s="3" t="s">
        <v>108</v>
      </c>
      <c r="C129" s="3" t="s">
        <v>145</v>
      </c>
      <c r="D129" s="3" t="s">
        <v>44</v>
      </c>
      <c r="E129" s="3" t="s">
        <v>6</v>
      </c>
      <c r="F129" s="3">
        <v>29</v>
      </c>
    </row>
    <row r="130" spans="1:6" x14ac:dyDescent="0.35">
      <c r="A130" s="3" t="s">
        <v>153</v>
      </c>
      <c r="B130" s="3" t="s">
        <v>108</v>
      </c>
      <c r="C130" s="3" t="s">
        <v>145</v>
      </c>
      <c r="D130" s="3" t="s">
        <v>44</v>
      </c>
      <c r="E130" s="3" t="s">
        <v>6</v>
      </c>
      <c r="F130" s="3">
        <v>154</v>
      </c>
    </row>
    <row r="131" spans="1:6" x14ac:dyDescent="0.35">
      <c r="A131" s="3" t="s">
        <v>154</v>
      </c>
      <c r="B131" s="3" t="s">
        <v>108</v>
      </c>
      <c r="C131" s="3" t="s">
        <v>145</v>
      </c>
      <c r="D131" s="3" t="s">
        <v>44</v>
      </c>
      <c r="E131" s="3" t="s">
        <v>6</v>
      </c>
      <c r="F131" s="3">
        <v>106</v>
      </c>
    </row>
    <row r="132" spans="1:6" x14ac:dyDescent="0.35">
      <c r="A132" s="3" t="s">
        <v>155</v>
      </c>
      <c r="B132" s="3" t="s">
        <v>108</v>
      </c>
      <c r="C132" s="3" t="s">
        <v>145</v>
      </c>
      <c r="D132" s="3" t="s">
        <v>44</v>
      </c>
      <c r="E132" s="3" t="s">
        <v>6</v>
      </c>
      <c r="F132" s="3">
        <v>64</v>
      </c>
    </row>
    <row r="133" spans="1:6" x14ac:dyDescent="0.35">
      <c r="A133" s="3" t="s">
        <v>156</v>
      </c>
      <c r="B133" s="3" t="s">
        <v>108</v>
      </c>
      <c r="C133" s="3" t="s">
        <v>145</v>
      </c>
      <c r="D133" s="3" t="s">
        <v>44</v>
      </c>
      <c r="E133" s="3" t="s">
        <v>6</v>
      </c>
      <c r="F133" s="3">
        <v>55</v>
      </c>
    </row>
    <row r="134" spans="1:6" x14ac:dyDescent="0.35">
      <c r="A134" s="3" t="s">
        <v>157</v>
      </c>
      <c r="B134" s="3" t="s">
        <v>108</v>
      </c>
      <c r="C134" s="3" t="s">
        <v>145</v>
      </c>
      <c r="D134" s="3" t="s">
        <v>44</v>
      </c>
      <c r="E134" s="3" t="s">
        <v>6</v>
      </c>
      <c r="F134" s="3">
        <v>40</v>
      </c>
    </row>
    <row r="135" spans="1:6" x14ac:dyDescent="0.35">
      <c r="A135" s="3" t="s">
        <v>158</v>
      </c>
      <c r="B135" s="3" t="s">
        <v>108</v>
      </c>
      <c r="C135" s="3" t="s">
        <v>145</v>
      </c>
      <c r="D135" s="3" t="s">
        <v>44</v>
      </c>
      <c r="E135" s="3" t="s">
        <v>6</v>
      </c>
      <c r="F135" s="3">
        <v>142</v>
      </c>
    </row>
    <row r="136" spans="1:6" x14ac:dyDescent="0.35">
      <c r="A136" s="3" t="s">
        <v>159</v>
      </c>
      <c r="B136" s="3" t="s">
        <v>108</v>
      </c>
      <c r="C136" s="3" t="s">
        <v>145</v>
      </c>
      <c r="D136" s="3" t="s">
        <v>44</v>
      </c>
      <c r="E136" s="3" t="s">
        <v>6</v>
      </c>
      <c r="F136" s="3">
        <v>70</v>
      </c>
    </row>
    <row r="137" spans="1:6" x14ac:dyDescent="0.35">
      <c r="A137" s="3" t="s">
        <v>160</v>
      </c>
      <c r="B137" s="3" t="s">
        <v>108</v>
      </c>
      <c r="C137" s="3" t="s">
        <v>145</v>
      </c>
      <c r="D137" s="3" t="s">
        <v>44</v>
      </c>
      <c r="E137" s="3" t="s">
        <v>6</v>
      </c>
      <c r="F137" s="3">
        <v>117</v>
      </c>
    </row>
    <row r="138" spans="1:6" x14ac:dyDescent="0.35">
      <c r="A138" s="3" t="s">
        <v>161</v>
      </c>
      <c r="B138" s="3" t="s">
        <v>108</v>
      </c>
      <c r="C138" s="3" t="s">
        <v>145</v>
      </c>
      <c r="D138" s="3" t="s">
        <v>44</v>
      </c>
      <c r="E138" s="3" t="s">
        <v>6</v>
      </c>
      <c r="F138" s="3">
        <v>108</v>
      </c>
    </row>
    <row r="139" spans="1:6" x14ac:dyDescent="0.35">
      <c r="A139" s="3" t="s">
        <v>162</v>
      </c>
      <c r="B139" s="3" t="s">
        <v>108</v>
      </c>
      <c r="C139" s="3" t="s">
        <v>145</v>
      </c>
      <c r="D139" s="3" t="s">
        <v>44</v>
      </c>
      <c r="E139" s="3" t="s">
        <v>6</v>
      </c>
      <c r="F139" s="3">
        <v>13</v>
      </c>
    </row>
    <row r="140" spans="1:6" x14ac:dyDescent="0.35">
      <c r="A140" s="3" t="s">
        <v>163</v>
      </c>
      <c r="B140" s="3" t="s">
        <v>108</v>
      </c>
      <c r="C140" s="3" t="s">
        <v>145</v>
      </c>
      <c r="D140" s="3" t="s">
        <v>44</v>
      </c>
      <c r="E140" s="3" t="s">
        <v>6</v>
      </c>
      <c r="F140" s="3">
        <v>35</v>
      </c>
    </row>
    <row r="141" spans="1:6" x14ac:dyDescent="0.35">
      <c r="A141" s="3" t="s">
        <v>164</v>
      </c>
      <c r="B141" s="3" t="s">
        <v>108</v>
      </c>
      <c r="C141" s="3" t="s">
        <v>145</v>
      </c>
      <c r="D141" s="3" t="s">
        <v>44</v>
      </c>
      <c r="E141" s="3" t="s">
        <v>6</v>
      </c>
      <c r="F141" s="3">
        <v>110</v>
      </c>
    </row>
    <row r="142" spans="1:6" x14ac:dyDescent="0.35">
      <c r="A142" s="3" t="s">
        <v>165</v>
      </c>
      <c r="B142" s="3" t="s">
        <v>108</v>
      </c>
      <c r="C142" s="3" t="s">
        <v>145</v>
      </c>
      <c r="D142" s="3" t="s">
        <v>44</v>
      </c>
      <c r="E142" s="3" t="s">
        <v>6</v>
      </c>
      <c r="F142" s="3">
        <v>73</v>
      </c>
    </row>
    <row r="143" spans="1:6" x14ac:dyDescent="0.35">
      <c r="A143" s="3" t="s">
        <v>166</v>
      </c>
      <c r="B143" s="3" t="s">
        <v>108</v>
      </c>
      <c r="C143" s="3" t="s">
        <v>145</v>
      </c>
      <c r="D143" s="3" t="s">
        <v>44</v>
      </c>
      <c r="E143" s="3" t="s">
        <v>6</v>
      </c>
      <c r="F143" s="3">
        <v>152</v>
      </c>
    </row>
    <row r="144" spans="1:6" x14ac:dyDescent="0.35">
      <c r="A144" s="3" t="s">
        <v>167</v>
      </c>
      <c r="B144" s="3" t="s">
        <v>108</v>
      </c>
      <c r="C144" s="3" t="s">
        <v>145</v>
      </c>
      <c r="D144" s="3" t="s">
        <v>44</v>
      </c>
      <c r="E144" s="3" t="s">
        <v>6</v>
      </c>
      <c r="F144" s="3">
        <v>142</v>
      </c>
    </row>
    <row r="145" spans="1:6" x14ac:dyDescent="0.35">
      <c r="A145" s="3" t="s">
        <v>168</v>
      </c>
      <c r="B145" s="3" t="s">
        <v>108</v>
      </c>
      <c r="C145" s="3" t="s">
        <v>145</v>
      </c>
      <c r="D145" s="3" t="s">
        <v>44</v>
      </c>
      <c r="E145" s="3" t="s">
        <v>6</v>
      </c>
      <c r="F145" s="3">
        <v>150</v>
      </c>
    </row>
    <row r="146" spans="1:6" x14ac:dyDescent="0.35">
      <c r="A146" s="3" t="s">
        <v>169</v>
      </c>
      <c r="B146" s="3" t="s">
        <v>108</v>
      </c>
      <c r="C146" s="3" t="s">
        <v>145</v>
      </c>
      <c r="D146" s="3" t="s">
        <v>44</v>
      </c>
      <c r="E146" s="3" t="s">
        <v>6</v>
      </c>
      <c r="F146" s="3">
        <v>133</v>
      </c>
    </row>
    <row r="147" spans="1:6" x14ac:dyDescent="0.35">
      <c r="A147" s="3" t="s">
        <v>170</v>
      </c>
      <c r="B147" s="3" t="s">
        <v>108</v>
      </c>
      <c r="C147" s="3" t="s">
        <v>145</v>
      </c>
      <c r="D147" s="3" t="s">
        <v>44</v>
      </c>
      <c r="E147" s="3" t="s">
        <v>6</v>
      </c>
      <c r="F147" s="3">
        <v>231</v>
      </c>
    </row>
    <row r="148" spans="1:6" x14ac:dyDescent="0.35">
      <c r="A148" s="3" t="s">
        <v>171</v>
      </c>
      <c r="B148" s="3" t="s">
        <v>108</v>
      </c>
      <c r="C148" s="3" t="s">
        <v>145</v>
      </c>
      <c r="D148" s="3" t="s">
        <v>44</v>
      </c>
      <c r="E148" s="3" t="s">
        <v>6</v>
      </c>
      <c r="F148" s="3">
        <v>200</v>
      </c>
    </row>
    <row r="149" spans="1:6" x14ac:dyDescent="0.35">
      <c r="A149" s="3" t="s">
        <v>172</v>
      </c>
      <c r="B149" s="3" t="s">
        <v>108</v>
      </c>
      <c r="C149" s="3" t="s">
        <v>145</v>
      </c>
      <c r="D149" s="3" t="s">
        <v>44</v>
      </c>
      <c r="E149" s="3" t="s">
        <v>6</v>
      </c>
      <c r="F149" s="3">
        <v>125</v>
      </c>
    </row>
    <row r="150" spans="1:6" x14ac:dyDescent="0.35">
      <c r="A150" s="3" t="s">
        <v>173</v>
      </c>
      <c r="B150" s="3" t="s">
        <v>108</v>
      </c>
      <c r="C150" s="3" t="s">
        <v>145</v>
      </c>
      <c r="D150" s="3" t="s">
        <v>44</v>
      </c>
      <c r="E150" s="3" t="s">
        <v>6</v>
      </c>
      <c r="F150" s="3">
        <v>151</v>
      </c>
    </row>
    <row r="151" spans="1:6" x14ac:dyDescent="0.35">
      <c r="A151" s="3" t="s">
        <v>174</v>
      </c>
      <c r="B151" s="3" t="s">
        <v>108</v>
      </c>
      <c r="C151" s="3" t="s">
        <v>145</v>
      </c>
      <c r="D151" s="3" t="s">
        <v>44</v>
      </c>
      <c r="E151" s="3" t="s">
        <v>6</v>
      </c>
      <c r="F151" s="3">
        <v>133</v>
      </c>
    </row>
    <row r="152" spans="1:6" x14ac:dyDescent="0.35">
      <c r="A152" s="3" t="s">
        <v>175</v>
      </c>
      <c r="B152" s="3" t="s">
        <v>108</v>
      </c>
      <c r="C152" s="3" t="s">
        <v>145</v>
      </c>
      <c r="D152" s="3" t="s">
        <v>44</v>
      </c>
      <c r="E152" s="3" t="s">
        <v>6</v>
      </c>
      <c r="F152" s="3">
        <v>101</v>
      </c>
    </row>
    <row r="153" spans="1:6" x14ac:dyDescent="0.35">
      <c r="A153" s="3" t="s">
        <v>176</v>
      </c>
      <c r="B153" s="3" t="s">
        <v>108</v>
      </c>
      <c r="C153" s="3" t="s">
        <v>145</v>
      </c>
      <c r="D153" s="3" t="s">
        <v>44</v>
      </c>
      <c r="E153" s="3" t="s">
        <v>6</v>
      </c>
      <c r="F153" s="3">
        <v>78</v>
      </c>
    </row>
    <row r="154" spans="1:6" x14ac:dyDescent="0.35">
      <c r="A154" s="3" t="s">
        <v>177</v>
      </c>
      <c r="B154" s="3" t="s">
        <v>108</v>
      </c>
      <c r="C154" s="3" t="s">
        <v>145</v>
      </c>
      <c r="D154" s="3" t="s">
        <v>44</v>
      </c>
      <c r="E154" s="3" t="s">
        <v>6</v>
      </c>
      <c r="F154" s="3">
        <v>189</v>
      </c>
    </row>
    <row r="155" spans="1:6" x14ac:dyDescent="0.35">
      <c r="A155" s="3" t="s">
        <v>178</v>
      </c>
      <c r="B155" s="3" t="s">
        <v>108</v>
      </c>
      <c r="C155" s="3" t="s">
        <v>145</v>
      </c>
      <c r="D155" s="3" t="s">
        <v>44</v>
      </c>
      <c r="E155" s="3" t="s">
        <v>6</v>
      </c>
      <c r="F155" s="3">
        <v>97</v>
      </c>
    </row>
    <row r="156" spans="1:6" x14ac:dyDescent="0.35">
      <c r="A156" s="3" t="s">
        <v>179</v>
      </c>
      <c r="B156" s="3" t="s">
        <v>108</v>
      </c>
      <c r="C156" s="3" t="s">
        <v>145</v>
      </c>
      <c r="D156" s="3" t="s">
        <v>44</v>
      </c>
      <c r="E156" s="3" t="s">
        <v>6</v>
      </c>
      <c r="F156" s="3">
        <v>268</v>
      </c>
    </row>
    <row r="157" spans="1:6" x14ac:dyDescent="0.35">
      <c r="A157" s="3" t="s">
        <v>14</v>
      </c>
      <c r="B157" s="3" t="s">
        <v>15</v>
      </c>
      <c r="C157" s="3" t="s">
        <v>16</v>
      </c>
      <c r="D157" s="3" t="s">
        <v>17</v>
      </c>
      <c r="E157" s="3" t="s">
        <v>7</v>
      </c>
      <c r="F157" s="3">
        <v>8</v>
      </c>
    </row>
    <row r="158" spans="1:6" x14ac:dyDescent="0.35">
      <c r="A158" s="3" t="s">
        <v>18</v>
      </c>
      <c r="B158" s="3" t="s">
        <v>15</v>
      </c>
      <c r="C158" s="3" t="s">
        <v>16</v>
      </c>
      <c r="D158" s="3" t="s">
        <v>17</v>
      </c>
      <c r="E158" s="3" t="s">
        <v>7</v>
      </c>
      <c r="F158" s="3">
        <v>22</v>
      </c>
    </row>
    <row r="159" spans="1:6" x14ac:dyDescent="0.35">
      <c r="A159" s="3" t="s">
        <v>19</v>
      </c>
      <c r="B159" s="3" t="s">
        <v>15</v>
      </c>
      <c r="C159" s="3" t="s">
        <v>16</v>
      </c>
      <c r="D159" s="3" t="s">
        <v>17</v>
      </c>
      <c r="E159" s="3" t="s">
        <v>7</v>
      </c>
      <c r="F159" s="3">
        <v>19</v>
      </c>
    </row>
    <row r="160" spans="1:6" x14ac:dyDescent="0.35">
      <c r="A160" s="3" t="s">
        <v>20</v>
      </c>
      <c r="B160" s="3" t="s">
        <v>15</v>
      </c>
      <c r="C160" s="3" t="s">
        <v>16</v>
      </c>
      <c r="D160" s="3" t="s">
        <v>17</v>
      </c>
      <c r="E160" s="3" t="s">
        <v>7</v>
      </c>
      <c r="F160" s="3">
        <v>50</v>
      </c>
    </row>
    <row r="161" spans="1:6" x14ac:dyDescent="0.35">
      <c r="A161" s="3" t="s">
        <v>21</v>
      </c>
      <c r="B161" s="3" t="s">
        <v>15</v>
      </c>
      <c r="C161" s="3" t="s">
        <v>16</v>
      </c>
      <c r="D161" s="3" t="s">
        <v>17</v>
      </c>
      <c r="E161" s="3" t="s">
        <v>7</v>
      </c>
      <c r="F161" s="3">
        <v>48</v>
      </c>
    </row>
    <row r="162" spans="1:6" x14ac:dyDescent="0.35">
      <c r="A162" s="3" t="s">
        <v>22</v>
      </c>
      <c r="B162" s="3" t="s">
        <v>15</v>
      </c>
      <c r="C162" s="3" t="s">
        <v>16</v>
      </c>
      <c r="D162" s="3" t="s">
        <v>17</v>
      </c>
      <c r="E162" s="3" t="s">
        <v>7</v>
      </c>
      <c r="F162" s="3">
        <v>19</v>
      </c>
    </row>
    <row r="163" spans="1:6" x14ac:dyDescent="0.35">
      <c r="A163" s="3" t="s">
        <v>23</v>
      </c>
      <c r="B163" s="3" t="s">
        <v>15</v>
      </c>
      <c r="C163" s="3" t="s">
        <v>16</v>
      </c>
      <c r="D163" s="3" t="s">
        <v>17</v>
      </c>
      <c r="E163" s="3" t="s">
        <v>7</v>
      </c>
      <c r="F163" s="3">
        <v>11</v>
      </c>
    </row>
    <row r="164" spans="1:6" x14ac:dyDescent="0.35">
      <c r="A164" s="3" t="s">
        <v>24</v>
      </c>
      <c r="B164" s="3" t="s">
        <v>15</v>
      </c>
      <c r="C164" s="3" t="s">
        <v>16</v>
      </c>
      <c r="D164" s="3" t="s">
        <v>17</v>
      </c>
      <c r="E164" s="3" t="s">
        <v>7</v>
      </c>
      <c r="F164" s="3">
        <v>2</v>
      </c>
    </row>
    <row r="165" spans="1:6" x14ac:dyDescent="0.35">
      <c r="A165" s="3" t="s">
        <v>25</v>
      </c>
      <c r="B165" s="3" t="s">
        <v>15</v>
      </c>
      <c r="C165" s="3" t="s">
        <v>16</v>
      </c>
      <c r="D165" s="3" t="s">
        <v>17</v>
      </c>
      <c r="E165" s="3" t="s">
        <v>7</v>
      </c>
      <c r="F165" s="3">
        <v>37</v>
      </c>
    </row>
    <row r="166" spans="1:6" x14ac:dyDescent="0.35">
      <c r="A166" s="3" t="s">
        <v>26</v>
      </c>
      <c r="B166" s="3" t="s">
        <v>15</v>
      </c>
      <c r="C166" s="3" t="s">
        <v>16</v>
      </c>
      <c r="D166" s="3" t="s">
        <v>17</v>
      </c>
      <c r="E166" s="3" t="s">
        <v>7</v>
      </c>
      <c r="F166" s="3">
        <v>17</v>
      </c>
    </row>
    <row r="167" spans="1:6" x14ac:dyDescent="0.35">
      <c r="A167" s="3" t="s">
        <v>27</v>
      </c>
      <c r="B167" s="3" t="s">
        <v>15</v>
      </c>
      <c r="C167" s="3" t="s">
        <v>16</v>
      </c>
      <c r="D167" s="3" t="s">
        <v>17</v>
      </c>
      <c r="E167" s="3" t="s">
        <v>7</v>
      </c>
      <c r="F167" s="3">
        <v>21</v>
      </c>
    </row>
    <row r="168" spans="1:6" x14ac:dyDescent="0.35">
      <c r="A168" s="3" t="s">
        <v>28</v>
      </c>
      <c r="B168" s="3" t="s">
        <v>15</v>
      </c>
      <c r="C168" s="3" t="s">
        <v>16</v>
      </c>
      <c r="D168" s="3" t="s">
        <v>17</v>
      </c>
      <c r="E168" s="3" t="s">
        <v>7</v>
      </c>
      <c r="F168" s="3">
        <v>24</v>
      </c>
    </row>
    <row r="169" spans="1:6" x14ac:dyDescent="0.35">
      <c r="A169" s="3" t="s">
        <v>29</v>
      </c>
      <c r="B169" s="3" t="s">
        <v>15</v>
      </c>
      <c r="C169" s="3" t="s">
        <v>16</v>
      </c>
      <c r="D169" s="3" t="s">
        <v>17</v>
      </c>
      <c r="E169" s="3" t="s">
        <v>7</v>
      </c>
      <c r="F169" s="3">
        <v>35</v>
      </c>
    </row>
    <row r="170" spans="1:6" x14ac:dyDescent="0.35">
      <c r="A170" s="3" t="s">
        <v>30</v>
      </c>
      <c r="B170" s="3" t="s">
        <v>15</v>
      </c>
      <c r="C170" s="3" t="s">
        <v>16</v>
      </c>
      <c r="D170" s="3" t="s">
        <v>17</v>
      </c>
      <c r="E170" s="3" t="s">
        <v>7</v>
      </c>
      <c r="F170" s="3">
        <v>17</v>
      </c>
    </row>
    <row r="171" spans="1:6" x14ac:dyDescent="0.35">
      <c r="A171" s="3" t="s">
        <v>31</v>
      </c>
      <c r="B171" s="3" t="s">
        <v>15</v>
      </c>
      <c r="C171" s="3" t="s">
        <v>16</v>
      </c>
      <c r="D171" s="3" t="s">
        <v>17</v>
      </c>
      <c r="E171" s="3" t="s">
        <v>7</v>
      </c>
      <c r="F171" s="3">
        <v>3</v>
      </c>
    </row>
    <row r="172" spans="1:6" x14ac:dyDescent="0.35">
      <c r="A172" s="3" t="s">
        <v>32</v>
      </c>
      <c r="B172" s="3" t="s">
        <v>15</v>
      </c>
      <c r="C172" s="3" t="s">
        <v>16</v>
      </c>
      <c r="D172" s="3" t="s">
        <v>17</v>
      </c>
      <c r="E172" s="3" t="s">
        <v>7</v>
      </c>
      <c r="F172" s="3">
        <v>32</v>
      </c>
    </row>
    <row r="173" spans="1:6" x14ac:dyDescent="0.35">
      <c r="A173" s="3" t="s">
        <v>33</v>
      </c>
      <c r="B173" s="3" t="s">
        <v>15</v>
      </c>
      <c r="C173" s="3" t="s">
        <v>16</v>
      </c>
      <c r="D173" s="3" t="s">
        <v>17</v>
      </c>
      <c r="E173" s="3" t="s">
        <v>7</v>
      </c>
      <c r="F173" s="3">
        <v>13</v>
      </c>
    </row>
    <row r="174" spans="1:6" x14ac:dyDescent="0.35">
      <c r="A174" s="3" t="s">
        <v>34</v>
      </c>
      <c r="B174" s="3" t="s">
        <v>15</v>
      </c>
      <c r="C174" s="3" t="s">
        <v>16</v>
      </c>
      <c r="D174" s="3" t="s">
        <v>17</v>
      </c>
      <c r="E174" s="3" t="s">
        <v>7</v>
      </c>
      <c r="F174" s="3">
        <v>13</v>
      </c>
    </row>
    <row r="175" spans="1:6" x14ac:dyDescent="0.35">
      <c r="A175" s="3" t="s">
        <v>35</v>
      </c>
      <c r="B175" s="3" t="s">
        <v>15</v>
      </c>
      <c r="C175" s="3" t="s">
        <v>16</v>
      </c>
      <c r="D175" s="3" t="s">
        <v>17</v>
      </c>
      <c r="E175" s="3" t="s">
        <v>7</v>
      </c>
      <c r="F175" s="3">
        <v>20</v>
      </c>
    </row>
    <row r="176" spans="1:6" x14ac:dyDescent="0.35">
      <c r="A176" s="3" t="s">
        <v>36</v>
      </c>
      <c r="B176" s="3" t="s">
        <v>15</v>
      </c>
      <c r="C176" s="3" t="s">
        <v>16</v>
      </c>
      <c r="D176" s="3" t="s">
        <v>17</v>
      </c>
      <c r="E176" s="3" t="s">
        <v>7</v>
      </c>
      <c r="F176" s="3">
        <v>21</v>
      </c>
    </row>
    <row r="177" spans="1:6" x14ac:dyDescent="0.35">
      <c r="A177" s="3" t="s">
        <v>37</v>
      </c>
      <c r="B177" s="3" t="s">
        <v>15</v>
      </c>
      <c r="C177" s="3" t="s">
        <v>16</v>
      </c>
      <c r="D177" s="3" t="s">
        <v>17</v>
      </c>
      <c r="E177" s="3" t="s">
        <v>7</v>
      </c>
      <c r="F177" s="3">
        <v>51</v>
      </c>
    </row>
    <row r="178" spans="1:6" x14ac:dyDescent="0.35">
      <c r="A178" s="3" t="s">
        <v>38</v>
      </c>
      <c r="B178" s="3" t="s">
        <v>15</v>
      </c>
      <c r="C178" s="3" t="s">
        <v>16</v>
      </c>
      <c r="D178" s="3" t="s">
        <v>17</v>
      </c>
      <c r="E178" s="3" t="s">
        <v>7</v>
      </c>
      <c r="F178" s="3">
        <v>18</v>
      </c>
    </row>
    <row r="179" spans="1:6" x14ac:dyDescent="0.35">
      <c r="A179" s="3" t="s">
        <v>39</v>
      </c>
      <c r="B179" s="3" t="s">
        <v>15</v>
      </c>
      <c r="C179" s="3" t="s">
        <v>16</v>
      </c>
      <c r="D179" s="3" t="s">
        <v>17</v>
      </c>
      <c r="E179" s="3" t="s">
        <v>7</v>
      </c>
      <c r="F179" s="3">
        <v>27</v>
      </c>
    </row>
    <row r="180" spans="1:6" x14ac:dyDescent="0.35">
      <c r="A180" s="3" t="s">
        <v>40</v>
      </c>
      <c r="B180" s="3" t="s">
        <v>15</v>
      </c>
      <c r="C180" s="3" t="s">
        <v>16</v>
      </c>
      <c r="D180" s="3" t="s">
        <v>17</v>
      </c>
      <c r="E180" s="3" t="s">
        <v>7</v>
      </c>
      <c r="F180" s="3">
        <v>25</v>
      </c>
    </row>
    <row r="181" spans="1:6" x14ac:dyDescent="0.35">
      <c r="A181" s="3" t="s">
        <v>41</v>
      </c>
      <c r="B181" s="3" t="s">
        <v>15</v>
      </c>
      <c r="C181" s="3" t="s">
        <v>16</v>
      </c>
      <c r="D181" s="3" t="s">
        <v>17</v>
      </c>
      <c r="E181" s="3" t="s">
        <v>7</v>
      </c>
      <c r="F181" s="3">
        <v>16</v>
      </c>
    </row>
    <row r="182" spans="1:6" x14ac:dyDescent="0.35">
      <c r="A182" s="3" t="s">
        <v>42</v>
      </c>
      <c r="B182" s="3" t="s">
        <v>15</v>
      </c>
      <c r="C182" s="3" t="s">
        <v>43</v>
      </c>
      <c r="D182" s="3" t="s">
        <v>44</v>
      </c>
      <c r="E182" s="3" t="s">
        <v>7</v>
      </c>
      <c r="F182" s="3">
        <v>36</v>
      </c>
    </row>
    <row r="183" spans="1:6" x14ac:dyDescent="0.35">
      <c r="A183" s="3" t="s">
        <v>45</v>
      </c>
      <c r="B183" s="3" t="s">
        <v>15</v>
      </c>
      <c r="C183" s="3" t="s">
        <v>43</v>
      </c>
      <c r="D183" s="3" t="s">
        <v>44</v>
      </c>
      <c r="E183" s="3" t="s">
        <v>7</v>
      </c>
      <c r="F183" s="3">
        <v>90</v>
      </c>
    </row>
    <row r="184" spans="1:6" x14ac:dyDescent="0.35">
      <c r="A184" s="3" t="s">
        <v>46</v>
      </c>
      <c r="B184" s="3" t="s">
        <v>15</v>
      </c>
      <c r="C184" s="3" t="s">
        <v>43</v>
      </c>
      <c r="D184" s="3" t="s">
        <v>44</v>
      </c>
      <c r="E184" s="3" t="s">
        <v>7</v>
      </c>
      <c r="F184" s="3">
        <v>22</v>
      </c>
    </row>
    <row r="185" spans="1:6" x14ac:dyDescent="0.35">
      <c r="A185" s="3" t="s">
        <v>47</v>
      </c>
      <c r="B185" s="3" t="s">
        <v>15</v>
      </c>
      <c r="C185" s="3" t="s">
        <v>43</v>
      </c>
      <c r="D185" s="3" t="s">
        <v>44</v>
      </c>
      <c r="E185" s="3" t="s">
        <v>7</v>
      </c>
      <c r="F185" s="3">
        <v>50</v>
      </c>
    </row>
    <row r="186" spans="1:6" x14ac:dyDescent="0.35">
      <c r="A186" s="3" t="s">
        <v>48</v>
      </c>
      <c r="B186" s="3" t="s">
        <v>15</v>
      </c>
      <c r="C186" s="3" t="s">
        <v>43</v>
      </c>
      <c r="D186" s="3" t="s">
        <v>44</v>
      </c>
      <c r="E186" s="3" t="s">
        <v>7</v>
      </c>
      <c r="F186" s="3">
        <v>12</v>
      </c>
    </row>
    <row r="187" spans="1:6" x14ac:dyDescent="0.35">
      <c r="A187" s="3" t="s">
        <v>49</v>
      </c>
      <c r="B187" s="3" t="s">
        <v>15</v>
      </c>
      <c r="C187" s="3" t="s">
        <v>43</v>
      </c>
      <c r="D187" s="3" t="s">
        <v>44</v>
      </c>
      <c r="E187" s="3" t="s">
        <v>7</v>
      </c>
      <c r="F187" s="3">
        <v>24</v>
      </c>
    </row>
    <row r="188" spans="1:6" x14ac:dyDescent="0.35">
      <c r="A188" s="3" t="s">
        <v>50</v>
      </c>
      <c r="B188" s="3" t="s">
        <v>15</v>
      </c>
      <c r="C188" s="3" t="s">
        <v>43</v>
      </c>
      <c r="D188" s="3" t="s">
        <v>44</v>
      </c>
      <c r="E188" s="3" t="s">
        <v>7</v>
      </c>
      <c r="F188" s="3">
        <v>5</v>
      </c>
    </row>
    <row r="189" spans="1:6" x14ac:dyDescent="0.35">
      <c r="A189" s="3" t="s">
        <v>51</v>
      </c>
      <c r="B189" s="3" t="s">
        <v>15</v>
      </c>
      <c r="C189" s="3" t="s">
        <v>43</v>
      </c>
      <c r="D189" s="3" t="s">
        <v>44</v>
      </c>
      <c r="E189" s="3" t="s">
        <v>7</v>
      </c>
      <c r="F189" s="3">
        <v>37</v>
      </c>
    </row>
    <row r="190" spans="1:6" x14ac:dyDescent="0.35">
      <c r="A190" s="3" t="s">
        <v>52</v>
      </c>
      <c r="B190" s="3" t="s">
        <v>15</v>
      </c>
      <c r="C190" s="3" t="s">
        <v>43</v>
      </c>
      <c r="D190" s="3" t="s">
        <v>44</v>
      </c>
      <c r="E190" s="3" t="s">
        <v>7</v>
      </c>
      <c r="F190" s="3">
        <v>28</v>
      </c>
    </row>
    <row r="191" spans="1:6" x14ac:dyDescent="0.35">
      <c r="A191" s="3" t="s">
        <v>53</v>
      </c>
      <c r="B191" s="3" t="s">
        <v>15</v>
      </c>
      <c r="C191" s="3" t="s">
        <v>43</v>
      </c>
      <c r="D191" s="3" t="s">
        <v>44</v>
      </c>
      <c r="E191" s="3" t="s">
        <v>7</v>
      </c>
      <c r="F191" s="3">
        <v>47</v>
      </c>
    </row>
    <row r="192" spans="1:6" x14ac:dyDescent="0.35">
      <c r="A192" s="3" t="s">
        <v>54</v>
      </c>
      <c r="B192" s="3" t="s">
        <v>55</v>
      </c>
      <c r="C192" s="3" t="s">
        <v>56</v>
      </c>
      <c r="D192" s="3" t="s">
        <v>17</v>
      </c>
      <c r="E192" s="3" t="s">
        <v>7</v>
      </c>
      <c r="F192" s="3">
        <v>0</v>
      </c>
    </row>
    <row r="193" spans="1:6" x14ac:dyDescent="0.35">
      <c r="A193" s="3" t="s">
        <v>57</v>
      </c>
      <c r="B193" s="3" t="s">
        <v>55</v>
      </c>
      <c r="C193" s="3" t="s">
        <v>56</v>
      </c>
      <c r="D193" s="3" t="s">
        <v>17</v>
      </c>
      <c r="E193" s="3" t="s">
        <v>7</v>
      </c>
      <c r="F193" s="3">
        <v>14</v>
      </c>
    </row>
    <row r="194" spans="1:6" x14ac:dyDescent="0.35">
      <c r="A194" s="3" t="s">
        <v>58</v>
      </c>
      <c r="B194" s="3" t="s">
        <v>55</v>
      </c>
      <c r="C194" s="3" t="s">
        <v>56</v>
      </c>
      <c r="D194" s="3" t="s">
        <v>17</v>
      </c>
      <c r="E194" s="3" t="s">
        <v>7</v>
      </c>
      <c r="F194" s="3">
        <v>19</v>
      </c>
    </row>
    <row r="195" spans="1:6" x14ac:dyDescent="0.35">
      <c r="A195" s="3" t="s">
        <v>59</v>
      </c>
      <c r="B195" s="3" t="s">
        <v>55</v>
      </c>
      <c r="C195" s="3" t="s">
        <v>56</v>
      </c>
      <c r="D195" s="3" t="s">
        <v>17</v>
      </c>
      <c r="E195" s="3" t="s">
        <v>7</v>
      </c>
      <c r="F195" s="3">
        <v>26</v>
      </c>
    </row>
    <row r="196" spans="1:6" x14ac:dyDescent="0.35">
      <c r="A196" s="3" t="s">
        <v>60</v>
      </c>
      <c r="B196" s="3" t="s">
        <v>55</v>
      </c>
      <c r="C196" s="3" t="s">
        <v>56</v>
      </c>
      <c r="D196" s="3" t="s">
        <v>17</v>
      </c>
      <c r="E196" s="3" t="s">
        <v>7</v>
      </c>
      <c r="F196" s="3">
        <v>0</v>
      </c>
    </row>
    <row r="197" spans="1:6" x14ac:dyDescent="0.35">
      <c r="A197" s="3" t="s">
        <v>61</v>
      </c>
      <c r="B197" s="3" t="s">
        <v>55</v>
      </c>
      <c r="C197" s="3" t="s">
        <v>56</v>
      </c>
      <c r="D197" s="3" t="s">
        <v>17</v>
      </c>
      <c r="E197" s="3" t="s">
        <v>7</v>
      </c>
      <c r="F197" s="3">
        <v>0</v>
      </c>
    </row>
    <row r="198" spans="1:6" x14ac:dyDescent="0.35">
      <c r="A198" s="3" t="s">
        <v>62</v>
      </c>
      <c r="B198" s="3" t="s">
        <v>55</v>
      </c>
      <c r="C198" s="3" t="s">
        <v>56</v>
      </c>
      <c r="D198" s="3" t="s">
        <v>17</v>
      </c>
      <c r="E198" s="3" t="s">
        <v>7</v>
      </c>
      <c r="F198" s="3">
        <v>25</v>
      </c>
    </row>
    <row r="199" spans="1:6" x14ac:dyDescent="0.35">
      <c r="A199" s="3" t="s">
        <v>63</v>
      </c>
      <c r="B199" s="3" t="s">
        <v>55</v>
      </c>
      <c r="C199" s="3" t="s">
        <v>56</v>
      </c>
      <c r="D199" s="3" t="s">
        <v>17</v>
      </c>
      <c r="E199" s="3" t="s">
        <v>7</v>
      </c>
      <c r="F199" s="3">
        <v>20</v>
      </c>
    </row>
    <row r="200" spans="1:6" x14ac:dyDescent="0.35">
      <c r="A200" s="3" t="s">
        <v>64</v>
      </c>
      <c r="B200" s="3" t="s">
        <v>55</v>
      </c>
      <c r="C200" s="3" t="s">
        <v>56</v>
      </c>
      <c r="D200" s="3" t="s">
        <v>17</v>
      </c>
      <c r="E200" s="3" t="s">
        <v>7</v>
      </c>
      <c r="F200" s="3">
        <v>50</v>
      </c>
    </row>
    <row r="201" spans="1:6" x14ac:dyDescent="0.35">
      <c r="A201" s="3" t="s">
        <v>65</v>
      </c>
      <c r="B201" s="3" t="s">
        <v>55</v>
      </c>
      <c r="C201" s="3" t="s">
        <v>56</v>
      </c>
      <c r="D201" s="3" t="s">
        <v>17</v>
      </c>
      <c r="E201" s="3" t="s">
        <v>7</v>
      </c>
      <c r="F201" s="3">
        <v>11</v>
      </c>
    </row>
    <row r="202" spans="1:6" x14ac:dyDescent="0.35">
      <c r="A202" s="3" t="s">
        <v>66</v>
      </c>
      <c r="B202" s="3" t="s">
        <v>55</v>
      </c>
      <c r="C202" s="3" t="s">
        <v>56</v>
      </c>
      <c r="D202" s="3" t="s">
        <v>17</v>
      </c>
      <c r="E202" s="3" t="s">
        <v>7</v>
      </c>
      <c r="F202" s="3">
        <v>14</v>
      </c>
    </row>
    <row r="203" spans="1:6" x14ac:dyDescent="0.35">
      <c r="A203" s="3" t="s">
        <v>67</v>
      </c>
      <c r="B203" s="3" t="s">
        <v>55</v>
      </c>
      <c r="C203" s="3" t="s">
        <v>56</v>
      </c>
      <c r="D203" s="3" t="s">
        <v>17</v>
      </c>
      <c r="E203" s="3" t="s">
        <v>7</v>
      </c>
      <c r="F203" s="3">
        <v>15</v>
      </c>
    </row>
    <row r="204" spans="1:6" x14ac:dyDescent="0.35">
      <c r="A204" s="3" t="s">
        <v>68</v>
      </c>
      <c r="B204" s="3" t="s">
        <v>55</v>
      </c>
      <c r="C204" s="3" t="s">
        <v>56</v>
      </c>
      <c r="D204" s="3" t="s">
        <v>17</v>
      </c>
      <c r="E204" s="3" t="s">
        <v>7</v>
      </c>
      <c r="F204" s="3">
        <v>0</v>
      </c>
    </row>
    <row r="205" spans="1:6" x14ac:dyDescent="0.35">
      <c r="A205" s="3" t="s">
        <v>69</v>
      </c>
      <c r="B205" s="3" t="s">
        <v>55</v>
      </c>
      <c r="C205" s="3" t="s">
        <v>56</v>
      </c>
      <c r="D205" s="3" t="s">
        <v>17</v>
      </c>
      <c r="E205" s="3" t="s">
        <v>7</v>
      </c>
      <c r="F205" s="3">
        <v>11</v>
      </c>
    </row>
    <row r="206" spans="1:6" x14ac:dyDescent="0.35">
      <c r="A206" s="3" t="s">
        <v>70</v>
      </c>
      <c r="B206" s="3" t="s">
        <v>55</v>
      </c>
      <c r="C206" s="3" t="s">
        <v>56</v>
      </c>
      <c r="D206" s="3" t="s">
        <v>17</v>
      </c>
      <c r="E206" s="3" t="s">
        <v>7</v>
      </c>
      <c r="F206" s="3">
        <v>0</v>
      </c>
    </row>
    <row r="207" spans="1:6" x14ac:dyDescent="0.35">
      <c r="A207" s="3" t="s">
        <v>71</v>
      </c>
      <c r="B207" s="3" t="s">
        <v>55</v>
      </c>
      <c r="C207" s="3" t="s">
        <v>56</v>
      </c>
      <c r="D207" s="3" t="s">
        <v>17</v>
      </c>
      <c r="E207" s="3" t="s">
        <v>7</v>
      </c>
      <c r="F207" s="3">
        <v>0</v>
      </c>
    </row>
    <row r="208" spans="1:6" x14ac:dyDescent="0.35">
      <c r="A208" s="3" t="s">
        <v>72</v>
      </c>
      <c r="B208" s="3" t="s">
        <v>55</v>
      </c>
      <c r="C208" s="3" t="s">
        <v>56</v>
      </c>
      <c r="D208" s="3" t="s">
        <v>17</v>
      </c>
      <c r="E208" s="3" t="s">
        <v>7</v>
      </c>
      <c r="F208" s="3">
        <v>31</v>
      </c>
    </row>
    <row r="209" spans="1:6" x14ac:dyDescent="0.35">
      <c r="A209" s="3" t="s">
        <v>73</v>
      </c>
      <c r="B209" s="3" t="s">
        <v>55</v>
      </c>
      <c r="C209" s="3" t="s">
        <v>56</v>
      </c>
      <c r="D209" s="3" t="s">
        <v>17</v>
      </c>
      <c r="E209" s="3" t="s">
        <v>7</v>
      </c>
      <c r="F209" s="3">
        <v>5</v>
      </c>
    </row>
    <row r="210" spans="1:6" x14ac:dyDescent="0.35">
      <c r="A210" s="3" t="s">
        <v>74</v>
      </c>
      <c r="B210" s="3" t="s">
        <v>55</v>
      </c>
      <c r="C210" s="3" t="s">
        <v>56</v>
      </c>
      <c r="D210" s="3" t="s">
        <v>17</v>
      </c>
      <c r="E210" s="3" t="s">
        <v>7</v>
      </c>
      <c r="F210" s="3">
        <v>3</v>
      </c>
    </row>
    <row r="211" spans="1:6" x14ac:dyDescent="0.35">
      <c r="A211" s="3" t="s">
        <v>75</v>
      </c>
      <c r="B211" s="3" t="s">
        <v>55</v>
      </c>
      <c r="C211" s="3" t="s">
        <v>56</v>
      </c>
      <c r="D211" s="3" t="s">
        <v>17</v>
      </c>
      <c r="E211" s="3" t="s">
        <v>7</v>
      </c>
      <c r="F211" s="3">
        <v>0</v>
      </c>
    </row>
    <row r="212" spans="1:6" x14ac:dyDescent="0.35">
      <c r="A212" s="3" t="s">
        <v>76</v>
      </c>
      <c r="B212" s="3" t="s">
        <v>55</v>
      </c>
      <c r="C212" s="3" t="s">
        <v>56</v>
      </c>
      <c r="D212" s="3" t="s">
        <v>17</v>
      </c>
      <c r="E212" s="3" t="s">
        <v>7</v>
      </c>
      <c r="F212" s="3">
        <v>3</v>
      </c>
    </row>
    <row r="213" spans="1:6" x14ac:dyDescent="0.35">
      <c r="A213" s="3" t="s">
        <v>77</v>
      </c>
      <c r="B213" s="3" t="s">
        <v>55</v>
      </c>
      <c r="C213" s="3" t="s">
        <v>56</v>
      </c>
      <c r="D213" s="3" t="s">
        <v>17</v>
      </c>
      <c r="E213" s="3" t="s">
        <v>7</v>
      </c>
      <c r="F213" s="3">
        <v>22</v>
      </c>
    </row>
    <row r="214" spans="1:6" x14ac:dyDescent="0.35">
      <c r="A214" s="3" t="s">
        <v>78</v>
      </c>
      <c r="B214" s="3" t="s">
        <v>55</v>
      </c>
      <c r="C214" s="3" t="s">
        <v>56</v>
      </c>
      <c r="D214" s="3" t="s">
        <v>17</v>
      </c>
      <c r="E214" s="3" t="s">
        <v>7</v>
      </c>
      <c r="F214" s="3">
        <v>6</v>
      </c>
    </row>
    <row r="215" spans="1:6" x14ac:dyDescent="0.35">
      <c r="A215" s="3" t="s">
        <v>79</v>
      </c>
      <c r="B215" s="3" t="s">
        <v>55</v>
      </c>
      <c r="C215" s="3" t="s">
        <v>56</v>
      </c>
      <c r="D215" s="3" t="s">
        <v>17</v>
      </c>
      <c r="E215" s="3" t="s">
        <v>7</v>
      </c>
      <c r="F215" s="3">
        <v>0</v>
      </c>
    </row>
    <row r="216" spans="1:6" x14ac:dyDescent="0.35">
      <c r="A216" s="3" t="s">
        <v>80</v>
      </c>
      <c r="B216" s="3" t="s">
        <v>55</v>
      </c>
      <c r="C216" s="3" t="s">
        <v>56</v>
      </c>
      <c r="D216" s="3" t="s">
        <v>17</v>
      </c>
      <c r="E216" s="3" t="s">
        <v>7</v>
      </c>
      <c r="F216" s="3">
        <v>0</v>
      </c>
    </row>
    <row r="217" spans="1:6" x14ac:dyDescent="0.35">
      <c r="A217" s="3" t="s">
        <v>81</v>
      </c>
      <c r="B217" s="3" t="s">
        <v>55</v>
      </c>
      <c r="C217" s="3" t="s">
        <v>82</v>
      </c>
      <c r="D217" s="3" t="s">
        <v>44</v>
      </c>
      <c r="E217" s="3" t="s">
        <v>7</v>
      </c>
      <c r="F217" s="3">
        <v>18</v>
      </c>
    </row>
    <row r="218" spans="1:6" x14ac:dyDescent="0.35">
      <c r="A218" s="3" t="s">
        <v>83</v>
      </c>
      <c r="B218" s="3" t="s">
        <v>55</v>
      </c>
      <c r="C218" s="3" t="s">
        <v>82</v>
      </c>
      <c r="D218" s="3" t="s">
        <v>44</v>
      </c>
      <c r="E218" s="3" t="s">
        <v>7</v>
      </c>
      <c r="F218" s="3">
        <v>0</v>
      </c>
    </row>
    <row r="219" spans="1:6" x14ac:dyDescent="0.35">
      <c r="A219" s="3" t="s">
        <v>84</v>
      </c>
      <c r="B219" s="3" t="s">
        <v>55</v>
      </c>
      <c r="C219" s="3" t="s">
        <v>82</v>
      </c>
      <c r="D219" s="3" t="s">
        <v>44</v>
      </c>
      <c r="E219" s="3" t="s">
        <v>7</v>
      </c>
      <c r="F219" s="3">
        <v>10</v>
      </c>
    </row>
    <row r="220" spans="1:6" x14ac:dyDescent="0.35">
      <c r="A220" s="3" t="s">
        <v>85</v>
      </c>
      <c r="B220" s="3" t="s">
        <v>55</v>
      </c>
      <c r="C220" s="3" t="s">
        <v>82</v>
      </c>
      <c r="D220" s="3" t="s">
        <v>44</v>
      </c>
      <c r="E220" s="3" t="s">
        <v>7</v>
      </c>
      <c r="F220" s="3">
        <v>0</v>
      </c>
    </row>
    <row r="221" spans="1:6" x14ac:dyDescent="0.35">
      <c r="A221" s="3" t="s">
        <v>86</v>
      </c>
      <c r="B221" s="3" t="s">
        <v>55</v>
      </c>
      <c r="C221" s="3" t="s">
        <v>82</v>
      </c>
      <c r="D221" s="3" t="s">
        <v>44</v>
      </c>
      <c r="E221" s="3" t="s">
        <v>7</v>
      </c>
      <c r="F221" s="3">
        <v>0</v>
      </c>
    </row>
    <row r="222" spans="1:6" x14ac:dyDescent="0.35">
      <c r="A222" s="3" t="s">
        <v>87</v>
      </c>
      <c r="B222" s="3" t="s">
        <v>55</v>
      </c>
      <c r="C222" s="3" t="s">
        <v>82</v>
      </c>
      <c r="D222" s="3" t="s">
        <v>44</v>
      </c>
      <c r="E222" s="3" t="s">
        <v>7</v>
      </c>
      <c r="F222" s="3">
        <v>7</v>
      </c>
    </row>
    <row r="223" spans="1:6" x14ac:dyDescent="0.35">
      <c r="A223" s="3" t="s">
        <v>88</v>
      </c>
      <c r="B223" s="3" t="s">
        <v>55</v>
      </c>
      <c r="C223" s="3" t="s">
        <v>82</v>
      </c>
      <c r="D223" s="3" t="s">
        <v>44</v>
      </c>
      <c r="E223" s="3" t="s">
        <v>7</v>
      </c>
      <c r="F223" s="3">
        <v>40</v>
      </c>
    </row>
    <row r="224" spans="1:6" x14ac:dyDescent="0.35">
      <c r="A224" s="3" t="s">
        <v>89</v>
      </c>
      <c r="B224" s="3" t="s">
        <v>55</v>
      </c>
      <c r="C224" s="3" t="s">
        <v>82</v>
      </c>
      <c r="D224" s="3" t="s">
        <v>44</v>
      </c>
      <c r="E224" s="3" t="s">
        <v>7</v>
      </c>
      <c r="F224" s="3">
        <v>1</v>
      </c>
    </row>
    <row r="225" spans="1:6" x14ac:dyDescent="0.35">
      <c r="A225" s="3" t="s">
        <v>90</v>
      </c>
      <c r="B225" s="3" t="s">
        <v>55</v>
      </c>
      <c r="C225" s="3" t="s">
        <v>82</v>
      </c>
      <c r="D225" s="3" t="s">
        <v>44</v>
      </c>
      <c r="E225" s="3" t="s">
        <v>7</v>
      </c>
      <c r="F225" s="3">
        <v>12</v>
      </c>
    </row>
    <row r="226" spans="1:6" x14ac:dyDescent="0.35">
      <c r="A226" s="3" t="s">
        <v>91</v>
      </c>
      <c r="B226" s="3" t="s">
        <v>55</v>
      </c>
      <c r="C226" s="3" t="s">
        <v>82</v>
      </c>
      <c r="D226" s="3" t="s">
        <v>44</v>
      </c>
      <c r="E226" s="3" t="s">
        <v>7</v>
      </c>
      <c r="F226" s="3">
        <v>7</v>
      </c>
    </row>
    <row r="227" spans="1:6" x14ac:dyDescent="0.35">
      <c r="A227" s="3" t="s">
        <v>92</v>
      </c>
      <c r="B227" s="3" t="s">
        <v>55</v>
      </c>
      <c r="C227" s="3" t="s">
        <v>82</v>
      </c>
      <c r="D227" s="3" t="s">
        <v>44</v>
      </c>
      <c r="E227" s="3" t="s">
        <v>7</v>
      </c>
      <c r="F227" s="3">
        <v>0</v>
      </c>
    </row>
    <row r="228" spans="1:6" x14ac:dyDescent="0.35">
      <c r="A228" s="3" t="s">
        <v>93</v>
      </c>
      <c r="B228" s="3" t="s">
        <v>55</v>
      </c>
      <c r="C228" s="3" t="s">
        <v>82</v>
      </c>
      <c r="D228" s="3" t="s">
        <v>44</v>
      </c>
      <c r="E228" s="3" t="s">
        <v>7</v>
      </c>
      <c r="F228" s="3">
        <v>7</v>
      </c>
    </row>
    <row r="229" spans="1:6" x14ac:dyDescent="0.35">
      <c r="A229" s="3" t="s">
        <v>94</v>
      </c>
      <c r="B229" s="3" t="s">
        <v>55</v>
      </c>
      <c r="C229" s="3" t="s">
        <v>82</v>
      </c>
      <c r="D229" s="3" t="s">
        <v>44</v>
      </c>
      <c r="E229" s="3" t="s">
        <v>7</v>
      </c>
      <c r="F229" s="3">
        <v>4</v>
      </c>
    </row>
    <row r="230" spans="1:6" x14ac:dyDescent="0.35">
      <c r="A230" s="3" t="s">
        <v>95</v>
      </c>
      <c r="B230" s="3" t="s">
        <v>55</v>
      </c>
      <c r="C230" s="3" t="s">
        <v>82</v>
      </c>
      <c r="D230" s="3" t="s">
        <v>44</v>
      </c>
      <c r="E230" s="3" t="s">
        <v>7</v>
      </c>
      <c r="F230" s="3">
        <v>4</v>
      </c>
    </row>
    <row r="231" spans="1:6" x14ac:dyDescent="0.35">
      <c r="A231" s="3" t="s">
        <v>96</v>
      </c>
      <c r="B231" s="3" t="s">
        <v>55</v>
      </c>
      <c r="C231" s="3" t="s">
        <v>82</v>
      </c>
      <c r="D231" s="3" t="s">
        <v>44</v>
      </c>
      <c r="E231" s="3" t="s">
        <v>7</v>
      </c>
      <c r="F231" s="3">
        <v>12</v>
      </c>
    </row>
    <row r="232" spans="1:6" x14ac:dyDescent="0.35">
      <c r="A232" s="3" t="s">
        <v>97</v>
      </c>
      <c r="B232" s="3" t="s">
        <v>55</v>
      </c>
      <c r="C232" s="3" t="s">
        <v>82</v>
      </c>
      <c r="D232" s="3" t="s">
        <v>44</v>
      </c>
      <c r="E232" s="3" t="s">
        <v>7</v>
      </c>
      <c r="F232" s="3">
        <v>17</v>
      </c>
    </row>
    <row r="233" spans="1:6" x14ac:dyDescent="0.35">
      <c r="A233" s="3" t="s">
        <v>98</v>
      </c>
      <c r="B233" s="3" t="s">
        <v>55</v>
      </c>
      <c r="C233" s="3" t="s">
        <v>82</v>
      </c>
      <c r="D233" s="3" t="s">
        <v>44</v>
      </c>
      <c r="E233" s="3" t="s">
        <v>7</v>
      </c>
      <c r="F233" s="3">
        <v>11</v>
      </c>
    </row>
    <row r="234" spans="1:6" x14ac:dyDescent="0.35">
      <c r="A234" s="3" t="s">
        <v>99</v>
      </c>
      <c r="B234" s="3" t="s">
        <v>55</v>
      </c>
      <c r="C234" s="3" t="s">
        <v>82</v>
      </c>
      <c r="D234" s="3" t="s">
        <v>44</v>
      </c>
      <c r="E234" s="3" t="s">
        <v>7</v>
      </c>
      <c r="F234" s="3">
        <v>0</v>
      </c>
    </row>
    <row r="235" spans="1:6" x14ac:dyDescent="0.35">
      <c r="A235" s="3" t="s">
        <v>100</v>
      </c>
      <c r="B235" s="3" t="s">
        <v>55</v>
      </c>
      <c r="C235" s="3" t="s">
        <v>82</v>
      </c>
      <c r="D235" s="3" t="s">
        <v>44</v>
      </c>
      <c r="E235" s="3" t="s">
        <v>7</v>
      </c>
      <c r="F235" s="3">
        <v>0</v>
      </c>
    </row>
    <row r="236" spans="1:6" x14ac:dyDescent="0.35">
      <c r="A236" s="3" t="s">
        <v>101</v>
      </c>
      <c r="B236" s="3" t="s">
        <v>55</v>
      </c>
      <c r="C236" s="3" t="s">
        <v>82</v>
      </c>
      <c r="D236" s="3" t="s">
        <v>44</v>
      </c>
      <c r="E236" s="3" t="s">
        <v>7</v>
      </c>
      <c r="F236" s="3">
        <v>50</v>
      </c>
    </row>
    <row r="237" spans="1:6" x14ac:dyDescent="0.35">
      <c r="A237" s="3" t="s">
        <v>102</v>
      </c>
      <c r="B237" s="3" t="s">
        <v>55</v>
      </c>
      <c r="C237" s="3" t="s">
        <v>82</v>
      </c>
      <c r="D237" s="3" t="s">
        <v>44</v>
      </c>
      <c r="E237" s="3" t="s">
        <v>7</v>
      </c>
      <c r="F237" s="3">
        <v>34</v>
      </c>
    </row>
    <row r="238" spans="1:6" x14ac:dyDescent="0.35">
      <c r="A238" s="3" t="s">
        <v>103</v>
      </c>
      <c r="B238" s="3" t="s">
        <v>55</v>
      </c>
      <c r="C238" s="3" t="s">
        <v>82</v>
      </c>
      <c r="D238" s="3" t="s">
        <v>44</v>
      </c>
      <c r="E238" s="3" t="s">
        <v>7</v>
      </c>
      <c r="F238" s="3">
        <v>3</v>
      </c>
    </row>
    <row r="239" spans="1:6" x14ac:dyDescent="0.35">
      <c r="A239" s="3" t="s">
        <v>104</v>
      </c>
      <c r="B239" s="3" t="s">
        <v>55</v>
      </c>
      <c r="C239" s="3" t="s">
        <v>82</v>
      </c>
      <c r="D239" s="3" t="s">
        <v>44</v>
      </c>
      <c r="E239" s="3" t="s">
        <v>7</v>
      </c>
      <c r="F239" s="3">
        <v>5</v>
      </c>
    </row>
    <row r="240" spans="1:6" x14ac:dyDescent="0.35">
      <c r="A240" s="3" t="s">
        <v>105</v>
      </c>
      <c r="B240" s="3" t="s">
        <v>55</v>
      </c>
      <c r="C240" s="3" t="s">
        <v>82</v>
      </c>
      <c r="D240" s="3" t="s">
        <v>44</v>
      </c>
      <c r="E240" s="3" t="s">
        <v>7</v>
      </c>
      <c r="F240" s="3">
        <v>10</v>
      </c>
    </row>
    <row r="241" spans="1:6" x14ac:dyDescent="0.35">
      <c r="A241" s="3" t="s">
        <v>106</v>
      </c>
      <c r="B241" s="3" t="s">
        <v>55</v>
      </c>
      <c r="C241" s="3" t="s">
        <v>82</v>
      </c>
      <c r="D241" s="3" t="s">
        <v>44</v>
      </c>
      <c r="E241" s="3" t="s">
        <v>7</v>
      </c>
      <c r="F241" s="3">
        <v>16</v>
      </c>
    </row>
    <row r="242" spans="1:6" x14ac:dyDescent="0.35">
      <c r="A242" s="3" t="s">
        <v>107</v>
      </c>
      <c r="B242" s="3" t="s">
        <v>108</v>
      </c>
      <c r="C242" s="3" t="s">
        <v>109</v>
      </c>
      <c r="D242" s="3" t="s">
        <v>17</v>
      </c>
      <c r="E242" s="3" t="s">
        <v>7</v>
      </c>
      <c r="F242" s="3">
        <v>27</v>
      </c>
    </row>
    <row r="243" spans="1:6" x14ac:dyDescent="0.35">
      <c r="A243" s="3" t="s">
        <v>110</v>
      </c>
      <c r="B243" s="3" t="s">
        <v>108</v>
      </c>
      <c r="C243" s="3" t="s">
        <v>109</v>
      </c>
      <c r="D243" s="3" t="s">
        <v>17</v>
      </c>
      <c r="E243" s="3" t="s">
        <v>7</v>
      </c>
      <c r="F243" s="3">
        <v>29</v>
      </c>
    </row>
    <row r="244" spans="1:6" x14ac:dyDescent="0.35">
      <c r="A244" s="3" t="s">
        <v>111</v>
      </c>
      <c r="B244" s="3" t="s">
        <v>108</v>
      </c>
      <c r="C244" s="3" t="s">
        <v>109</v>
      </c>
      <c r="D244" s="3" t="s">
        <v>17</v>
      </c>
      <c r="E244" s="3" t="s">
        <v>7</v>
      </c>
      <c r="F244" s="3">
        <v>0</v>
      </c>
    </row>
    <row r="245" spans="1:6" x14ac:dyDescent="0.35">
      <c r="A245" s="3" t="s">
        <v>112</v>
      </c>
      <c r="B245" s="3" t="s">
        <v>108</v>
      </c>
      <c r="C245" s="3" t="s">
        <v>109</v>
      </c>
      <c r="D245" s="3" t="s">
        <v>17</v>
      </c>
      <c r="E245" s="3" t="s">
        <v>7</v>
      </c>
      <c r="F245" s="3">
        <v>3</v>
      </c>
    </row>
    <row r="246" spans="1:6" x14ac:dyDescent="0.35">
      <c r="A246" s="3" t="s">
        <v>113</v>
      </c>
      <c r="B246" s="3" t="s">
        <v>108</v>
      </c>
      <c r="C246" s="3" t="s">
        <v>109</v>
      </c>
      <c r="D246" s="3" t="s">
        <v>17</v>
      </c>
      <c r="E246" s="3" t="s">
        <v>7</v>
      </c>
      <c r="F246" s="3">
        <v>3</v>
      </c>
    </row>
    <row r="247" spans="1:6" x14ac:dyDescent="0.35">
      <c r="A247" s="3" t="s">
        <v>114</v>
      </c>
      <c r="B247" s="3" t="s">
        <v>108</v>
      </c>
      <c r="C247" s="3" t="s">
        <v>109</v>
      </c>
      <c r="D247" s="3" t="s">
        <v>17</v>
      </c>
      <c r="E247" s="3" t="s">
        <v>7</v>
      </c>
      <c r="F247" s="3">
        <v>34</v>
      </c>
    </row>
    <row r="248" spans="1:6" x14ac:dyDescent="0.35">
      <c r="A248" s="3" t="s">
        <v>115</v>
      </c>
      <c r="B248" s="3" t="s">
        <v>108</v>
      </c>
      <c r="C248" s="3" t="s">
        <v>109</v>
      </c>
      <c r="D248" s="3" t="s">
        <v>17</v>
      </c>
      <c r="E248" s="3" t="s">
        <v>7</v>
      </c>
      <c r="F248" s="3">
        <v>16</v>
      </c>
    </row>
    <row r="249" spans="1:6" x14ac:dyDescent="0.35">
      <c r="A249" s="3" t="s">
        <v>116</v>
      </c>
      <c r="B249" s="3" t="s">
        <v>108</v>
      </c>
      <c r="C249" s="3" t="s">
        <v>109</v>
      </c>
      <c r="D249" s="3" t="s">
        <v>17</v>
      </c>
      <c r="E249" s="3" t="s">
        <v>7</v>
      </c>
      <c r="F249" s="3">
        <v>4</v>
      </c>
    </row>
    <row r="250" spans="1:6" x14ac:dyDescent="0.35">
      <c r="A250" s="3" t="s">
        <v>117</v>
      </c>
      <c r="B250" s="3" t="s">
        <v>108</v>
      </c>
      <c r="C250" s="3" t="s">
        <v>109</v>
      </c>
      <c r="D250" s="3" t="s">
        <v>17</v>
      </c>
      <c r="E250" s="3" t="s">
        <v>7</v>
      </c>
      <c r="F250" s="3">
        <v>39</v>
      </c>
    </row>
    <row r="251" spans="1:6" x14ac:dyDescent="0.35">
      <c r="A251" s="3" t="s">
        <v>118</v>
      </c>
      <c r="B251" s="3" t="s">
        <v>108</v>
      </c>
      <c r="C251" s="3" t="s">
        <v>109</v>
      </c>
      <c r="D251" s="3" t="s">
        <v>17</v>
      </c>
      <c r="E251" s="3" t="s">
        <v>7</v>
      </c>
      <c r="F251" s="3">
        <v>6</v>
      </c>
    </row>
    <row r="252" spans="1:6" x14ac:dyDescent="0.35">
      <c r="A252" s="3" t="s">
        <v>119</v>
      </c>
      <c r="B252" s="3" t="s">
        <v>108</v>
      </c>
      <c r="C252" s="3" t="s">
        <v>109</v>
      </c>
      <c r="D252" s="3" t="s">
        <v>17</v>
      </c>
      <c r="E252" s="3" t="s">
        <v>7</v>
      </c>
      <c r="F252" s="3">
        <v>13</v>
      </c>
    </row>
    <row r="253" spans="1:6" x14ac:dyDescent="0.35">
      <c r="A253" s="3" t="s">
        <v>120</v>
      </c>
      <c r="B253" s="3" t="s">
        <v>108</v>
      </c>
      <c r="C253" s="3" t="s">
        <v>109</v>
      </c>
      <c r="D253" s="3" t="s">
        <v>17</v>
      </c>
      <c r="E253" s="3" t="s">
        <v>7</v>
      </c>
      <c r="F253" s="3">
        <v>0</v>
      </c>
    </row>
    <row r="254" spans="1:6" x14ac:dyDescent="0.35">
      <c r="A254" s="3" t="s">
        <v>121</v>
      </c>
      <c r="B254" s="3" t="s">
        <v>108</v>
      </c>
      <c r="C254" s="3" t="s">
        <v>109</v>
      </c>
      <c r="D254" s="3" t="s">
        <v>17</v>
      </c>
      <c r="E254" s="3" t="s">
        <v>7</v>
      </c>
      <c r="F254" s="3">
        <v>20</v>
      </c>
    </row>
    <row r="255" spans="1:6" x14ac:dyDescent="0.35">
      <c r="A255" s="3" t="s">
        <v>122</v>
      </c>
      <c r="B255" s="3" t="s">
        <v>108</v>
      </c>
      <c r="C255" s="3" t="s">
        <v>109</v>
      </c>
      <c r="D255" s="3" t="s">
        <v>17</v>
      </c>
      <c r="E255" s="3" t="s">
        <v>7</v>
      </c>
      <c r="F255" s="3">
        <v>10</v>
      </c>
    </row>
    <row r="256" spans="1:6" x14ac:dyDescent="0.35">
      <c r="A256" s="3" t="s">
        <v>123</v>
      </c>
      <c r="B256" s="3" t="s">
        <v>108</v>
      </c>
      <c r="C256" s="3" t="s">
        <v>109</v>
      </c>
      <c r="D256" s="3" t="s">
        <v>17</v>
      </c>
      <c r="E256" s="3" t="s">
        <v>7</v>
      </c>
      <c r="F256" s="3">
        <v>2</v>
      </c>
    </row>
    <row r="257" spans="1:6" x14ac:dyDescent="0.35">
      <c r="A257" s="3" t="s">
        <v>124</v>
      </c>
      <c r="B257" s="3" t="s">
        <v>108</v>
      </c>
      <c r="C257" s="3" t="s">
        <v>109</v>
      </c>
      <c r="D257" s="3" t="s">
        <v>17</v>
      </c>
      <c r="E257" s="3" t="s">
        <v>7</v>
      </c>
      <c r="F257" s="3">
        <v>0</v>
      </c>
    </row>
    <row r="258" spans="1:6" x14ac:dyDescent="0.35">
      <c r="A258" s="3" t="s">
        <v>125</v>
      </c>
      <c r="B258" s="3" t="s">
        <v>108</v>
      </c>
      <c r="C258" s="3" t="s">
        <v>109</v>
      </c>
      <c r="D258" s="3" t="s">
        <v>17</v>
      </c>
      <c r="E258" s="3" t="s">
        <v>7</v>
      </c>
      <c r="F258" s="3">
        <v>50</v>
      </c>
    </row>
    <row r="259" spans="1:6" x14ac:dyDescent="0.35">
      <c r="A259" s="3" t="s">
        <v>126</v>
      </c>
      <c r="B259" s="3" t="s">
        <v>108</v>
      </c>
      <c r="C259" s="3" t="s">
        <v>109</v>
      </c>
      <c r="D259" s="3" t="s">
        <v>17</v>
      </c>
      <c r="E259" s="3" t="s">
        <v>7</v>
      </c>
      <c r="F259" s="3">
        <v>23</v>
      </c>
    </row>
    <row r="260" spans="1:6" x14ac:dyDescent="0.35">
      <c r="A260" s="3" t="s">
        <v>127</v>
      </c>
      <c r="B260" s="3" t="s">
        <v>108</v>
      </c>
      <c r="C260" s="3" t="s">
        <v>109</v>
      </c>
      <c r="D260" s="3" t="s">
        <v>17</v>
      </c>
      <c r="E260" s="3" t="s">
        <v>7</v>
      </c>
      <c r="F260" s="3">
        <v>35</v>
      </c>
    </row>
    <row r="261" spans="1:6" x14ac:dyDescent="0.35">
      <c r="A261" s="3" t="s">
        <v>128</v>
      </c>
      <c r="B261" s="3" t="s">
        <v>108</v>
      </c>
      <c r="C261" s="3" t="s">
        <v>109</v>
      </c>
      <c r="D261" s="3" t="s">
        <v>17</v>
      </c>
      <c r="E261" s="3" t="s">
        <v>7</v>
      </c>
      <c r="F261" s="3">
        <v>1</v>
      </c>
    </row>
    <row r="262" spans="1:6" x14ac:dyDescent="0.35">
      <c r="A262" s="3" t="s">
        <v>129</v>
      </c>
      <c r="B262" s="3" t="s">
        <v>108</v>
      </c>
      <c r="C262" s="3" t="s">
        <v>109</v>
      </c>
      <c r="D262" s="3" t="s">
        <v>17</v>
      </c>
      <c r="E262" s="3" t="s">
        <v>7</v>
      </c>
      <c r="F262" s="3">
        <v>27</v>
      </c>
    </row>
    <row r="263" spans="1:6" x14ac:dyDescent="0.35">
      <c r="A263" s="3" t="s">
        <v>130</v>
      </c>
      <c r="B263" s="3" t="s">
        <v>108</v>
      </c>
      <c r="C263" s="3" t="s">
        <v>109</v>
      </c>
      <c r="D263" s="3" t="s">
        <v>17</v>
      </c>
      <c r="E263" s="3" t="s">
        <v>7</v>
      </c>
      <c r="F263" s="3">
        <v>3</v>
      </c>
    </row>
    <row r="264" spans="1:6" x14ac:dyDescent="0.35">
      <c r="A264" s="3" t="s">
        <v>131</v>
      </c>
      <c r="B264" s="3" t="s">
        <v>108</v>
      </c>
      <c r="C264" s="3" t="s">
        <v>109</v>
      </c>
      <c r="D264" s="3" t="s">
        <v>17</v>
      </c>
      <c r="E264" s="3" t="s">
        <v>7</v>
      </c>
      <c r="F264" s="3">
        <v>4</v>
      </c>
    </row>
    <row r="265" spans="1:6" x14ac:dyDescent="0.35">
      <c r="A265" s="3" t="s">
        <v>132</v>
      </c>
      <c r="B265" s="3" t="s">
        <v>108</v>
      </c>
      <c r="C265" s="3" t="s">
        <v>109</v>
      </c>
      <c r="D265" s="3" t="s">
        <v>17</v>
      </c>
      <c r="E265" s="3" t="s">
        <v>7</v>
      </c>
      <c r="F265" s="3">
        <v>4</v>
      </c>
    </row>
    <row r="266" spans="1:6" x14ac:dyDescent="0.35">
      <c r="A266" s="3" t="s">
        <v>133</v>
      </c>
      <c r="B266" s="3" t="s">
        <v>108</v>
      </c>
      <c r="C266" s="3" t="s">
        <v>109</v>
      </c>
      <c r="D266" s="3" t="s">
        <v>17</v>
      </c>
      <c r="E266" s="3" t="s">
        <v>7</v>
      </c>
      <c r="F266" s="3">
        <v>9</v>
      </c>
    </row>
    <row r="267" spans="1:6" x14ac:dyDescent="0.35">
      <c r="A267" s="3" t="s">
        <v>134</v>
      </c>
      <c r="B267" s="3" t="s">
        <v>108</v>
      </c>
      <c r="C267" s="3" t="s">
        <v>109</v>
      </c>
      <c r="D267" s="3" t="s">
        <v>17</v>
      </c>
      <c r="E267" s="3" t="s">
        <v>7</v>
      </c>
      <c r="F267" s="3">
        <v>21</v>
      </c>
    </row>
    <row r="268" spans="1:6" x14ac:dyDescent="0.35">
      <c r="A268" s="3" t="s">
        <v>135</v>
      </c>
      <c r="B268" s="3" t="s">
        <v>108</v>
      </c>
      <c r="C268" s="3" t="s">
        <v>109</v>
      </c>
      <c r="D268" s="3" t="s">
        <v>17</v>
      </c>
      <c r="E268" s="3" t="s">
        <v>7</v>
      </c>
      <c r="F268" s="3">
        <v>24</v>
      </c>
    </row>
    <row r="269" spans="1:6" x14ac:dyDescent="0.35">
      <c r="A269" s="3" t="s">
        <v>136</v>
      </c>
      <c r="B269" s="3" t="s">
        <v>108</v>
      </c>
      <c r="C269" s="3" t="s">
        <v>109</v>
      </c>
      <c r="D269" s="3" t="s">
        <v>17</v>
      </c>
      <c r="E269" s="3" t="s">
        <v>7</v>
      </c>
      <c r="F269" s="3">
        <v>27</v>
      </c>
    </row>
    <row r="270" spans="1:6" x14ac:dyDescent="0.35">
      <c r="A270" s="3" t="s">
        <v>137</v>
      </c>
      <c r="B270" s="3" t="s">
        <v>108</v>
      </c>
      <c r="C270" s="3" t="s">
        <v>109</v>
      </c>
      <c r="D270" s="3" t="s">
        <v>17</v>
      </c>
      <c r="E270" s="3" t="s">
        <v>7</v>
      </c>
      <c r="F270" s="3">
        <v>8</v>
      </c>
    </row>
    <row r="271" spans="1:6" x14ac:dyDescent="0.35">
      <c r="A271" s="3" t="s">
        <v>138</v>
      </c>
      <c r="B271" s="3" t="s">
        <v>108</v>
      </c>
      <c r="C271" s="3" t="s">
        <v>109</v>
      </c>
      <c r="D271" s="3" t="s">
        <v>17</v>
      </c>
      <c r="E271" s="3" t="s">
        <v>7</v>
      </c>
      <c r="F271" s="3">
        <v>2</v>
      </c>
    </row>
    <row r="272" spans="1:6" x14ac:dyDescent="0.35">
      <c r="A272" s="3" t="s">
        <v>139</v>
      </c>
      <c r="B272" s="3" t="s">
        <v>108</v>
      </c>
      <c r="C272" s="3" t="s">
        <v>109</v>
      </c>
      <c r="D272" s="3" t="s">
        <v>17</v>
      </c>
      <c r="E272" s="3" t="s">
        <v>7</v>
      </c>
      <c r="F272" s="3">
        <v>39</v>
      </c>
    </row>
    <row r="273" spans="1:6" x14ac:dyDescent="0.35">
      <c r="A273" s="3" t="s">
        <v>140</v>
      </c>
      <c r="B273" s="3" t="s">
        <v>108</v>
      </c>
      <c r="C273" s="3" t="s">
        <v>109</v>
      </c>
      <c r="D273" s="3" t="s">
        <v>17</v>
      </c>
      <c r="E273" s="3" t="s">
        <v>7</v>
      </c>
      <c r="F273" s="3">
        <v>5</v>
      </c>
    </row>
    <row r="274" spans="1:6" x14ac:dyDescent="0.35">
      <c r="A274" s="3" t="s">
        <v>141</v>
      </c>
      <c r="B274" s="3" t="s">
        <v>108</v>
      </c>
      <c r="C274" s="3" t="s">
        <v>109</v>
      </c>
      <c r="D274" s="3" t="s">
        <v>17</v>
      </c>
      <c r="E274" s="3" t="s">
        <v>7</v>
      </c>
      <c r="F274" s="3">
        <v>0</v>
      </c>
    </row>
    <row r="275" spans="1:6" x14ac:dyDescent="0.35">
      <c r="A275" s="3" t="s">
        <v>142</v>
      </c>
      <c r="B275" s="3" t="s">
        <v>108</v>
      </c>
      <c r="C275" s="3" t="s">
        <v>109</v>
      </c>
      <c r="D275" s="3" t="s">
        <v>17</v>
      </c>
      <c r="E275" s="3" t="s">
        <v>7</v>
      </c>
      <c r="F275" s="3">
        <v>13</v>
      </c>
    </row>
    <row r="276" spans="1:6" x14ac:dyDescent="0.35">
      <c r="A276" s="3" t="s">
        <v>143</v>
      </c>
      <c r="B276" s="3" t="s">
        <v>108</v>
      </c>
      <c r="C276" s="3" t="s">
        <v>109</v>
      </c>
      <c r="D276" s="3" t="s">
        <v>17</v>
      </c>
      <c r="E276" s="3" t="s">
        <v>7</v>
      </c>
      <c r="F276" s="3">
        <v>21</v>
      </c>
    </row>
    <row r="277" spans="1:6" x14ac:dyDescent="0.35">
      <c r="A277" s="3" t="s">
        <v>144</v>
      </c>
      <c r="B277" s="3" t="s">
        <v>108</v>
      </c>
      <c r="C277" s="3" t="s">
        <v>145</v>
      </c>
      <c r="D277" s="3" t="s">
        <v>44</v>
      </c>
      <c r="E277" s="3" t="s">
        <v>7</v>
      </c>
      <c r="F277" s="3">
        <v>15</v>
      </c>
    </row>
    <row r="278" spans="1:6" x14ac:dyDescent="0.35">
      <c r="A278" s="3" t="s">
        <v>146</v>
      </c>
      <c r="B278" s="3" t="s">
        <v>108</v>
      </c>
      <c r="C278" s="3" t="s">
        <v>145</v>
      </c>
      <c r="D278" s="3" t="s">
        <v>44</v>
      </c>
      <c r="E278" s="3" t="s">
        <v>7</v>
      </c>
      <c r="F278" s="3">
        <v>5</v>
      </c>
    </row>
    <row r="279" spans="1:6" x14ac:dyDescent="0.35">
      <c r="A279" s="3" t="s">
        <v>147</v>
      </c>
      <c r="B279" s="3" t="s">
        <v>108</v>
      </c>
      <c r="C279" s="3" t="s">
        <v>145</v>
      </c>
      <c r="D279" s="3" t="s">
        <v>44</v>
      </c>
      <c r="E279" s="3" t="s">
        <v>7</v>
      </c>
      <c r="F279" s="3">
        <v>12</v>
      </c>
    </row>
    <row r="280" spans="1:6" x14ac:dyDescent="0.35">
      <c r="A280" s="3" t="s">
        <v>148</v>
      </c>
      <c r="B280" s="3" t="s">
        <v>108</v>
      </c>
      <c r="C280" s="3" t="s">
        <v>145</v>
      </c>
      <c r="D280" s="3" t="s">
        <v>44</v>
      </c>
      <c r="E280" s="3" t="s">
        <v>7</v>
      </c>
      <c r="F280" s="3">
        <v>0</v>
      </c>
    </row>
    <row r="281" spans="1:6" x14ac:dyDescent="0.35">
      <c r="A281" s="3" t="s">
        <v>149</v>
      </c>
      <c r="B281" s="3" t="s">
        <v>108</v>
      </c>
      <c r="C281" s="3" t="s">
        <v>145</v>
      </c>
      <c r="D281" s="3" t="s">
        <v>44</v>
      </c>
      <c r="E281" s="3" t="s">
        <v>7</v>
      </c>
      <c r="F281" s="3">
        <v>52</v>
      </c>
    </row>
    <row r="282" spans="1:6" x14ac:dyDescent="0.35">
      <c r="A282" s="3" t="s">
        <v>150</v>
      </c>
      <c r="B282" s="3" t="s">
        <v>108</v>
      </c>
      <c r="C282" s="3" t="s">
        <v>145</v>
      </c>
      <c r="D282" s="3" t="s">
        <v>44</v>
      </c>
      <c r="E282" s="3" t="s">
        <v>7</v>
      </c>
      <c r="F282" s="3">
        <v>51</v>
      </c>
    </row>
    <row r="283" spans="1:6" x14ac:dyDescent="0.35">
      <c r="A283" s="3" t="s">
        <v>151</v>
      </c>
      <c r="B283" s="3" t="s">
        <v>108</v>
      </c>
      <c r="C283" s="3" t="s">
        <v>145</v>
      </c>
      <c r="D283" s="3" t="s">
        <v>44</v>
      </c>
      <c r="E283" s="3" t="s">
        <v>7</v>
      </c>
      <c r="F283" s="3">
        <v>66</v>
      </c>
    </row>
    <row r="284" spans="1:6" x14ac:dyDescent="0.35">
      <c r="A284" s="3" t="s">
        <v>152</v>
      </c>
      <c r="B284" s="3" t="s">
        <v>108</v>
      </c>
      <c r="C284" s="3" t="s">
        <v>145</v>
      </c>
      <c r="D284" s="3" t="s">
        <v>44</v>
      </c>
      <c r="E284" s="3" t="s">
        <v>7</v>
      </c>
      <c r="F284" s="3">
        <v>12</v>
      </c>
    </row>
    <row r="285" spans="1:6" x14ac:dyDescent="0.35">
      <c r="A285" s="3" t="s">
        <v>153</v>
      </c>
      <c r="B285" s="3" t="s">
        <v>108</v>
      </c>
      <c r="C285" s="3" t="s">
        <v>145</v>
      </c>
      <c r="D285" s="3" t="s">
        <v>44</v>
      </c>
      <c r="E285" s="3" t="s">
        <v>7</v>
      </c>
      <c r="F285" s="3">
        <v>0</v>
      </c>
    </row>
    <row r="286" spans="1:6" x14ac:dyDescent="0.35">
      <c r="A286" s="3" t="s">
        <v>154</v>
      </c>
      <c r="B286" s="3" t="s">
        <v>108</v>
      </c>
      <c r="C286" s="3" t="s">
        <v>145</v>
      </c>
      <c r="D286" s="3" t="s">
        <v>44</v>
      </c>
      <c r="E286" s="3" t="s">
        <v>7</v>
      </c>
      <c r="F286" s="3">
        <v>40</v>
      </c>
    </row>
    <row r="287" spans="1:6" x14ac:dyDescent="0.35">
      <c r="A287" s="3" t="s">
        <v>155</v>
      </c>
      <c r="B287" s="3" t="s">
        <v>108</v>
      </c>
      <c r="C287" s="3" t="s">
        <v>145</v>
      </c>
      <c r="D287" s="3" t="s">
        <v>44</v>
      </c>
      <c r="E287" s="3" t="s">
        <v>7</v>
      </c>
      <c r="F287" s="3">
        <v>0</v>
      </c>
    </row>
    <row r="288" spans="1:6" x14ac:dyDescent="0.35">
      <c r="A288" s="3" t="s">
        <v>156</v>
      </c>
      <c r="B288" s="3" t="s">
        <v>108</v>
      </c>
      <c r="C288" s="3" t="s">
        <v>145</v>
      </c>
      <c r="D288" s="3" t="s">
        <v>44</v>
      </c>
      <c r="E288" s="3" t="s">
        <v>7</v>
      </c>
      <c r="F288" s="3">
        <v>14</v>
      </c>
    </row>
    <row r="289" spans="1:6" x14ac:dyDescent="0.35">
      <c r="A289" s="3" t="s">
        <v>157</v>
      </c>
      <c r="B289" s="3" t="s">
        <v>108</v>
      </c>
      <c r="C289" s="3" t="s">
        <v>145</v>
      </c>
      <c r="D289" s="3" t="s">
        <v>44</v>
      </c>
      <c r="E289" s="3" t="s">
        <v>7</v>
      </c>
      <c r="F289" s="3">
        <v>0</v>
      </c>
    </row>
    <row r="290" spans="1:6" x14ac:dyDescent="0.35">
      <c r="A290" s="3" t="s">
        <v>158</v>
      </c>
      <c r="B290" s="3" t="s">
        <v>108</v>
      </c>
      <c r="C290" s="3" t="s">
        <v>145</v>
      </c>
      <c r="D290" s="3" t="s">
        <v>44</v>
      </c>
      <c r="E290" s="3" t="s">
        <v>7</v>
      </c>
      <c r="F290" s="3">
        <v>14</v>
      </c>
    </row>
    <row r="291" spans="1:6" x14ac:dyDescent="0.35">
      <c r="A291" s="3" t="s">
        <v>159</v>
      </c>
      <c r="B291" s="3" t="s">
        <v>108</v>
      </c>
      <c r="C291" s="3" t="s">
        <v>145</v>
      </c>
      <c r="D291" s="3" t="s">
        <v>44</v>
      </c>
      <c r="E291" s="3" t="s">
        <v>7</v>
      </c>
      <c r="F291" s="3">
        <v>27</v>
      </c>
    </row>
    <row r="292" spans="1:6" x14ac:dyDescent="0.35">
      <c r="A292" s="3" t="s">
        <v>160</v>
      </c>
      <c r="B292" s="3" t="s">
        <v>108</v>
      </c>
      <c r="C292" s="3" t="s">
        <v>145</v>
      </c>
      <c r="D292" s="3" t="s">
        <v>44</v>
      </c>
      <c r="E292" s="3" t="s">
        <v>7</v>
      </c>
      <c r="F292" s="3">
        <v>70</v>
      </c>
    </row>
    <row r="293" spans="1:6" x14ac:dyDescent="0.35">
      <c r="A293" s="3" t="s">
        <v>161</v>
      </c>
      <c r="B293" s="3" t="s">
        <v>108</v>
      </c>
      <c r="C293" s="3" t="s">
        <v>145</v>
      </c>
      <c r="D293" s="3" t="s">
        <v>44</v>
      </c>
      <c r="E293" s="3" t="s">
        <v>7</v>
      </c>
      <c r="F293" s="3">
        <v>8</v>
      </c>
    </row>
    <row r="294" spans="1:6" x14ac:dyDescent="0.35">
      <c r="A294" s="3" t="s">
        <v>162</v>
      </c>
      <c r="B294" s="3" t="s">
        <v>108</v>
      </c>
      <c r="C294" s="3" t="s">
        <v>145</v>
      </c>
      <c r="D294" s="3" t="s">
        <v>44</v>
      </c>
      <c r="E294" s="3" t="s">
        <v>7</v>
      </c>
      <c r="F294" s="3">
        <v>0</v>
      </c>
    </row>
    <row r="295" spans="1:6" x14ac:dyDescent="0.35">
      <c r="A295" s="3" t="s">
        <v>163</v>
      </c>
      <c r="B295" s="3" t="s">
        <v>108</v>
      </c>
      <c r="C295" s="3" t="s">
        <v>145</v>
      </c>
      <c r="D295" s="3" t="s">
        <v>44</v>
      </c>
      <c r="E295" s="3" t="s">
        <v>7</v>
      </c>
      <c r="F295" s="3">
        <v>11</v>
      </c>
    </row>
    <row r="296" spans="1:6" x14ac:dyDescent="0.35">
      <c r="A296" s="3" t="s">
        <v>164</v>
      </c>
      <c r="B296" s="3" t="s">
        <v>108</v>
      </c>
      <c r="C296" s="3" t="s">
        <v>145</v>
      </c>
      <c r="D296" s="3" t="s">
        <v>44</v>
      </c>
      <c r="E296" s="3" t="s">
        <v>7</v>
      </c>
      <c r="F296" s="3">
        <v>5</v>
      </c>
    </row>
    <row r="297" spans="1:6" x14ac:dyDescent="0.35">
      <c r="A297" s="3" t="s">
        <v>165</v>
      </c>
      <c r="B297" s="3" t="s">
        <v>108</v>
      </c>
      <c r="C297" s="3" t="s">
        <v>145</v>
      </c>
      <c r="D297" s="3" t="s">
        <v>44</v>
      </c>
      <c r="E297" s="3" t="s">
        <v>7</v>
      </c>
      <c r="F297" s="3">
        <v>64</v>
      </c>
    </row>
    <row r="298" spans="1:6" x14ac:dyDescent="0.35">
      <c r="A298" s="3" t="s">
        <v>166</v>
      </c>
      <c r="B298" s="3" t="s">
        <v>108</v>
      </c>
      <c r="C298" s="3" t="s">
        <v>145</v>
      </c>
      <c r="D298" s="3" t="s">
        <v>44</v>
      </c>
      <c r="E298" s="3" t="s">
        <v>7</v>
      </c>
      <c r="F298" s="3">
        <v>30</v>
      </c>
    </row>
    <row r="299" spans="1:6" x14ac:dyDescent="0.35">
      <c r="A299" s="3" t="s">
        <v>167</v>
      </c>
      <c r="B299" s="3" t="s">
        <v>108</v>
      </c>
      <c r="C299" s="3" t="s">
        <v>145</v>
      </c>
      <c r="D299" s="3" t="s">
        <v>44</v>
      </c>
      <c r="E299" s="3" t="s">
        <v>7</v>
      </c>
      <c r="F299" s="3">
        <v>13</v>
      </c>
    </row>
    <row r="300" spans="1:6" x14ac:dyDescent="0.35">
      <c r="A300" s="3" t="s">
        <v>168</v>
      </c>
      <c r="B300" s="3" t="s">
        <v>108</v>
      </c>
      <c r="C300" s="3" t="s">
        <v>145</v>
      </c>
      <c r="D300" s="3" t="s">
        <v>44</v>
      </c>
      <c r="E300" s="3" t="s">
        <v>7</v>
      </c>
      <c r="F300" s="3">
        <v>5</v>
      </c>
    </row>
    <row r="301" spans="1:6" x14ac:dyDescent="0.35">
      <c r="A301" s="3" t="s">
        <v>169</v>
      </c>
      <c r="B301" s="3" t="s">
        <v>108</v>
      </c>
      <c r="C301" s="3" t="s">
        <v>145</v>
      </c>
      <c r="D301" s="3" t="s">
        <v>44</v>
      </c>
      <c r="E301" s="3" t="s">
        <v>7</v>
      </c>
      <c r="F301" s="3">
        <v>0</v>
      </c>
    </row>
    <row r="302" spans="1:6" x14ac:dyDescent="0.35">
      <c r="A302" s="3" t="s">
        <v>170</v>
      </c>
      <c r="B302" s="3" t="s">
        <v>108</v>
      </c>
      <c r="C302" s="3" t="s">
        <v>145</v>
      </c>
      <c r="D302" s="3" t="s">
        <v>44</v>
      </c>
      <c r="E302" s="3" t="s">
        <v>7</v>
      </c>
      <c r="F302" s="3">
        <v>0</v>
      </c>
    </row>
    <row r="303" spans="1:6" x14ac:dyDescent="0.35">
      <c r="A303" s="3" t="s">
        <v>171</v>
      </c>
      <c r="B303" s="3" t="s">
        <v>108</v>
      </c>
      <c r="C303" s="3" t="s">
        <v>145</v>
      </c>
      <c r="D303" s="3" t="s">
        <v>44</v>
      </c>
      <c r="E303" s="3" t="s">
        <v>7</v>
      </c>
      <c r="F303" s="3">
        <v>35</v>
      </c>
    </row>
    <row r="304" spans="1:6" x14ac:dyDescent="0.35">
      <c r="A304" s="3" t="s">
        <v>172</v>
      </c>
      <c r="B304" s="3" t="s">
        <v>108</v>
      </c>
      <c r="C304" s="3" t="s">
        <v>145</v>
      </c>
      <c r="D304" s="3" t="s">
        <v>44</v>
      </c>
      <c r="E304" s="3" t="s">
        <v>7</v>
      </c>
      <c r="F304" s="3">
        <v>0</v>
      </c>
    </row>
    <row r="305" spans="1:6" x14ac:dyDescent="0.35">
      <c r="A305" s="3" t="s">
        <v>173</v>
      </c>
      <c r="B305" s="3" t="s">
        <v>108</v>
      </c>
      <c r="C305" s="3" t="s">
        <v>145</v>
      </c>
      <c r="D305" s="3" t="s">
        <v>44</v>
      </c>
      <c r="E305" s="3" t="s">
        <v>7</v>
      </c>
      <c r="F305" s="3">
        <v>0</v>
      </c>
    </row>
    <row r="306" spans="1:6" x14ac:dyDescent="0.35">
      <c r="A306" s="3" t="s">
        <v>174</v>
      </c>
      <c r="B306" s="3" t="s">
        <v>108</v>
      </c>
      <c r="C306" s="3" t="s">
        <v>145</v>
      </c>
      <c r="D306" s="3" t="s">
        <v>44</v>
      </c>
      <c r="E306" s="3" t="s">
        <v>7</v>
      </c>
      <c r="F306" s="3">
        <v>0</v>
      </c>
    </row>
    <row r="307" spans="1:6" x14ac:dyDescent="0.35">
      <c r="A307" s="3" t="s">
        <v>175</v>
      </c>
      <c r="B307" s="3" t="s">
        <v>108</v>
      </c>
      <c r="C307" s="3" t="s">
        <v>145</v>
      </c>
      <c r="D307" s="3" t="s">
        <v>44</v>
      </c>
      <c r="E307" s="3" t="s">
        <v>7</v>
      </c>
      <c r="F307" s="3">
        <v>2</v>
      </c>
    </row>
    <row r="308" spans="1:6" x14ac:dyDescent="0.35">
      <c r="A308" s="3" t="s">
        <v>176</v>
      </c>
      <c r="B308" s="3" t="s">
        <v>108</v>
      </c>
      <c r="C308" s="3" t="s">
        <v>145</v>
      </c>
      <c r="D308" s="3" t="s">
        <v>44</v>
      </c>
      <c r="E308" s="3" t="s">
        <v>7</v>
      </c>
      <c r="F308" s="3">
        <v>38</v>
      </c>
    </row>
    <row r="309" spans="1:6" x14ac:dyDescent="0.35">
      <c r="A309" s="3" t="s">
        <v>177</v>
      </c>
      <c r="B309" s="3" t="s">
        <v>108</v>
      </c>
      <c r="C309" s="3" t="s">
        <v>145</v>
      </c>
      <c r="D309" s="3" t="s">
        <v>44</v>
      </c>
      <c r="E309" s="3" t="s">
        <v>7</v>
      </c>
      <c r="F309" s="3">
        <v>12</v>
      </c>
    </row>
    <row r="310" spans="1:6" x14ac:dyDescent="0.35">
      <c r="A310" s="3" t="s">
        <v>178</v>
      </c>
      <c r="B310" s="3" t="s">
        <v>108</v>
      </c>
      <c r="C310" s="3" t="s">
        <v>145</v>
      </c>
      <c r="D310" s="3" t="s">
        <v>44</v>
      </c>
      <c r="E310" s="3" t="s">
        <v>7</v>
      </c>
      <c r="F310" s="3">
        <v>33</v>
      </c>
    </row>
    <row r="311" spans="1:6" x14ac:dyDescent="0.35">
      <c r="A311" s="3" t="s">
        <v>179</v>
      </c>
      <c r="B311" s="3" t="s">
        <v>108</v>
      </c>
      <c r="C311" s="3" t="s">
        <v>145</v>
      </c>
      <c r="D311" s="3" t="s">
        <v>44</v>
      </c>
      <c r="E311" s="3" t="s">
        <v>7</v>
      </c>
      <c r="F311" s="3">
        <v>6</v>
      </c>
    </row>
    <row r="312" spans="1:6" x14ac:dyDescent="0.35">
      <c r="A312" s="3" t="s">
        <v>14</v>
      </c>
      <c r="B312" s="3" t="s">
        <v>15</v>
      </c>
      <c r="C312" s="3" t="s">
        <v>16</v>
      </c>
      <c r="D312" s="3" t="s">
        <v>17</v>
      </c>
      <c r="E312" s="3" t="s">
        <v>8</v>
      </c>
      <c r="F312" s="3">
        <v>229</v>
      </c>
    </row>
    <row r="313" spans="1:6" x14ac:dyDescent="0.35">
      <c r="A313" s="3" t="s">
        <v>18</v>
      </c>
      <c r="B313" s="3" t="s">
        <v>15</v>
      </c>
      <c r="C313" s="3" t="s">
        <v>16</v>
      </c>
      <c r="D313" s="3" t="s">
        <v>17</v>
      </c>
      <c r="E313" s="3" t="s">
        <v>8</v>
      </c>
      <c r="F313" s="3">
        <v>31</v>
      </c>
    </row>
    <row r="314" spans="1:6" x14ac:dyDescent="0.35">
      <c r="A314" s="3" t="s">
        <v>19</v>
      </c>
      <c r="B314" s="3" t="s">
        <v>15</v>
      </c>
      <c r="C314" s="3" t="s">
        <v>16</v>
      </c>
      <c r="D314" s="3" t="s">
        <v>17</v>
      </c>
      <c r="E314" s="3" t="s">
        <v>8</v>
      </c>
      <c r="F314" s="3">
        <v>147</v>
      </c>
    </row>
    <row r="315" spans="1:6" x14ac:dyDescent="0.35">
      <c r="A315" s="3" t="s">
        <v>20</v>
      </c>
      <c r="B315" s="3" t="s">
        <v>15</v>
      </c>
      <c r="C315" s="3" t="s">
        <v>16</v>
      </c>
      <c r="D315" s="3" t="s">
        <v>17</v>
      </c>
      <c r="E315" s="3" t="s">
        <v>8</v>
      </c>
      <c r="F315" s="3">
        <v>124</v>
      </c>
    </row>
    <row r="316" spans="1:6" x14ac:dyDescent="0.35">
      <c r="A316" s="3" t="s">
        <v>21</v>
      </c>
      <c r="B316" s="3" t="s">
        <v>15</v>
      </c>
      <c r="C316" s="3" t="s">
        <v>16</v>
      </c>
      <c r="D316" s="3" t="s">
        <v>17</v>
      </c>
      <c r="E316" s="3" t="s">
        <v>8</v>
      </c>
      <c r="F316" s="3">
        <v>195</v>
      </c>
    </row>
    <row r="317" spans="1:6" x14ac:dyDescent="0.35">
      <c r="A317" s="3" t="s">
        <v>22</v>
      </c>
      <c r="B317" s="3" t="s">
        <v>15</v>
      </c>
      <c r="C317" s="3" t="s">
        <v>16</v>
      </c>
      <c r="D317" s="3" t="s">
        <v>17</v>
      </c>
      <c r="E317" s="3" t="s">
        <v>8</v>
      </c>
      <c r="F317" s="3">
        <v>159</v>
      </c>
    </row>
    <row r="318" spans="1:6" x14ac:dyDescent="0.35">
      <c r="A318" s="3" t="s">
        <v>23</v>
      </c>
      <c r="B318" s="3" t="s">
        <v>15</v>
      </c>
      <c r="C318" s="3" t="s">
        <v>16</v>
      </c>
      <c r="D318" s="3" t="s">
        <v>17</v>
      </c>
      <c r="E318" s="3" t="s">
        <v>8</v>
      </c>
      <c r="F318" s="3">
        <v>108</v>
      </c>
    </row>
    <row r="319" spans="1:6" x14ac:dyDescent="0.35">
      <c r="A319" s="3" t="s">
        <v>24</v>
      </c>
      <c r="B319" s="3" t="s">
        <v>15</v>
      </c>
      <c r="C319" s="3" t="s">
        <v>16</v>
      </c>
      <c r="D319" s="3" t="s">
        <v>17</v>
      </c>
      <c r="E319" s="3" t="s">
        <v>8</v>
      </c>
      <c r="F319" s="3">
        <v>82</v>
      </c>
    </row>
    <row r="320" spans="1:6" x14ac:dyDescent="0.35">
      <c r="A320" s="3" t="s">
        <v>25</v>
      </c>
      <c r="B320" s="3" t="s">
        <v>15</v>
      </c>
      <c r="C320" s="3" t="s">
        <v>16</v>
      </c>
      <c r="D320" s="3" t="s">
        <v>17</v>
      </c>
      <c r="E320" s="3" t="s">
        <v>8</v>
      </c>
      <c r="F320" s="3">
        <v>129</v>
      </c>
    </row>
    <row r="321" spans="1:6" x14ac:dyDescent="0.35">
      <c r="A321" s="3" t="s">
        <v>26</v>
      </c>
      <c r="B321" s="3" t="s">
        <v>15</v>
      </c>
      <c r="C321" s="3" t="s">
        <v>16</v>
      </c>
      <c r="D321" s="3" t="s">
        <v>17</v>
      </c>
      <c r="E321" s="3" t="s">
        <v>8</v>
      </c>
      <c r="F321" s="3">
        <v>121</v>
      </c>
    </row>
    <row r="322" spans="1:6" x14ac:dyDescent="0.35">
      <c r="A322" s="3" t="s">
        <v>27</v>
      </c>
      <c r="B322" s="3" t="s">
        <v>15</v>
      </c>
      <c r="C322" s="3" t="s">
        <v>16</v>
      </c>
      <c r="D322" s="3" t="s">
        <v>17</v>
      </c>
      <c r="E322" s="3" t="s">
        <v>8</v>
      </c>
      <c r="F322" s="3">
        <v>134</v>
      </c>
    </row>
    <row r="323" spans="1:6" x14ac:dyDescent="0.35">
      <c r="A323" s="3" t="s">
        <v>28</v>
      </c>
      <c r="B323" s="3" t="s">
        <v>15</v>
      </c>
      <c r="C323" s="3" t="s">
        <v>16</v>
      </c>
      <c r="D323" s="3" t="s">
        <v>17</v>
      </c>
      <c r="E323" s="3" t="s">
        <v>8</v>
      </c>
      <c r="F323" s="3">
        <v>156</v>
      </c>
    </row>
    <row r="324" spans="1:6" x14ac:dyDescent="0.35">
      <c r="A324" s="3" t="s">
        <v>29</v>
      </c>
      <c r="B324" s="3" t="s">
        <v>15</v>
      </c>
      <c r="C324" s="3" t="s">
        <v>16</v>
      </c>
      <c r="D324" s="3" t="s">
        <v>17</v>
      </c>
      <c r="E324" s="3" t="s">
        <v>8</v>
      </c>
      <c r="F324" s="3">
        <v>178</v>
      </c>
    </row>
    <row r="325" spans="1:6" x14ac:dyDescent="0.35">
      <c r="A325" s="3" t="s">
        <v>30</v>
      </c>
      <c r="B325" s="3" t="s">
        <v>15</v>
      </c>
      <c r="C325" s="3" t="s">
        <v>16</v>
      </c>
      <c r="D325" s="3" t="s">
        <v>17</v>
      </c>
      <c r="E325" s="3" t="s">
        <v>8</v>
      </c>
      <c r="F325" s="3">
        <v>229</v>
      </c>
    </row>
    <row r="326" spans="1:6" x14ac:dyDescent="0.35">
      <c r="A326" s="3" t="s">
        <v>31</v>
      </c>
      <c r="B326" s="3" t="s">
        <v>15</v>
      </c>
      <c r="C326" s="3" t="s">
        <v>16</v>
      </c>
      <c r="D326" s="3" t="s">
        <v>17</v>
      </c>
      <c r="E326" s="3" t="s">
        <v>8</v>
      </c>
      <c r="F326" s="3">
        <v>105</v>
      </c>
    </row>
    <row r="327" spans="1:6" x14ac:dyDescent="0.35">
      <c r="A327" s="3" t="s">
        <v>32</v>
      </c>
      <c r="B327" s="3" t="s">
        <v>15</v>
      </c>
      <c r="C327" s="3" t="s">
        <v>16</v>
      </c>
      <c r="D327" s="3" t="s">
        <v>17</v>
      </c>
      <c r="E327" s="3" t="s">
        <v>8</v>
      </c>
      <c r="F327" s="3">
        <v>83</v>
      </c>
    </row>
    <row r="328" spans="1:6" x14ac:dyDescent="0.35">
      <c r="A328" s="3" t="s">
        <v>33</v>
      </c>
      <c r="B328" s="3" t="s">
        <v>15</v>
      </c>
      <c r="C328" s="3" t="s">
        <v>16</v>
      </c>
      <c r="D328" s="3" t="s">
        <v>17</v>
      </c>
      <c r="E328" s="3" t="s">
        <v>8</v>
      </c>
      <c r="F328" s="3">
        <v>153</v>
      </c>
    </row>
    <row r="329" spans="1:6" x14ac:dyDescent="0.35">
      <c r="A329" s="3" t="s">
        <v>34</v>
      </c>
      <c r="B329" s="3" t="s">
        <v>15</v>
      </c>
      <c r="C329" s="3" t="s">
        <v>16</v>
      </c>
      <c r="D329" s="3" t="s">
        <v>17</v>
      </c>
      <c r="E329" s="3" t="s">
        <v>8</v>
      </c>
      <c r="F329" s="3">
        <v>185</v>
      </c>
    </row>
    <row r="330" spans="1:6" x14ac:dyDescent="0.35">
      <c r="A330" s="3" t="s">
        <v>35</v>
      </c>
      <c r="B330" s="3" t="s">
        <v>15</v>
      </c>
      <c r="C330" s="3" t="s">
        <v>16</v>
      </c>
      <c r="D330" s="3" t="s">
        <v>17</v>
      </c>
      <c r="E330" s="3" t="s">
        <v>8</v>
      </c>
      <c r="F330" s="3">
        <v>127</v>
      </c>
    </row>
    <row r="331" spans="1:6" x14ac:dyDescent="0.35">
      <c r="A331" s="3" t="s">
        <v>36</v>
      </c>
      <c r="B331" s="3" t="s">
        <v>15</v>
      </c>
      <c r="C331" s="3" t="s">
        <v>16</v>
      </c>
      <c r="D331" s="3" t="s">
        <v>17</v>
      </c>
      <c r="E331" s="3" t="s">
        <v>8</v>
      </c>
      <c r="F331" s="3">
        <v>116</v>
      </c>
    </row>
    <row r="332" spans="1:6" x14ac:dyDescent="0.35">
      <c r="A332" s="3" t="s">
        <v>37</v>
      </c>
      <c r="B332" s="3" t="s">
        <v>15</v>
      </c>
      <c r="C332" s="3" t="s">
        <v>16</v>
      </c>
      <c r="D332" s="3" t="s">
        <v>17</v>
      </c>
      <c r="E332" s="3" t="s">
        <v>8</v>
      </c>
      <c r="F332" s="3">
        <v>168</v>
      </c>
    </row>
    <row r="333" spans="1:6" x14ac:dyDescent="0.35">
      <c r="A333" s="3" t="s">
        <v>38</v>
      </c>
      <c r="B333" s="3" t="s">
        <v>15</v>
      </c>
      <c r="C333" s="3" t="s">
        <v>16</v>
      </c>
      <c r="D333" s="3" t="s">
        <v>17</v>
      </c>
      <c r="E333" s="3" t="s">
        <v>8</v>
      </c>
      <c r="F333" s="3">
        <v>88</v>
      </c>
    </row>
    <row r="334" spans="1:6" x14ac:dyDescent="0.35">
      <c r="A334" s="3" t="s">
        <v>39</v>
      </c>
      <c r="B334" s="3" t="s">
        <v>15</v>
      </c>
      <c r="C334" s="3" t="s">
        <v>16</v>
      </c>
      <c r="D334" s="3" t="s">
        <v>17</v>
      </c>
      <c r="E334" s="3" t="s">
        <v>8</v>
      </c>
      <c r="F334" s="3">
        <v>107</v>
      </c>
    </row>
    <row r="335" spans="1:6" x14ac:dyDescent="0.35">
      <c r="A335" s="3" t="s">
        <v>40</v>
      </c>
      <c r="B335" s="3" t="s">
        <v>15</v>
      </c>
      <c r="C335" s="3" t="s">
        <v>16</v>
      </c>
      <c r="D335" s="3" t="s">
        <v>17</v>
      </c>
      <c r="E335" s="3" t="s">
        <v>8</v>
      </c>
      <c r="F335" s="3">
        <v>157</v>
      </c>
    </row>
    <row r="336" spans="1:6" x14ac:dyDescent="0.35">
      <c r="A336" s="3" t="s">
        <v>41</v>
      </c>
      <c r="B336" s="3" t="s">
        <v>15</v>
      </c>
      <c r="C336" s="3" t="s">
        <v>16</v>
      </c>
      <c r="D336" s="3" t="s">
        <v>17</v>
      </c>
      <c r="E336" s="3" t="s">
        <v>8</v>
      </c>
      <c r="F336" s="3">
        <v>141</v>
      </c>
    </row>
    <row r="337" spans="1:6" x14ac:dyDescent="0.35">
      <c r="A337" s="3" t="s">
        <v>42</v>
      </c>
      <c r="B337" s="3" t="s">
        <v>15</v>
      </c>
      <c r="C337" s="3" t="s">
        <v>43</v>
      </c>
      <c r="D337" s="3" t="s">
        <v>44</v>
      </c>
      <c r="E337" s="3" t="s">
        <v>8</v>
      </c>
      <c r="F337" s="3">
        <v>207</v>
      </c>
    </row>
    <row r="338" spans="1:6" x14ac:dyDescent="0.35">
      <c r="A338" s="3" t="s">
        <v>45</v>
      </c>
      <c r="B338" s="3" t="s">
        <v>15</v>
      </c>
      <c r="C338" s="3" t="s">
        <v>43</v>
      </c>
      <c r="D338" s="3" t="s">
        <v>44</v>
      </c>
      <c r="E338" s="3" t="s">
        <v>8</v>
      </c>
      <c r="F338" s="3">
        <v>138</v>
      </c>
    </row>
    <row r="339" spans="1:6" x14ac:dyDescent="0.35">
      <c r="A339" s="3" t="s">
        <v>46</v>
      </c>
      <c r="B339" s="3" t="s">
        <v>15</v>
      </c>
      <c r="C339" s="3" t="s">
        <v>43</v>
      </c>
      <c r="D339" s="3" t="s">
        <v>44</v>
      </c>
      <c r="E339" s="3" t="s">
        <v>8</v>
      </c>
      <c r="F339" s="3">
        <v>203</v>
      </c>
    </row>
    <row r="340" spans="1:6" x14ac:dyDescent="0.35">
      <c r="A340" s="3" t="s">
        <v>47</v>
      </c>
      <c r="B340" s="3" t="s">
        <v>15</v>
      </c>
      <c r="C340" s="3" t="s">
        <v>43</v>
      </c>
      <c r="D340" s="3" t="s">
        <v>44</v>
      </c>
      <c r="E340" s="3" t="s">
        <v>8</v>
      </c>
      <c r="F340" s="3">
        <v>227</v>
      </c>
    </row>
    <row r="341" spans="1:6" x14ac:dyDescent="0.35">
      <c r="A341" s="3" t="s">
        <v>48</v>
      </c>
      <c r="B341" s="3" t="s">
        <v>15</v>
      </c>
      <c r="C341" s="3" t="s">
        <v>43</v>
      </c>
      <c r="D341" s="3" t="s">
        <v>44</v>
      </c>
      <c r="E341" s="3" t="s">
        <v>8</v>
      </c>
      <c r="F341" s="3">
        <v>259</v>
      </c>
    </row>
    <row r="342" spans="1:6" x14ac:dyDescent="0.35">
      <c r="A342" s="3" t="s">
        <v>49</v>
      </c>
      <c r="B342" s="3" t="s">
        <v>15</v>
      </c>
      <c r="C342" s="3" t="s">
        <v>43</v>
      </c>
      <c r="D342" s="3" t="s">
        <v>44</v>
      </c>
      <c r="E342" s="3" t="s">
        <v>8</v>
      </c>
      <c r="F342" s="3">
        <v>169</v>
      </c>
    </row>
    <row r="343" spans="1:6" x14ac:dyDescent="0.35">
      <c r="A343" s="3" t="s">
        <v>50</v>
      </c>
      <c r="B343" s="3" t="s">
        <v>15</v>
      </c>
      <c r="C343" s="3" t="s">
        <v>43</v>
      </c>
      <c r="D343" s="3" t="s">
        <v>44</v>
      </c>
      <c r="E343" s="3" t="s">
        <v>8</v>
      </c>
      <c r="F343" s="3">
        <v>59</v>
      </c>
    </row>
    <row r="344" spans="1:6" x14ac:dyDescent="0.35">
      <c r="A344" s="3" t="s">
        <v>51</v>
      </c>
      <c r="B344" s="3" t="s">
        <v>15</v>
      </c>
      <c r="C344" s="3" t="s">
        <v>43</v>
      </c>
      <c r="D344" s="3" t="s">
        <v>44</v>
      </c>
      <c r="E344" s="3" t="s">
        <v>8</v>
      </c>
      <c r="F344" s="3">
        <v>134</v>
      </c>
    </row>
    <row r="345" spans="1:6" x14ac:dyDescent="0.35">
      <c r="A345" s="3" t="s">
        <v>52</v>
      </c>
      <c r="B345" s="3" t="s">
        <v>15</v>
      </c>
      <c r="C345" s="3" t="s">
        <v>43</v>
      </c>
      <c r="D345" s="3" t="s">
        <v>44</v>
      </c>
      <c r="E345" s="3" t="s">
        <v>8</v>
      </c>
      <c r="F345" s="3">
        <v>192</v>
      </c>
    </row>
    <row r="346" spans="1:6" x14ac:dyDescent="0.35">
      <c r="A346" s="3" t="s">
        <v>53</v>
      </c>
      <c r="B346" s="3" t="s">
        <v>15</v>
      </c>
      <c r="C346" s="3" t="s">
        <v>43</v>
      </c>
      <c r="D346" s="3" t="s">
        <v>44</v>
      </c>
      <c r="E346" s="3" t="s">
        <v>8</v>
      </c>
      <c r="F346" s="3">
        <v>112</v>
      </c>
    </row>
    <row r="347" spans="1:6" x14ac:dyDescent="0.35">
      <c r="A347" s="3" t="s">
        <v>54</v>
      </c>
      <c r="B347" s="3" t="s">
        <v>55</v>
      </c>
      <c r="C347" s="3" t="s">
        <v>56</v>
      </c>
      <c r="D347" s="3" t="s">
        <v>17</v>
      </c>
      <c r="E347" s="3" t="s">
        <v>8</v>
      </c>
      <c r="F347" s="3">
        <v>193</v>
      </c>
    </row>
    <row r="348" spans="1:6" x14ac:dyDescent="0.35">
      <c r="A348" s="3" t="s">
        <v>57</v>
      </c>
      <c r="B348" s="3" t="s">
        <v>55</v>
      </c>
      <c r="C348" s="3" t="s">
        <v>56</v>
      </c>
      <c r="D348" s="3" t="s">
        <v>17</v>
      </c>
      <c r="E348" s="3" t="s">
        <v>8</v>
      </c>
      <c r="F348" s="3">
        <v>169</v>
      </c>
    </row>
    <row r="349" spans="1:6" x14ac:dyDescent="0.35">
      <c r="A349" s="3" t="s">
        <v>58</v>
      </c>
      <c r="B349" s="3" t="s">
        <v>55</v>
      </c>
      <c r="C349" s="3" t="s">
        <v>56</v>
      </c>
      <c r="D349" s="3" t="s">
        <v>17</v>
      </c>
      <c r="E349" s="3" t="s">
        <v>8</v>
      </c>
      <c r="F349" s="3">
        <v>176</v>
      </c>
    </row>
    <row r="350" spans="1:6" x14ac:dyDescent="0.35">
      <c r="A350" s="3" t="s">
        <v>59</v>
      </c>
      <c r="B350" s="3" t="s">
        <v>55</v>
      </c>
      <c r="C350" s="3" t="s">
        <v>56</v>
      </c>
      <c r="D350" s="3" t="s">
        <v>17</v>
      </c>
      <c r="E350" s="3" t="s">
        <v>8</v>
      </c>
      <c r="F350" s="3">
        <v>142</v>
      </c>
    </row>
    <row r="351" spans="1:6" x14ac:dyDescent="0.35">
      <c r="A351" s="3" t="s">
        <v>60</v>
      </c>
      <c r="B351" s="3" t="s">
        <v>55</v>
      </c>
      <c r="C351" s="3" t="s">
        <v>56</v>
      </c>
      <c r="D351" s="3" t="s">
        <v>17</v>
      </c>
      <c r="E351" s="3" t="s">
        <v>8</v>
      </c>
      <c r="F351" s="3">
        <v>75</v>
      </c>
    </row>
    <row r="352" spans="1:6" x14ac:dyDescent="0.35">
      <c r="A352" s="3" t="s">
        <v>61</v>
      </c>
      <c r="B352" s="3" t="s">
        <v>55</v>
      </c>
      <c r="C352" s="3" t="s">
        <v>56</v>
      </c>
      <c r="D352" s="3" t="s">
        <v>17</v>
      </c>
      <c r="E352" s="3" t="s">
        <v>8</v>
      </c>
      <c r="F352" s="3">
        <v>210</v>
      </c>
    </row>
    <row r="353" spans="1:6" x14ac:dyDescent="0.35">
      <c r="A353" s="3" t="s">
        <v>62</v>
      </c>
      <c r="B353" s="3" t="s">
        <v>55</v>
      </c>
      <c r="C353" s="3" t="s">
        <v>56</v>
      </c>
      <c r="D353" s="3" t="s">
        <v>17</v>
      </c>
      <c r="E353" s="3" t="s">
        <v>8</v>
      </c>
      <c r="F353" s="3">
        <v>217</v>
      </c>
    </row>
    <row r="354" spans="1:6" x14ac:dyDescent="0.35">
      <c r="A354" s="3" t="s">
        <v>63</v>
      </c>
      <c r="B354" s="3" t="s">
        <v>55</v>
      </c>
      <c r="C354" s="3" t="s">
        <v>56</v>
      </c>
      <c r="D354" s="3" t="s">
        <v>17</v>
      </c>
      <c r="E354" s="3" t="s">
        <v>8</v>
      </c>
      <c r="F354" s="3">
        <v>98</v>
      </c>
    </row>
    <row r="355" spans="1:6" x14ac:dyDescent="0.35">
      <c r="A355" s="3" t="s">
        <v>64</v>
      </c>
      <c r="B355" s="3" t="s">
        <v>55</v>
      </c>
      <c r="C355" s="3" t="s">
        <v>56</v>
      </c>
      <c r="D355" s="3" t="s">
        <v>17</v>
      </c>
      <c r="E355" s="3" t="s">
        <v>8</v>
      </c>
      <c r="F355" s="3">
        <v>162</v>
      </c>
    </row>
    <row r="356" spans="1:6" x14ac:dyDescent="0.35">
      <c r="A356" s="3" t="s">
        <v>65</v>
      </c>
      <c r="B356" s="3" t="s">
        <v>55</v>
      </c>
      <c r="C356" s="3" t="s">
        <v>56</v>
      </c>
      <c r="D356" s="3" t="s">
        <v>17</v>
      </c>
      <c r="E356" s="3" t="s">
        <v>8</v>
      </c>
      <c r="F356" s="3">
        <v>146</v>
      </c>
    </row>
    <row r="357" spans="1:6" x14ac:dyDescent="0.35">
      <c r="A357" s="3" t="s">
        <v>66</v>
      </c>
      <c r="B357" s="3" t="s">
        <v>55</v>
      </c>
      <c r="C357" s="3" t="s">
        <v>56</v>
      </c>
      <c r="D357" s="3" t="s">
        <v>17</v>
      </c>
      <c r="E357" s="3" t="s">
        <v>8</v>
      </c>
      <c r="F357" s="3">
        <v>121</v>
      </c>
    </row>
    <row r="358" spans="1:6" x14ac:dyDescent="0.35">
      <c r="A358" s="3" t="s">
        <v>67</v>
      </c>
      <c r="B358" s="3" t="s">
        <v>55</v>
      </c>
      <c r="C358" s="3" t="s">
        <v>56</v>
      </c>
      <c r="D358" s="3" t="s">
        <v>17</v>
      </c>
      <c r="E358" s="3" t="s">
        <v>8</v>
      </c>
      <c r="F358" s="3">
        <v>179</v>
      </c>
    </row>
    <row r="359" spans="1:6" x14ac:dyDescent="0.35">
      <c r="A359" s="3" t="s">
        <v>68</v>
      </c>
      <c r="B359" s="3" t="s">
        <v>55</v>
      </c>
      <c r="C359" s="3" t="s">
        <v>56</v>
      </c>
      <c r="D359" s="3" t="s">
        <v>17</v>
      </c>
      <c r="E359" s="3" t="s">
        <v>8</v>
      </c>
      <c r="F359" s="3">
        <v>164</v>
      </c>
    </row>
    <row r="360" spans="1:6" x14ac:dyDescent="0.35">
      <c r="A360" s="3" t="s">
        <v>69</v>
      </c>
      <c r="B360" s="3" t="s">
        <v>55</v>
      </c>
      <c r="C360" s="3" t="s">
        <v>56</v>
      </c>
      <c r="D360" s="3" t="s">
        <v>17</v>
      </c>
      <c r="E360" s="3" t="s">
        <v>8</v>
      </c>
      <c r="F360" s="3">
        <v>159</v>
      </c>
    </row>
    <row r="361" spans="1:6" x14ac:dyDescent="0.35">
      <c r="A361" s="3" t="s">
        <v>70</v>
      </c>
      <c r="B361" s="3" t="s">
        <v>55</v>
      </c>
      <c r="C361" s="3" t="s">
        <v>56</v>
      </c>
      <c r="D361" s="3" t="s">
        <v>17</v>
      </c>
      <c r="E361" s="3" t="s">
        <v>8</v>
      </c>
      <c r="F361" s="3">
        <v>135</v>
      </c>
    </row>
    <row r="362" spans="1:6" x14ac:dyDescent="0.35">
      <c r="A362" s="3" t="s">
        <v>71</v>
      </c>
      <c r="B362" s="3" t="s">
        <v>55</v>
      </c>
      <c r="C362" s="3" t="s">
        <v>56</v>
      </c>
      <c r="D362" s="3" t="s">
        <v>17</v>
      </c>
      <c r="E362" s="3" t="s">
        <v>8</v>
      </c>
      <c r="F362" s="3">
        <v>201</v>
      </c>
    </row>
    <row r="363" spans="1:6" x14ac:dyDescent="0.35">
      <c r="A363" s="3" t="s">
        <v>72</v>
      </c>
      <c r="B363" s="3" t="s">
        <v>55</v>
      </c>
      <c r="C363" s="3" t="s">
        <v>56</v>
      </c>
      <c r="D363" s="3" t="s">
        <v>17</v>
      </c>
      <c r="E363" s="3" t="s">
        <v>8</v>
      </c>
      <c r="F363" s="3">
        <v>270</v>
      </c>
    </row>
    <row r="364" spans="1:6" x14ac:dyDescent="0.35">
      <c r="A364" s="3" t="s">
        <v>73</v>
      </c>
      <c r="B364" s="3" t="s">
        <v>55</v>
      </c>
      <c r="C364" s="3" t="s">
        <v>56</v>
      </c>
      <c r="D364" s="3" t="s">
        <v>17</v>
      </c>
      <c r="E364" s="3" t="s">
        <v>8</v>
      </c>
      <c r="F364" s="3">
        <v>227</v>
      </c>
    </row>
    <row r="365" spans="1:6" x14ac:dyDescent="0.35">
      <c r="A365" s="3" t="s">
        <v>74</v>
      </c>
      <c r="B365" s="3" t="s">
        <v>55</v>
      </c>
      <c r="C365" s="3" t="s">
        <v>56</v>
      </c>
      <c r="D365" s="3" t="s">
        <v>17</v>
      </c>
      <c r="E365" s="3" t="s">
        <v>8</v>
      </c>
      <c r="F365" s="3">
        <v>218</v>
      </c>
    </row>
    <row r="366" spans="1:6" x14ac:dyDescent="0.35">
      <c r="A366" s="3" t="s">
        <v>75</v>
      </c>
      <c r="B366" s="3" t="s">
        <v>55</v>
      </c>
      <c r="C366" s="3" t="s">
        <v>56</v>
      </c>
      <c r="D366" s="3" t="s">
        <v>17</v>
      </c>
      <c r="E366" s="3" t="s">
        <v>8</v>
      </c>
      <c r="F366" s="3">
        <v>154</v>
      </c>
    </row>
    <row r="367" spans="1:6" x14ac:dyDescent="0.35">
      <c r="A367" s="3" t="s">
        <v>76</v>
      </c>
      <c r="B367" s="3" t="s">
        <v>55</v>
      </c>
      <c r="C367" s="3" t="s">
        <v>56</v>
      </c>
      <c r="D367" s="3" t="s">
        <v>17</v>
      </c>
      <c r="E367" s="3" t="s">
        <v>8</v>
      </c>
      <c r="F367" s="3">
        <v>212</v>
      </c>
    </row>
    <row r="368" spans="1:6" x14ac:dyDescent="0.35">
      <c r="A368" s="3" t="s">
        <v>77</v>
      </c>
      <c r="B368" s="3" t="s">
        <v>55</v>
      </c>
      <c r="C368" s="3" t="s">
        <v>56</v>
      </c>
      <c r="D368" s="3" t="s">
        <v>17</v>
      </c>
      <c r="E368" s="3" t="s">
        <v>8</v>
      </c>
      <c r="F368" s="3">
        <v>204</v>
      </c>
    </row>
    <row r="369" spans="1:6" x14ac:dyDescent="0.35">
      <c r="A369" s="3" t="s">
        <v>78</v>
      </c>
      <c r="B369" s="3" t="s">
        <v>55</v>
      </c>
      <c r="C369" s="3" t="s">
        <v>56</v>
      </c>
      <c r="D369" s="3" t="s">
        <v>17</v>
      </c>
      <c r="E369" s="3" t="s">
        <v>8</v>
      </c>
      <c r="F369" s="3">
        <v>216</v>
      </c>
    </row>
    <row r="370" spans="1:6" x14ac:dyDescent="0.35">
      <c r="A370" s="3" t="s">
        <v>79</v>
      </c>
      <c r="B370" s="3" t="s">
        <v>55</v>
      </c>
      <c r="C370" s="3" t="s">
        <v>56</v>
      </c>
      <c r="D370" s="3" t="s">
        <v>17</v>
      </c>
      <c r="E370" s="3" t="s">
        <v>8</v>
      </c>
      <c r="F370" s="3">
        <v>126</v>
      </c>
    </row>
    <row r="371" spans="1:6" x14ac:dyDescent="0.35">
      <c r="A371" s="3" t="s">
        <v>80</v>
      </c>
      <c r="B371" s="3" t="s">
        <v>55</v>
      </c>
      <c r="C371" s="3" t="s">
        <v>56</v>
      </c>
      <c r="D371" s="3" t="s">
        <v>17</v>
      </c>
      <c r="E371" s="3" t="s">
        <v>8</v>
      </c>
      <c r="F371" s="3">
        <v>170</v>
      </c>
    </row>
    <row r="372" spans="1:6" x14ac:dyDescent="0.35">
      <c r="A372" s="3" t="s">
        <v>81</v>
      </c>
      <c r="B372" s="3" t="s">
        <v>55</v>
      </c>
      <c r="C372" s="3" t="s">
        <v>82</v>
      </c>
      <c r="D372" s="3" t="s">
        <v>44</v>
      </c>
      <c r="E372" s="3" t="s">
        <v>8</v>
      </c>
      <c r="F372" s="3">
        <v>207</v>
      </c>
    </row>
    <row r="373" spans="1:6" x14ac:dyDescent="0.35">
      <c r="A373" s="3" t="s">
        <v>83</v>
      </c>
      <c r="B373" s="3" t="s">
        <v>55</v>
      </c>
      <c r="C373" s="3" t="s">
        <v>82</v>
      </c>
      <c r="D373" s="3" t="s">
        <v>44</v>
      </c>
      <c r="E373" s="3" t="s">
        <v>8</v>
      </c>
      <c r="F373" s="3">
        <v>133</v>
      </c>
    </row>
    <row r="374" spans="1:6" x14ac:dyDescent="0.35">
      <c r="A374" s="3" t="s">
        <v>84</v>
      </c>
      <c r="B374" s="3" t="s">
        <v>55</v>
      </c>
      <c r="C374" s="3" t="s">
        <v>82</v>
      </c>
      <c r="D374" s="3" t="s">
        <v>44</v>
      </c>
      <c r="E374" s="3" t="s">
        <v>8</v>
      </c>
      <c r="F374" s="3">
        <v>190</v>
      </c>
    </row>
    <row r="375" spans="1:6" x14ac:dyDescent="0.35">
      <c r="A375" s="3" t="s">
        <v>85</v>
      </c>
      <c r="B375" s="3" t="s">
        <v>55</v>
      </c>
      <c r="C375" s="3" t="s">
        <v>82</v>
      </c>
      <c r="D375" s="3" t="s">
        <v>44</v>
      </c>
      <c r="E375" s="3" t="s">
        <v>8</v>
      </c>
      <c r="F375" s="3">
        <v>170</v>
      </c>
    </row>
    <row r="376" spans="1:6" x14ac:dyDescent="0.35">
      <c r="A376" s="3" t="s">
        <v>86</v>
      </c>
      <c r="B376" s="3" t="s">
        <v>55</v>
      </c>
      <c r="C376" s="3" t="s">
        <v>82</v>
      </c>
      <c r="D376" s="3" t="s">
        <v>44</v>
      </c>
      <c r="E376" s="3" t="s">
        <v>8</v>
      </c>
      <c r="F376" s="3">
        <v>332</v>
      </c>
    </row>
    <row r="377" spans="1:6" x14ac:dyDescent="0.35">
      <c r="A377" s="3" t="s">
        <v>87</v>
      </c>
      <c r="B377" s="3" t="s">
        <v>55</v>
      </c>
      <c r="C377" s="3" t="s">
        <v>82</v>
      </c>
      <c r="D377" s="3" t="s">
        <v>44</v>
      </c>
      <c r="E377" s="3" t="s">
        <v>8</v>
      </c>
      <c r="F377" s="3">
        <v>289</v>
      </c>
    </row>
    <row r="378" spans="1:6" x14ac:dyDescent="0.35">
      <c r="A378" s="3" t="s">
        <v>88</v>
      </c>
      <c r="B378" s="3" t="s">
        <v>55</v>
      </c>
      <c r="C378" s="3" t="s">
        <v>82</v>
      </c>
      <c r="D378" s="3" t="s">
        <v>44</v>
      </c>
      <c r="E378" s="3" t="s">
        <v>8</v>
      </c>
      <c r="F378" s="3">
        <v>195</v>
      </c>
    </row>
    <row r="379" spans="1:6" x14ac:dyDescent="0.35">
      <c r="A379" s="3" t="s">
        <v>89</v>
      </c>
      <c r="B379" s="3" t="s">
        <v>55</v>
      </c>
      <c r="C379" s="3" t="s">
        <v>82</v>
      </c>
      <c r="D379" s="3" t="s">
        <v>44</v>
      </c>
      <c r="E379" s="3" t="s">
        <v>8</v>
      </c>
      <c r="F379" s="3">
        <v>169</v>
      </c>
    </row>
    <row r="380" spans="1:6" x14ac:dyDescent="0.35">
      <c r="A380" s="3" t="s">
        <v>90</v>
      </c>
      <c r="B380" s="3" t="s">
        <v>55</v>
      </c>
      <c r="C380" s="3" t="s">
        <v>82</v>
      </c>
      <c r="D380" s="3" t="s">
        <v>44</v>
      </c>
      <c r="E380" s="3" t="s">
        <v>8</v>
      </c>
      <c r="F380" s="3">
        <v>220</v>
      </c>
    </row>
    <row r="381" spans="1:6" x14ac:dyDescent="0.35">
      <c r="A381" s="3" t="s">
        <v>91</v>
      </c>
      <c r="B381" s="3" t="s">
        <v>55</v>
      </c>
      <c r="C381" s="3" t="s">
        <v>82</v>
      </c>
      <c r="D381" s="3" t="s">
        <v>44</v>
      </c>
      <c r="E381" s="3" t="s">
        <v>8</v>
      </c>
      <c r="F381" s="3">
        <v>291</v>
      </c>
    </row>
    <row r="382" spans="1:6" x14ac:dyDescent="0.35">
      <c r="A382" s="3" t="s">
        <v>92</v>
      </c>
      <c r="B382" s="3" t="s">
        <v>55</v>
      </c>
      <c r="C382" s="3" t="s">
        <v>82</v>
      </c>
      <c r="D382" s="3" t="s">
        <v>44</v>
      </c>
      <c r="E382" s="3" t="s">
        <v>8</v>
      </c>
      <c r="F382" s="3">
        <v>140</v>
      </c>
    </row>
    <row r="383" spans="1:6" x14ac:dyDescent="0.35">
      <c r="A383" s="3" t="s">
        <v>93</v>
      </c>
      <c r="B383" s="3" t="s">
        <v>55</v>
      </c>
      <c r="C383" s="3" t="s">
        <v>82</v>
      </c>
      <c r="D383" s="3" t="s">
        <v>44</v>
      </c>
      <c r="E383" s="3" t="s">
        <v>8</v>
      </c>
      <c r="F383" s="3">
        <v>160</v>
      </c>
    </row>
    <row r="384" spans="1:6" x14ac:dyDescent="0.35">
      <c r="A384" s="3" t="s">
        <v>94</v>
      </c>
      <c r="B384" s="3" t="s">
        <v>55</v>
      </c>
      <c r="C384" s="3" t="s">
        <v>82</v>
      </c>
      <c r="D384" s="3" t="s">
        <v>44</v>
      </c>
      <c r="E384" s="3" t="s">
        <v>8</v>
      </c>
      <c r="F384" s="3">
        <v>121</v>
      </c>
    </row>
    <row r="385" spans="1:6" x14ac:dyDescent="0.35">
      <c r="A385" s="3" t="s">
        <v>95</v>
      </c>
      <c r="B385" s="3" t="s">
        <v>55</v>
      </c>
      <c r="C385" s="3" t="s">
        <v>82</v>
      </c>
      <c r="D385" s="3" t="s">
        <v>44</v>
      </c>
      <c r="E385" s="3" t="s">
        <v>8</v>
      </c>
      <c r="F385" s="3">
        <v>161</v>
      </c>
    </row>
    <row r="386" spans="1:6" x14ac:dyDescent="0.35">
      <c r="A386" s="3" t="s">
        <v>96</v>
      </c>
      <c r="B386" s="3" t="s">
        <v>55</v>
      </c>
      <c r="C386" s="3" t="s">
        <v>82</v>
      </c>
      <c r="D386" s="3" t="s">
        <v>44</v>
      </c>
      <c r="E386" s="3" t="s">
        <v>8</v>
      </c>
      <c r="F386" s="3">
        <v>187</v>
      </c>
    </row>
    <row r="387" spans="1:6" x14ac:dyDescent="0.35">
      <c r="A387" s="3" t="s">
        <v>97</v>
      </c>
      <c r="B387" s="3" t="s">
        <v>55</v>
      </c>
      <c r="C387" s="3" t="s">
        <v>82</v>
      </c>
      <c r="D387" s="3" t="s">
        <v>44</v>
      </c>
      <c r="E387" s="3" t="s">
        <v>8</v>
      </c>
      <c r="F387" s="3">
        <v>196</v>
      </c>
    </row>
    <row r="388" spans="1:6" x14ac:dyDescent="0.35">
      <c r="A388" s="3" t="s">
        <v>98</v>
      </c>
      <c r="B388" s="3" t="s">
        <v>55</v>
      </c>
      <c r="C388" s="3" t="s">
        <v>82</v>
      </c>
      <c r="D388" s="3" t="s">
        <v>44</v>
      </c>
      <c r="E388" s="3" t="s">
        <v>8</v>
      </c>
      <c r="F388" s="3">
        <v>154</v>
      </c>
    </row>
    <row r="389" spans="1:6" x14ac:dyDescent="0.35">
      <c r="A389" s="3" t="s">
        <v>99</v>
      </c>
      <c r="B389" s="3" t="s">
        <v>55</v>
      </c>
      <c r="C389" s="3" t="s">
        <v>82</v>
      </c>
      <c r="D389" s="3" t="s">
        <v>44</v>
      </c>
      <c r="E389" s="3" t="s">
        <v>8</v>
      </c>
      <c r="F389" s="3">
        <v>214</v>
      </c>
    </row>
    <row r="390" spans="1:6" x14ac:dyDescent="0.35">
      <c r="A390" s="3" t="s">
        <v>100</v>
      </c>
      <c r="B390" s="3" t="s">
        <v>55</v>
      </c>
      <c r="C390" s="3" t="s">
        <v>82</v>
      </c>
      <c r="D390" s="3" t="s">
        <v>44</v>
      </c>
      <c r="E390" s="3" t="s">
        <v>8</v>
      </c>
      <c r="F390" s="3">
        <v>158</v>
      </c>
    </row>
    <row r="391" spans="1:6" x14ac:dyDescent="0.35">
      <c r="A391" s="3" t="s">
        <v>101</v>
      </c>
      <c r="B391" s="3" t="s">
        <v>55</v>
      </c>
      <c r="C391" s="3" t="s">
        <v>82</v>
      </c>
      <c r="D391" s="3" t="s">
        <v>44</v>
      </c>
      <c r="E391" s="3" t="s">
        <v>8</v>
      </c>
      <c r="F391" s="3">
        <v>162</v>
      </c>
    </row>
    <row r="392" spans="1:6" x14ac:dyDescent="0.35">
      <c r="A392" s="3" t="s">
        <v>102</v>
      </c>
      <c r="B392" s="3" t="s">
        <v>55</v>
      </c>
      <c r="C392" s="3" t="s">
        <v>82</v>
      </c>
      <c r="D392" s="3" t="s">
        <v>44</v>
      </c>
      <c r="E392" s="3" t="s">
        <v>8</v>
      </c>
      <c r="F392" s="3">
        <v>115</v>
      </c>
    </row>
    <row r="393" spans="1:6" x14ac:dyDescent="0.35">
      <c r="A393" s="3" t="s">
        <v>103</v>
      </c>
      <c r="B393" s="3" t="s">
        <v>55</v>
      </c>
      <c r="C393" s="3" t="s">
        <v>82</v>
      </c>
      <c r="D393" s="3" t="s">
        <v>44</v>
      </c>
      <c r="E393" s="3" t="s">
        <v>8</v>
      </c>
      <c r="F393" s="3">
        <v>118</v>
      </c>
    </row>
    <row r="394" spans="1:6" x14ac:dyDescent="0.35">
      <c r="A394" s="3" t="s">
        <v>104</v>
      </c>
      <c r="B394" s="3" t="s">
        <v>55</v>
      </c>
      <c r="C394" s="3" t="s">
        <v>82</v>
      </c>
      <c r="D394" s="3" t="s">
        <v>44</v>
      </c>
      <c r="E394" s="3" t="s">
        <v>8</v>
      </c>
      <c r="F394" s="3">
        <v>247</v>
      </c>
    </row>
    <row r="395" spans="1:6" x14ac:dyDescent="0.35">
      <c r="A395" s="3" t="s">
        <v>105</v>
      </c>
      <c r="B395" s="3" t="s">
        <v>55</v>
      </c>
      <c r="C395" s="3" t="s">
        <v>82</v>
      </c>
      <c r="D395" s="3" t="s">
        <v>44</v>
      </c>
      <c r="E395" s="3" t="s">
        <v>8</v>
      </c>
      <c r="F395" s="3">
        <v>171</v>
      </c>
    </row>
    <row r="396" spans="1:6" x14ac:dyDescent="0.35">
      <c r="A396" s="3" t="s">
        <v>106</v>
      </c>
      <c r="B396" s="3" t="s">
        <v>55</v>
      </c>
      <c r="C396" s="3" t="s">
        <v>82</v>
      </c>
      <c r="D396" s="3" t="s">
        <v>44</v>
      </c>
      <c r="E396" s="3" t="s">
        <v>8</v>
      </c>
      <c r="F396" s="3">
        <v>226</v>
      </c>
    </row>
    <row r="397" spans="1:6" x14ac:dyDescent="0.35">
      <c r="A397" s="3" t="s">
        <v>107</v>
      </c>
      <c r="B397" s="3" t="s">
        <v>108</v>
      </c>
      <c r="C397" s="3" t="s">
        <v>109</v>
      </c>
      <c r="D397" s="3" t="s">
        <v>17</v>
      </c>
      <c r="E397" s="3" t="s">
        <v>8</v>
      </c>
      <c r="F397" s="3">
        <v>126</v>
      </c>
    </row>
    <row r="398" spans="1:6" x14ac:dyDescent="0.35">
      <c r="A398" s="3" t="s">
        <v>110</v>
      </c>
      <c r="B398" s="3" t="s">
        <v>108</v>
      </c>
      <c r="C398" s="3" t="s">
        <v>109</v>
      </c>
      <c r="D398" s="3" t="s">
        <v>17</v>
      </c>
      <c r="E398" s="3" t="s">
        <v>8</v>
      </c>
      <c r="F398" s="3">
        <v>162</v>
      </c>
    </row>
    <row r="399" spans="1:6" x14ac:dyDescent="0.35">
      <c r="A399" s="3" t="s">
        <v>111</v>
      </c>
      <c r="B399" s="3" t="s">
        <v>108</v>
      </c>
      <c r="C399" s="3" t="s">
        <v>109</v>
      </c>
      <c r="D399" s="3" t="s">
        <v>17</v>
      </c>
      <c r="E399" s="3" t="s">
        <v>8</v>
      </c>
      <c r="F399" s="3">
        <v>53</v>
      </c>
    </row>
    <row r="400" spans="1:6" x14ac:dyDescent="0.35">
      <c r="A400" s="3" t="s">
        <v>112</v>
      </c>
      <c r="B400" s="3" t="s">
        <v>108</v>
      </c>
      <c r="C400" s="3" t="s">
        <v>109</v>
      </c>
      <c r="D400" s="3" t="s">
        <v>17</v>
      </c>
      <c r="E400" s="3" t="s">
        <v>8</v>
      </c>
      <c r="F400" s="3">
        <v>147</v>
      </c>
    </row>
    <row r="401" spans="1:6" x14ac:dyDescent="0.35">
      <c r="A401" s="3" t="s">
        <v>113</v>
      </c>
      <c r="B401" s="3" t="s">
        <v>108</v>
      </c>
      <c r="C401" s="3" t="s">
        <v>109</v>
      </c>
      <c r="D401" s="3" t="s">
        <v>17</v>
      </c>
      <c r="E401" s="3" t="s">
        <v>8</v>
      </c>
      <c r="F401" s="3">
        <v>137</v>
      </c>
    </row>
    <row r="402" spans="1:6" x14ac:dyDescent="0.35">
      <c r="A402" s="3" t="s">
        <v>114</v>
      </c>
      <c r="B402" s="3" t="s">
        <v>108</v>
      </c>
      <c r="C402" s="3" t="s">
        <v>109</v>
      </c>
      <c r="D402" s="3" t="s">
        <v>17</v>
      </c>
      <c r="E402" s="3" t="s">
        <v>8</v>
      </c>
      <c r="F402" s="3">
        <v>83</v>
      </c>
    </row>
    <row r="403" spans="1:6" x14ac:dyDescent="0.35">
      <c r="A403" s="3" t="s">
        <v>115</v>
      </c>
      <c r="B403" s="3" t="s">
        <v>108</v>
      </c>
      <c r="C403" s="3" t="s">
        <v>109</v>
      </c>
      <c r="D403" s="3" t="s">
        <v>17</v>
      </c>
      <c r="E403" s="3" t="s">
        <v>8</v>
      </c>
      <c r="F403" s="3">
        <v>139</v>
      </c>
    </row>
    <row r="404" spans="1:6" x14ac:dyDescent="0.35">
      <c r="A404" s="3" t="s">
        <v>116</v>
      </c>
      <c r="B404" s="3" t="s">
        <v>108</v>
      </c>
      <c r="C404" s="3" t="s">
        <v>109</v>
      </c>
      <c r="D404" s="3" t="s">
        <v>17</v>
      </c>
      <c r="E404" s="3" t="s">
        <v>8</v>
      </c>
      <c r="F404" s="3">
        <v>235</v>
      </c>
    </row>
    <row r="405" spans="1:6" x14ac:dyDescent="0.35">
      <c r="A405" s="3" t="s">
        <v>117</v>
      </c>
      <c r="B405" s="3" t="s">
        <v>108</v>
      </c>
      <c r="C405" s="3" t="s">
        <v>109</v>
      </c>
      <c r="D405" s="3" t="s">
        <v>17</v>
      </c>
      <c r="E405" s="3" t="s">
        <v>8</v>
      </c>
      <c r="F405" s="3">
        <v>194</v>
      </c>
    </row>
    <row r="406" spans="1:6" x14ac:dyDescent="0.35">
      <c r="A406" s="3" t="s">
        <v>118</v>
      </c>
      <c r="B406" s="3" t="s">
        <v>108</v>
      </c>
      <c r="C406" s="3" t="s">
        <v>109</v>
      </c>
      <c r="D406" s="3" t="s">
        <v>17</v>
      </c>
      <c r="E406" s="3" t="s">
        <v>8</v>
      </c>
      <c r="F406" s="3">
        <v>65</v>
      </c>
    </row>
    <row r="407" spans="1:6" x14ac:dyDescent="0.35">
      <c r="A407" s="3" t="s">
        <v>119</v>
      </c>
      <c r="B407" s="3" t="s">
        <v>108</v>
      </c>
      <c r="C407" s="3" t="s">
        <v>109</v>
      </c>
      <c r="D407" s="3" t="s">
        <v>17</v>
      </c>
      <c r="E407" s="3" t="s">
        <v>8</v>
      </c>
      <c r="F407" s="3">
        <v>115</v>
      </c>
    </row>
    <row r="408" spans="1:6" x14ac:dyDescent="0.35">
      <c r="A408" s="3" t="s">
        <v>120</v>
      </c>
      <c r="B408" s="3" t="s">
        <v>108</v>
      </c>
      <c r="C408" s="3" t="s">
        <v>109</v>
      </c>
      <c r="D408" s="3" t="s">
        <v>17</v>
      </c>
      <c r="E408" s="3" t="s">
        <v>8</v>
      </c>
      <c r="F408" s="3">
        <v>101</v>
      </c>
    </row>
    <row r="409" spans="1:6" x14ac:dyDescent="0.35">
      <c r="A409" s="3" t="s">
        <v>121</v>
      </c>
      <c r="B409" s="3" t="s">
        <v>108</v>
      </c>
      <c r="C409" s="3" t="s">
        <v>109</v>
      </c>
      <c r="D409" s="3" t="s">
        <v>17</v>
      </c>
      <c r="E409" s="3" t="s">
        <v>8</v>
      </c>
      <c r="F409" s="3">
        <v>207</v>
      </c>
    </row>
    <row r="410" spans="1:6" x14ac:dyDescent="0.35">
      <c r="A410" s="3" t="s">
        <v>122</v>
      </c>
      <c r="B410" s="3" t="s">
        <v>108</v>
      </c>
      <c r="C410" s="3" t="s">
        <v>109</v>
      </c>
      <c r="D410" s="3" t="s">
        <v>17</v>
      </c>
      <c r="E410" s="3" t="s">
        <v>8</v>
      </c>
      <c r="F410" s="3">
        <v>113</v>
      </c>
    </row>
    <row r="411" spans="1:6" x14ac:dyDescent="0.35">
      <c r="A411" s="3" t="s">
        <v>123</v>
      </c>
      <c r="B411" s="3" t="s">
        <v>108</v>
      </c>
      <c r="C411" s="3" t="s">
        <v>109</v>
      </c>
      <c r="D411" s="3" t="s">
        <v>17</v>
      </c>
      <c r="E411" s="3" t="s">
        <v>8</v>
      </c>
      <c r="F411" s="3">
        <v>211</v>
      </c>
    </row>
    <row r="412" spans="1:6" x14ac:dyDescent="0.35">
      <c r="A412" s="3" t="s">
        <v>124</v>
      </c>
      <c r="B412" s="3" t="s">
        <v>108</v>
      </c>
      <c r="C412" s="3" t="s">
        <v>109</v>
      </c>
      <c r="D412" s="3" t="s">
        <v>17</v>
      </c>
      <c r="E412" s="3" t="s">
        <v>8</v>
      </c>
      <c r="F412" s="3">
        <v>135</v>
      </c>
    </row>
    <row r="413" spans="1:6" x14ac:dyDescent="0.35">
      <c r="A413" s="3" t="s">
        <v>125</v>
      </c>
      <c r="B413" s="3" t="s">
        <v>108</v>
      </c>
      <c r="C413" s="3" t="s">
        <v>109</v>
      </c>
      <c r="D413" s="3" t="s">
        <v>17</v>
      </c>
      <c r="E413" s="3" t="s">
        <v>8</v>
      </c>
      <c r="F413" s="3">
        <v>224</v>
      </c>
    </row>
    <row r="414" spans="1:6" x14ac:dyDescent="0.35">
      <c r="A414" s="3" t="s">
        <v>126</v>
      </c>
      <c r="B414" s="3" t="s">
        <v>108</v>
      </c>
      <c r="C414" s="3" t="s">
        <v>109</v>
      </c>
      <c r="D414" s="3" t="s">
        <v>17</v>
      </c>
      <c r="E414" s="3" t="s">
        <v>8</v>
      </c>
      <c r="F414" s="3">
        <v>159</v>
      </c>
    </row>
    <row r="415" spans="1:6" x14ac:dyDescent="0.35">
      <c r="A415" s="3" t="s">
        <v>127</v>
      </c>
      <c r="B415" s="3" t="s">
        <v>108</v>
      </c>
      <c r="C415" s="3" t="s">
        <v>109</v>
      </c>
      <c r="D415" s="3" t="s">
        <v>17</v>
      </c>
      <c r="E415" s="3" t="s">
        <v>8</v>
      </c>
      <c r="F415" s="3">
        <v>182</v>
      </c>
    </row>
    <row r="416" spans="1:6" x14ac:dyDescent="0.35">
      <c r="A416" s="3" t="s">
        <v>128</v>
      </c>
      <c r="B416" s="3" t="s">
        <v>108</v>
      </c>
      <c r="C416" s="3" t="s">
        <v>109</v>
      </c>
      <c r="D416" s="3" t="s">
        <v>17</v>
      </c>
      <c r="E416" s="3" t="s">
        <v>8</v>
      </c>
      <c r="F416" s="3">
        <v>142</v>
      </c>
    </row>
    <row r="417" spans="1:6" x14ac:dyDescent="0.35">
      <c r="A417" s="3" t="s">
        <v>129</v>
      </c>
      <c r="B417" s="3" t="s">
        <v>108</v>
      </c>
      <c r="C417" s="3" t="s">
        <v>109</v>
      </c>
      <c r="D417" s="3" t="s">
        <v>17</v>
      </c>
      <c r="E417" s="3" t="s">
        <v>8</v>
      </c>
      <c r="F417" s="3">
        <v>183</v>
      </c>
    </row>
    <row r="418" spans="1:6" x14ac:dyDescent="0.35">
      <c r="A418" s="3" t="s">
        <v>130</v>
      </c>
      <c r="B418" s="3" t="s">
        <v>108</v>
      </c>
      <c r="C418" s="3" t="s">
        <v>109</v>
      </c>
      <c r="D418" s="3" t="s">
        <v>17</v>
      </c>
      <c r="E418" s="3" t="s">
        <v>8</v>
      </c>
      <c r="F418" s="3">
        <v>117</v>
      </c>
    </row>
    <row r="419" spans="1:6" x14ac:dyDescent="0.35">
      <c r="A419" s="3" t="s">
        <v>131</v>
      </c>
      <c r="B419" s="3" t="s">
        <v>108</v>
      </c>
      <c r="C419" s="3" t="s">
        <v>109</v>
      </c>
      <c r="D419" s="3" t="s">
        <v>17</v>
      </c>
      <c r="E419" s="3" t="s">
        <v>8</v>
      </c>
      <c r="F419" s="3">
        <v>144</v>
      </c>
    </row>
    <row r="420" spans="1:6" x14ac:dyDescent="0.35">
      <c r="A420" s="3" t="s">
        <v>132</v>
      </c>
      <c r="B420" s="3" t="s">
        <v>108</v>
      </c>
      <c r="C420" s="3" t="s">
        <v>109</v>
      </c>
      <c r="D420" s="3" t="s">
        <v>17</v>
      </c>
      <c r="E420" s="3" t="s">
        <v>8</v>
      </c>
      <c r="F420" s="3">
        <v>73</v>
      </c>
    </row>
    <row r="421" spans="1:6" x14ac:dyDescent="0.35">
      <c r="A421" s="3" t="s">
        <v>133</v>
      </c>
      <c r="B421" s="3" t="s">
        <v>108</v>
      </c>
      <c r="C421" s="3" t="s">
        <v>109</v>
      </c>
      <c r="D421" s="3" t="s">
        <v>17</v>
      </c>
      <c r="E421" s="3" t="s">
        <v>8</v>
      </c>
      <c r="F421" s="3">
        <v>121</v>
      </c>
    </row>
    <row r="422" spans="1:6" x14ac:dyDescent="0.35">
      <c r="A422" s="3" t="s">
        <v>134</v>
      </c>
      <c r="B422" s="3" t="s">
        <v>108</v>
      </c>
      <c r="C422" s="3" t="s">
        <v>109</v>
      </c>
      <c r="D422" s="3" t="s">
        <v>17</v>
      </c>
      <c r="E422" s="3" t="s">
        <v>8</v>
      </c>
      <c r="F422" s="3">
        <v>180</v>
      </c>
    </row>
    <row r="423" spans="1:6" x14ac:dyDescent="0.35">
      <c r="A423" s="3" t="s">
        <v>135</v>
      </c>
      <c r="B423" s="3" t="s">
        <v>108</v>
      </c>
      <c r="C423" s="3" t="s">
        <v>109</v>
      </c>
      <c r="D423" s="3" t="s">
        <v>17</v>
      </c>
      <c r="E423" s="3" t="s">
        <v>8</v>
      </c>
      <c r="F423" s="3">
        <v>194</v>
      </c>
    </row>
    <row r="424" spans="1:6" x14ac:dyDescent="0.35">
      <c r="A424" s="3" t="s">
        <v>136</v>
      </c>
      <c r="B424" s="3" t="s">
        <v>108</v>
      </c>
      <c r="C424" s="3" t="s">
        <v>109</v>
      </c>
      <c r="D424" s="3" t="s">
        <v>17</v>
      </c>
      <c r="E424" s="3" t="s">
        <v>8</v>
      </c>
      <c r="F424" s="3">
        <v>209</v>
      </c>
    </row>
    <row r="425" spans="1:6" x14ac:dyDescent="0.35">
      <c r="A425" s="3" t="s">
        <v>137</v>
      </c>
      <c r="B425" s="3" t="s">
        <v>108</v>
      </c>
      <c r="C425" s="3" t="s">
        <v>109</v>
      </c>
      <c r="D425" s="3" t="s">
        <v>17</v>
      </c>
      <c r="E425" s="3" t="s">
        <v>8</v>
      </c>
      <c r="F425" s="3">
        <v>95</v>
      </c>
    </row>
    <row r="426" spans="1:6" x14ac:dyDescent="0.35">
      <c r="A426" s="3" t="s">
        <v>138</v>
      </c>
      <c r="B426" s="3" t="s">
        <v>108</v>
      </c>
      <c r="C426" s="3" t="s">
        <v>109</v>
      </c>
      <c r="D426" s="3" t="s">
        <v>17</v>
      </c>
      <c r="E426" s="3" t="s">
        <v>8</v>
      </c>
      <c r="F426" s="3">
        <v>184</v>
      </c>
    </row>
    <row r="427" spans="1:6" x14ac:dyDescent="0.35">
      <c r="A427" s="3" t="s">
        <v>139</v>
      </c>
      <c r="B427" s="3" t="s">
        <v>108</v>
      </c>
      <c r="C427" s="3" t="s">
        <v>109</v>
      </c>
      <c r="D427" s="3" t="s">
        <v>17</v>
      </c>
      <c r="E427" s="3" t="s">
        <v>8</v>
      </c>
      <c r="F427" s="3">
        <v>241</v>
      </c>
    </row>
    <row r="428" spans="1:6" x14ac:dyDescent="0.35">
      <c r="A428" s="3" t="s">
        <v>140</v>
      </c>
      <c r="B428" s="3" t="s">
        <v>108</v>
      </c>
      <c r="C428" s="3" t="s">
        <v>109</v>
      </c>
      <c r="D428" s="3" t="s">
        <v>17</v>
      </c>
      <c r="E428" s="3" t="s">
        <v>8</v>
      </c>
      <c r="F428" s="3">
        <v>48</v>
      </c>
    </row>
    <row r="429" spans="1:6" x14ac:dyDescent="0.35">
      <c r="A429" s="3" t="s">
        <v>141</v>
      </c>
      <c r="B429" s="3" t="s">
        <v>108</v>
      </c>
      <c r="C429" s="3" t="s">
        <v>109</v>
      </c>
      <c r="D429" s="3" t="s">
        <v>17</v>
      </c>
      <c r="E429" s="3" t="s">
        <v>8</v>
      </c>
      <c r="F429" s="3">
        <v>149</v>
      </c>
    </row>
    <row r="430" spans="1:6" x14ac:dyDescent="0.35">
      <c r="A430" s="3" t="s">
        <v>142</v>
      </c>
      <c r="B430" s="3" t="s">
        <v>108</v>
      </c>
      <c r="C430" s="3" t="s">
        <v>109</v>
      </c>
      <c r="D430" s="3" t="s">
        <v>17</v>
      </c>
      <c r="E430" s="3" t="s">
        <v>8</v>
      </c>
      <c r="F430" s="3">
        <v>88</v>
      </c>
    </row>
    <row r="431" spans="1:6" x14ac:dyDescent="0.35">
      <c r="A431" s="3" t="s">
        <v>143</v>
      </c>
      <c r="B431" s="3" t="s">
        <v>108</v>
      </c>
      <c r="C431" s="3" t="s">
        <v>109</v>
      </c>
      <c r="D431" s="3" t="s">
        <v>17</v>
      </c>
      <c r="E431" s="3" t="s">
        <v>8</v>
      </c>
      <c r="F431" s="3">
        <v>148</v>
      </c>
    </row>
    <row r="432" spans="1:6" x14ac:dyDescent="0.35">
      <c r="A432" s="3" t="s">
        <v>144</v>
      </c>
      <c r="B432" s="3" t="s">
        <v>108</v>
      </c>
      <c r="C432" s="3" t="s">
        <v>145</v>
      </c>
      <c r="D432" s="3" t="s">
        <v>44</v>
      </c>
      <c r="E432" s="3" t="s">
        <v>8</v>
      </c>
      <c r="F432" s="3">
        <v>61</v>
      </c>
    </row>
    <row r="433" spans="1:6" x14ac:dyDescent="0.35">
      <c r="A433" s="3" t="s">
        <v>146</v>
      </c>
      <c r="B433" s="3" t="s">
        <v>108</v>
      </c>
      <c r="C433" s="3" t="s">
        <v>145</v>
      </c>
      <c r="D433" s="3" t="s">
        <v>44</v>
      </c>
      <c r="E433" s="3" t="s">
        <v>8</v>
      </c>
      <c r="F433" s="3">
        <v>89</v>
      </c>
    </row>
    <row r="434" spans="1:6" x14ac:dyDescent="0.35">
      <c r="A434" s="3" t="s">
        <v>147</v>
      </c>
      <c r="B434" s="3" t="s">
        <v>108</v>
      </c>
      <c r="C434" s="3" t="s">
        <v>145</v>
      </c>
      <c r="D434" s="3" t="s">
        <v>44</v>
      </c>
      <c r="E434" s="3" t="s">
        <v>8</v>
      </c>
      <c r="F434" s="3">
        <v>48</v>
      </c>
    </row>
    <row r="435" spans="1:6" x14ac:dyDescent="0.35">
      <c r="A435" s="3" t="s">
        <v>148</v>
      </c>
      <c r="B435" s="3" t="s">
        <v>108</v>
      </c>
      <c r="C435" s="3" t="s">
        <v>145</v>
      </c>
      <c r="D435" s="3" t="s">
        <v>44</v>
      </c>
      <c r="E435" s="3" t="s">
        <v>8</v>
      </c>
      <c r="F435" s="3">
        <v>163</v>
      </c>
    </row>
    <row r="436" spans="1:6" x14ac:dyDescent="0.35">
      <c r="A436" s="3" t="s">
        <v>149</v>
      </c>
      <c r="B436" s="3" t="s">
        <v>108</v>
      </c>
      <c r="C436" s="3" t="s">
        <v>145</v>
      </c>
      <c r="D436" s="3" t="s">
        <v>44</v>
      </c>
      <c r="E436" s="3" t="s">
        <v>8</v>
      </c>
      <c r="F436" s="3">
        <v>63</v>
      </c>
    </row>
    <row r="437" spans="1:6" x14ac:dyDescent="0.35">
      <c r="A437" s="3" t="s">
        <v>150</v>
      </c>
      <c r="B437" s="3" t="s">
        <v>108</v>
      </c>
      <c r="C437" s="3" t="s">
        <v>145</v>
      </c>
      <c r="D437" s="3" t="s">
        <v>44</v>
      </c>
      <c r="E437" s="3" t="s">
        <v>8</v>
      </c>
      <c r="F437" s="3">
        <v>242</v>
      </c>
    </row>
    <row r="438" spans="1:6" x14ac:dyDescent="0.35">
      <c r="A438" s="3" t="s">
        <v>151</v>
      </c>
      <c r="B438" s="3" t="s">
        <v>108</v>
      </c>
      <c r="C438" s="3" t="s">
        <v>145</v>
      </c>
      <c r="D438" s="3" t="s">
        <v>44</v>
      </c>
      <c r="E438" s="3" t="s">
        <v>8</v>
      </c>
      <c r="F438" s="3">
        <v>75</v>
      </c>
    </row>
    <row r="439" spans="1:6" x14ac:dyDescent="0.35">
      <c r="A439" s="3" t="s">
        <v>152</v>
      </c>
      <c r="B439" s="3" t="s">
        <v>108</v>
      </c>
      <c r="C439" s="3" t="s">
        <v>145</v>
      </c>
      <c r="D439" s="3" t="s">
        <v>44</v>
      </c>
      <c r="E439" s="3" t="s">
        <v>8</v>
      </c>
      <c r="F439" s="3">
        <v>51</v>
      </c>
    </row>
    <row r="440" spans="1:6" x14ac:dyDescent="0.35">
      <c r="A440" s="3" t="s">
        <v>153</v>
      </c>
      <c r="B440" s="3" t="s">
        <v>108</v>
      </c>
      <c r="C440" s="3" t="s">
        <v>145</v>
      </c>
      <c r="D440" s="3" t="s">
        <v>44</v>
      </c>
      <c r="E440" s="3" t="s">
        <v>8</v>
      </c>
      <c r="F440" s="3">
        <v>94</v>
      </c>
    </row>
    <row r="441" spans="1:6" x14ac:dyDescent="0.35">
      <c r="A441" s="3" t="s">
        <v>154</v>
      </c>
      <c r="B441" s="3" t="s">
        <v>108</v>
      </c>
      <c r="C441" s="3" t="s">
        <v>145</v>
      </c>
      <c r="D441" s="3" t="s">
        <v>44</v>
      </c>
      <c r="E441" s="3" t="s">
        <v>8</v>
      </c>
      <c r="F441" s="3">
        <v>78</v>
      </c>
    </row>
    <row r="442" spans="1:6" x14ac:dyDescent="0.35">
      <c r="A442" s="3" t="s">
        <v>155</v>
      </c>
      <c r="B442" s="3" t="s">
        <v>108</v>
      </c>
      <c r="C442" s="3" t="s">
        <v>145</v>
      </c>
      <c r="D442" s="3" t="s">
        <v>44</v>
      </c>
      <c r="E442" s="3" t="s">
        <v>8</v>
      </c>
      <c r="F442" s="3">
        <v>15</v>
      </c>
    </row>
    <row r="443" spans="1:6" x14ac:dyDescent="0.35">
      <c r="A443" s="3" t="s">
        <v>156</v>
      </c>
      <c r="B443" s="3" t="s">
        <v>108</v>
      </c>
      <c r="C443" s="3" t="s">
        <v>145</v>
      </c>
      <c r="D443" s="3" t="s">
        <v>44</v>
      </c>
      <c r="E443" s="3" t="s">
        <v>8</v>
      </c>
      <c r="F443" s="3">
        <v>223</v>
      </c>
    </row>
    <row r="444" spans="1:6" x14ac:dyDescent="0.35">
      <c r="A444" s="3" t="s">
        <v>157</v>
      </c>
      <c r="B444" s="3" t="s">
        <v>108</v>
      </c>
      <c r="C444" s="3" t="s">
        <v>145</v>
      </c>
      <c r="D444" s="3" t="s">
        <v>44</v>
      </c>
      <c r="E444" s="3" t="s">
        <v>8</v>
      </c>
      <c r="F444" s="3">
        <v>31</v>
      </c>
    </row>
    <row r="445" spans="1:6" x14ac:dyDescent="0.35">
      <c r="A445" s="3" t="s">
        <v>158</v>
      </c>
      <c r="B445" s="3" t="s">
        <v>108</v>
      </c>
      <c r="C445" s="3" t="s">
        <v>145</v>
      </c>
      <c r="D445" s="3" t="s">
        <v>44</v>
      </c>
      <c r="E445" s="3" t="s">
        <v>8</v>
      </c>
      <c r="F445" s="3">
        <v>71</v>
      </c>
    </row>
    <row r="446" spans="1:6" x14ac:dyDescent="0.35">
      <c r="A446" s="3" t="s">
        <v>159</v>
      </c>
      <c r="B446" s="3" t="s">
        <v>108</v>
      </c>
      <c r="C446" s="3" t="s">
        <v>145</v>
      </c>
      <c r="D446" s="3" t="s">
        <v>44</v>
      </c>
      <c r="E446" s="3" t="s">
        <v>8</v>
      </c>
      <c r="F446" s="3">
        <v>152</v>
      </c>
    </row>
    <row r="447" spans="1:6" x14ac:dyDescent="0.35">
      <c r="A447" s="3" t="s">
        <v>160</v>
      </c>
      <c r="B447" s="3" t="s">
        <v>108</v>
      </c>
      <c r="C447" s="3" t="s">
        <v>145</v>
      </c>
      <c r="D447" s="3" t="s">
        <v>44</v>
      </c>
      <c r="E447" s="3" t="s">
        <v>8</v>
      </c>
      <c r="F447" s="3">
        <v>180</v>
      </c>
    </row>
    <row r="448" spans="1:6" x14ac:dyDescent="0.35">
      <c r="A448" s="3" t="s">
        <v>161</v>
      </c>
      <c r="B448" s="3" t="s">
        <v>108</v>
      </c>
      <c r="C448" s="3" t="s">
        <v>145</v>
      </c>
      <c r="D448" s="3" t="s">
        <v>44</v>
      </c>
      <c r="E448" s="3" t="s">
        <v>8</v>
      </c>
      <c r="F448" s="3">
        <v>28</v>
      </c>
    </row>
    <row r="449" spans="1:6" x14ac:dyDescent="0.35">
      <c r="A449" s="3" t="s">
        <v>162</v>
      </c>
      <c r="B449" s="3" t="s">
        <v>108</v>
      </c>
      <c r="C449" s="3" t="s">
        <v>145</v>
      </c>
      <c r="D449" s="3" t="s">
        <v>44</v>
      </c>
      <c r="E449" s="3" t="s">
        <v>8</v>
      </c>
      <c r="F449" s="3">
        <v>56</v>
      </c>
    </row>
    <row r="450" spans="1:6" x14ac:dyDescent="0.35">
      <c r="A450" s="3" t="s">
        <v>163</v>
      </c>
      <c r="B450" s="3" t="s">
        <v>108</v>
      </c>
      <c r="C450" s="3" t="s">
        <v>145</v>
      </c>
      <c r="D450" s="3" t="s">
        <v>44</v>
      </c>
      <c r="E450" s="3" t="s">
        <v>8</v>
      </c>
      <c r="F450" s="3">
        <v>189</v>
      </c>
    </row>
    <row r="451" spans="1:6" x14ac:dyDescent="0.35">
      <c r="A451" s="3" t="s">
        <v>164</v>
      </c>
      <c r="B451" s="3" t="s">
        <v>108</v>
      </c>
      <c r="C451" s="3" t="s">
        <v>145</v>
      </c>
      <c r="D451" s="3" t="s">
        <v>44</v>
      </c>
      <c r="E451" s="3" t="s">
        <v>8</v>
      </c>
      <c r="F451" s="3">
        <v>58</v>
      </c>
    </row>
    <row r="452" spans="1:6" x14ac:dyDescent="0.35">
      <c r="A452" s="3" t="s">
        <v>165</v>
      </c>
      <c r="B452" s="3" t="s">
        <v>108</v>
      </c>
      <c r="C452" s="3" t="s">
        <v>145</v>
      </c>
      <c r="D452" s="3" t="s">
        <v>44</v>
      </c>
      <c r="E452" s="3" t="s">
        <v>8</v>
      </c>
      <c r="F452" s="3">
        <v>144</v>
      </c>
    </row>
    <row r="453" spans="1:6" x14ac:dyDescent="0.35">
      <c r="A453" s="3" t="s">
        <v>166</v>
      </c>
      <c r="B453" s="3" t="s">
        <v>108</v>
      </c>
      <c r="C453" s="3" t="s">
        <v>145</v>
      </c>
      <c r="D453" s="3" t="s">
        <v>44</v>
      </c>
      <c r="E453" s="3" t="s">
        <v>8</v>
      </c>
      <c r="F453" s="3">
        <v>213</v>
      </c>
    </row>
    <row r="454" spans="1:6" x14ac:dyDescent="0.35">
      <c r="A454" s="3" t="s">
        <v>167</v>
      </c>
      <c r="B454" s="3" t="s">
        <v>108</v>
      </c>
      <c r="C454" s="3" t="s">
        <v>145</v>
      </c>
      <c r="D454" s="3" t="s">
        <v>44</v>
      </c>
      <c r="E454" s="3" t="s">
        <v>8</v>
      </c>
      <c r="F454" s="3">
        <v>117</v>
      </c>
    </row>
    <row r="455" spans="1:6" x14ac:dyDescent="0.35">
      <c r="A455" s="3" t="s">
        <v>168</v>
      </c>
      <c r="B455" s="3" t="s">
        <v>108</v>
      </c>
      <c r="C455" s="3" t="s">
        <v>145</v>
      </c>
      <c r="D455" s="3" t="s">
        <v>44</v>
      </c>
      <c r="E455" s="3" t="s">
        <v>8</v>
      </c>
      <c r="F455" s="3">
        <v>107</v>
      </c>
    </row>
    <row r="456" spans="1:6" x14ac:dyDescent="0.35">
      <c r="A456" s="3" t="s">
        <v>169</v>
      </c>
      <c r="B456" s="3" t="s">
        <v>108</v>
      </c>
      <c r="C456" s="3" t="s">
        <v>145</v>
      </c>
      <c r="D456" s="3" t="s">
        <v>44</v>
      </c>
      <c r="E456" s="3" t="s">
        <v>8</v>
      </c>
      <c r="F456" s="3">
        <v>94</v>
      </c>
    </row>
    <row r="457" spans="1:6" x14ac:dyDescent="0.35">
      <c r="A457" s="3" t="s">
        <v>170</v>
      </c>
      <c r="B457" s="3" t="s">
        <v>108</v>
      </c>
      <c r="C457" s="3" t="s">
        <v>145</v>
      </c>
      <c r="D457" s="3" t="s">
        <v>44</v>
      </c>
      <c r="E457" s="3" t="s">
        <v>8</v>
      </c>
      <c r="F457" s="3">
        <v>52</v>
      </c>
    </row>
    <row r="458" spans="1:6" x14ac:dyDescent="0.35">
      <c r="A458" s="3" t="s">
        <v>171</v>
      </c>
      <c r="B458" s="3" t="s">
        <v>108</v>
      </c>
      <c r="C458" s="3" t="s">
        <v>145</v>
      </c>
      <c r="D458" s="3" t="s">
        <v>44</v>
      </c>
      <c r="E458" s="3" t="s">
        <v>8</v>
      </c>
      <c r="F458" s="3">
        <v>113</v>
      </c>
    </row>
    <row r="459" spans="1:6" x14ac:dyDescent="0.35">
      <c r="A459" s="3" t="s">
        <v>172</v>
      </c>
      <c r="B459" s="3" t="s">
        <v>108</v>
      </c>
      <c r="C459" s="3" t="s">
        <v>145</v>
      </c>
      <c r="D459" s="3" t="s">
        <v>44</v>
      </c>
      <c r="E459" s="3" t="s">
        <v>8</v>
      </c>
      <c r="F459" s="3">
        <v>124</v>
      </c>
    </row>
    <row r="460" spans="1:6" x14ac:dyDescent="0.35">
      <c r="A460" s="3" t="s">
        <v>173</v>
      </c>
      <c r="B460" s="3" t="s">
        <v>108</v>
      </c>
      <c r="C460" s="3" t="s">
        <v>145</v>
      </c>
      <c r="D460" s="3" t="s">
        <v>44</v>
      </c>
      <c r="E460" s="3" t="s">
        <v>8</v>
      </c>
      <c r="F460" s="3">
        <v>94</v>
      </c>
    </row>
    <row r="461" spans="1:6" x14ac:dyDescent="0.35">
      <c r="A461" s="3" t="s">
        <v>174</v>
      </c>
      <c r="B461" s="3" t="s">
        <v>108</v>
      </c>
      <c r="C461" s="3" t="s">
        <v>145</v>
      </c>
      <c r="D461" s="3" t="s">
        <v>44</v>
      </c>
      <c r="E461" s="3" t="s">
        <v>8</v>
      </c>
      <c r="F461" s="3">
        <v>51</v>
      </c>
    </row>
    <row r="462" spans="1:6" x14ac:dyDescent="0.35">
      <c r="A462" s="3" t="s">
        <v>175</v>
      </c>
      <c r="B462" s="3" t="s">
        <v>108</v>
      </c>
      <c r="C462" s="3" t="s">
        <v>145</v>
      </c>
      <c r="D462" s="3" t="s">
        <v>44</v>
      </c>
      <c r="E462" s="3" t="s">
        <v>8</v>
      </c>
      <c r="F462" s="3">
        <v>67</v>
      </c>
    </row>
    <row r="463" spans="1:6" x14ac:dyDescent="0.35">
      <c r="A463" s="3" t="s">
        <v>176</v>
      </c>
      <c r="B463" s="3" t="s">
        <v>108</v>
      </c>
      <c r="C463" s="3" t="s">
        <v>145</v>
      </c>
      <c r="D463" s="3" t="s">
        <v>44</v>
      </c>
      <c r="E463" s="3" t="s">
        <v>8</v>
      </c>
      <c r="F463" s="3">
        <v>238</v>
      </c>
    </row>
    <row r="464" spans="1:6" x14ac:dyDescent="0.35">
      <c r="A464" s="3" t="s">
        <v>177</v>
      </c>
      <c r="B464" s="3" t="s">
        <v>108</v>
      </c>
      <c r="C464" s="3" t="s">
        <v>145</v>
      </c>
      <c r="D464" s="3" t="s">
        <v>44</v>
      </c>
      <c r="E464" s="3" t="s">
        <v>8</v>
      </c>
      <c r="F464" s="3">
        <v>91</v>
      </c>
    </row>
    <row r="465" spans="1:6" x14ac:dyDescent="0.35">
      <c r="A465" s="3" t="s">
        <v>178</v>
      </c>
      <c r="B465" s="3" t="s">
        <v>108</v>
      </c>
      <c r="C465" s="3" t="s">
        <v>145</v>
      </c>
      <c r="D465" s="3" t="s">
        <v>44</v>
      </c>
      <c r="E465" s="3" t="s">
        <v>8</v>
      </c>
      <c r="F465" s="3">
        <v>94</v>
      </c>
    </row>
    <row r="466" spans="1:6" x14ac:dyDescent="0.35">
      <c r="A466" s="3" t="s">
        <v>179</v>
      </c>
      <c r="B466" s="3" t="s">
        <v>108</v>
      </c>
      <c r="C466" s="3" t="s">
        <v>145</v>
      </c>
      <c r="D466" s="3" t="s">
        <v>44</v>
      </c>
      <c r="E466" s="3" t="s">
        <v>8</v>
      </c>
      <c r="F466" s="3">
        <v>30</v>
      </c>
    </row>
    <row r="467" spans="1:6" x14ac:dyDescent="0.35">
      <c r="A467" s="3" t="s">
        <v>14</v>
      </c>
      <c r="B467" s="3" t="s">
        <v>15</v>
      </c>
      <c r="C467" s="3" t="s">
        <v>16</v>
      </c>
      <c r="D467" s="3" t="s">
        <v>17</v>
      </c>
      <c r="E467" t="s">
        <v>9</v>
      </c>
      <c r="F467">
        <v>302</v>
      </c>
    </row>
    <row r="468" spans="1:6" x14ac:dyDescent="0.35">
      <c r="A468" s="3" t="s">
        <v>18</v>
      </c>
      <c r="B468" s="3" t="s">
        <v>15</v>
      </c>
      <c r="C468" s="3" t="s">
        <v>16</v>
      </c>
      <c r="D468" s="3" t="s">
        <v>17</v>
      </c>
      <c r="E468" t="s">
        <v>9</v>
      </c>
      <c r="F468">
        <v>254</v>
      </c>
    </row>
    <row r="469" spans="1:6" x14ac:dyDescent="0.35">
      <c r="A469" s="3" t="s">
        <v>19</v>
      </c>
      <c r="B469" s="3" t="s">
        <v>15</v>
      </c>
      <c r="C469" s="3" t="s">
        <v>16</v>
      </c>
      <c r="D469" s="3" t="s">
        <v>17</v>
      </c>
      <c r="E469" t="s">
        <v>9</v>
      </c>
      <c r="F469">
        <v>296</v>
      </c>
    </row>
    <row r="470" spans="1:6" x14ac:dyDescent="0.35">
      <c r="A470" s="3" t="s">
        <v>20</v>
      </c>
      <c r="B470" s="3" t="s">
        <v>15</v>
      </c>
      <c r="C470" s="3" t="s">
        <v>16</v>
      </c>
      <c r="D470" s="3" t="s">
        <v>17</v>
      </c>
      <c r="E470" t="s">
        <v>9</v>
      </c>
      <c r="F470">
        <v>270</v>
      </c>
    </row>
    <row r="471" spans="1:6" x14ac:dyDescent="0.35">
      <c r="A471" s="3" t="s">
        <v>21</v>
      </c>
      <c r="B471" s="3" t="s">
        <v>15</v>
      </c>
      <c r="C471" s="3" t="s">
        <v>16</v>
      </c>
      <c r="D471" s="3" t="s">
        <v>17</v>
      </c>
      <c r="E471" t="s">
        <v>9</v>
      </c>
      <c r="F471">
        <v>282</v>
      </c>
    </row>
    <row r="472" spans="1:6" x14ac:dyDescent="0.35">
      <c r="A472" s="3" t="s">
        <v>22</v>
      </c>
      <c r="B472" s="3" t="s">
        <v>15</v>
      </c>
      <c r="C472" s="3" t="s">
        <v>16</v>
      </c>
      <c r="D472" s="3" t="s">
        <v>17</v>
      </c>
      <c r="E472" t="s">
        <v>9</v>
      </c>
      <c r="F472">
        <v>201</v>
      </c>
    </row>
    <row r="473" spans="1:6" x14ac:dyDescent="0.35">
      <c r="A473" s="3" t="s">
        <v>23</v>
      </c>
      <c r="B473" s="3" t="s">
        <v>15</v>
      </c>
      <c r="C473" s="3" t="s">
        <v>16</v>
      </c>
      <c r="D473" s="3" t="s">
        <v>17</v>
      </c>
      <c r="E473" t="s">
        <v>9</v>
      </c>
      <c r="F473">
        <v>141</v>
      </c>
    </row>
    <row r="474" spans="1:6" x14ac:dyDescent="0.35">
      <c r="A474" s="3" t="s">
        <v>24</v>
      </c>
      <c r="B474" s="3" t="s">
        <v>15</v>
      </c>
      <c r="C474" s="3" t="s">
        <v>16</v>
      </c>
      <c r="D474" s="3" t="s">
        <v>17</v>
      </c>
      <c r="E474" t="s">
        <v>9</v>
      </c>
      <c r="F474">
        <v>109</v>
      </c>
    </row>
    <row r="475" spans="1:6" x14ac:dyDescent="0.35">
      <c r="A475" s="3" t="s">
        <v>25</v>
      </c>
      <c r="B475" s="3" t="s">
        <v>15</v>
      </c>
      <c r="C475" s="3" t="s">
        <v>16</v>
      </c>
      <c r="D475" s="3" t="s">
        <v>17</v>
      </c>
      <c r="E475" t="s">
        <v>9</v>
      </c>
      <c r="F475">
        <v>247</v>
      </c>
    </row>
    <row r="476" spans="1:6" x14ac:dyDescent="0.35">
      <c r="A476" s="3" t="s">
        <v>26</v>
      </c>
      <c r="B476" s="3" t="s">
        <v>15</v>
      </c>
      <c r="C476" s="3" t="s">
        <v>16</v>
      </c>
      <c r="D476" s="3" t="s">
        <v>17</v>
      </c>
      <c r="E476" t="s">
        <v>9</v>
      </c>
      <c r="F476">
        <v>215</v>
      </c>
    </row>
    <row r="477" spans="1:6" x14ac:dyDescent="0.35">
      <c r="A477" s="3" t="s">
        <v>27</v>
      </c>
      <c r="B477" s="3" t="s">
        <v>15</v>
      </c>
      <c r="C477" s="3" t="s">
        <v>16</v>
      </c>
      <c r="D477" s="3" t="s">
        <v>17</v>
      </c>
      <c r="E477" t="s">
        <v>9</v>
      </c>
      <c r="F477">
        <v>184</v>
      </c>
    </row>
    <row r="478" spans="1:6" x14ac:dyDescent="0.35">
      <c r="A478" s="3" t="s">
        <v>28</v>
      </c>
      <c r="B478" s="3" t="s">
        <v>15</v>
      </c>
      <c r="C478" s="3" t="s">
        <v>16</v>
      </c>
      <c r="D478" s="3" t="s">
        <v>17</v>
      </c>
      <c r="E478" t="s">
        <v>9</v>
      </c>
      <c r="F478">
        <v>326</v>
      </c>
    </row>
    <row r="479" spans="1:6" x14ac:dyDescent="0.35">
      <c r="A479" s="3" t="s">
        <v>29</v>
      </c>
      <c r="B479" s="3" t="s">
        <v>15</v>
      </c>
      <c r="C479" s="3" t="s">
        <v>16</v>
      </c>
      <c r="D479" s="3" t="s">
        <v>17</v>
      </c>
      <c r="E479" t="s">
        <v>9</v>
      </c>
      <c r="F479">
        <v>246</v>
      </c>
    </row>
    <row r="480" spans="1:6" x14ac:dyDescent="0.35">
      <c r="A480" s="3" t="s">
        <v>30</v>
      </c>
      <c r="B480" s="3" t="s">
        <v>15</v>
      </c>
      <c r="C480" s="3" t="s">
        <v>16</v>
      </c>
      <c r="D480" s="3" t="s">
        <v>17</v>
      </c>
      <c r="E480" t="s">
        <v>9</v>
      </c>
      <c r="F480">
        <v>276</v>
      </c>
    </row>
    <row r="481" spans="1:6" x14ac:dyDescent="0.35">
      <c r="A481" s="3" t="s">
        <v>31</v>
      </c>
      <c r="B481" s="3" t="s">
        <v>15</v>
      </c>
      <c r="C481" s="3" t="s">
        <v>16</v>
      </c>
      <c r="D481" s="3" t="s">
        <v>17</v>
      </c>
      <c r="E481" t="s">
        <v>9</v>
      </c>
      <c r="F481">
        <v>119</v>
      </c>
    </row>
    <row r="482" spans="1:6" x14ac:dyDescent="0.35">
      <c r="A482" s="3" t="s">
        <v>32</v>
      </c>
      <c r="B482" s="3" t="s">
        <v>15</v>
      </c>
      <c r="C482" s="3" t="s">
        <v>16</v>
      </c>
      <c r="D482" s="3" t="s">
        <v>17</v>
      </c>
      <c r="E482" t="s">
        <v>9</v>
      </c>
      <c r="F482">
        <v>269</v>
      </c>
    </row>
    <row r="483" spans="1:6" x14ac:dyDescent="0.35">
      <c r="A483" s="3" t="s">
        <v>33</v>
      </c>
      <c r="B483" s="3" t="s">
        <v>15</v>
      </c>
      <c r="C483" s="3" t="s">
        <v>16</v>
      </c>
      <c r="D483" s="3" t="s">
        <v>17</v>
      </c>
      <c r="E483" t="s">
        <v>9</v>
      </c>
      <c r="F483">
        <v>205</v>
      </c>
    </row>
    <row r="484" spans="1:6" x14ac:dyDescent="0.35">
      <c r="A484" s="3" t="s">
        <v>34</v>
      </c>
      <c r="B484" s="3" t="s">
        <v>15</v>
      </c>
      <c r="C484" s="3" t="s">
        <v>16</v>
      </c>
      <c r="D484" s="3" t="s">
        <v>17</v>
      </c>
      <c r="E484" t="s">
        <v>9</v>
      </c>
      <c r="F484">
        <v>253</v>
      </c>
    </row>
    <row r="485" spans="1:6" x14ac:dyDescent="0.35">
      <c r="A485" s="3" t="s">
        <v>35</v>
      </c>
      <c r="B485" s="3" t="s">
        <v>15</v>
      </c>
      <c r="C485" s="3" t="s">
        <v>16</v>
      </c>
      <c r="D485" s="3" t="s">
        <v>17</v>
      </c>
      <c r="E485" t="s">
        <v>9</v>
      </c>
      <c r="F485">
        <v>181</v>
      </c>
    </row>
    <row r="486" spans="1:6" x14ac:dyDescent="0.35">
      <c r="A486" s="3" t="s">
        <v>36</v>
      </c>
      <c r="B486" s="3" t="s">
        <v>15</v>
      </c>
      <c r="C486" s="3" t="s">
        <v>16</v>
      </c>
      <c r="D486" s="3" t="s">
        <v>17</v>
      </c>
      <c r="E486" t="s">
        <v>9</v>
      </c>
      <c r="F486">
        <v>235</v>
      </c>
    </row>
    <row r="487" spans="1:6" x14ac:dyDescent="0.35">
      <c r="A487" s="3" t="s">
        <v>37</v>
      </c>
      <c r="B487" s="3" t="s">
        <v>15</v>
      </c>
      <c r="C487" s="3" t="s">
        <v>16</v>
      </c>
      <c r="D487" s="3" t="s">
        <v>17</v>
      </c>
      <c r="E487" t="s">
        <v>9</v>
      </c>
      <c r="F487">
        <v>281</v>
      </c>
    </row>
    <row r="488" spans="1:6" x14ac:dyDescent="0.35">
      <c r="A488" s="3" t="s">
        <v>38</v>
      </c>
      <c r="B488" s="3" t="s">
        <v>15</v>
      </c>
      <c r="C488" s="3" t="s">
        <v>16</v>
      </c>
      <c r="D488" s="3" t="s">
        <v>17</v>
      </c>
      <c r="E488" t="s">
        <v>9</v>
      </c>
      <c r="F488">
        <v>141</v>
      </c>
    </row>
    <row r="489" spans="1:6" x14ac:dyDescent="0.35">
      <c r="A489" s="3" t="s">
        <v>39</v>
      </c>
      <c r="B489" s="3" t="s">
        <v>15</v>
      </c>
      <c r="C489" s="3" t="s">
        <v>16</v>
      </c>
      <c r="D489" s="3" t="s">
        <v>17</v>
      </c>
      <c r="E489" t="s">
        <v>9</v>
      </c>
      <c r="F489">
        <v>253</v>
      </c>
    </row>
    <row r="490" spans="1:6" x14ac:dyDescent="0.35">
      <c r="A490" s="3" t="s">
        <v>40</v>
      </c>
      <c r="B490" s="3" t="s">
        <v>15</v>
      </c>
      <c r="C490" s="3" t="s">
        <v>16</v>
      </c>
      <c r="D490" s="3" t="s">
        <v>17</v>
      </c>
      <c r="E490" t="s">
        <v>9</v>
      </c>
      <c r="F490">
        <v>237</v>
      </c>
    </row>
    <row r="491" spans="1:6" x14ac:dyDescent="0.35">
      <c r="A491" s="3" t="s">
        <v>41</v>
      </c>
      <c r="B491" s="3" t="s">
        <v>15</v>
      </c>
      <c r="C491" s="3" t="s">
        <v>16</v>
      </c>
      <c r="D491" s="3" t="s">
        <v>17</v>
      </c>
      <c r="E491" t="s">
        <v>9</v>
      </c>
      <c r="F491">
        <v>266</v>
      </c>
    </row>
    <row r="492" spans="1:6" x14ac:dyDescent="0.35">
      <c r="A492" s="3" t="s">
        <v>42</v>
      </c>
      <c r="B492" s="3" t="s">
        <v>15</v>
      </c>
      <c r="C492" s="3" t="s">
        <v>43</v>
      </c>
      <c r="D492" s="3" t="s">
        <v>44</v>
      </c>
      <c r="E492" t="s">
        <v>9</v>
      </c>
      <c r="F492">
        <v>286</v>
      </c>
    </row>
    <row r="493" spans="1:6" x14ac:dyDescent="0.35">
      <c r="A493" s="3" t="s">
        <v>45</v>
      </c>
      <c r="B493" s="3" t="s">
        <v>15</v>
      </c>
      <c r="C493" s="3" t="s">
        <v>43</v>
      </c>
      <c r="D493" s="3" t="s">
        <v>44</v>
      </c>
      <c r="E493" t="s">
        <v>9</v>
      </c>
      <c r="F493">
        <v>318</v>
      </c>
    </row>
    <row r="494" spans="1:6" x14ac:dyDescent="0.35">
      <c r="A494" s="3" t="s">
        <v>46</v>
      </c>
      <c r="B494" s="3" t="s">
        <v>15</v>
      </c>
      <c r="C494" s="3" t="s">
        <v>43</v>
      </c>
      <c r="D494" s="3" t="s">
        <v>44</v>
      </c>
      <c r="E494" t="s">
        <v>9</v>
      </c>
      <c r="F494">
        <v>317</v>
      </c>
    </row>
    <row r="495" spans="1:6" x14ac:dyDescent="0.35">
      <c r="A495" s="3" t="s">
        <v>47</v>
      </c>
      <c r="B495" s="3" t="s">
        <v>15</v>
      </c>
      <c r="C495" s="3" t="s">
        <v>43</v>
      </c>
      <c r="D495" s="3" t="s">
        <v>44</v>
      </c>
      <c r="E495" t="s">
        <v>9</v>
      </c>
      <c r="F495">
        <v>296</v>
      </c>
    </row>
    <row r="496" spans="1:6" x14ac:dyDescent="0.35">
      <c r="A496" s="3" t="s">
        <v>48</v>
      </c>
      <c r="B496" s="3" t="s">
        <v>15</v>
      </c>
      <c r="C496" s="3" t="s">
        <v>43</v>
      </c>
      <c r="D496" s="3" t="s">
        <v>44</v>
      </c>
      <c r="E496" t="s">
        <v>9</v>
      </c>
      <c r="F496">
        <v>302</v>
      </c>
    </row>
    <row r="497" spans="1:6" x14ac:dyDescent="0.35">
      <c r="A497" s="3" t="s">
        <v>49</v>
      </c>
      <c r="B497" s="3" t="s">
        <v>15</v>
      </c>
      <c r="C497" s="3" t="s">
        <v>43</v>
      </c>
      <c r="D497" s="3" t="s">
        <v>44</v>
      </c>
      <c r="E497" t="s">
        <v>9</v>
      </c>
      <c r="F497">
        <v>322</v>
      </c>
    </row>
    <row r="498" spans="1:6" x14ac:dyDescent="0.35">
      <c r="A498" s="3" t="s">
        <v>50</v>
      </c>
      <c r="B498" s="3" t="s">
        <v>15</v>
      </c>
      <c r="C498" s="3" t="s">
        <v>43</v>
      </c>
      <c r="D498" s="3" t="s">
        <v>44</v>
      </c>
      <c r="E498" t="s">
        <v>9</v>
      </c>
      <c r="F498">
        <v>154</v>
      </c>
    </row>
    <row r="499" spans="1:6" x14ac:dyDescent="0.35">
      <c r="A499" s="3" t="s">
        <v>51</v>
      </c>
      <c r="B499" s="3" t="s">
        <v>15</v>
      </c>
      <c r="C499" s="3" t="s">
        <v>43</v>
      </c>
      <c r="D499" s="3" t="s">
        <v>44</v>
      </c>
      <c r="E499" t="s">
        <v>9</v>
      </c>
      <c r="F499">
        <v>220</v>
      </c>
    </row>
    <row r="500" spans="1:6" x14ac:dyDescent="0.35">
      <c r="A500" s="3" t="s">
        <v>52</v>
      </c>
      <c r="B500" s="3" t="s">
        <v>15</v>
      </c>
      <c r="C500" s="3" t="s">
        <v>43</v>
      </c>
      <c r="D500" s="3" t="s">
        <v>44</v>
      </c>
      <c r="E500" t="s">
        <v>9</v>
      </c>
      <c r="F500">
        <v>360</v>
      </c>
    </row>
    <row r="501" spans="1:6" x14ac:dyDescent="0.35">
      <c r="A501" s="3" t="s">
        <v>53</v>
      </c>
      <c r="B501" s="3" t="s">
        <v>15</v>
      </c>
      <c r="C501" s="3" t="s">
        <v>43</v>
      </c>
      <c r="D501" s="3" t="s">
        <v>44</v>
      </c>
      <c r="E501" t="s">
        <v>9</v>
      </c>
      <c r="F501">
        <v>183</v>
      </c>
    </row>
    <row r="502" spans="1:6" x14ac:dyDescent="0.35">
      <c r="A502" s="3" t="s">
        <v>54</v>
      </c>
      <c r="B502" s="3" t="s">
        <v>55</v>
      </c>
      <c r="C502" s="3" t="s">
        <v>56</v>
      </c>
      <c r="D502" s="3" t="s">
        <v>17</v>
      </c>
      <c r="E502" t="s">
        <v>9</v>
      </c>
      <c r="F502">
        <v>210</v>
      </c>
    </row>
    <row r="503" spans="1:6" x14ac:dyDescent="0.35">
      <c r="A503" s="3" t="s">
        <v>57</v>
      </c>
      <c r="B503" s="3" t="s">
        <v>55</v>
      </c>
      <c r="C503" s="3" t="s">
        <v>56</v>
      </c>
      <c r="D503" s="3" t="s">
        <v>17</v>
      </c>
      <c r="E503" t="s">
        <v>9</v>
      </c>
      <c r="F503">
        <v>236</v>
      </c>
    </row>
    <row r="504" spans="1:6" x14ac:dyDescent="0.35">
      <c r="A504" s="3" t="s">
        <v>58</v>
      </c>
      <c r="B504" s="3" t="s">
        <v>55</v>
      </c>
      <c r="C504" s="3" t="s">
        <v>56</v>
      </c>
      <c r="D504" s="3" t="s">
        <v>17</v>
      </c>
      <c r="E504" t="s">
        <v>9</v>
      </c>
      <c r="F504">
        <v>325</v>
      </c>
    </row>
    <row r="505" spans="1:6" x14ac:dyDescent="0.35">
      <c r="A505" s="3" t="s">
        <v>59</v>
      </c>
      <c r="B505" s="3" t="s">
        <v>55</v>
      </c>
      <c r="C505" s="3" t="s">
        <v>56</v>
      </c>
      <c r="D505" s="3" t="s">
        <v>17</v>
      </c>
      <c r="E505" t="s">
        <v>9</v>
      </c>
      <c r="F505">
        <v>331</v>
      </c>
    </row>
    <row r="506" spans="1:6" x14ac:dyDescent="0.35">
      <c r="A506" s="3" t="s">
        <v>60</v>
      </c>
      <c r="B506" s="3" t="s">
        <v>55</v>
      </c>
      <c r="C506" s="3" t="s">
        <v>56</v>
      </c>
      <c r="D506" s="3" t="s">
        <v>17</v>
      </c>
      <c r="E506" t="s">
        <v>9</v>
      </c>
      <c r="F506">
        <v>161</v>
      </c>
    </row>
    <row r="507" spans="1:6" x14ac:dyDescent="0.35">
      <c r="A507" s="3" t="s">
        <v>61</v>
      </c>
      <c r="B507" s="3" t="s">
        <v>55</v>
      </c>
      <c r="C507" s="3" t="s">
        <v>56</v>
      </c>
      <c r="D507" s="3" t="s">
        <v>17</v>
      </c>
      <c r="E507" t="s">
        <v>9</v>
      </c>
      <c r="F507">
        <v>253</v>
      </c>
    </row>
    <row r="508" spans="1:6" x14ac:dyDescent="0.35">
      <c r="A508" s="3" t="s">
        <v>62</v>
      </c>
      <c r="B508" s="3" t="s">
        <v>55</v>
      </c>
      <c r="C508" s="3" t="s">
        <v>56</v>
      </c>
      <c r="D508" s="3" t="s">
        <v>17</v>
      </c>
      <c r="E508" t="s">
        <v>9</v>
      </c>
      <c r="F508">
        <v>276</v>
      </c>
    </row>
    <row r="509" spans="1:6" x14ac:dyDescent="0.35">
      <c r="A509" s="3" t="s">
        <v>63</v>
      </c>
      <c r="B509" s="3" t="s">
        <v>55</v>
      </c>
      <c r="C509" s="3" t="s">
        <v>56</v>
      </c>
      <c r="D509" s="3" t="s">
        <v>17</v>
      </c>
      <c r="E509" t="s">
        <v>9</v>
      </c>
      <c r="F509">
        <v>297</v>
      </c>
    </row>
    <row r="510" spans="1:6" x14ac:dyDescent="0.35">
      <c r="A510" s="3" t="s">
        <v>64</v>
      </c>
      <c r="B510" s="3" t="s">
        <v>55</v>
      </c>
      <c r="C510" s="3" t="s">
        <v>56</v>
      </c>
      <c r="D510" s="3" t="s">
        <v>17</v>
      </c>
      <c r="E510" t="s">
        <v>9</v>
      </c>
      <c r="F510">
        <v>269</v>
      </c>
    </row>
    <row r="511" spans="1:6" x14ac:dyDescent="0.35">
      <c r="A511" s="3" t="s">
        <v>65</v>
      </c>
      <c r="B511" s="3" t="s">
        <v>55</v>
      </c>
      <c r="C511" s="3" t="s">
        <v>56</v>
      </c>
      <c r="D511" s="3" t="s">
        <v>17</v>
      </c>
      <c r="E511" t="s">
        <v>9</v>
      </c>
      <c r="F511">
        <v>255</v>
      </c>
    </row>
    <row r="512" spans="1:6" x14ac:dyDescent="0.35">
      <c r="A512" s="3" t="s">
        <v>66</v>
      </c>
      <c r="B512" s="3" t="s">
        <v>55</v>
      </c>
      <c r="C512" s="3" t="s">
        <v>56</v>
      </c>
      <c r="D512" s="3" t="s">
        <v>17</v>
      </c>
      <c r="E512" t="s">
        <v>9</v>
      </c>
      <c r="F512">
        <v>230</v>
      </c>
    </row>
    <row r="513" spans="1:6" x14ac:dyDescent="0.35">
      <c r="A513" s="3" t="s">
        <v>67</v>
      </c>
      <c r="B513" s="3" t="s">
        <v>55</v>
      </c>
      <c r="C513" s="3" t="s">
        <v>56</v>
      </c>
      <c r="D513" s="3" t="s">
        <v>17</v>
      </c>
      <c r="E513" t="s">
        <v>9</v>
      </c>
      <c r="F513">
        <v>289</v>
      </c>
    </row>
    <row r="514" spans="1:6" x14ac:dyDescent="0.35">
      <c r="A514" s="3" t="s">
        <v>68</v>
      </c>
      <c r="B514" s="3" t="s">
        <v>55</v>
      </c>
      <c r="C514" s="3" t="s">
        <v>56</v>
      </c>
      <c r="D514" s="3" t="s">
        <v>17</v>
      </c>
      <c r="E514" t="s">
        <v>9</v>
      </c>
      <c r="F514">
        <v>183</v>
      </c>
    </row>
    <row r="515" spans="1:6" x14ac:dyDescent="0.35">
      <c r="A515" s="3" t="s">
        <v>69</v>
      </c>
      <c r="B515" s="3" t="s">
        <v>55</v>
      </c>
      <c r="C515" s="3" t="s">
        <v>56</v>
      </c>
      <c r="D515" s="3" t="s">
        <v>17</v>
      </c>
      <c r="E515" t="s">
        <v>9</v>
      </c>
      <c r="F515">
        <v>254</v>
      </c>
    </row>
    <row r="516" spans="1:6" x14ac:dyDescent="0.35">
      <c r="A516" s="3" t="s">
        <v>70</v>
      </c>
      <c r="B516" s="3" t="s">
        <v>55</v>
      </c>
      <c r="C516" s="3" t="s">
        <v>56</v>
      </c>
      <c r="D516" s="3" t="s">
        <v>17</v>
      </c>
      <c r="E516" t="s">
        <v>9</v>
      </c>
      <c r="F516">
        <v>239</v>
      </c>
    </row>
    <row r="517" spans="1:6" x14ac:dyDescent="0.35">
      <c r="A517" s="3" t="s">
        <v>71</v>
      </c>
      <c r="B517" s="3" t="s">
        <v>55</v>
      </c>
      <c r="C517" s="3" t="s">
        <v>56</v>
      </c>
      <c r="D517" s="3" t="s">
        <v>17</v>
      </c>
      <c r="E517" t="s">
        <v>9</v>
      </c>
      <c r="F517">
        <v>220</v>
      </c>
    </row>
    <row r="518" spans="1:6" x14ac:dyDescent="0.35">
      <c r="A518" s="3" t="s">
        <v>72</v>
      </c>
      <c r="B518" s="3" t="s">
        <v>55</v>
      </c>
      <c r="C518" s="3" t="s">
        <v>56</v>
      </c>
      <c r="D518" s="3" t="s">
        <v>17</v>
      </c>
      <c r="E518" t="s">
        <v>9</v>
      </c>
      <c r="F518">
        <v>385</v>
      </c>
    </row>
    <row r="519" spans="1:6" x14ac:dyDescent="0.35">
      <c r="A519" s="3" t="s">
        <v>73</v>
      </c>
      <c r="B519" s="3" t="s">
        <v>55</v>
      </c>
      <c r="C519" s="3" t="s">
        <v>56</v>
      </c>
      <c r="D519" s="3" t="s">
        <v>17</v>
      </c>
      <c r="E519" t="s">
        <v>9</v>
      </c>
      <c r="F519">
        <v>322</v>
      </c>
    </row>
    <row r="520" spans="1:6" x14ac:dyDescent="0.35">
      <c r="A520" s="3" t="s">
        <v>74</v>
      </c>
      <c r="B520" s="3" t="s">
        <v>55</v>
      </c>
      <c r="C520" s="3" t="s">
        <v>56</v>
      </c>
      <c r="D520" s="3" t="s">
        <v>17</v>
      </c>
      <c r="E520" t="s">
        <v>9</v>
      </c>
      <c r="F520">
        <v>287</v>
      </c>
    </row>
    <row r="521" spans="1:6" x14ac:dyDescent="0.35">
      <c r="A521" s="3" t="s">
        <v>75</v>
      </c>
      <c r="B521" s="3" t="s">
        <v>55</v>
      </c>
      <c r="C521" s="3" t="s">
        <v>56</v>
      </c>
      <c r="D521" s="3" t="s">
        <v>17</v>
      </c>
      <c r="E521" t="s">
        <v>9</v>
      </c>
      <c r="F521">
        <v>185</v>
      </c>
    </row>
    <row r="522" spans="1:6" x14ac:dyDescent="0.35">
      <c r="A522" s="3" t="s">
        <v>76</v>
      </c>
      <c r="B522" s="3" t="s">
        <v>55</v>
      </c>
      <c r="C522" s="3" t="s">
        <v>56</v>
      </c>
      <c r="D522" s="3" t="s">
        <v>17</v>
      </c>
      <c r="E522" t="s">
        <v>9</v>
      </c>
      <c r="F522">
        <v>304</v>
      </c>
    </row>
    <row r="523" spans="1:6" x14ac:dyDescent="0.35">
      <c r="A523" s="3" t="s">
        <v>77</v>
      </c>
      <c r="B523" s="3" t="s">
        <v>55</v>
      </c>
      <c r="C523" s="3" t="s">
        <v>56</v>
      </c>
      <c r="D523" s="3" t="s">
        <v>17</v>
      </c>
      <c r="E523" t="s">
        <v>9</v>
      </c>
      <c r="F523">
        <v>281</v>
      </c>
    </row>
    <row r="524" spans="1:6" x14ac:dyDescent="0.35">
      <c r="A524" s="3" t="s">
        <v>78</v>
      </c>
      <c r="B524" s="3" t="s">
        <v>55</v>
      </c>
      <c r="C524" s="3" t="s">
        <v>56</v>
      </c>
      <c r="D524" s="3" t="s">
        <v>17</v>
      </c>
      <c r="E524" t="s">
        <v>9</v>
      </c>
      <c r="F524">
        <v>316</v>
      </c>
    </row>
    <row r="525" spans="1:6" x14ac:dyDescent="0.35">
      <c r="A525" s="3" t="s">
        <v>79</v>
      </c>
      <c r="B525" s="3" t="s">
        <v>55</v>
      </c>
      <c r="C525" s="3" t="s">
        <v>56</v>
      </c>
      <c r="D525" s="3" t="s">
        <v>17</v>
      </c>
      <c r="E525" t="s">
        <v>9</v>
      </c>
      <c r="F525">
        <v>284</v>
      </c>
    </row>
    <row r="526" spans="1:6" x14ac:dyDescent="0.35">
      <c r="A526" s="3" t="s">
        <v>80</v>
      </c>
      <c r="B526" s="3" t="s">
        <v>55</v>
      </c>
      <c r="C526" s="3" t="s">
        <v>56</v>
      </c>
      <c r="D526" s="3" t="s">
        <v>17</v>
      </c>
      <c r="E526" t="s">
        <v>9</v>
      </c>
      <c r="F526">
        <v>184</v>
      </c>
    </row>
    <row r="527" spans="1:6" x14ac:dyDescent="0.35">
      <c r="A527" s="3" t="s">
        <v>81</v>
      </c>
      <c r="B527" s="3" t="s">
        <v>55</v>
      </c>
      <c r="C527" s="3" t="s">
        <v>82</v>
      </c>
      <c r="D527" s="3" t="s">
        <v>44</v>
      </c>
      <c r="E527" t="s">
        <v>9</v>
      </c>
      <c r="F527">
        <v>294</v>
      </c>
    </row>
    <row r="528" spans="1:6" x14ac:dyDescent="0.35">
      <c r="A528" s="3" t="s">
        <v>83</v>
      </c>
      <c r="B528" s="3" t="s">
        <v>55</v>
      </c>
      <c r="C528" s="3" t="s">
        <v>82</v>
      </c>
      <c r="D528" s="3" t="s">
        <v>44</v>
      </c>
      <c r="E528" t="s">
        <v>9</v>
      </c>
      <c r="F528">
        <v>159</v>
      </c>
    </row>
    <row r="529" spans="1:6" x14ac:dyDescent="0.35">
      <c r="A529" s="3" t="s">
        <v>84</v>
      </c>
      <c r="B529" s="3" t="s">
        <v>55</v>
      </c>
      <c r="C529" s="3" t="s">
        <v>82</v>
      </c>
      <c r="D529" s="3" t="s">
        <v>44</v>
      </c>
      <c r="E529" t="s">
        <v>9</v>
      </c>
      <c r="F529">
        <v>320</v>
      </c>
    </row>
    <row r="530" spans="1:6" x14ac:dyDescent="0.35">
      <c r="A530" s="3" t="s">
        <v>85</v>
      </c>
      <c r="B530" s="3" t="s">
        <v>55</v>
      </c>
      <c r="C530" s="3" t="s">
        <v>82</v>
      </c>
      <c r="D530" s="3" t="s">
        <v>44</v>
      </c>
      <c r="E530" t="s">
        <v>9</v>
      </c>
      <c r="F530">
        <v>218</v>
      </c>
    </row>
    <row r="531" spans="1:6" x14ac:dyDescent="0.35">
      <c r="A531" s="3" t="s">
        <v>86</v>
      </c>
      <c r="B531" s="3" t="s">
        <v>55</v>
      </c>
      <c r="C531" s="3" t="s">
        <v>82</v>
      </c>
      <c r="D531" s="3" t="s">
        <v>44</v>
      </c>
      <c r="E531" t="s">
        <v>9</v>
      </c>
      <c r="F531">
        <v>372</v>
      </c>
    </row>
    <row r="532" spans="1:6" x14ac:dyDescent="0.35">
      <c r="A532" s="3" t="s">
        <v>87</v>
      </c>
      <c r="B532" s="3" t="s">
        <v>55</v>
      </c>
      <c r="C532" s="3" t="s">
        <v>82</v>
      </c>
      <c r="D532" s="3" t="s">
        <v>44</v>
      </c>
      <c r="E532" t="s">
        <v>9</v>
      </c>
      <c r="F532">
        <v>355</v>
      </c>
    </row>
    <row r="533" spans="1:6" x14ac:dyDescent="0.35">
      <c r="A533" s="3" t="s">
        <v>88</v>
      </c>
      <c r="B533" s="3" t="s">
        <v>55</v>
      </c>
      <c r="C533" s="3" t="s">
        <v>82</v>
      </c>
      <c r="D533" s="3" t="s">
        <v>44</v>
      </c>
      <c r="E533" t="s">
        <v>9</v>
      </c>
      <c r="F533">
        <v>315</v>
      </c>
    </row>
    <row r="534" spans="1:6" x14ac:dyDescent="0.35">
      <c r="A534" s="3" t="s">
        <v>89</v>
      </c>
      <c r="B534" s="3" t="s">
        <v>55</v>
      </c>
      <c r="C534" s="3" t="s">
        <v>82</v>
      </c>
      <c r="D534" s="3" t="s">
        <v>44</v>
      </c>
      <c r="E534" t="s">
        <v>9</v>
      </c>
      <c r="F534">
        <v>221</v>
      </c>
    </row>
    <row r="535" spans="1:6" x14ac:dyDescent="0.35">
      <c r="A535" s="3" t="s">
        <v>90</v>
      </c>
      <c r="B535" s="3" t="s">
        <v>55</v>
      </c>
      <c r="C535" s="3" t="s">
        <v>82</v>
      </c>
      <c r="D535" s="3" t="s">
        <v>44</v>
      </c>
      <c r="E535" t="s">
        <v>9</v>
      </c>
      <c r="F535">
        <v>254</v>
      </c>
    </row>
    <row r="536" spans="1:6" x14ac:dyDescent="0.35">
      <c r="A536" s="3" t="s">
        <v>91</v>
      </c>
      <c r="B536" s="3" t="s">
        <v>55</v>
      </c>
      <c r="C536" s="3" t="s">
        <v>82</v>
      </c>
      <c r="D536" s="3" t="s">
        <v>44</v>
      </c>
      <c r="E536" t="s">
        <v>9</v>
      </c>
      <c r="F536">
        <v>435</v>
      </c>
    </row>
    <row r="537" spans="1:6" x14ac:dyDescent="0.35">
      <c r="A537" s="3" t="s">
        <v>92</v>
      </c>
      <c r="B537" s="3" t="s">
        <v>55</v>
      </c>
      <c r="C537" s="3" t="s">
        <v>82</v>
      </c>
      <c r="D537" s="3" t="s">
        <v>44</v>
      </c>
      <c r="E537" t="s">
        <v>9</v>
      </c>
      <c r="F537">
        <v>169</v>
      </c>
    </row>
    <row r="538" spans="1:6" x14ac:dyDescent="0.35">
      <c r="A538" s="3" t="s">
        <v>93</v>
      </c>
      <c r="B538" s="3" t="s">
        <v>55</v>
      </c>
      <c r="C538" s="3" t="s">
        <v>82</v>
      </c>
      <c r="D538" s="3" t="s">
        <v>44</v>
      </c>
      <c r="E538" t="s">
        <v>9</v>
      </c>
      <c r="F538">
        <v>192</v>
      </c>
    </row>
    <row r="539" spans="1:6" x14ac:dyDescent="0.35">
      <c r="A539" s="3" t="s">
        <v>94</v>
      </c>
      <c r="B539" s="3" t="s">
        <v>55</v>
      </c>
      <c r="C539" s="3" t="s">
        <v>82</v>
      </c>
      <c r="D539" s="3" t="s">
        <v>44</v>
      </c>
      <c r="E539" t="s">
        <v>9</v>
      </c>
      <c r="F539">
        <v>234</v>
      </c>
    </row>
    <row r="540" spans="1:6" x14ac:dyDescent="0.35">
      <c r="A540" s="3" t="s">
        <v>95</v>
      </c>
      <c r="B540" s="3" t="s">
        <v>55</v>
      </c>
      <c r="C540" s="3" t="s">
        <v>82</v>
      </c>
      <c r="D540" s="3" t="s">
        <v>44</v>
      </c>
      <c r="E540" t="s">
        <v>9</v>
      </c>
      <c r="F540">
        <v>195</v>
      </c>
    </row>
    <row r="541" spans="1:6" x14ac:dyDescent="0.35">
      <c r="A541" s="3" t="s">
        <v>96</v>
      </c>
      <c r="B541" s="3" t="s">
        <v>55</v>
      </c>
      <c r="C541" s="3" t="s">
        <v>82</v>
      </c>
      <c r="D541" s="3" t="s">
        <v>44</v>
      </c>
      <c r="E541" t="s">
        <v>9</v>
      </c>
      <c r="F541">
        <v>256</v>
      </c>
    </row>
    <row r="542" spans="1:6" x14ac:dyDescent="0.35">
      <c r="A542" s="3" t="s">
        <v>97</v>
      </c>
      <c r="B542" s="3" t="s">
        <v>55</v>
      </c>
      <c r="C542" s="3" t="s">
        <v>82</v>
      </c>
      <c r="D542" s="3" t="s">
        <v>44</v>
      </c>
      <c r="E542" t="s">
        <v>9</v>
      </c>
      <c r="F542">
        <v>326</v>
      </c>
    </row>
    <row r="543" spans="1:6" x14ac:dyDescent="0.35">
      <c r="A543" s="3" t="s">
        <v>98</v>
      </c>
      <c r="B543" s="3" t="s">
        <v>55</v>
      </c>
      <c r="C543" s="3" t="s">
        <v>82</v>
      </c>
      <c r="D543" s="3" t="s">
        <v>44</v>
      </c>
      <c r="E543" t="s">
        <v>9</v>
      </c>
      <c r="F543">
        <v>283</v>
      </c>
    </row>
    <row r="544" spans="1:6" x14ac:dyDescent="0.35">
      <c r="A544" s="3" t="s">
        <v>99</v>
      </c>
      <c r="B544" s="3" t="s">
        <v>55</v>
      </c>
      <c r="C544" s="3" t="s">
        <v>82</v>
      </c>
      <c r="D544" s="3" t="s">
        <v>44</v>
      </c>
      <c r="E544" t="s">
        <v>9</v>
      </c>
      <c r="F544">
        <v>261</v>
      </c>
    </row>
    <row r="545" spans="1:6" x14ac:dyDescent="0.35">
      <c r="A545" s="3" t="s">
        <v>100</v>
      </c>
      <c r="B545" s="3" t="s">
        <v>55</v>
      </c>
      <c r="C545" s="3" t="s">
        <v>82</v>
      </c>
      <c r="D545" s="3" t="s">
        <v>44</v>
      </c>
      <c r="E545" t="s">
        <v>9</v>
      </c>
      <c r="F545">
        <v>192</v>
      </c>
    </row>
    <row r="546" spans="1:6" x14ac:dyDescent="0.35">
      <c r="A546" s="3" t="s">
        <v>101</v>
      </c>
      <c r="B546" s="3" t="s">
        <v>55</v>
      </c>
      <c r="C546" s="3" t="s">
        <v>82</v>
      </c>
      <c r="D546" s="3" t="s">
        <v>44</v>
      </c>
      <c r="E546" t="s">
        <v>9</v>
      </c>
      <c r="F546">
        <v>293</v>
      </c>
    </row>
    <row r="547" spans="1:6" x14ac:dyDescent="0.35">
      <c r="A547" s="3" t="s">
        <v>102</v>
      </c>
      <c r="B547" s="3" t="s">
        <v>55</v>
      </c>
      <c r="C547" s="3" t="s">
        <v>82</v>
      </c>
      <c r="D547" s="3" t="s">
        <v>44</v>
      </c>
      <c r="E547" t="s">
        <v>9</v>
      </c>
      <c r="F547">
        <v>220</v>
      </c>
    </row>
    <row r="548" spans="1:6" x14ac:dyDescent="0.35">
      <c r="A548" s="3" t="s">
        <v>103</v>
      </c>
      <c r="B548" s="3" t="s">
        <v>55</v>
      </c>
      <c r="C548" s="3" t="s">
        <v>82</v>
      </c>
      <c r="D548" s="3" t="s">
        <v>44</v>
      </c>
      <c r="E548" t="s">
        <v>9</v>
      </c>
      <c r="F548">
        <v>188</v>
      </c>
    </row>
    <row r="549" spans="1:6" x14ac:dyDescent="0.35">
      <c r="A549" s="3" t="s">
        <v>104</v>
      </c>
      <c r="B549" s="3" t="s">
        <v>55</v>
      </c>
      <c r="C549" s="3" t="s">
        <v>82</v>
      </c>
      <c r="D549" s="3" t="s">
        <v>44</v>
      </c>
      <c r="E549" t="s">
        <v>9</v>
      </c>
      <c r="F549">
        <v>280</v>
      </c>
    </row>
    <row r="550" spans="1:6" x14ac:dyDescent="0.35">
      <c r="A550" s="3" t="s">
        <v>105</v>
      </c>
      <c r="B550" s="3" t="s">
        <v>55</v>
      </c>
      <c r="C550" s="3" t="s">
        <v>82</v>
      </c>
      <c r="D550" s="3" t="s">
        <v>44</v>
      </c>
      <c r="E550" t="s">
        <v>9</v>
      </c>
      <c r="F550">
        <v>341</v>
      </c>
    </row>
    <row r="551" spans="1:6" x14ac:dyDescent="0.35">
      <c r="A551" s="3" t="s">
        <v>106</v>
      </c>
      <c r="B551" s="3" t="s">
        <v>55</v>
      </c>
      <c r="C551" s="3" t="s">
        <v>82</v>
      </c>
      <c r="D551" s="3" t="s">
        <v>44</v>
      </c>
      <c r="E551" t="s">
        <v>9</v>
      </c>
      <c r="F551">
        <v>314</v>
      </c>
    </row>
    <row r="552" spans="1:6" x14ac:dyDescent="0.35">
      <c r="A552" s="3" t="s">
        <v>107</v>
      </c>
      <c r="B552" s="3" t="s">
        <v>108</v>
      </c>
      <c r="C552" s="3" t="s">
        <v>109</v>
      </c>
      <c r="D552" s="3" t="s">
        <v>17</v>
      </c>
      <c r="E552" t="s">
        <v>9</v>
      </c>
      <c r="F552">
        <v>313</v>
      </c>
    </row>
    <row r="553" spans="1:6" x14ac:dyDescent="0.35">
      <c r="A553" s="3" t="s">
        <v>110</v>
      </c>
      <c r="B553" s="3" t="s">
        <v>108</v>
      </c>
      <c r="C553" s="3" t="s">
        <v>109</v>
      </c>
      <c r="D553" s="3" t="s">
        <v>17</v>
      </c>
      <c r="E553" t="s">
        <v>9</v>
      </c>
      <c r="F553">
        <v>239</v>
      </c>
    </row>
    <row r="554" spans="1:6" x14ac:dyDescent="0.35">
      <c r="A554" s="3" t="s">
        <v>111</v>
      </c>
      <c r="B554" s="3" t="s">
        <v>108</v>
      </c>
      <c r="C554" s="3" t="s">
        <v>109</v>
      </c>
      <c r="D554" s="3" t="s">
        <v>17</v>
      </c>
      <c r="E554" t="s">
        <v>9</v>
      </c>
      <c r="F554">
        <v>297</v>
      </c>
    </row>
    <row r="555" spans="1:6" x14ac:dyDescent="0.35">
      <c r="A555" s="3" t="s">
        <v>112</v>
      </c>
      <c r="B555" s="3" t="s">
        <v>108</v>
      </c>
      <c r="C555" s="3" t="s">
        <v>109</v>
      </c>
      <c r="D555" s="3" t="s">
        <v>17</v>
      </c>
      <c r="E555" t="s">
        <v>9</v>
      </c>
      <c r="F555">
        <v>234</v>
      </c>
    </row>
    <row r="556" spans="1:6" x14ac:dyDescent="0.35">
      <c r="A556" s="3" t="s">
        <v>113</v>
      </c>
      <c r="B556" s="3" t="s">
        <v>108</v>
      </c>
      <c r="C556" s="3" t="s">
        <v>109</v>
      </c>
      <c r="D556" s="3" t="s">
        <v>17</v>
      </c>
      <c r="E556" t="s">
        <v>9</v>
      </c>
      <c r="F556">
        <v>270</v>
      </c>
    </row>
    <row r="557" spans="1:6" x14ac:dyDescent="0.35">
      <c r="A557" s="3" t="s">
        <v>114</v>
      </c>
      <c r="B557" s="3" t="s">
        <v>108</v>
      </c>
      <c r="C557" s="3" t="s">
        <v>109</v>
      </c>
      <c r="D557" s="3" t="s">
        <v>17</v>
      </c>
      <c r="E557" t="s">
        <v>9</v>
      </c>
      <c r="F557">
        <v>262</v>
      </c>
    </row>
    <row r="558" spans="1:6" x14ac:dyDescent="0.35">
      <c r="A558" s="3" t="s">
        <v>115</v>
      </c>
      <c r="B558" s="3" t="s">
        <v>108</v>
      </c>
      <c r="C558" s="3" t="s">
        <v>109</v>
      </c>
      <c r="D558" s="3" t="s">
        <v>17</v>
      </c>
      <c r="E558" t="s">
        <v>9</v>
      </c>
      <c r="F558">
        <v>261</v>
      </c>
    </row>
    <row r="559" spans="1:6" x14ac:dyDescent="0.35">
      <c r="A559" s="3" t="s">
        <v>116</v>
      </c>
      <c r="B559" s="3" t="s">
        <v>108</v>
      </c>
      <c r="C559" s="3" t="s">
        <v>109</v>
      </c>
      <c r="D559" s="3" t="s">
        <v>17</v>
      </c>
      <c r="E559" t="s">
        <v>9</v>
      </c>
      <c r="F559">
        <v>289</v>
      </c>
    </row>
    <row r="560" spans="1:6" x14ac:dyDescent="0.35">
      <c r="A560" s="3" t="s">
        <v>117</v>
      </c>
      <c r="B560" s="3" t="s">
        <v>108</v>
      </c>
      <c r="C560" s="3" t="s">
        <v>109</v>
      </c>
      <c r="D560" s="3" t="s">
        <v>17</v>
      </c>
      <c r="E560" t="s">
        <v>9</v>
      </c>
      <c r="F560">
        <v>383</v>
      </c>
    </row>
    <row r="561" spans="1:6" x14ac:dyDescent="0.35">
      <c r="A561" s="3" t="s">
        <v>118</v>
      </c>
      <c r="B561" s="3" t="s">
        <v>108</v>
      </c>
      <c r="C561" s="3" t="s">
        <v>109</v>
      </c>
      <c r="D561" s="3" t="s">
        <v>17</v>
      </c>
      <c r="E561" t="s">
        <v>9</v>
      </c>
      <c r="F561">
        <v>289</v>
      </c>
    </row>
    <row r="562" spans="1:6" x14ac:dyDescent="0.35">
      <c r="A562" s="3" t="s">
        <v>119</v>
      </c>
      <c r="B562" s="3" t="s">
        <v>108</v>
      </c>
      <c r="C562" s="3" t="s">
        <v>109</v>
      </c>
      <c r="D562" s="3" t="s">
        <v>17</v>
      </c>
      <c r="E562" t="s">
        <v>9</v>
      </c>
      <c r="F562">
        <v>261</v>
      </c>
    </row>
    <row r="563" spans="1:6" x14ac:dyDescent="0.35">
      <c r="A563" s="3" t="s">
        <v>120</v>
      </c>
      <c r="B563" s="3" t="s">
        <v>108</v>
      </c>
      <c r="C563" s="3" t="s">
        <v>109</v>
      </c>
      <c r="D563" s="3" t="s">
        <v>17</v>
      </c>
      <c r="E563" t="s">
        <v>9</v>
      </c>
      <c r="F563">
        <v>279</v>
      </c>
    </row>
    <row r="564" spans="1:6" x14ac:dyDescent="0.35">
      <c r="A564" s="3" t="s">
        <v>121</v>
      </c>
      <c r="B564" s="3" t="s">
        <v>108</v>
      </c>
      <c r="C564" s="3" t="s">
        <v>109</v>
      </c>
      <c r="D564" s="3" t="s">
        <v>17</v>
      </c>
      <c r="E564" t="s">
        <v>9</v>
      </c>
      <c r="F564">
        <v>295</v>
      </c>
    </row>
    <row r="565" spans="1:6" x14ac:dyDescent="0.35">
      <c r="A565" s="3" t="s">
        <v>122</v>
      </c>
      <c r="B565" s="3" t="s">
        <v>108</v>
      </c>
      <c r="C565" s="3" t="s">
        <v>109</v>
      </c>
      <c r="D565" s="3" t="s">
        <v>17</v>
      </c>
      <c r="E565" t="s">
        <v>9</v>
      </c>
      <c r="F565">
        <v>127</v>
      </c>
    </row>
    <row r="566" spans="1:6" x14ac:dyDescent="0.35">
      <c r="A566" s="3" t="s">
        <v>123</v>
      </c>
      <c r="B566" s="3" t="s">
        <v>108</v>
      </c>
      <c r="C566" s="3" t="s">
        <v>109</v>
      </c>
      <c r="D566" s="3" t="s">
        <v>17</v>
      </c>
      <c r="E566" t="s">
        <v>9</v>
      </c>
      <c r="F566">
        <v>257</v>
      </c>
    </row>
    <row r="567" spans="1:6" x14ac:dyDescent="0.35">
      <c r="A567" s="3" t="s">
        <v>124</v>
      </c>
      <c r="B567" s="3" t="s">
        <v>108</v>
      </c>
      <c r="C567" s="3" t="s">
        <v>109</v>
      </c>
      <c r="D567" s="3" t="s">
        <v>17</v>
      </c>
      <c r="E567" t="s">
        <v>9</v>
      </c>
      <c r="F567">
        <v>317</v>
      </c>
    </row>
    <row r="568" spans="1:6" x14ac:dyDescent="0.35">
      <c r="A568" s="3" t="s">
        <v>125</v>
      </c>
      <c r="B568" s="3" t="s">
        <v>108</v>
      </c>
      <c r="C568" s="3" t="s">
        <v>109</v>
      </c>
      <c r="D568" s="3" t="s">
        <v>17</v>
      </c>
      <c r="E568" t="s">
        <v>9</v>
      </c>
      <c r="F568">
        <v>353</v>
      </c>
    </row>
    <row r="569" spans="1:6" x14ac:dyDescent="0.35">
      <c r="A569" s="3" t="s">
        <v>126</v>
      </c>
      <c r="B569" s="3" t="s">
        <v>108</v>
      </c>
      <c r="C569" s="3" t="s">
        <v>109</v>
      </c>
      <c r="D569" s="3" t="s">
        <v>17</v>
      </c>
      <c r="E569" t="s">
        <v>9</v>
      </c>
      <c r="F569">
        <v>267</v>
      </c>
    </row>
    <row r="570" spans="1:6" x14ac:dyDescent="0.35">
      <c r="A570" s="3" t="s">
        <v>127</v>
      </c>
      <c r="B570" s="3" t="s">
        <v>108</v>
      </c>
      <c r="C570" s="3" t="s">
        <v>109</v>
      </c>
      <c r="D570" s="3" t="s">
        <v>17</v>
      </c>
      <c r="E570" t="s">
        <v>9</v>
      </c>
      <c r="F570">
        <v>259</v>
      </c>
    </row>
    <row r="571" spans="1:6" x14ac:dyDescent="0.35">
      <c r="A571" s="3" t="s">
        <v>128</v>
      </c>
      <c r="B571" s="3" t="s">
        <v>108</v>
      </c>
      <c r="C571" s="3" t="s">
        <v>109</v>
      </c>
      <c r="D571" s="3" t="s">
        <v>17</v>
      </c>
      <c r="E571" t="s">
        <v>9</v>
      </c>
      <c r="F571">
        <v>181</v>
      </c>
    </row>
    <row r="572" spans="1:6" x14ac:dyDescent="0.35">
      <c r="A572" s="3" t="s">
        <v>129</v>
      </c>
      <c r="B572" s="3" t="s">
        <v>108</v>
      </c>
      <c r="C572" s="3" t="s">
        <v>109</v>
      </c>
      <c r="D572" s="3" t="s">
        <v>17</v>
      </c>
      <c r="E572" t="s">
        <v>9</v>
      </c>
      <c r="F572">
        <v>260</v>
      </c>
    </row>
    <row r="573" spans="1:6" x14ac:dyDescent="0.35">
      <c r="A573" s="3" t="s">
        <v>130</v>
      </c>
      <c r="B573" s="3" t="s">
        <v>108</v>
      </c>
      <c r="C573" s="3" t="s">
        <v>109</v>
      </c>
      <c r="D573" s="3" t="s">
        <v>17</v>
      </c>
      <c r="E573" t="s">
        <v>9</v>
      </c>
      <c r="F573">
        <v>163</v>
      </c>
    </row>
    <row r="574" spans="1:6" x14ac:dyDescent="0.35">
      <c r="A574" s="3" t="s">
        <v>131</v>
      </c>
      <c r="B574" s="3" t="s">
        <v>108</v>
      </c>
      <c r="C574" s="3" t="s">
        <v>109</v>
      </c>
      <c r="D574" s="3" t="s">
        <v>17</v>
      </c>
      <c r="E574" t="s">
        <v>9</v>
      </c>
      <c r="F574">
        <v>205</v>
      </c>
    </row>
    <row r="575" spans="1:6" x14ac:dyDescent="0.35">
      <c r="A575" s="3" t="s">
        <v>132</v>
      </c>
      <c r="B575" s="3" t="s">
        <v>108</v>
      </c>
      <c r="C575" s="3" t="s">
        <v>109</v>
      </c>
      <c r="D575" s="3" t="s">
        <v>17</v>
      </c>
      <c r="E575" t="s">
        <v>9</v>
      </c>
      <c r="F575">
        <v>120</v>
      </c>
    </row>
    <row r="576" spans="1:6" x14ac:dyDescent="0.35">
      <c r="A576" s="3" t="s">
        <v>133</v>
      </c>
      <c r="B576" s="3" t="s">
        <v>108</v>
      </c>
      <c r="C576" s="3" t="s">
        <v>109</v>
      </c>
      <c r="D576" s="3" t="s">
        <v>17</v>
      </c>
      <c r="E576" t="s">
        <v>9</v>
      </c>
      <c r="F576">
        <v>304</v>
      </c>
    </row>
    <row r="577" spans="1:6" x14ac:dyDescent="0.35">
      <c r="A577" s="3" t="s">
        <v>134</v>
      </c>
      <c r="B577" s="3" t="s">
        <v>108</v>
      </c>
      <c r="C577" s="3" t="s">
        <v>109</v>
      </c>
      <c r="D577" s="3" t="s">
        <v>17</v>
      </c>
      <c r="E577" t="s">
        <v>9</v>
      </c>
      <c r="F577">
        <v>254</v>
      </c>
    </row>
    <row r="578" spans="1:6" x14ac:dyDescent="0.35">
      <c r="A578" s="3" t="s">
        <v>135</v>
      </c>
      <c r="B578" s="3" t="s">
        <v>108</v>
      </c>
      <c r="C578" s="3" t="s">
        <v>109</v>
      </c>
      <c r="D578" s="3" t="s">
        <v>17</v>
      </c>
      <c r="E578" t="s">
        <v>9</v>
      </c>
      <c r="F578">
        <v>247</v>
      </c>
    </row>
    <row r="579" spans="1:6" x14ac:dyDescent="0.35">
      <c r="A579" s="3" t="s">
        <v>136</v>
      </c>
      <c r="B579" s="3" t="s">
        <v>108</v>
      </c>
      <c r="C579" s="3" t="s">
        <v>109</v>
      </c>
      <c r="D579" s="3" t="s">
        <v>17</v>
      </c>
      <c r="E579" t="s">
        <v>9</v>
      </c>
      <c r="F579">
        <v>283</v>
      </c>
    </row>
    <row r="580" spans="1:6" x14ac:dyDescent="0.35">
      <c r="A580" s="3" t="s">
        <v>137</v>
      </c>
      <c r="B580" s="3" t="s">
        <v>108</v>
      </c>
      <c r="C580" s="3" t="s">
        <v>109</v>
      </c>
      <c r="D580" s="3" t="s">
        <v>17</v>
      </c>
      <c r="E580" t="s">
        <v>9</v>
      </c>
      <c r="F580">
        <v>126</v>
      </c>
    </row>
    <row r="581" spans="1:6" x14ac:dyDescent="0.35">
      <c r="A581" s="3" t="s">
        <v>138</v>
      </c>
      <c r="B581" s="3" t="s">
        <v>108</v>
      </c>
      <c r="C581" s="3" t="s">
        <v>109</v>
      </c>
      <c r="D581" s="3" t="s">
        <v>17</v>
      </c>
      <c r="E581" t="s">
        <v>9</v>
      </c>
      <c r="F581">
        <v>241</v>
      </c>
    </row>
    <row r="582" spans="1:6" x14ac:dyDescent="0.35">
      <c r="A582" s="3" t="s">
        <v>139</v>
      </c>
      <c r="B582" s="3" t="s">
        <v>108</v>
      </c>
      <c r="C582" s="3" t="s">
        <v>109</v>
      </c>
      <c r="D582" s="3" t="s">
        <v>17</v>
      </c>
      <c r="E582" t="s">
        <v>9</v>
      </c>
      <c r="F582">
        <v>300</v>
      </c>
    </row>
    <row r="583" spans="1:6" x14ac:dyDescent="0.35">
      <c r="A583" s="3" t="s">
        <v>140</v>
      </c>
      <c r="B583" s="3" t="s">
        <v>108</v>
      </c>
      <c r="C583" s="3" t="s">
        <v>109</v>
      </c>
      <c r="D583" s="3" t="s">
        <v>17</v>
      </c>
      <c r="E583" t="s">
        <v>9</v>
      </c>
      <c r="F583">
        <v>166</v>
      </c>
    </row>
    <row r="584" spans="1:6" x14ac:dyDescent="0.35">
      <c r="A584" s="3" t="s">
        <v>141</v>
      </c>
      <c r="B584" s="3" t="s">
        <v>108</v>
      </c>
      <c r="C584" s="3" t="s">
        <v>109</v>
      </c>
      <c r="D584" s="3" t="s">
        <v>17</v>
      </c>
      <c r="E584" t="s">
        <v>9</v>
      </c>
      <c r="F584">
        <v>240</v>
      </c>
    </row>
    <row r="585" spans="1:6" x14ac:dyDescent="0.35">
      <c r="A585" s="3" t="s">
        <v>142</v>
      </c>
      <c r="B585" s="3" t="s">
        <v>108</v>
      </c>
      <c r="C585" s="3" t="s">
        <v>109</v>
      </c>
      <c r="D585" s="3" t="s">
        <v>17</v>
      </c>
      <c r="E585" t="s">
        <v>9</v>
      </c>
      <c r="F585">
        <v>159</v>
      </c>
    </row>
    <row r="586" spans="1:6" x14ac:dyDescent="0.35">
      <c r="A586" s="3" t="s">
        <v>143</v>
      </c>
      <c r="B586" s="3" t="s">
        <v>108</v>
      </c>
      <c r="C586" s="3" t="s">
        <v>109</v>
      </c>
      <c r="D586" s="3" t="s">
        <v>17</v>
      </c>
      <c r="E586" t="s">
        <v>9</v>
      </c>
      <c r="F586">
        <v>252</v>
      </c>
    </row>
    <row r="587" spans="1:6" x14ac:dyDescent="0.35">
      <c r="A587" s="3" t="s">
        <v>144</v>
      </c>
      <c r="B587" s="3" t="s">
        <v>108</v>
      </c>
      <c r="C587" s="3" t="s">
        <v>145</v>
      </c>
      <c r="D587" s="3" t="s">
        <v>44</v>
      </c>
      <c r="E587" t="s">
        <v>9</v>
      </c>
      <c r="F587">
        <v>241</v>
      </c>
    </row>
    <row r="588" spans="1:6" x14ac:dyDescent="0.35">
      <c r="A588" s="3" t="s">
        <v>146</v>
      </c>
      <c r="B588" s="3" t="s">
        <v>108</v>
      </c>
      <c r="C588" s="3" t="s">
        <v>145</v>
      </c>
      <c r="D588" s="3" t="s">
        <v>44</v>
      </c>
      <c r="E588" t="s">
        <v>9</v>
      </c>
      <c r="F588">
        <v>164</v>
      </c>
    </row>
    <row r="589" spans="1:6" x14ac:dyDescent="0.35">
      <c r="A589" s="3" t="s">
        <v>147</v>
      </c>
      <c r="B589" s="3" t="s">
        <v>108</v>
      </c>
      <c r="C589" s="3" t="s">
        <v>145</v>
      </c>
      <c r="D589" s="3" t="s">
        <v>44</v>
      </c>
      <c r="E589" t="s">
        <v>9</v>
      </c>
      <c r="F589">
        <v>255</v>
      </c>
    </row>
    <row r="590" spans="1:6" x14ac:dyDescent="0.35">
      <c r="A590" s="3" t="s">
        <v>148</v>
      </c>
      <c r="B590" s="3" t="s">
        <v>108</v>
      </c>
      <c r="C590" s="3" t="s">
        <v>145</v>
      </c>
      <c r="D590" s="3" t="s">
        <v>44</v>
      </c>
      <c r="E590" t="s">
        <v>9</v>
      </c>
      <c r="F590">
        <v>277</v>
      </c>
    </row>
    <row r="591" spans="1:6" x14ac:dyDescent="0.35">
      <c r="A591" s="3" t="s">
        <v>149</v>
      </c>
      <c r="B591" s="3" t="s">
        <v>108</v>
      </c>
      <c r="C591" s="3" t="s">
        <v>145</v>
      </c>
      <c r="D591" s="3" t="s">
        <v>44</v>
      </c>
      <c r="E591" t="s">
        <v>9</v>
      </c>
      <c r="F591">
        <v>338</v>
      </c>
    </row>
    <row r="592" spans="1:6" x14ac:dyDescent="0.35">
      <c r="A592" s="3" t="s">
        <v>150</v>
      </c>
      <c r="B592" s="3" t="s">
        <v>108</v>
      </c>
      <c r="C592" s="3" t="s">
        <v>145</v>
      </c>
      <c r="D592" s="3" t="s">
        <v>44</v>
      </c>
      <c r="E592" t="s">
        <v>9</v>
      </c>
      <c r="F592">
        <v>310</v>
      </c>
    </row>
    <row r="593" spans="1:6" x14ac:dyDescent="0.35">
      <c r="A593" s="3" t="s">
        <v>151</v>
      </c>
      <c r="B593" s="3" t="s">
        <v>108</v>
      </c>
      <c r="C593" s="3" t="s">
        <v>145</v>
      </c>
      <c r="D593" s="3" t="s">
        <v>44</v>
      </c>
      <c r="E593" t="s">
        <v>9</v>
      </c>
      <c r="F593">
        <v>223</v>
      </c>
    </row>
    <row r="594" spans="1:6" x14ac:dyDescent="0.35">
      <c r="A594" s="3" t="s">
        <v>152</v>
      </c>
      <c r="B594" s="3" t="s">
        <v>108</v>
      </c>
      <c r="C594" s="3" t="s">
        <v>145</v>
      </c>
      <c r="D594" s="3" t="s">
        <v>44</v>
      </c>
      <c r="E594" t="s">
        <v>9</v>
      </c>
      <c r="F594">
        <v>92</v>
      </c>
    </row>
    <row r="595" spans="1:6" x14ac:dyDescent="0.35">
      <c r="A595" s="3" t="s">
        <v>153</v>
      </c>
      <c r="B595" s="3" t="s">
        <v>108</v>
      </c>
      <c r="C595" s="3" t="s">
        <v>145</v>
      </c>
      <c r="D595" s="3" t="s">
        <v>44</v>
      </c>
      <c r="E595" t="s">
        <v>9</v>
      </c>
      <c r="F595">
        <v>248</v>
      </c>
    </row>
    <row r="596" spans="1:6" x14ac:dyDescent="0.35">
      <c r="A596" s="3" t="s">
        <v>154</v>
      </c>
      <c r="B596" s="3" t="s">
        <v>108</v>
      </c>
      <c r="C596" s="3" t="s">
        <v>145</v>
      </c>
      <c r="D596" s="3" t="s">
        <v>44</v>
      </c>
      <c r="E596" t="s">
        <v>9</v>
      </c>
      <c r="F596">
        <v>224</v>
      </c>
    </row>
    <row r="597" spans="1:6" x14ac:dyDescent="0.35">
      <c r="A597" s="3" t="s">
        <v>155</v>
      </c>
      <c r="B597" s="3" t="s">
        <v>108</v>
      </c>
      <c r="C597" s="3" t="s">
        <v>145</v>
      </c>
      <c r="D597" s="3" t="s">
        <v>44</v>
      </c>
      <c r="E597" t="s">
        <v>9</v>
      </c>
      <c r="F597">
        <v>79</v>
      </c>
    </row>
    <row r="598" spans="1:6" x14ac:dyDescent="0.35">
      <c r="A598" s="3" t="s">
        <v>156</v>
      </c>
      <c r="B598" s="3" t="s">
        <v>108</v>
      </c>
      <c r="C598" s="3" t="s">
        <v>145</v>
      </c>
      <c r="D598" s="3" t="s">
        <v>44</v>
      </c>
      <c r="E598" t="s">
        <v>9</v>
      </c>
      <c r="F598">
        <v>292</v>
      </c>
    </row>
    <row r="599" spans="1:6" x14ac:dyDescent="0.35">
      <c r="A599" s="3" t="s">
        <v>157</v>
      </c>
      <c r="B599" s="3" t="s">
        <v>108</v>
      </c>
      <c r="C599" s="3" t="s">
        <v>145</v>
      </c>
      <c r="D599" s="3" t="s">
        <v>44</v>
      </c>
      <c r="E599" t="s">
        <v>9</v>
      </c>
      <c r="F599">
        <v>71</v>
      </c>
    </row>
    <row r="600" spans="1:6" x14ac:dyDescent="0.35">
      <c r="A600" s="3" t="s">
        <v>158</v>
      </c>
      <c r="B600" s="3" t="s">
        <v>108</v>
      </c>
      <c r="C600" s="3" t="s">
        <v>145</v>
      </c>
      <c r="D600" s="3" t="s">
        <v>44</v>
      </c>
      <c r="E600" t="s">
        <v>9</v>
      </c>
      <c r="F600">
        <v>227</v>
      </c>
    </row>
    <row r="601" spans="1:6" x14ac:dyDescent="0.35">
      <c r="A601" s="3" t="s">
        <v>159</v>
      </c>
      <c r="B601" s="3" t="s">
        <v>108</v>
      </c>
      <c r="C601" s="3" t="s">
        <v>145</v>
      </c>
      <c r="D601" s="3" t="s">
        <v>44</v>
      </c>
      <c r="E601" t="s">
        <v>9</v>
      </c>
      <c r="F601">
        <v>249</v>
      </c>
    </row>
    <row r="602" spans="1:6" x14ac:dyDescent="0.35">
      <c r="A602" s="3" t="s">
        <v>160</v>
      </c>
      <c r="B602" s="3" t="s">
        <v>108</v>
      </c>
      <c r="C602" s="3" t="s">
        <v>145</v>
      </c>
      <c r="D602" s="3" t="s">
        <v>44</v>
      </c>
      <c r="E602" t="s">
        <v>9</v>
      </c>
      <c r="F602">
        <v>367</v>
      </c>
    </row>
    <row r="603" spans="1:6" x14ac:dyDescent="0.35">
      <c r="A603" s="3" t="s">
        <v>161</v>
      </c>
      <c r="B603" s="3" t="s">
        <v>108</v>
      </c>
      <c r="C603" s="3" t="s">
        <v>145</v>
      </c>
      <c r="D603" s="3" t="s">
        <v>44</v>
      </c>
      <c r="E603" t="s">
        <v>9</v>
      </c>
      <c r="F603">
        <v>144</v>
      </c>
    </row>
    <row r="604" spans="1:6" x14ac:dyDescent="0.35">
      <c r="A604" s="3" t="s">
        <v>162</v>
      </c>
      <c r="B604" s="3" t="s">
        <v>108</v>
      </c>
      <c r="C604" s="3" t="s">
        <v>145</v>
      </c>
      <c r="D604" s="3" t="s">
        <v>44</v>
      </c>
      <c r="E604" t="s">
        <v>9</v>
      </c>
      <c r="F604">
        <v>69</v>
      </c>
    </row>
    <row r="605" spans="1:6" x14ac:dyDescent="0.35">
      <c r="A605" s="3" t="s">
        <v>163</v>
      </c>
      <c r="B605" s="3" t="s">
        <v>108</v>
      </c>
      <c r="C605" s="3" t="s">
        <v>145</v>
      </c>
      <c r="D605" s="3" t="s">
        <v>44</v>
      </c>
      <c r="E605" t="s">
        <v>9</v>
      </c>
      <c r="F605">
        <v>235</v>
      </c>
    </row>
    <row r="606" spans="1:6" x14ac:dyDescent="0.35">
      <c r="A606" s="3" t="s">
        <v>164</v>
      </c>
      <c r="B606" s="3" t="s">
        <v>108</v>
      </c>
      <c r="C606" s="3" t="s">
        <v>145</v>
      </c>
      <c r="D606" s="3" t="s">
        <v>44</v>
      </c>
      <c r="E606" t="s">
        <v>9</v>
      </c>
      <c r="F606">
        <v>173</v>
      </c>
    </row>
    <row r="607" spans="1:6" x14ac:dyDescent="0.35">
      <c r="A607" s="3" t="s">
        <v>165</v>
      </c>
      <c r="B607" s="3" t="s">
        <v>108</v>
      </c>
      <c r="C607" s="3" t="s">
        <v>145</v>
      </c>
      <c r="D607" s="3" t="s">
        <v>44</v>
      </c>
      <c r="E607" t="s">
        <v>9</v>
      </c>
      <c r="F607">
        <v>281</v>
      </c>
    </row>
    <row r="608" spans="1:6" x14ac:dyDescent="0.35">
      <c r="A608" s="3" t="s">
        <v>166</v>
      </c>
      <c r="B608" s="3" t="s">
        <v>108</v>
      </c>
      <c r="C608" s="3" t="s">
        <v>145</v>
      </c>
      <c r="D608" s="3" t="s">
        <v>44</v>
      </c>
      <c r="E608" t="s">
        <v>9</v>
      </c>
      <c r="F608">
        <v>395</v>
      </c>
    </row>
    <row r="609" spans="1:6" x14ac:dyDescent="0.35">
      <c r="A609" s="3" t="s">
        <v>167</v>
      </c>
      <c r="B609" s="3" t="s">
        <v>108</v>
      </c>
      <c r="C609" s="3" t="s">
        <v>145</v>
      </c>
      <c r="D609" s="3" t="s">
        <v>44</v>
      </c>
      <c r="E609" t="s">
        <v>9</v>
      </c>
      <c r="F609">
        <v>272</v>
      </c>
    </row>
    <row r="610" spans="1:6" x14ac:dyDescent="0.35">
      <c r="A610" s="3" t="s">
        <v>168</v>
      </c>
      <c r="B610" s="3" t="s">
        <v>108</v>
      </c>
      <c r="C610" s="3" t="s">
        <v>145</v>
      </c>
      <c r="D610" s="3" t="s">
        <v>44</v>
      </c>
      <c r="E610" t="s">
        <v>9</v>
      </c>
      <c r="F610">
        <v>262</v>
      </c>
    </row>
    <row r="611" spans="1:6" x14ac:dyDescent="0.35">
      <c r="A611" s="3" t="s">
        <v>169</v>
      </c>
      <c r="B611" s="3" t="s">
        <v>108</v>
      </c>
      <c r="C611" s="3" t="s">
        <v>145</v>
      </c>
      <c r="D611" s="3" t="s">
        <v>44</v>
      </c>
      <c r="E611" t="s">
        <v>9</v>
      </c>
      <c r="F611">
        <v>227</v>
      </c>
    </row>
    <row r="612" spans="1:6" x14ac:dyDescent="0.35">
      <c r="A612" s="3" t="s">
        <v>170</v>
      </c>
      <c r="B612" s="3" t="s">
        <v>108</v>
      </c>
      <c r="C612" s="3" t="s">
        <v>145</v>
      </c>
      <c r="D612" s="3" t="s">
        <v>44</v>
      </c>
      <c r="E612" t="s">
        <v>9</v>
      </c>
      <c r="F612">
        <v>283</v>
      </c>
    </row>
    <row r="613" spans="1:6" x14ac:dyDescent="0.35">
      <c r="A613" s="3" t="s">
        <v>171</v>
      </c>
      <c r="B613" s="3" t="s">
        <v>108</v>
      </c>
      <c r="C613" s="3" t="s">
        <v>145</v>
      </c>
      <c r="D613" s="3" t="s">
        <v>44</v>
      </c>
      <c r="E613" t="s">
        <v>9</v>
      </c>
      <c r="F613">
        <v>348</v>
      </c>
    </row>
    <row r="614" spans="1:6" x14ac:dyDescent="0.35">
      <c r="A614" s="3" t="s">
        <v>172</v>
      </c>
      <c r="B614" s="3" t="s">
        <v>108</v>
      </c>
      <c r="C614" s="3" t="s">
        <v>145</v>
      </c>
      <c r="D614" s="3" t="s">
        <v>44</v>
      </c>
      <c r="E614" t="s">
        <v>9</v>
      </c>
      <c r="F614">
        <v>249</v>
      </c>
    </row>
    <row r="615" spans="1:6" x14ac:dyDescent="0.35">
      <c r="A615" s="3" t="s">
        <v>173</v>
      </c>
      <c r="B615" s="3" t="s">
        <v>108</v>
      </c>
      <c r="C615" s="3" t="s">
        <v>145</v>
      </c>
      <c r="D615" s="3" t="s">
        <v>44</v>
      </c>
      <c r="E615" t="s">
        <v>9</v>
      </c>
      <c r="F615">
        <v>245</v>
      </c>
    </row>
    <row r="616" spans="1:6" x14ac:dyDescent="0.35">
      <c r="A616" s="3" t="s">
        <v>174</v>
      </c>
      <c r="B616" s="3" t="s">
        <v>108</v>
      </c>
      <c r="C616" s="3" t="s">
        <v>145</v>
      </c>
      <c r="D616" s="3" t="s">
        <v>44</v>
      </c>
      <c r="E616" t="s">
        <v>9</v>
      </c>
      <c r="F616">
        <v>184</v>
      </c>
    </row>
    <row r="617" spans="1:6" x14ac:dyDescent="0.35">
      <c r="A617" s="3" t="s">
        <v>175</v>
      </c>
      <c r="B617" s="3" t="s">
        <v>108</v>
      </c>
      <c r="C617" s="3" t="s">
        <v>145</v>
      </c>
      <c r="D617" s="3" t="s">
        <v>44</v>
      </c>
      <c r="E617" t="s">
        <v>9</v>
      </c>
      <c r="F617">
        <v>170</v>
      </c>
    </row>
    <row r="618" spans="1:6" x14ac:dyDescent="0.35">
      <c r="A618" s="3" t="s">
        <v>176</v>
      </c>
      <c r="B618" s="3" t="s">
        <v>108</v>
      </c>
      <c r="C618" s="3" t="s">
        <v>145</v>
      </c>
      <c r="D618" s="3" t="s">
        <v>44</v>
      </c>
      <c r="E618" t="s">
        <v>9</v>
      </c>
      <c r="F618">
        <v>354</v>
      </c>
    </row>
    <row r="619" spans="1:6" x14ac:dyDescent="0.35">
      <c r="A619" s="3" t="s">
        <v>177</v>
      </c>
      <c r="B619" s="3" t="s">
        <v>108</v>
      </c>
      <c r="C619" s="3" t="s">
        <v>145</v>
      </c>
      <c r="D619" s="3" t="s">
        <v>44</v>
      </c>
      <c r="E619" t="s">
        <v>9</v>
      </c>
      <c r="F619">
        <v>292</v>
      </c>
    </row>
    <row r="620" spans="1:6" x14ac:dyDescent="0.35">
      <c r="A620" s="3" t="s">
        <v>178</v>
      </c>
      <c r="B620" s="3" t="s">
        <v>108</v>
      </c>
      <c r="C620" s="3" t="s">
        <v>145</v>
      </c>
      <c r="D620" s="3" t="s">
        <v>44</v>
      </c>
      <c r="E620" t="s">
        <v>9</v>
      </c>
      <c r="F620">
        <v>224</v>
      </c>
    </row>
    <row r="621" spans="1:6" x14ac:dyDescent="0.35">
      <c r="A621" s="3" t="s">
        <v>179</v>
      </c>
      <c r="B621" s="3" t="s">
        <v>108</v>
      </c>
      <c r="C621" s="3" t="s">
        <v>145</v>
      </c>
      <c r="D621" s="3" t="s">
        <v>44</v>
      </c>
      <c r="E621" t="s">
        <v>9</v>
      </c>
      <c r="F621">
        <v>304</v>
      </c>
    </row>
    <row r="622" spans="1:6" x14ac:dyDescent="0.35">
      <c r="A622" s="3" t="s">
        <v>14</v>
      </c>
      <c r="B622" s="3" t="s">
        <v>15</v>
      </c>
      <c r="C622" s="3" t="s">
        <v>16</v>
      </c>
      <c r="D622" s="3" t="s">
        <v>17</v>
      </c>
      <c r="E622" t="s">
        <v>10</v>
      </c>
      <c r="F622">
        <v>237</v>
      </c>
    </row>
    <row r="623" spans="1:6" x14ac:dyDescent="0.35">
      <c r="A623" s="3" t="s">
        <v>18</v>
      </c>
      <c r="B623" s="3" t="s">
        <v>15</v>
      </c>
      <c r="C623" s="3" t="s">
        <v>16</v>
      </c>
      <c r="D623" s="3" t="s">
        <v>17</v>
      </c>
      <c r="E623" t="s">
        <v>10</v>
      </c>
      <c r="F623">
        <v>53</v>
      </c>
    </row>
    <row r="624" spans="1:6" x14ac:dyDescent="0.35">
      <c r="A624" s="3" t="s">
        <v>19</v>
      </c>
      <c r="B624" s="3" t="s">
        <v>15</v>
      </c>
      <c r="C624" s="3" t="s">
        <v>16</v>
      </c>
      <c r="D624" s="3" t="s">
        <v>17</v>
      </c>
      <c r="E624" t="s">
        <v>10</v>
      </c>
      <c r="F624">
        <v>166</v>
      </c>
    </row>
    <row r="625" spans="1:6" x14ac:dyDescent="0.35">
      <c r="A625" s="3" t="s">
        <v>20</v>
      </c>
      <c r="B625" s="3" t="s">
        <v>15</v>
      </c>
      <c r="C625" s="3" t="s">
        <v>16</v>
      </c>
      <c r="D625" s="3" t="s">
        <v>17</v>
      </c>
      <c r="E625" t="s">
        <v>10</v>
      </c>
      <c r="F625">
        <v>174</v>
      </c>
    </row>
    <row r="626" spans="1:6" x14ac:dyDescent="0.35">
      <c r="A626" s="3" t="s">
        <v>21</v>
      </c>
      <c r="B626" s="3" t="s">
        <v>15</v>
      </c>
      <c r="C626" s="3" t="s">
        <v>16</v>
      </c>
      <c r="D626" s="3" t="s">
        <v>17</v>
      </c>
      <c r="E626" t="s">
        <v>10</v>
      </c>
      <c r="F626">
        <v>243</v>
      </c>
    </row>
    <row r="627" spans="1:6" x14ac:dyDescent="0.35">
      <c r="A627" s="3" t="s">
        <v>22</v>
      </c>
      <c r="B627" s="3" t="s">
        <v>15</v>
      </c>
      <c r="C627" s="3" t="s">
        <v>16</v>
      </c>
      <c r="D627" s="3" t="s">
        <v>17</v>
      </c>
      <c r="E627" t="s">
        <v>10</v>
      </c>
      <c r="F627">
        <v>178</v>
      </c>
    </row>
    <row r="628" spans="1:6" x14ac:dyDescent="0.35">
      <c r="A628" s="3" t="s">
        <v>23</v>
      </c>
      <c r="B628" s="3" t="s">
        <v>15</v>
      </c>
      <c r="C628" s="3" t="s">
        <v>16</v>
      </c>
      <c r="D628" s="3" t="s">
        <v>17</v>
      </c>
      <c r="E628" t="s">
        <v>10</v>
      </c>
      <c r="F628">
        <v>119</v>
      </c>
    </row>
    <row r="629" spans="1:6" x14ac:dyDescent="0.35">
      <c r="A629" s="3" t="s">
        <v>24</v>
      </c>
      <c r="B629" s="3" t="s">
        <v>15</v>
      </c>
      <c r="C629" s="3" t="s">
        <v>16</v>
      </c>
      <c r="D629" s="3" t="s">
        <v>17</v>
      </c>
      <c r="E629" t="s">
        <v>10</v>
      </c>
      <c r="F629">
        <v>84</v>
      </c>
    </row>
    <row r="630" spans="1:6" x14ac:dyDescent="0.35">
      <c r="A630" s="3" t="s">
        <v>25</v>
      </c>
      <c r="B630" s="3" t="s">
        <v>15</v>
      </c>
      <c r="C630" s="3" t="s">
        <v>16</v>
      </c>
      <c r="D630" s="3" t="s">
        <v>17</v>
      </c>
      <c r="E630" t="s">
        <v>10</v>
      </c>
      <c r="F630">
        <v>166</v>
      </c>
    </row>
    <row r="631" spans="1:6" x14ac:dyDescent="0.35">
      <c r="A631" s="3" t="s">
        <v>26</v>
      </c>
      <c r="B631" s="3" t="s">
        <v>15</v>
      </c>
      <c r="C631" s="3" t="s">
        <v>16</v>
      </c>
      <c r="D631" s="3" t="s">
        <v>17</v>
      </c>
      <c r="E631" t="s">
        <v>10</v>
      </c>
      <c r="F631">
        <v>138</v>
      </c>
    </row>
    <row r="632" spans="1:6" x14ac:dyDescent="0.35">
      <c r="A632" s="3" t="s">
        <v>27</v>
      </c>
      <c r="B632" s="3" t="s">
        <v>15</v>
      </c>
      <c r="C632" s="3" t="s">
        <v>16</v>
      </c>
      <c r="D632" s="3" t="s">
        <v>17</v>
      </c>
      <c r="E632" t="s">
        <v>10</v>
      </c>
      <c r="F632">
        <v>155</v>
      </c>
    </row>
    <row r="633" spans="1:6" x14ac:dyDescent="0.35">
      <c r="A633" s="3" t="s">
        <v>28</v>
      </c>
      <c r="B633" s="3" t="s">
        <v>15</v>
      </c>
      <c r="C633" s="3" t="s">
        <v>16</v>
      </c>
      <c r="D633" s="3" t="s">
        <v>17</v>
      </c>
      <c r="E633" t="s">
        <v>10</v>
      </c>
      <c r="F633">
        <v>180</v>
      </c>
    </row>
    <row r="634" spans="1:6" x14ac:dyDescent="0.35">
      <c r="A634" s="3" t="s">
        <v>29</v>
      </c>
      <c r="B634" s="3" t="s">
        <v>15</v>
      </c>
      <c r="C634" s="3" t="s">
        <v>16</v>
      </c>
      <c r="D634" s="3" t="s">
        <v>17</v>
      </c>
      <c r="E634" t="s">
        <v>10</v>
      </c>
      <c r="F634">
        <v>213</v>
      </c>
    </row>
    <row r="635" spans="1:6" x14ac:dyDescent="0.35">
      <c r="A635" s="3" t="s">
        <v>30</v>
      </c>
      <c r="B635" s="3" t="s">
        <v>15</v>
      </c>
      <c r="C635" s="3" t="s">
        <v>16</v>
      </c>
      <c r="D635" s="3" t="s">
        <v>17</v>
      </c>
      <c r="E635" t="s">
        <v>10</v>
      </c>
      <c r="F635">
        <v>246</v>
      </c>
    </row>
    <row r="636" spans="1:6" x14ac:dyDescent="0.35">
      <c r="A636" s="3" t="s">
        <v>31</v>
      </c>
      <c r="B636" s="3" t="s">
        <v>15</v>
      </c>
      <c r="C636" s="3" t="s">
        <v>16</v>
      </c>
      <c r="D636" s="3" t="s">
        <v>17</v>
      </c>
      <c r="E636" t="s">
        <v>10</v>
      </c>
      <c r="F636">
        <v>108</v>
      </c>
    </row>
    <row r="637" spans="1:6" x14ac:dyDescent="0.35">
      <c r="A637" s="3" t="s">
        <v>32</v>
      </c>
      <c r="B637" s="3" t="s">
        <v>15</v>
      </c>
      <c r="C637" s="3" t="s">
        <v>16</v>
      </c>
      <c r="D637" s="3" t="s">
        <v>17</v>
      </c>
      <c r="E637" t="s">
        <v>10</v>
      </c>
      <c r="F637">
        <v>115</v>
      </c>
    </row>
    <row r="638" spans="1:6" x14ac:dyDescent="0.35">
      <c r="A638" s="3" t="s">
        <v>33</v>
      </c>
      <c r="B638" s="3" t="s">
        <v>15</v>
      </c>
      <c r="C638" s="3" t="s">
        <v>16</v>
      </c>
      <c r="D638" s="3" t="s">
        <v>17</v>
      </c>
      <c r="E638" t="s">
        <v>10</v>
      </c>
      <c r="F638">
        <v>166</v>
      </c>
    </row>
    <row r="639" spans="1:6" x14ac:dyDescent="0.35">
      <c r="A639" s="3" t="s">
        <v>34</v>
      </c>
      <c r="B639" s="3" t="s">
        <v>15</v>
      </c>
      <c r="C639" s="3" t="s">
        <v>16</v>
      </c>
      <c r="D639" s="3" t="s">
        <v>17</v>
      </c>
      <c r="E639" t="s">
        <v>10</v>
      </c>
      <c r="F639">
        <v>198</v>
      </c>
    </row>
    <row r="640" spans="1:6" x14ac:dyDescent="0.35">
      <c r="A640" s="3" t="s">
        <v>35</v>
      </c>
      <c r="B640" s="3" t="s">
        <v>15</v>
      </c>
      <c r="C640" s="3" t="s">
        <v>16</v>
      </c>
      <c r="D640" s="3" t="s">
        <v>17</v>
      </c>
      <c r="E640" t="s">
        <v>10</v>
      </c>
      <c r="F640">
        <v>147</v>
      </c>
    </row>
    <row r="641" spans="1:6" x14ac:dyDescent="0.35">
      <c r="A641" s="3" t="s">
        <v>36</v>
      </c>
      <c r="B641" s="3" t="s">
        <v>15</v>
      </c>
      <c r="C641" s="3" t="s">
        <v>16</v>
      </c>
      <c r="D641" s="3" t="s">
        <v>17</v>
      </c>
      <c r="E641" t="s">
        <v>10</v>
      </c>
      <c r="F641">
        <v>137</v>
      </c>
    </row>
    <row r="642" spans="1:6" x14ac:dyDescent="0.35">
      <c r="A642" s="3" t="s">
        <v>37</v>
      </c>
      <c r="B642" s="3" t="s">
        <v>15</v>
      </c>
      <c r="C642" s="3" t="s">
        <v>16</v>
      </c>
      <c r="D642" s="3" t="s">
        <v>17</v>
      </c>
      <c r="E642" t="s">
        <v>10</v>
      </c>
      <c r="F642">
        <v>219</v>
      </c>
    </row>
    <row r="643" spans="1:6" x14ac:dyDescent="0.35">
      <c r="A643" s="3" t="s">
        <v>38</v>
      </c>
      <c r="B643" s="3" t="s">
        <v>15</v>
      </c>
      <c r="C643" s="3" t="s">
        <v>16</v>
      </c>
      <c r="D643" s="3" t="s">
        <v>17</v>
      </c>
      <c r="E643" t="s">
        <v>10</v>
      </c>
      <c r="F643">
        <v>106</v>
      </c>
    </row>
    <row r="644" spans="1:6" x14ac:dyDescent="0.35">
      <c r="A644" s="3" t="s">
        <v>39</v>
      </c>
      <c r="B644" s="3" t="s">
        <v>15</v>
      </c>
      <c r="C644" s="3" t="s">
        <v>16</v>
      </c>
      <c r="D644" s="3" t="s">
        <v>17</v>
      </c>
      <c r="E644" t="s">
        <v>10</v>
      </c>
      <c r="F644">
        <v>134</v>
      </c>
    </row>
    <row r="645" spans="1:6" x14ac:dyDescent="0.35">
      <c r="A645" s="3" t="s">
        <v>40</v>
      </c>
      <c r="B645" s="3" t="s">
        <v>15</v>
      </c>
      <c r="C645" s="3" t="s">
        <v>16</v>
      </c>
      <c r="D645" s="3" t="s">
        <v>17</v>
      </c>
      <c r="E645" t="s">
        <v>10</v>
      </c>
      <c r="F645">
        <v>182</v>
      </c>
    </row>
    <row r="646" spans="1:6" x14ac:dyDescent="0.35">
      <c r="A646" s="3" t="s">
        <v>41</v>
      </c>
      <c r="B646" s="3" t="s">
        <v>15</v>
      </c>
      <c r="C646" s="3" t="s">
        <v>16</v>
      </c>
      <c r="D646" s="3" t="s">
        <v>17</v>
      </c>
      <c r="E646" t="s">
        <v>10</v>
      </c>
      <c r="F646">
        <v>157</v>
      </c>
    </row>
    <row r="647" spans="1:6" x14ac:dyDescent="0.35">
      <c r="A647" s="3" t="s">
        <v>42</v>
      </c>
      <c r="B647" s="3" t="s">
        <v>15</v>
      </c>
      <c r="C647" s="3" t="s">
        <v>43</v>
      </c>
      <c r="D647" s="3" t="s">
        <v>44</v>
      </c>
      <c r="E647" t="s">
        <v>10</v>
      </c>
      <c r="F647">
        <v>243</v>
      </c>
    </row>
    <row r="648" spans="1:6" x14ac:dyDescent="0.35">
      <c r="A648" s="3" t="s">
        <v>45</v>
      </c>
      <c r="B648" s="3" t="s">
        <v>15</v>
      </c>
      <c r="C648" s="3" t="s">
        <v>43</v>
      </c>
      <c r="D648" s="3" t="s">
        <v>44</v>
      </c>
      <c r="E648" t="s">
        <v>10</v>
      </c>
      <c r="F648">
        <v>228</v>
      </c>
    </row>
    <row r="649" spans="1:6" x14ac:dyDescent="0.35">
      <c r="A649" s="3" t="s">
        <v>46</v>
      </c>
      <c r="B649" s="3" t="s">
        <v>15</v>
      </c>
      <c r="C649" s="3" t="s">
        <v>43</v>
      </c>
      <c r="D649" s="3" t="s">
        <v>44</v>
      </c>
      <c r="E649" t="s">
        <v>10</v>
      </c>
      <c r="F649">
        <v>225</v>
      </c>
    </row>
    <row r="650" spans="1:6" x14ac:dyDescent="0.35">
      <c r="A650" s="3" t="s">
        <v>47</v>
      </c>
      <c r="B650" s="3" t="s">
        <v>15</v>
      </c>
      <c r="C650" s="3" t="s">
        <v>43</v>
      </c>
      <c r="D650" s="3" t="s">
        <v>44</v>
      </c>
      <c r="E650" t="s">
        <v>10</v>
      </c>
      <c r="F650">
        <v>277</v>
      </c>
    </row>
    <row r="651" spans="1:6" x14ac:dyDescent="0.35">
      <c r="A651" s="3" t="s">
        <v>48</v>
      </c>
      <c r="B651" s="3" t="s">
        <v>15</v>
      </c>
      <c r="C651" s="3" t="s">
        <v>43</v>
      </c>
      <c r="D651" s="3" t="s">
        <v>44</v>
      </c>
      <c r="E651" t="s">
        <v>10</v>
      </c>
      <c r="F651">
        <v>271</v>
      </c>
    </row>
    <row r="652" spans="1:6" x14ac:dyDescent="0.35">
      <c r="A652" s="3" t="s">
        <v>49</v>
      </c>
      <c r="B652" s="3" t="s">
        <v>15</v>
      </c>
      <c r="C652" s="3" t="s">
        <v>43</v>
      </c>
      <c r="D652" s="3" t="s">
        <v>44</v>
      </c>
      <c r="E652" t="s">
        <v>10</v>
      </c>
      <c r="F652">
        <v>193</v>
      </c>
    </row>
    <row r="653" spans="1:6" x14ac:dyDescent="0.35">
      <c r="A653" s="3" t="s">
        <v>50</v>
      </c>
      <c r="B653" s="3" t="s">
        <v>15</v>
      </c>
      <c r="C653" s="3" t="s">
        <v>43</v>
      </c>
      <c r="D653" s="3" t="s">
        <v>44</v>
      </c>
      <c r="E653" t="s">
        <v>10</v>
      </c>
      <c r="F653">
        <v>64</v>
      </c>
    </row>
    <row r="654" spans="1:6" x14ac:dyDescent="0.35">
      <c r="A654" s="3" t="s">
        <v>51</v>
      </c>
      <c r="B654" s="3" t="s">
        <v>15</v>
      </c>
      <c r="C654" s="3" t="s">
        <v>43</v>
      </c>
      <c r="D654" s="3" t="s">
        <v>44</v>
      </c>
      <c r="E654" t="s">
        <v>10</v>
      </c>
      <c r="F654">
        <v>171</v>
      </c>
    </row>
    <row r="655" spans="1:6" x14ac:dyDescent="0.35">
      <c r="A655" s="3" t="s">
        <v>52</v>
      </c>
      <c r="B655" s="3" t="s">
        <v>15</v>
      </c>
      <c r="C655" s="3" t="s">
        <v>43</v>
      </c>
      <c r="D655" s="3" t="s">
        <v>44</v>
      </c>
      <c r="E655" t="s">
        <v>10</v>
      </c>
      <c r="F655">
        <v>220</v>
      </c>
    </row>
    <row r="656" spans="1:6" x14ac:dyDescent="0.35">
      <c r="A656" s="3" t="s">
        <v>53</v>
      </c>
      <c r="B656" s="3" t="s">
        <v>15</v>
      </c>
      <c r="C656" s="3" t="s">
        <v>43</v>
      </c>
      <c r="D656" s="3" t="s">
        <v>44</v>
      </c>
      <c r="E656" t="s">
        <v>10</v>
      </c>
      <c r="F656">
        <v>159</v>
      </c>
    </row>
    <row r="657" spans="1:6" x14ac:dyDescent="0.35">
      <c r="A657" s="3" t="s">
        <v>54</v>
      </c>
      <c r="B657" s="3" t="s">
        <v>55</v>
      </c>
      <c r="C657" s="3" t="s">
        <v>56</v>
      </c>
      <c r="D657" s="3" t="s">
        <v>17</v>
      </c>
      <c r="E657" t="s">
        <v>10</v>
      </c>
      <c r="F657">
        <v>193</v>
      </c>
    </row>
    <row r="658" spans="1:6" x14ac:dyDescent="0.35">
      <c r="A658" s="3" t="s">
        <v>57</v>
      </c>
      <c r="B658" s="3" t="s">
        <v>55</v>
      </c>
      <c r="C658" s="3" t="s">
        <v>56</v>
      </c>
      <c r="D658" s="3" t="s">
        <v>17</v>
      </c>
      <c r="E658" t="s">
        <v>10</v>
      </c>
      <c r="F658">
        <v>183</v>
      </c>
    </row>
    <row r="659" spans="1:6" x14ac:dyDescent="0.35">
      <c r="A659" s="3" t="s">
        <v>58</v>
      </c>
      <c r="B659" s="3" t="s">
        <v>55</v>
      </c>
      <c r="C659" s="3" t="s">
        <v>56</v>
      </c>
      <c r="D659" s="3" t="s">
        <v>17</v>
      </c>
      <c r="E659" t="s">
        <v>10</v>
      </c>
      <c r="F659">
        <v>195</v>
      </c>
    </row>
    <row r="660" spans="1:6" x14ac:dyDescent="0.35">
      <c r="A660" s="3" t="s">
        <v>59</v>
      </c>
      <c r="B660" s="3" t="s">
        <v>55</v>
      </c>
      <c r="C660" s="3" t="s">
        <v>56</v>
      </c>
      <c r="D660" s="3" t="s">
        <v>17</v>
      </c>
      <c r="E660" t="s">
        <v>10</v>
      </c>
      <c r="F660">
        <v>168</v>
      </c>
    </row>
    <row r="661" spans="1:6" x14ac:dyDescent="0.35">
      <c r="A661" s="3" t="s">
        <v>60</v>
      </c>
      <c r="B661" s="3" t="s">
        <v>55</v>
      </c>
      <c r="C661" s="3" t="s">
        <v>56</v>
      </c>
      <c r="D661" s="3" t="s">
        <v>17</v>
      </c>
      <c r="E661" t="s">
        <v>10</v>
      </c>
      <c r="F661">
        <v>75</v>
      </c>
    </row>
    <row r="662" spans="1:6" x14ac:dyDescent="0.35">
      <c r="A662" s="3" t="s">
        <v>61</v>
      </c>
      <c r="B662" s="3" t="s">
        <v>55</v>
      </c>
      <c r="C662" s="3" t="s">
        <v>56</v>
      </c>
      <c r="D662" s="3" t="s">
        <v>17</v>
      </c>
      <c r="E662" t="s">
        <v>10</v>
      </c>
      <c r="F662">
        <v>210</v>
      </c>
    </row>
    <row r="663" spans="1:6" x14ac:dyDescent="0.35">
      <c r="A663" s="3" t="s">
        <v>62</v>
      </c>
      <c r="B663" s="3" t="s">
        <v>55</v>
      </c>
      <c r="C663" s="3" t="s">
        <v>56</v>
      </c>
      <c r="D663" s="3" t="s">
        <v>17</v>
      </c>
      <c r="E663" t="s">
        <v>10</v>
      </c>
      <c r="F663">
        <v>242</v>
      </c>
    </row>
    <row r="664" spans="1:6" x14ac:dyDescent="0.35">
      <c r="A664" s="3" t="s">
        <v>63</v>
      </c>
      <c r="B664" s="3" t="s">
        <v>55</v>
      </c>
      <c r="C664" s="3" t="s">
        <v>56</v>
      </c>
      <c r="D664" s="3" t="s">
        <v>17</v>
      </c>
      <c r="E664" t="s">
        <v>10</v>
      </c>
      <c r="F664">
        <v>118</v>
      </c>
    </row>
    <row r="665" spans="1:6" x14ac:dyDescent="0.35">
      <c r="A665" s="3" t="s">
        <v>64</v>
      </c>
      <c r="B665" s="3" t="s">
        <v>55</v>
      </c>
      <c r="C665" s="3" t="s">
        <v>56</v>
      </c>
      <c r="D665" s="3" t="s">
        <v>17</v>
      </c>
      <c r="E665" t="s">
        <v>10</v>
      </c>
      <c r="F665">
        <v>212</v>
      </c>
    </row>
    <row r="666" spans="1:6" x14ac:dyDescent="0.35">
      <c r="A666" s="3" t="s">
        <v>65</v>
      </c>
      <c r="B666" s="3" t="s">
        <v>55</v>
      </c>
      <c r="C666" s="3" t="s">
        <v>56</v>
      </c>
      <c r="D666" s="3" t="s">
        <v>17</v>
      </c>
      <c r="E666" t="s">
        <v>10</v>
      </c>
      <c r="F666">
        <v>157</v>
      </c>
    </row>
    <row r="667" spans="1:6" x14ac:dyDescent="0.35">
      <c r="A667" s="3" t="s">
        <v>66</v>
      </c>
      <c r="B667" s="3" t="s">
        <v>55</v>
      </c>
      <c r="C667" s="3" t="s">
        <v>56</v>
      </c>
      <c r="D667" s="3" t="s">
        <v>17</v>
      </c>
      <c r="E667" t="s">
        <v>10</v>
      </c>
      <c r="F667">
        <v>135</v>
      </c>
    </row>
    <row r="668" spans="1:6" x14ac:dyDescent="0.35">
      <c r="A668" s="3" t="s">
        <v>67</v>
      </c>
      <c r="B668" s="3" t="s">
        <v>55</v>
      </c>
      <c r="C668" s="3" t="s">
        <v>56</v>
      </c>
      <c r="D668" s="3" t="s">
        <v>17</v>
      </c>
      <c r="E668" t="s">
        <v>10</v>
      </c>
      <c r="F668">
        <v>194</v>
      </c>
    </row>
    <row r="669" spans="1:6" x14ac:dyDescent="0.35">
      <c r="A669" s="3" t="s">
        <v>68</v>
      </c>
      <c r="B669" s="3" t="s">
        <v>55</v>
      </c>
      <c r="C669" s="3" t="s">
        <v>56</v>
      </c>
      <c r="D669" s="3" t="s">
        <v>17</v>
      </c>
      <c r="E669" t="s">
        <v>10</v>
      </c>
      <c r="F669">
        <v>164</v>
      </c>
    </row>
    <row r="670" spans="1:6" x14ac:dyDescent="0.35">
      <c r="A670" s="3" t="s">
        <v>69</v>
      </c>
      <c r="B670" s="3" t="s">
        <v>55</v>
      </c>
      <c r="C670" s="3" t="s">
        <v>56</v>
      </c>
      <c r="D670" s="3" t="s">
        <v>17</v>
      </c>
      <c r="E670" t="s">
        <v>10</v>
      </c>
      <c r="F670">
        <v>170</v>
      </c>
    </row>
    <row r="671" spans="1:6" x14ac:dyDescent="0.35">
      <c r="A671" s="3" t="s">
        <v>70</v>
      </c>
      <c r="B671" s="3" t="s">
        <v>55</v>
      </c>
      <c r="C671" s="3" t="s">
        <v>56</v>
      </c>
      <c r="D671" s="3" t="s">
        <v>17</v>
      </c>
      <c r="E671" t="s">
        <v>10</v>
      </c>
      <c r="F671">
        <v>135</v>
      </c>
    </row>
    <row r="672" spans="1:6" x14ac:dyDescent="0.35">
      <c r="A672" s="3" t="s">
        <v>71</v>
      </c>
      <c r="B672" s="3" t="s">
        <v>55</v>
      </c>
      <c r="C672" s="3" t="s">
        <v>56</v>
      </c>
      <c r="D672" s="3" t="s">
        <v>17</v>
      </c>
      <c r="E672" t="s">
        <v>10</v>
      </c>
      <c r="F672">
        <v>201</v>
      </c>
    </row>
    <row r="673" spans="1:6" x14ac:dyDescent="0.35">
      <c r="A673" s="3" t="s">
        <v>72</v>
      </c>
      <c r="B673" s="3" t="s">
        <v>55</v>
      </c>
      <c r="C673" s="3" t="s">
        <v>56</v>
      </c>
      <c r="D673" s="3" t="s">
        <v>17</v>
      </c>
      <c r="E673" t="s">
        <v>10</v>
      </c>
      <c r="F673">
        <v>301</v>
      </c>
    </row>
    <row r="674" spans="1:6" x14ac:dyDescent="0.35">
      <c r="A674" s="3" t="s">
        <v>73</v>
      </c>
      <c r="B674" s="3" t="s">
        <v>55</v>
      </c>
      <c r="C674" s="3" t="s">
        <v>56</v>
      </c>
      <c r="D674" s="3" t="s">
        <v>17</v>
      </c>
      <c r="E674" t="s">
        <v>10</v>
      </c>
      <c r="F674">
        <v>232</v>
      </c>
    </row>
    <row r="675" spans="1:6" x14ac:dyDescent="0.35">
      <c r="A675" s="3" t="s">
        <v>74</v>
      </c>
      <c r="B675" s="3" t="s">
        <v>55</v>
      </c>
      <c r="C675" s="3" t="s">
        <v>56</v>
      </c>
      <c r="D675" s="3" t="s">
        <v>17</v>
      </c>
      <c r="E675" t="s">
        <v>10</v>
      </c>
      <c r="F675">
        <v>221</v>
      </c>
    </row>
    <row r="676" spans="1:6" x14ac:dyDescent="0.35">
      <c r="A676" s="3" t="s">
        <v>75</v>
      </c>
      <c r="B676" s="3" t="s">
        <v>55</v>
      </c>
      <c r="C676" s="3" t="s">
        <v>56</v>
      </c>
      <c r="D676" s="3" t="s">
        <v>17</v>
      </c>
      <c r="E676" t="s">
        <v>10</v>
      </c>
      <c r="F676">
        <v>154</v>
      </c>
    </row>
    <row r="677" spans="1:6" x14ac:dyDescent="0.35">
      <c r="A677" s="3" t="s">
        <v>76</v>
      </c>
      <c r="B677" s="3" t="s">
        <v>55</v>
      </c>
      <c r="C677" s="3" t="s">
        <v>56</v>
      </c>
      <c r="D677" s="3" t="s">
        <v>17</v>
      </c>
      <c r="E677" t="s">
        <v>10</v>
      </c>
      <c r="F677">
        <v>215</v>
      </c>
    </row>
    <row r="678" spans="1:6" x14ac:dyDescent="0.35">
      <c r="A678" s="3" t="s">
        <v>77</v>
      </c>
      <c r="B678" s="3" t="s">
        <v>55</v>
      </c>
      <c r="C678" s="3" t="s">
        <v>56</v>
      </c>
      <c r="D678" s="3" t="s">
        <v>17</v>
      </c>
      <c r="E678" t="s">
        <v>10</v>
      </c>
      <c r="F678">
        <v>226</v>
      </c>
    </row>
    <row r="679" spans="1:6" x14ac:dyDescent="0.35">
      <c r="A679" s="3" t="s">
        <v>78</v>
      </c>
      <c r="B679" s="3" t="s">
        <v>55</v>
      </c>
      <c r="C679" s="3" t="s">
        <v>56</v>
      </c>
      <c r="D679" s="3" t="s">
        <v>17</v>
      </c>
      <c r="E679" t="s">
        <v>10</v>
      </c>
      <c r="F679">
        <v>222</v>
      </c>
    </row>
    <row r="680" spans="1:6" x14ac:dyDescent="0.35">
      <c r="A680" s="3" t="s">
        <v>79</v>
      </c>
      <c r="B680" s="3" t="s">
        <v>55</v>
      </c>
      <c r="C680" s="3" t="s">
        <v>56</v>
      </c>
      <c r="D680" s="3" t="s">
        <v>17</v>
      </c>
      <c r="E680" t="s">
        <v>10</v>
      </c>
      <c r="F680">
        <v>126</v>
      </c>
    </row>
    <row r="681" spans="1:6" x14ac:dyDescent="0.35">
      <c r="A681" s="3" t="s">
        <v>80</v>
      </c>
      <c r="B681" s="3" t="s">
        <v>55</v>
      </c>
      <c r="C681" s="3" t="s">
        <v>56</v>
      </c>
      <c r="D681" s="3" t="s">
        <v>17</v>
      </c>
      <c r="E681" t="s">
        <v>10</v>
      </c>
      <c r="F681">
        <v>170</v>
      </c>
    </row>
    <row r="682" spans="1:6" x14ac:dyDescent="0.35">
      <c r="A682" s="3" t="s">
        <v>81</v>
      </c>
      <c r="B682" s="3" t="s">
        <v>55</v>
      </c>
      <c r="C682" s="3" t="s">
        <v>82</v>
      </c>
      <c r="D682" s="3" t="s">
        <v>44</v>
      </c>
      <c r="E682" t="s">
        <v>10</v>
      </c>
      <c r="F682">
        <v>225</v>
      </c>
    </row>
    <row r="683" spans="1:6" x14ac:dyDescent="0.35">
      <c r="A683" s="3" t="s">
        <v>83</v>
      </c>
      <c r="B683" s="3" t="s">
        <v>55</v>
      </c>
      <c r="C683" s="3" t="s">
        <v>82</v>
      </c>
      <c r="D683" s="3" t="s">
        <v>44</v>
      </c>
      <c r="E683" t="s">
        <v>10</v>
      </c>
      <c r="F683">
        <v>133</v>
      </c>
    </row>
    <row r="684" spans="1:6" x14ac:dyDescent="0.35">
      <c r="A684" s="3" t="s">
        <v>84</v>
      </c>
      <c r="B684" s="3" t="s">
        <v>55</v>
      </c>
      <c r="C684" s="3" t="s">
        <v>82</v>
      </c>
      <c r="D684" s="3" t="s">
        <v>44</v>
      </c>
      <c r="E684" t="s">
        <v>10</v>
      </c>
      <c r="F684">
        <v>200</v>
      </c>
    </row>
    <row r="685" spans="1:6" x14ac:dyDescent="0.35">
      <c r="A685" s="3" t="s">
        <v>85</v>
      </c>
      <c r="B685" s="3" t="s">
        <v>55</v>
      </c>
      <c r="C685" s="3" t="s">
        <v>82</v>
      </c>
      <c r="D685" s="3" t="s">
        <v>44</v>
      </c>
      <c r="E685" t="s">
        <v>10</v>
      </c>
      <c r="F685">
        <v>170</v>
      </c>
    </row>
    <row r="686" spans="1:6" x14ac:dyDescent="0.35">
      <c r="A686" s="3" t="s">
        <v>86</v>
      </c>
      <c r="B686" s="3" t="s">
        <v>55</v>
      </c>
      <c r="C686" s="3" t="s">
        <v>82</v>
      </c>
      <c r="D686" s="3" t="s">
        <v>44</v>
      </c>
      <c r="E686" t="s">
        <v>10</v>
      </c>
      <c r="F686">
        <v>332</v>
      </c>
    </row>
    <row r="687" spans="1:6" x14ac:dyDescent="0.35">
      <c r="A687" s="3" t="s">
        <v>87</v>
      </c>
      <c r="B687" s="3" t="s">
        <v>55</v>
      </c>
      <c r="C687" s="3" t="s">
        <v>82</v>
      </c>
      <c r="D687" s="3" t="s">
        <v>44</v>
      </c>
      <c r="E687" t="s">
        <v>10</v>
      </c>
      <c r="F687">
        <v>296</v>
      </c>
    </row>
    <row r="688" spans="1:6" x14ac:dyDescent="0.35">
      <c r="A688" s="3" t="s">
        <v>88</v>
      </c>
      <c r="B688" s="3" t="s">
        <v>55</v>
      </c>
      <c r="C688" s="3" t="s">
        <v>82</v>
      </c>
      <c r="D688" s="3" t="s">
        <v>44</v>
      </c>
      <c r="E688" t="s">
        <v>10</v>
      </c>
      <c r="F688">
        <v>235</v>
      </c>
    </row>
    <row r="689" spans="1:6" x14ac:dyDescent="0.35">
      <c r="A689" s="3" t="s">
        <v>89</v>
      </c>
      <c r="B689" s="3" t="s">
        <v>55</v>
      </c>
      <c r="C689" s="3" t="s">
        <v>82</v>
      </c>
      <c r="D689" s="3" t="s">
        <v>44</v>
      </c>
      <c r="E689" t="s">
        <v>10</v>
      </c>
      <c r="F689">
        <v>170</v>
      </c>
    </row>
    <row r="690" spans="1:6" x14ac:dyDescent="0.35">
      <c r="A690" s="3" t="s">
        <v>90</v>
      </c>
      <c r="B690" s="3" t="s">
        <v>55</v>
      </c>
      <c r="C690" s="3" t="s">
        <v>82</v>
      </c>
      <c r="D690" s="3" t="s">
        <v>44</v>
      </c>
      <c r="E690" t="s">
        <v>10</v>
      </c>
      <c r="F690">
        <v>232</v>
      </c>
    </row>
    <row r="691" spans="1:6" x14ac:dyDescent="0.35">
      <c r="A691" s="3" t="s">
        <v>91</v>
      </c>
      <c r="B691" s="3" t="s">
        <v>55</v>
      </c>
      <c r="C691" s="3" t="s">
        <v>82</v>
      </c>
      <c r="D691" s="3" t="s">
        <v>44</v>
      </c>
      <c r="E691" t="s">
        <v>10</v>
      </c>
      <c r="F691">
        <v>298</v>
      </c>
    </row>
    <row r="692" spans="1:6" x14ac:dyDescent="0.35">
      <c r="A692" s="3" t="s">
        <v>92</v>
      </c>
      <c r="B692" s="3" t="s">
        <v>55</v>
      </c>
      <c r="C692" s="3" t="s">
        <v>82</v>
      </c>
      <c r="D692" s="3" t="s">
        <v>44</v>
      </c>
      <c r="E692" t="s">
        <v>10</v>
      </c>
      <c r="F692">
        <v>140</v>
      </c>
    </row>
    <row r="693" spans="1:6" x14ac:dyDescent="0.35">
      <c r="A693" s="3" t="s">
        <v>93</v>
      </c>
      <c r="B693" s="3" t="s">
        <v>55</v>
      </c>
      <c r="C693" s="3" t="s">
        <v>82</v>
      </c>
      <c r="D693" s="3" t="s">
        <v>44</v>
      </c>
      <c r="E693" t="s">
        <v>10</v>
      </c>
      <c r="F693">
        <v>167</v>
      </c>
    </row>
    <row r="694" spans="1:6" x14ac:dyDescent="0.35">
      <c r="A694" s="3" t="s">
        <v>94</v>
      </c>
      <c r="B694" s="3" t="s">
        <v>55</v>
      </c>
      <c r="C694" s="3" t="s">
        <v>82</v>
      </c>
      <c r="D694" s="3" t="s">
        <v>44</v>
      </c>
      <c r="E694" t="s">
        <v>10</v>
      </c>
      <c r="F694">
        <v>125</v>
      </c>
    </row>
    <row r="695" spans="1:6" x14ac:dyDescent="0.35">
      <c r="A695" s="3" t="s">
        <v>95</v>
      </c>
      <c r="B695" s="3" t="s">
        <v>55</v>
      </c>
      <c r="C695" s="3" t="s">
        <v>82</v>
      </c>
      <c r="D695" s="3" t="s">
        <v>44</v>
      </c>
      <c r="E695" t="s">
        <v>10</v>
      </c>
      <c r="F695">
        <v>165</v>
      </c>
    </row>
    <row r="696" spans="1:6" x14ac:dyDescent="0.35">
      <c r="A696" s="3" t="s">
        <v>96</v>
      </c>
      <c r="B696" s="3" t="s">
        <v>55</v>
      </c>
      <c r="C696" s="3" t="s">
        <v>82</v>
      </c>
      <c r="D696" s="3" t="s">
        <v>44</v>
      </c>
      <c r="E696" t="s">
        <v>10</v>
      </c>
      <c r="F696">
        <v>199</v>
      </c>
    </row>
    <row r="697" spans="1:6" x14ac:dyDescent="0.35">
      <c r="A697" s="3" t="s">
        <v>97</v>
      </c>
      <c r="B697" s="3" t="s">
        <v>55</v>
      </c>
      <c r="C697" s="3" t="s">
        <v>82</v>
      </c>
      <c r="D697" s="3" t="s">
        <v>44</v>
      </c>
      <c r="E697" t="s">
        <v>10</v>
      </c>
      <c r="F697">
        <v>213</v>
      </c>
    </row>
    <row r="698" spans="1:6" x14ac:dyDescent="0.35">
      <c r="A698" s="3" t="s">
        <v>98</v>
      </c>
      <c r="B698" s="3" t="s">
        <v>55</v>
      </c>
      <c r="C698" s="3" t="s">
        <v>82</v>
      </c>
      <c r="D698" s="3" t="s">
        <v>44</v>
      </c>
      <c r="E698" t="s">
        <v>10</v>
      </c>
      <c r="F698">
        <v>165</v>
      </c>
    </row>
    <row r="699" spans="1:6" x14ac:dyDescent="0.35">
      <c r="A699" s="3" t="s">
        <v>99</v>
      </c>
      <c r="B699" s="3" t="s">
        <v>55</v>
      </c>
      <c r="C699" s="3" t="s">
        <v>82</v>
      </c>
      <c r="D699" s="3" t="s">
        <v>44</v>
      </c>
      <c r="E699" t="s">
        <v>10</v>
      </c>
      <c r="F699">
        <v>214</v>
      </c>
    </row>
    <row r="700" spans="1:6" x14ac:dyDescent="0.35">
      <c r="A700" s="3" t="s">
        <v>100</v>
      </c>
      <c r="B700" s="3" t="s">
        <v>55</v>
      </c>
      <c r="C700" s="3" t="s">
        <v>82</v>
      </c>
      <c r="D700" s="3" t="s">
        <v>44</v>
      </c>
      <c r="E700" t="s">
        <v>10</v>
      </c>
      <c r="F700">
        <v>158</v>
      </c>
    </row>
    <row r="701" spans="1:6" x14ac:dyDescent="0.35">
      <c r="A701" s="3" t="s">
        <v>101</v>
      </c>
      <c r="B701" s="3" t="s">
        <v>55</v>
      </c>
      <c r="C701" s="3" t="s">
        <v>82</v>
      </c>
      <c r="D701" s="3" t="s">
        <v>44</v>
      </c>
      <c r="E701" t="s">
        <v>10</v>
      </c>
      <c r="F701">
        <v>212</v>
      </c>
    </row>
    <row r="702" spans="1:6" x14ac:dyDescent="0.35">
      <c r="A702" s="3" t="s">
        <v>102</v>
      </c>
      <c r="B702" s="3" t="s">
        <v>55</v>
      </c>
      <c r="C702" s="3" t="s">
        <v>82</v>
      </c>
      <c r="D702" s="3" t="s">
        <v>44</v>
      </c>
      <c r="E702" t="s">
        <v>10</v>
      </c>
      <c r="F702">
        <v>149</v>
      </c>
    </row>
    <row r="703" spans="1:6" x14ac:dyDescent="0.35">
      <c r="A703" s="3" t="s">
        <v>103</v>
      </c>
      <c r="B703" s="3" t="s">
        <v>55</v>
      </c>
      <c r="C703" s="3" t="s">
        <v>82</v>
      </c>
      <c r="D703" s="3" t="s">
        <v>44</v>
      </c>
      <c r="E703" t="s">
        <v>10</v>
      </c>
      <c r="F703">
        <v>121</v>
      </c>
    </row>
    <row r="704" spans="1:6" x14ac:dyDescent="0.35">
      <c r="A704" s="3" t="s">
        <v>104</v>
      </c>
      <c r="B704" s="3" t="s">
        <v>55</v>
      </c>
      <c r="C704" s="3" t="s">
        <v>82</v>
      </c>
      <c r="D704" s="3" t="s">
        <v>44</v>
      </c>
      <c r="E704" t="s">
        <v>10</v>
      </c>
      <c r="F704">
        <v>252</v>
      </c>
    </row>
    <row r="705" spans="1:6" x14ac:dyDescent="0.35">
      <c r="A705" s="3" t="s">
        <v>105</v>
      </c>
      <c r="B705" s="3" t="s">
        <v>55</v>
      </c>
      <c r="C705" s="3" t="s">
        <v>82</v>
      </c>
      <c r="D705" s="3" t="s">
        <v>44</v>
      </c>
      <c r="E705" t="s">
        <v>10</v>
      </c>
      <c r="F705">
        <v>181</v>
      </c>
    </row>
    <row r="706" spans="1:6" x14ac:dyDescent="0.35">
      <c r="A706" s="3" t="s">
        <v>106</v>
      </c>
      <c r="B706" s="3" t="s">
        <v>55</v>
      </c>
      <c r="C706" s="3" t="s">
        <v>82</v>
      </c>
      <c r="D706" s="3" t="s">
        <v>44</v>
      </c>
      <c r="E706" t="s">
        <v>10</v>
      </c>
      <c r="F706">
        <v>242</v>
      </c>
    </row>
    <row r="707" spans="1:6" x14ac:dyDescent="0.35">
      <c r="A707" s="3" t="s">
        <v>107</v>
      </c>
      <c r="B707" s="3" t="s">
        <v>108</v>
      </c>
      <c r="C707" s="3" t="s">
        <v>109</v>
      </c>
      <c r="D707" s="3" t="s">
        <v>17</v>
      </c>
      <c r="E707" t="s">
        <v>10</v>
      </c>
      <c r="F707">
        <v>153</v>
      </c>
    </row>
    <row r="708" spans="1:6" x14ac:dyDescent="0.35">
      <c r="A708" s="3" t="s">
        <v>110</v>
      </c>
      <c r="B708" s="3" t="s">
        <v>108</v>
      </c>
      <c r="C708" s="3" t="s">
        <v>109</v>
      </c>
      <c r="D708" s="3" t="s">
        <v>17</v>
      </c>
      <c r="E708" t="s">
        <v>10</v>
      </c>
      <c r="F708">
        <v>191</v>
      </c>
    </row>
    <row r="709" spans="1:6" x14ac:dyDescent="0.35">
      <c r="A709" s="3" t="s">
        <v>111</v>
      </c>
      <c r="B709" s="3" t="s">
        <v>108</v>
      </c>
      <c r="C709" s="3" t="s">
        <v>109</v>
      </c>
      <c r="D709" s="3" t="s">
        <v>17</v>
      </c>
      <c r="E709" t="s">
        <v>10</v>
      </c>
      <c r="F709">
        <v>53</v>
      </c>
    </row>
    <row r="710" spans="1:6" x14ac:dyDescent="0.35">
      <c r="A710" s="3" t="s">
        <v>112</v>
      </c>
      <c r="B710" s="3" t="s">
        <v>108</v>
      </c>
      <c r="C710" s="3" t="s">
        <v>109</v>
      </c>
      <c r="D710" s="3" t="s">
        <v>17</v>
      </c>
      <c r="E710" t="s">
        <v>10</v>
      </c>
      <c r="F710">
        <v>150</v>
      </c>
    </row>
    <row r="711" spans="1:6" x14ac:dyDescent="0.35">
      <c r="A711" s="3" t="s">
        <v>113</v>
      </c>
      <c r="B711" s="3" t="s">
        <v>108</v>
      </c>
      <c r="C711" s="3" t="s">
        <v>109</v>
      </c>
      <c r="D711" s="3" t="s">
        <v>17</v>
      </c>
      <c r="E711" t="s">
        <v>10</v>
      </c>
      <c r="F711">
        <v>140</v>
      </c>
    </row>
    <row r="712" spans="1:6" x14ac:dyDescent="0.35">
      <c r="A712" s="3" t="s">
        <v>114</v>
      </c>
      <c r="B712" s="3" t="s">
        <v>108</v>
      </c>
      <c r="C712" s="3" t="s">
        <v>109</v>
      </c>
      <c r="D712" s="3" t="s">
        <v>17</v>
      </c>
      <c r="E712" t="s">
        <v>10</v>
      </c>
      <c r="F712">
        <v>117</v>
      </c>
    </row>
    <row r="713" spans="1:6" x14ac:dyDescent="0.35">
      <c r="A713" s="3" t="s">
        <v>115</v>
      </c>
      <c r="B713" s="3" t="s">
        <v>108</v>
      </c>
      <c r="C713" s="3" t="s">
        <v>109</v>
      </c>
      <c r="D713" s="3" t="s">
        <v>17</v>
      </c>
      <c r="E713" t="s">
        <v>10</v>
      </c>
      <c r="F713">
        <v>155</v>
      </c>
    </row>
    <row r="714" spans="1:6" x14ac:dyDescent="0.35">
      <c r="A714" s="3" t="s">
        <v>116</v>
      </c>
      <c r="B714" s="3" t="s">
        <v>108</v>
      </c>
      <c r="C714" s="3" t="s">
        <v>109</v>
      </c>
      <c r="D714" s="3" t="s">
        <v>17</v>
      </c>
      <c r="E714" t="s">
        <v>10</v>
      </c>
      <c r="F714">
        <v>239</v>
      </c>
    </row>
    <row r="715" spans="1:6" x14ac:dyDescent="0.35">
      <c r="A715" s="3" t="s">
        <v>117</v>
      </c>
      <c r="B715" s="3" t="s">
        <v>108</v>
      </c>
      <c r="C715" s="3" t="s">
        <v>109</v>
      </c>
      <c r="D715" s="3" t="s">
        <v>17</v>
      </c>
      <c r="E715" t="s">
        <v>10</v>
      </c>
      <c r="F715">
        <v>233</v>
      </c>
    </row>
    <row r="716" spans="1:6" x14ac:dyDescent="0.35">
      <c r="A716" s="3" t="s">
        <v>118</v>
      </c>
      <c r="B716" s="3" t="s">
        <v>108</v>
      </c>
      <c r="C716" s="3" t="s">
        <v>109</v>
      </c>
      <c r="D716" s="3" t="s">
        <v>17</v>
      </c>
      <c r="E716" t="s">
        <v>10</v>
      </c>
      <c r="F716">
        <v>71</v>
      </c>
    </row>
    <row r="717" spans="1:6" x14ac:dyDescent="0.35">
      <c r="A717" s="3" t="s">
        <v>119</v>
      </c>
      <c r="B717" s="3" t="s">
        <v>108</v>
      </c>
      <c r="C717" s="3" t="s">
        <v>109</v>
      </c>
      <c r="D717" s="3" t="s">
        <v>17</v>
      </c>
      <c r="E717" t="s">
        <v>10</v>
      </c>
      <c r="F717">
        <v>128</v>
      </c>
    </row>
    <row r="718" spans="1:6" x14ac:dyDescent="0.35">
      <c r="A718" s="3" t="s">
        <v>120</v>
      </c>
      <c r="B718" s="3" t="s">
        <v>108</v>
      </c>
      <c r="C718" s="3" t="s">
        <v>109</v>
      </c>
      <c r="D718" s="3" t="s">
        <v>17</v>
      </c>
      <c r="E718" t="s">
        <v>10</v>
      </c>
      <c r="F718">
        <v>101</v>
      </c>
    </row>
    <row r="719" spans="1:6" x14ac:dyDescent="0.35">
      <c r="A719" s="3" t="s">
        <v>121</v>
      </c>
      <c r="B719" s="3" t="s">
        <v>108</v>
      </c>
      <c r="C719" s="3" t="s">
        <v>109</v>
      </c>
      <c r="D719" s="3" t="s">
        <v>17</v>
      </c>
      <c r="E719" t="s">
        <v>10</v>
      </c>
      <c r="F719">
        <v>227</v>
      </c>
    </row>
    <row r="720" spans="1:6" x14ac:dyDescent="0.35">
      <c r="A720" s="3" t="s">
        <v>122</v>
      </c>
      <c r="B720" s="3" t="s">
        <v>108</v>
      </c>
      <c r="C720" s="3" t="s">
        <v>109</v>
      </c>
      <c r="D720" s="3" t="s">
        <v>17</v>
      </c>
      <c r="E720" t="s">
        <v>10</v>
      </c>
      <c r="F720">
        <v>123</v>
      </c>
    </row>
    <row r="721" spans="1:6" x14ac:dyDescent="0.35">
      <c r="A721" s="3" t="s">
        <v>123</v>
      </c>
      <c r="B721" s="3" t="s">
        <v>108</v>
      </c>
      <c r="C721" s="3" t="s">
        <v>109</v>
      </c>
      <c r="D721" s="3" t="s">
        <v>17</v>
      </c>
      <c r="E721" t="s">
        <v>10</v>
      </c>
      <c r="F721">
        <v>213</v>
      </c>
    </row>
    <row r="722" spans="1:6" x14ac:dyDescent="0.35">
      <c r="A722" s="3" t="s">
        <v>124</v>
      </c>
      <c r="B722" s="3" t="s">
        <v>108</v>
      </c>
      <c r="C722" s="3" t="s">
        <v>109</v>
      </c>
      <c r="D722" s="3" t="s">
        <v>17</v>
      </c>
      <c r="E722" t="s">
        <v>10</v>
      </c>
      <c r="F722">
        <v>135</v>
      </c>
    </row>
    <row r="723" spans="1:6" x14ac:dyDescent="0.35">
      <c r="A723" s="3" t="s">
        <v>125</v>
      </c>
      <c r="B723" s="3" t="s">
        <v>108</v>
      </c>
      <c r="C723" s="3" t="s">
        <v>109</v>
      </c>
      <c r="D723" s="3" t="s">
        <v>17</v>
      </c>
      <c r="E723" t="s">
        <v>10</v>
      </c>
      <c r="F723">
        <v>274</v>
      </c>
    </row>
    <row r="724" spans="1:6" x14ac:dyDescent="0.35">
      <c r="A724" s="3" t="s">
        <v>126</v>
      </c>
      <c r="B724" s="3" t="s">
        <v>108</v>
      </c>
      <c r="C724" s="3" t="s">
        <v>109</v>
      </c>
      <c r="D724" s="3" t="s">
        <v>17</v>
      </c>
      <c r="E724" t="s">
        <v>10</v>
      </c>
      <c r="F724">
        <v>182</v>
      </c>
    </row>
    <row r="725" spans="1:6" x14ac:dyDescent="0.35">
      <c r="A725" s="3" t="s">
        <v>127</v>
      </c>
      <c r="B725" s="3" t="s">
        <v>108</v>
      </c>
      <c r="C725" s="3" t="s">
        <v>109</v>
      </c>
      <c r="D725" s="3" t="s">
        <v>17</v>
      </c>
      <c r="E725" t="s">
        <v>10</v>
      </c>
      <c r="F725">
        <v>217</v>
      </c>
    </row>
    <row r="726" spans="1:6" x14ac:dyDescent="0.35">
      <c r="A726" s="3" t="s">
        <v>128</v>
      </c>
      <c r="B726" s="3" t="s">
        <v>108</v>
      </c>
      <c r="C726" s="3" t="s">
        <v>109</v>
      </c>
      <c r="D726" s="3" t="s">
        <v>17</v>
      </c>
      <c r="E726" t="s">
        <v>10</v>
      </c>
      <c r="F726">
        <v>143</v>
      </c>
    </row>
    <row r="727" spans="1:6" x14ac:dyDescent="0.35">
      <c r="A727" s="3" t="s">
        <v>129</v>
      </c>
      <c r="B727" s="3" t="s">
        <v>108</v>
      </c>
      <c r="C727" s="3" t="s">
        <v>109</v>
      </c>
      <c r="D727" s="3" t="s">
        <v>17</v>
      </c>
      <c r="E727" t="s">
        <v>10</v>
      </c>
      <c r="F727">
        <v>210</v>
      </c>
    </row>
    <row r="728" spans="1:6" x14ac:dyDescent="0.35">
      <c r="A728" s="3" t="s">
        <v>130</v>
      </c>
      <c r="B728" s="3" t="s">
        <v>108</v>
      </c>
      <c r="C728" s="3" t="s">
        <v>109</v>
      </c>
      <c r="D728" s="3" t="s">
        <v>17</v>
      </c>
      <c r="E728" t="s">
        <v>10</v>
      </c>
      <c r="F728">
        <v>120</v>
      </c>
    </row>
    <row r="729" spans="1:6" x14ac:dyDescent="0.35">
      <c r="A729" s="3" t="s">
        <v>131</v>
      </c>
      <c r="B729" s="3" t="s">
        <v>108</v>
      </c>
      <c r="C729" s="3" t="s">
        <v>109</v>
      </c>
      <c r="D729" s="3" t="s">
        <v>17</v>
      </c>
      <c r="E729" t="s">
        <v>10</v>
      </c>
      <c r="F729">
        <v>148</v>
      </c>
    </row>
    <row r="730" spans="1:6" x14ac:dyDescent="0.35">
      <c r="A730" s="3" t="s">
        <v>132</v>
      </c>
      <c r="B730" s="3" t="s">
        <v>108</v>
      </c>
      <c r="C730" s="3" t="s">
        <v>109</v>
      </c>
      <c r="D730" s="3" t="s">
        <v>17</v>
      </c>
      <c r="E730" t="s">
        <v>10</v>
      </c>
      <c r="F730">
        <v>77</v>
      </c>
    </row>
    <row r="731" spans="1:6" x14ac:dyDescent="0.35">
      <c r="A731" s="3" t="s">
        <v>133</v>
      </c>
      <c r="B731" s="3" t="s">
        <v>108</v>
      </c>
      <c r="C731" s="3" t="s">
        <v>109</v>
      </c>
      <c r="D731" s="3" t="s">
        <v>17</v>
      </c>
      <c r="E731" t="s">
        <v>10</v>
      </c>
      <c r="F731">
        <v>130</v>
      </c>
    </row>
    <row r="732" spans="1:6" x14ac:dyDescent="0.35">
      <c r="A732" s="3" t="s">
        <v>134</v>
      </c>
      <c r="B732" s="3" t="s">
        <v>108</v>
      </c>
      <c r="C732" s="3" t="s">
        <v>109</v>
      </c>
      <c r="D732" s="3" t="s">
        <v>17</v>
      </c>
      <c r="E732" t="s">
        <v>10</v>
      </c>
      <c r="F732">
        <v>201</v>
      </c>
    </row>
    <row r="733" spans="1:6" x14ac:dyDescent="0.35">
      <c r="A733" s="3" t="s">
        <v>135</v>
      </c>
      <c r="B733" s="3" t="s">
        <v>108</v>
      </c>
      <c r="C733" s="3" t="s">
        <v>109</v>
      </c>
      <c r="D733" s="3" t="s">
        <v>17</v>
      </c>
      <c r="E733" t="s">
        <v>10</v>
      </c>
      <c r="F733">
        <v>218</v>
      </c>
    </row>
    <row r="734" spans="1:6" x14ac:dyDescent="0.35">
      <c r="A734" s="3" t="s">
        <v>136</v>
      </c>
      <c r="B734" s="3" t="s">
        <v>108</v>
      </c>
      <c r="C734" s="3" t="s">
        <v>109</v>
      </c>
      <c r="D734" s="3" t="s">
        <v>17</v>
      </c>
      <c r="E734" t="s">
        <v>10</v>
      </c>
      <c r="F734">
        <v>236</v>
      </c>
    </row>
    <row r="735" spans="1:6" x14ac:dyDescent="0.35">
      <c r="A735" s="3" t="s">
        <v>137</v>
      </c>
      <c r="B735" s="3" t="s">
        <v>108</v>
      </c>
      <c r="C735" s="3" t="s">
        <v>109</v>
      </c>
      <c r="D735" s="3" t="s">
        <v>17</v>
      </c>
      <c r="E735" t="s">
        <v>10</v>
      </c>
      <c r="F735">
        <v>103</v>
      </c>
    </row>
    <row r="736" spans="1:6" x14ac:dyDescent="0.35">
      <c r="A736" s="3" t="s">
        <v>138</v>
      </c>
      <c r="B736" s="3" t="s">
        <v>108</v>
      </c>
      <c r="C736" s="3" t="s">
        <v>109</v>
      </c>
      <c r="D736" s="3" t="s">
        <v>17</v>
      </c>
      <c r="E736" t="s">
        <v>10</v>
      </c>
      <c r="F736">
        <v>186</v>
      </c>
    </row>
    <row r="737" spans="1:6" x14ac:dyDescent="0.35">
      <c r="A737" s="3" t="s">
        <v>139</v>
      </c>
      <c r="B737" s="3" t="s">
        <v>108</v>
      </c>
      <c r="C737" s="3" t="s">
        <v>109</v>
      </c>
      <c r="D737" s="3" t="s">
        <v>17</v>
      </c>
      <c r="E737" t="s">
        <v>10</v>
      </c>
      <c r="F737">
        <v>280</v>
      </c>
    </row>
    <row r="738" spans="1:6" x14ac:dyDescent="0.35">
      <c r="A738" s="3" t="s">
        <v>140</v>
      </c>
      <c r="B738" s="3" t="s">
        <v>108</v>
      </c>
      <c r="C738" s="3" t="s">
        <v>109</v>
      </c>
      <c r="D738" s="3" t="s">
        <v>17</v>
      </c>
      <c r="E738" t="s">
        <v>10</v>
      </c>
      <c r="F738">
        <v>53</v>
      </c>
    </row>
    <row r="739" spans="1:6" x14ac:dyDescent="0.35">
      <c r="A739" s="3" t="s">
        <v>141</v>
      </c>
      <c r="B739" s="3" t="s">
        <v>108</v>
      </c>
      <c r="C739" s="3" t="s">
        <v>109</v>
      </c>
      <c r="D739" s="3" t="s">
        <v>17</v>
      </c>
      <c r="E739" t="s">
        <v>10</v>
      </c>
      <c r="F739">
        <v>149</v>
      </c>
    </row>
    <row r="740" spans="1:6" x14ac:dyDescent="0.35">
      <c r="A740" s="3" t="s">
        <v>142</v>
      </c>
      <c r="B740" s="3" t="s">
        <v>108</v>
      </c>
      <c r="C740" s="3" t="s">
        <v>109</v>
      </c>
      <c r="D740" s="3" t="s">
        <v>17</v>
      </c>
      <c r="E740" t="s">
        <v>10</v>
      </c>
      <c r="F740">
        <v>101</v>
      </c>
    </row>
    <row r="741" spans="1:6" x14ac:dyDescent="0.35">
      <c r="A741" s="3" t="s">
        <v>143</v>
      </c>
      <c r="B741" s="3" t="s">
        <v>108</v>
      </c>
      <c r="C741" s="3" t="s">
        <v>109</v>
      </c>
      <c r="D741" s="3" t="s">
        <v>17</v>
      </c>
      <c r="E741" t="s">
        <v>10</v>
      </c>
      <c r="F741">
        <v>169</v>
      </c>
    </row>
    <row r="742" spans="1:6" x14ac:dyDescent="0.35">
      <c r="A742" s="3" t="s">
        <v>144</v>
      </c>
      <c r="B742" s="3" t="s">
        <v>108</v>
      </c>
      <c r="C742" s="3" t="s">
        <v>145</v>
      </c>
      <c r="D742" s="3" t="s">
        <v>44</v>
      </c>
      <c r="E742" t="s">
        <v>10</v>
      </c>
      <c r="F742">
        <v>76</v>
      </c>
    </row>
    <row r="743" spans="1:6" x14ac:dyDescent="0.35">
      <c r="A743" s="3" t="s">
        <v>146</v>
      </c>
      <c r="B743" s="3" t="s">
        <v>108</v>
      </c>
      <c r="C743" s="3" t="s">
        <v>145</v>
      </c>
      <c r="D743" s="3" t="s">
        <v>44</v>
      </c>
      <c r="E743" t="s">
        <v>10</v>
      </c>
      <c r="F743">
        <v>94</v>
      </c>
    </row>
    <row r="744" spans="1:6" x14ac:dyDescent="0.35">
      <c r="A744" s="3" t="s">
        <v>147</v>
      </c>
      <c r="B744" s="3" t="s">
        <v>108</v>
      </c>
      <c r="C744" s="3" t="s">
        <v>145</v>
      </c>
      <c r="D744" s="3" t="s">
        <v>44</v>
      </c>
      <c r="E744" t="s">
        <v>10</v>
      </c>
      <c r="F744">
        <v>60</v>
      </c>
    </row>
    <row r="745" spans="1:6" x14ac:dyDescent="0.35">
      <c r="A745" s="3" t="s">
        <v>148</v>
      </c>
      <c r="B745" s="3" t="s">
        <v>108</v>
      </c>
      <c r="C745" s="3" t="s">
        <v>145</v>
      </c>
      <c r="D745" s="3" t="s">
        <v>44</v>
      </c>
      <c r="E745" t="s">
        <v>10</v>
      </c>
      <c r="F745">
        <v>163</v>
      </c>
    </row>
    <row r="746" spans="1:6" x14ac:dyDescent="0.35">
      <c r="A746" s="3" t="s">
        <v>149</v>
      </c>
      <c r="B746" s="3" t="s">
        <v>108</v>
      </c>
      <c r="C746" s="3" t="s">
        <v>145</v>
      </c>
      <c r="D746" s="3" t="s">
        <v>44</v>
      </c>
      <c r="E746" t="s">
        <v>10</v>
      </c>
      <c r="F746">
        <v>115</v>
      </c>
    </row>
    <row r="747" spans="1:6" x14ac:dyDescent="0.35">
      <c r="A747" s="3" t="s">
        <v>150</v>
      </c>
      <c r="B747" s="3" t="s">
        <v>108</v>
      </c>
      <c r="C747" s="3" t="s">
        <v>145</v>
      </c>
      <c r="D747" s="3" t="s">
        <v>44</v>
      </c>
      <c r="E747" t="s">
        <v>10</v>
      </c>
      <c r="F747">
        <v>293</v>
      </c>
    </row>
    <row r="748" spans="1:6" x14ac:dyDescent="0.35">
      <c r="A748" s="3" t="s">
        <v>151</v>
      </c>
      <c r="B748" s="3" t="s">
        <v>108</v>
      </c>
      <c r="C748" s="3" t="s">
        <v>145</v>
      </c>
      <c r="D748" s="3" t="s">
        <v>44</v>
      </c>
      <c r="E748" t="s">
        <v>10</v>
      </c>
      <c r="F748">
        <v>141</v>
      </c>
    </row>
    <row r="749" spans="1:6" x14ac:dyDescent="0.35">
      <c r="A749" s="3" t="s">
        <v>152</v>
      </c>
      <c r="B749" s="3" t="s">
        <v>108</v>
      </c>
      <c r="C749" s="3" t="s">
        <v>145</v>
      </c>
      <c r="D749" s="3" t="s">
        <v>44</v>
      </c>
      <c r="E749" t="s">
        <v>10</v>
      </c>
      <c r="F749">
        <v>63</v>
      </c>
    </row>
    <row r="750" spans="1:6" x14ac:dyDescent="0.35">
      <c r="A750" s="3" t="s">
        <v>153</v>
      </c>
      <c r="B750" s="3" t="s">
        <v>108</v>
      </c>
      <c r="C750" s="3" t="s">
        <v>145</v>
      </c>
      <c r="D750" s="3" t="s">
        <v>44</v>
      </c>
      <c r="E750" t="s">
        <v>10</v>
      </c>
      <c r="F750">
        <v>94</v>
      </c>
    </row>
    <row r="751" spans="1:6" x14ac:dyDescent="0.35">
      <c r="A751" s="3" t="s">
        <v>154</v>
      </c>
      <c r="B751" s="3" t="s">
        <v>108</v>
      </c>
      <c r="C751" s="3" t="s">
        <v>145</v>
      </c>
      <c r="D751" s="3" t="s">
        <v>44</v>
      </c>
      <c r="E751" t="s">
        <v>10</v>
      </c>
      <c r="F751">
        <v>118</v>
      </c>
    </row>
    <row r="752" spans="1:6" x14ac:dyDescent="0.35">
      <c r="A752" s="3" t="s">
        <v>155</v>
      </c>
      <c r="B752" s="3" t="s">
        <v>108</v>
      </c>
      <c r="C752" s="3" t="s">
        <v>145</v>
      </c>
      <c r="D752" s="3" t="s">
        <v>44</v>
      </c>
      <c r="E752" t="s">
        <v>10</v>
      </c>
      <c r="F752">
        <v>15</v>
      </c>
    </row>
    <row r="753" spans="1:6" x14ac:dyDescent="0.35">
      <c r="A753" s="3" t="s">
        <v>156</v>
      </c>
      <c r="B753" s="3" t="s">
        <v>108</v>
      </c>
      <c r="C753" s="3" t="s">
        <v>145</v>
      </c>
      <c r="D753" s="3" t="s">
        <v>44</v>
      </c>
      <c r="E753" t="s">
        <v>10</v>
      </c>
      <c r="F753">
        <v>237</v>
      </c>
    </row>
    <row r="754" spans="1:6" x14ac:dyDescent="0.35">
      <c r="A754" s="3" t="s">
        <v>157</v>
      </c>
      <c r="B754" s="3" t="s">
        <v>108</v>
      </c>
      <c r="C754" s="3" t="s">
        <v>145</v>
      </c>
      <c r="D754" s="3" t="s">
        <v>44</v>
      </c>
      <c r="E754" t="s">
        <v>10</v>
      </c>
      <c r="F754">
        <v>31</v>
      </c>
    </row>
    <row r="755" spans="1:6" x14ac:dyDescent="0.35">
      <c r="A755" s="3" t="s">
        <v>158</v>
      </c>
      <c r="B755" s="3" t="s">
        <v>108</v>
      </c>
      <c r="C755" s="3" t="s">
        <v>145</v>
      </c>
      <c r="D755" s="3" t="s">
        <v>44</v>
      </c>
      <c r="E755" t="s">
        <v>10</v>
      </c>
      <c r="F755">
        <v>85</v>
      </c>
    </row>
    <row r="756" spans="1:6" x14ac:dyDescent="0.35">
      <c r="A756" s="3" t="s">
        <v>159</v>
      </c>
      <c r="B756" s="3" t="s">
        <v>108</v>
      </c>
      <c r="C756" s="3" t="s">
        <v>145</v>
      </c>
      <c r="D756" s="3" t="s">
        <v>44</v>
      </c>
      <c r="E756" t="s">
        <v>10</v>
      </c>
      <c r="F756">
        <v>179</v>
      </c>
    </row>
    <row r="757" spans="1:6" x14ac:dyDescent="0.35">
      <c r="A757" s="3" t="s">
        <v>160</v>
      </c>
      <c r="B757" s="3" t="s">
        <v>108</v>
      </c>
      <c r="C757" s="3" t="s">
        <v>145</v>
      </c>
      <c r="D757" s="3" t="s">
        <v>44</v>
      </c>
      <c r="E757" t="s">
        <v>10</v>
      </c>
      <c r="F757">
        <v>250</v>
      </c>
    </row>
    <row r="758" spans="1:6" x14ac:dyDescent="0.35">
      <c r="A758" s="3" t="s">
        <v>161</v>
      </c>
      <c r="B758" s="3" t="s">
        <v>108</v>
      </c>
      <c r="C758" s="3" t="s">
        <v>145</v>
      </c>
      <c r="D758" s="3" t="s">
        <v>44</v>
      </c>
      <c r="E758" t="s">
        <v>10</v>
      </c>
      <c r="F758">
        <v>36</v>
      </c>
    </row>
    <row r="759" spans="1:6" x14ac:dyDescent="0.35">
      <c r="A759" s="3" t="s">
        <v>162</v>
      </c>
      <c r="B759" s="3" t="s">
        <v>108</v>
      </c>
      <c r="C759" s="3" t="s">
        <v>145</v>
      </c>
      <c r="D759" s="3" t="s">
        <v>44</v>
      </c>
      <c r="E759" t="s">
        <v>10</v>
      </c>
      <c r="F759">
        <v>56</v>
      </c>
    </row>
    <row r="760" spans="1:6" x14ac:dyDescent="0.35">
      <c r="A760" s="3" t="s">
        <v>163</v>
      </c>
      <c r="B760" s="3" t="s">
        <v>108</v>
      </c>
      <c r="C760" s="3" t="s">
        <v>145</v>
      </c>
      <c r="D760" s="3" t="s">
        <v>44</v>
      </c>
      <c r="E760" t="s">
        <v>10</v>
      </c>
      <c r="F760">
        <v>200</v>
      </c>
    </row>
    <row r="761" spans="1:6" x14ac:dyDescent="0.35">
      <c r="A761" s="3" t="s">
        <v>164</v>
      </c>
      <c r="B761" s="3" t="s">
        <v>108</v>
      </c>
      <c r="C761" s="3" t="s">
        <v>145</v>
      </c>
      <c r="D761" s="3" t="s">
        <v>44</v>
      </c>
      <c r="E761" t="s">
        <v>10</v>
      </c>
      <c r="F761">
        <v>63</v>
      </c>
    </row>
    <row r="762" spans="1:6" x14ac:dyDescent="0.35">
      <c r="A762" s="3" t="s">
        <v>165</v>
      </c>
      <c r="B762" s="3" t="s">
        <v>108</v>
      </c>
      <c r="C762" s="3" t="s">
        <v>145</v>
      </c>
      <c r="D762" s="3" t="s">
        <v>44</v>
      </c>
      <c r="E762" t="s">
        <v>10</v>
      </c>
      <c r="F762">
        <v>208</v>
      </c>
    </row>
    <row r="763" spans="1:6" x14ac:dyDescent="0.35">
      <c r="A763" s="3" t="s">
        <v>166</v>
      </c>
      <c r="B763" s="3" t="s">
        <v>108</v>
      </c>
      <c r="C763" s="3" t="s">
        <v>145</v>
      </c>
      <c r="D763" s="3" t="s">
        <v>44</v>
      </c>
      <c r="E763" t="s">
        <v>10</v>
      </c>
      <c r="F763">
        <v>243</v>
      </c>
    </row>
    <row r="764" spans="1:6" x14ac:dyDescent="0.35">
      <c r="A764" s="3" t="s">
        <v>167</v>
      </c>
      <c r="B764" s="3" t="s">
        <v>108</v>
      </c>
      <c r="C764" s="3" t="s">
        <v>145</v>
      </c>
      <c r="D764" s="3" t="s">
        <v>44</v>
      </c>
      <c r="E764" t="s">
        <v>10</v>
      </c>
      <c r="F764">
        <v>130</v>
      </c>
    </row>
    <row r="765" spans="1:6" x14ac:dyDescent="0.35">
      <c r="A765" s="3" t="s">
        <v>168</v>
      </c>
      <c r="B765" s="3" t="s">
        <v>108</v>
      </c>
      <c r="C765" s="3" t="s">
        <v>145</v>
      </c>
      <c r="D765" s="3" t="s">
        <v>44</v>
      </c>
      <c r="E765" t="s">
        <v>10</v>
      </c>
      <c r="F765">
        <v>112</v>
      </c>
    </row>
    <row r="766" spans="1:6" x14ac:dyDescent="0.35">
      <c r="A766" s="3" t="s">
        <v>169</v>
      </c>
      <c r="B766" s="3" t="s">
        <v>108</v>
      </c>
      <c r="C766" s="3" t="s">
        <v>145</v>
      </c>
      <c r="D766" s="3" t="s">
        <v>44</v>
      </c>
      <c r="E766" t="s">
        <v>10</v>
      </c>
      <c r="F766">
        <v>94</v>
      </c>
    </row>
    <row r="767" spans="1:6" x14ac:dyDescent="0.35">
      <c r="A767" s="3" t="s">
        <v>170</v>
      </c>
      <c r="B767" s="3" t="s">
        <v>108</v>
      </c>
      <c r="C767" s="3" t="s">
        <v>145</v>
      </c>
      <c r="D767" s="3" t="s">
        <v>44</v>
      </c>
      <c r="E767" t="s">
        <v>10</v>
      </c>
      <c r="F767">
        <v>52</v>
      </c>
    </row>
    <row r="768" spans="1:6" x14ac:dyDescent="0.35">
      <c r="A768" s="3" t="s">
        <v>171</v>
      </c>
      <c r="B768" s="3" t="s">
        <v>108</v>
      </c>
      <c r="C768" s="3" t="s">
        <v>145</v>
      </c>
      <c r="D768" s="3" t="s">
        <v>44</v>
      </c>
      <c r="E768" t="s">
        <v>10</v>
      </c>
      <c r="F768">
        <v>148</v>
      </c>
    </row>
    <row r="769" spans="1:6" x14ac:dyDescent="0.35">
      <c r="A769" s="3" t="s">
        <v>172</v>
      </c>
      <c r="B769" s="3" t="s">
        <v>108</v>
      </c>
      <c r="C769" s="3" t="s">
        <v>145</v>
      </c>
      <c r="D769" s="3" t="s">
        <v>44</v>
      </c>
      <c r="E769" t="s">
        <v>10</v>
      </c>
      <c r="F769">
        <v>124</v>
      </c>
    </row>
    <row r="770" spans="1:6" x14ac:dyDescent="0.35">
      <c r="A770" s="3" t="s">
        <v>173</v>
      </c>
      <c r="B770" s="3" t="s">
        <v>108</v>
      </c>
      <c r="C770" s="3" t="s">
        <v>145</v>
      </c>
      <c r="D770" s="3" t="s">
        <v>44</v>
      </c>
      <c r="E770" t="s">
        <v>10</v>
      </c>
      <c r="F770">
        <v>94</v>
      </c>
    </row>
    <row r="771" spans="1:6" x14ac:dyDescent="0.35">
      <c r="A771" s="3" t="s">
        <v>174</v>
      </c>
      <c r="B771" s="3" t="s">
        <v>108</v>
      </c>
      <c r="C771" s="3" t="s">
        <v>145</v>
      </c>
      <c r="D771" s="3" t="s">
        <v>44</v>
      </c>
      <c r="E771" t="s">
        <v>10</v>
      </c>
      <c r="F771">
        <v>51</v>
      </c>
    </row>
    <row r="772" spans="1:6" x14ac:dyDescent="0.35">
      <c r="A772" s="3" t="s">
        <v>175</v>
      </c>
      <c r="B772" s="3" t="s">
        <v>108</v>
      </c>
      <c r="C772" s="3" t="s">
        <v>145</v>
      </c>
      <c r="D772" s="3" t="s">
        <v>44</v>
      </c>
      <c r="E772" t="s">
        <v>10</v>
      </c>
      <c r="F772">
        <v>69</v>
      </c>
    </row>
    <row r="773" spans="1:6" x14ac:dyDescent="0.35">
      <c r="A773" s="3" t="s">
        <v>176</v>
      </c>
      <c r="B773" s="3" t="s">
        <v>108</v>
      </c>
      <c r="C773" s="3" t="s">
        <v>145</v>
      </c>
      <c r="D773" s="3" t="s">
        <v>44</v>
      </c>
      <c r="E773" t="s">
        <v>10</v>
      </c>
      <c r="F773">
        <v>276</v>
      </c>
    </row>
    <row r="774" spans="1:6" x14ac:dyDescent="0.35">
      <c r="A774" s="3" t="s">
        <v>177</v>
      </c>
      <c r="B774" s="3" t="s">
        <v>108</v>
      </c>
      <c r="C774" s="3" t="s">
        <v>145</v>
      </c>
      <c r="D774" s="3" t="s">
        <v>44</v>
      </c>
      <c r="E774" t="s">
        <v>10</v>
      </c>
      <c r="F774">
        <v>103</v>
      </c>
    </row>
    <row r="775" spans="1:6" x14ac:dyDescent="0.35">
      <c r="A775" s="3" t="s">
        <v>178</v>
      </c>
      <c r="B775" s="3" t="s">
        <v>108</v>
      </c>
      <c r="C775" s="3" t="s">
        <v>145</v>
      </c>
      <c r="D775" s="3" t="s">
        <v>44</v>
      </c>
      <c r="E775" t="s">
        <v>10</v>
      </c>
      <c r="F775">
        <v>127</v>
      </c>
    </row>
    <row r="776" spans="1:6" x14ac:dyDescent="0.35">
      <c r="A776" s="3" t="s">
        <v>179</v>
      </c>
      <c r="B776" s="3" t="s">
        <v>108</v>
      </c>
      <c r="C776" s="3" t="s">
        <v>145</v>
      </c>
      <c r="D776" s="3" t="s">
        <v>44</v>
      </c>
      <c r="E776" t="s">
        <v>10</v>
      </c>
      <c r="F776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EA94-7A5B-41E2-B732-4884C9E21E76}">
  <dimension ref="A1:F311"/>
  <sheetViews>
    <sheetView workbookViewId="0">
      <selection sqref="A1:F1048576"/>
    </sheetView>
  </sheetViews>
  <sheetFormatPr defaultRowHeight="14.5" x14ac:dyDescent="0.35"/>
  <cols>
    <col min="1" max="1" width="9.26953125" style="3" bestFit="1" customWidth="1"/>
    <col min="2" max="2" width="10" style="3" bestFit="1" customWidth="1"/>
    <col min="3" max="3" width="13.1796875" style="3" bestFit="1" customWidth="1"/>
    <col min="4" max="4" width="11.1796875" style="3" bestFit="1" customWidth="1"/>
    <col min="5" max="5" width="13.90625" style="3" bestFit="1" customWidth="1"/>
    <col min="6" max="6" width="10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</row>
    <row r="2" spans="1:6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4</v>
      </c>
      <c r="F2" s="3">
        <v>0</v>
      </c>
    </row>
    <row r="3" spans="1:6" x14ac:dyDescent="0.35">
      <c r="A3" s="3" t="s">
        <v>18</v>
      </c>
      <c r="B3" s="3" t="s">
        <v>15</v>
      </c>
      <c r="C3" s="3" t="s">
        <v>16</v>
      </c>
      <c r="D3" s="3" t="s">
        <v>17</v>
      </c>
      <c r="E3" s="3" t="s">
        <v>4</v>
      </c>
      <c r="F3" s="3">
        <v>0</v>
      </c>
    </row>
    <row r="4" spans="1:6" x14ac:dyDescent="0.35">
      <c r="A4" s="3" t="s">
        <v>19</v>
      </c>
      <c r="B4" s="3" t="s">
        <v>15</v>
      </c>
      <c r="C4" s="3" t="s">
        <v>16</v>
      </c>
      <c r="D4" s="3" t="s">
        <v>17</v>
      </c>
      <c r="E4" s="3" t="s">
        <v>4</v>
      </c>
      <c r="F4" s="3">
        <v>0</v>
      </c>
    </row>
    <row r="5" spans="1:6" x14ac:dyDescent="0.35">
      <c r="A5" s="3" t="s">
        <v>20</v>
      </c>
      <c r="B5" s="3" t="s">
        <v>15</v>
      </c>
      <c r="C5" s="3" t="s">
        <v>16</v>
      </c>
      <c r="D5" s="3" t="s">
        <v>17</v>
      </c>
      <c r="E5" s="3" t="s">
        <v>4</v>
      </c>
      <c r="F5" s="3">
        <v>3</v>
      </c>
    </row>
    <row r="6" spans="1:6" x14ac:dyDescent="0.35">
      <c r="A6" s="3" t="s">
        <v>21</v>
      </c>
      <c r="B6" s="3" t="s">
        <v>15</v>
      </c>
      <c r="C6" s="3" t="s">
        <v>16</v>
      </c>
      <c r="D6" s="3" t="s">
        <v>17</v>
      </c>
      <c r="E6" s="3" t="s">
        <v>4</v>
      </c>
      <c r="F6" s="3">
        <v>0</v>
      </c>
    </row>
    <row r="7" spans="1:6" x14ac:dyDescent="0.35">
      <c r="A7" s="3" t="s">
        <v>22</v>
      </c>
      <c r="B7" s="3" t="s">
        <v>15</v>
      </c>
      <c r="C7" s="3" t="s">
        <v>16</v>
      </c>
      <c r="D7" s="3" t="s">
        <v>17</v>
      </c>
      <c r="E7" s="3" t="s">
        <v>4</v>
      </c>
      <c r="F7" s="3">
        <v>0</v>
      </c>
    </row>
    <row r="8" spans="1:6" x14ac:dyDescent="0.35">
      <c r="A8" s="3" t="s">
        <v>23</v>
      </c>
      <c r="B8" s="3" t="s">
        <v>15</v>
      </c>
      <c r="C8" s="3" t="s">
        <v>16</v>
      </c>
      <c r="D8" s="3" t="s">
        <v>17</v>
      </c>
      <c r="E8" s="3" t="s">
        <v>4</v>
      </c>
      <c r="F8" s="3">
        <v>0</v>
      </c>
    </row>
    <row r="9" spans="1:6" x14ac:dyDescent="0.35">
      <c r="A9" s="3" t="s">
        <v>24</v>
      </c>
      <c r="B9" s="3" t="s">
        <v>15</v>
      </c>
      <c r="C9" s="3" t="s">
        <v>16</v>
      </c>
      <c r="D9" s="3" t="s">
        <v>17</v>
      </c>
      <c r="E9" s="3" t="s">
        <v>4</v>
      </c>
      <c r="F9" s="3">
        <v>0</v>
      </c>
    </row>
    <row r="10" spans="1:6" x14ac:dyDescent="0.35">
      <c r="A10" s="3" t="s">
        <v>25</v>
      </c>
      <c r="B10" s="3" t="s">
        <v>15</v>
      </c>
      <c r="C10" s="3" t="s">
        <v>16</v>
      </c>
      <c r="D10" s="3" t="s">
        <v>17</v>
      </c>
      <c r="E10" s="3" t="s">
        <v>4</v>
      </c>
      <c r="F10" s="3">
        <v>2</v>
      </c>
    </row>
    <row r="11" spans="1:6" x14ac:dyDescent="0.35">
      <c r="A11" s="3" t="s">
        <v>26</v>
      </c>
      <c r="B11" s="3" t="s">
        <v>15</v>
      </c>
      <c r="C11" s="3" t="s">
        <v>16</v>
      </c>
      <c r="D11" s="3" t="s">
        <v>17</v>
      </c>
      <c r="E11" s="3" t="s">
        <v>4</v>
      </c>
      <c r="F11" s="3">
        <v>0</v>
      </c>
    </row>
    <row r="12" spans="1:6" x14ac:dyDescent="0.35">
      <c r="A12" s="3" t="s">
        <v>27</v>
      </c>
      <c r="B12" s="3" t="s">
        <v>15</v>
      </c>
      <c r="C12" s="3" t="s">
        <v>16</v>
      </c>
      <c r="D12" s="3" t="s">
        <v>17</v>
      </c>
      <c r="E12" s="3" t="s">
        <v>4</v>
      </c>
      <c r="F12" s="3">
        <v>0</v>
      </c>
    </row>
    <row r="13" spans="1:6" x14ac:dyDescent="0.35">
      <c r="A13" s="3" t="s">
        <v>28</v>
      </c>
      <c r="B13" s="3" t="s">
        <v>15</v>
      </c>
      <c r="C13" s="3" t="s">
        <v>16</v>
      </c>
      <c r="D13" s="3" t="s">
        <v>17</v>
      </c>
      <c r="E13" s="3" t="s">
        <v>4</v>
      </c>
      <c r="F13" s="3">
        <v>3</v>
      </c>
    </row>
    <row r="14" spans="1:6" x14ac:dyDescent="0.35">
      <c r="A14" s="3" t="s">
        <v>29</v>
      </c>
      <c r="B14" s="3" t="s">
        <v>15</v>
      </c>
      <c r="C14" s="3" t="s">
        <v>16</v>
      </c>
      <c r="D14" s="3" t="s">
        <v>17</v>
      </c>
      <c r="E14" s="3" t="s">
        <v>4</v>
      </c>
      <c r="F14" s="3">
        <v>1</v>
      </c>
    </row>
    <row r="15" spans="1:6" x14ac:dyDescent="0.35">
      <c r="A15" s="3" t="s">
        <v>30</v>
      </c>
      <c r="B15" s="3" t="s">
        <v>15</v>
      </c>
      <c r="C15" s="3" t="s">
        <v>16</v>
      </c>
      <c r="D15" s="3" t="s">
        <v>17</v>
      </c>
      <c r="E15" s="3" t="s">
        <v>4</v>
      </c>
      <c r="F15" s="3">
        <v>0</v>
      </c>
    </row>
    <row r="16" spans="1:6" x14ac:dyDescent="0.35">
      <c r="A16" s="3" t="s">
        <v>31</v>
      </c>
      <c r="B16" s="3" t="s">
        <v>15</v>
      </c>
      <c r="C16" s="3" t="s">
        <v>16</v>
      </c>
      <c r="D16" s="3" t="s">
        <v>17</v>
      </c>
      <c r="E16" s="3" t="s">
        <v>4</v>
      </c>
      <c r="F16" s="3">
        <v>0</v>
      </c>
    </row>
    <row r="17" spans="1:6" x14ac:dyDescent="0.35">
      <c r="A17" s="3" t="s">
        <v>32</v>
      </c>
      <c r="B17" s="3" t="s">
        <v>15</v>
      </c>
      <c r="C17" s="3" t="s">
        <v>16</v>
      </c>
      <c r="D17" s="3" t="s">
        <v>17</v>
      </c>
      <c r="E17" s="3" t="s">
        <v>4</v>
      </c>
      <c r="F17" s="3">
        <v>0</v>
      </c>
    </row>
    <row r="18" spans="1:6" x14ac:dyDescent="0.35">
      <c r="A18" s="3" t="s">
        <v>33</v>
      </c>
      <c r="B18" s="3" t="s">
        <v>15</v>
      </c>
      <c r="C18" s="3" t="s">
        <v>16</v>
      </c>
      <c r="D18" s="3" t="s">
        <v>17</v>
      </c>
      <c r="E18" s="3" t="s">
        <v>4</v>
      </c>
      <c r="F18" s="3">
        <v>1</v>
      </c>
    </row>
    <row r="19" spans="1:6" x14ac:dyDescent="0.35">
      <c r="A19" s="3" t="s">
        <v>34</v>
      </c>
      <c r="B19" s="3" t="s">
        <v>15</v>
      </c>
      <c r="C19" s="3" t="s">
        <v>16</v>
      </c>
      <c r="D19" s="3" t="s">
        <v>17</v>
      </c>
      <c r="E19" s="3" t="s">
        <v>4</v>
      </c>
      <c r="F19" s="3">
        <v>0</v>
      </c>
    </row>
    <row r="20" spans="1:6" x14ac:dyDescent="0.35">
      <c r="A20" s="3" t="s">
        <v>35</v>
      </c>
      <c r="B20" s="3" t="s">
        <v>15</v>
      </c>
      <c r="C20" s="3" t="s">
        <v>16</v>
      </c>
      <c r="D20" s="3" t="s">
        <v>17</v>
      </c>
      <c r="E20" s="3" t="s">
        <v>4</v>
      </c>
      <c r="F20" s="3">
        <v>1</v>
      </c>
    </row>
    <row r="21" spans="1:6" x14ac:dyDescent="0.35">
      <c r="A21" s="3" t="s">
        <v>36</v>
      </c>
      <c r="B21" s="3" t="s">
        <v>15</v>
      </c>
      <c r="C21" s="3" t="s">
        <v>16</v>
      </c>
      <c r="D21" s="3" t="s">
        <v>17</v>
      </c>
      <c r="E21" s="3" t="s">
        <v>4</v>
      </c>
      <c r="F21" s="3">
        <v>0</v>
      </c>
    </row>
    <row r="22" spans="1:6" x14ac:dyDescent="0.35">
      <c r="A22" s="3" t="s">
        <v>37</v>
      </c>
      <c r="B22" s="3" t="s">
        <v>15</v>
      </c>
      <c r="C22" s="3" t="s">
        <v>16</v>
      </c>
      <c r="D22" s="3" t="s">
        <v>17</v>
      </c>
      <c r="E22" s="3" t="s">
        <v>4</v>
      </c>
      <c r="F22" s="3">
        <v>0</v>
      </c>
    </row>
    <row r="23" spans="1:6" x14ac:dyDescent="0.35">
      <c r="A23" s="3" t="s">
        <v>38</v>
      </c>
      <c r="B23" s="3" t="s">
        <v>15</v>
      </c>
      <c r="C23" s="3" t="s">
        <v>16</v>
      </c>
      <c r="D23" s="3" t="s">
        <v>17</v>
      </c>
      <c r="E23" s="3" t="s">
        <v>4</v>
      </c>
      <c r="F23" s="3">
        <v>1</v>
      </c>
    </row>
    <row r="24" spans="1:6" x14ac:dyDescent="0.35">
      <c r="A24" s="3" t="s">
        <v>39</v>
      </c>
      <c r="B24" s="3" t="s">
        <v>15</v>
      </c>
      <c r="C24" s="3" t="s">
        <v>16</v>
      </c>
      <c r="D24" s="3" t="s">
        <v>17</v>
      </c>
      <c r="E24" s="3" t="s">
        <v>4</v>
      </c>
      <c r="F24" s="3">
        <v>0</v>
      </c>
    </row>
    <row r="25" spans="1:6" x14ac:dyDescent="0.35">
      <c r="A25" s="3" t="s">
        <v>40</v>
      </c>
      <c r="B25" s="3" t="s">
        <v>15</v>
      </c>
      <c r="C25" s="3" t="s">
        <v>16</v>
      </c>
      <c r="D25" s="3" t="s">
        <v>17</v>
      </c>
      <c r="E25" s="3" t="s">
        <v>4</v>
      </c>
      <c r="F25" s="3">
        <v>2</v>
      </c>
    </row>
    <row r="26" spans="1:6" x14ac:dyDescent="0.35">
      <c r="A26" s="3" t="s">
        <v>41</v>
      </c>
      <c r="B26" s="3" t="s">
        <v>15</v>
      </c>
      <c r="C26" s="3" t="s">
        <v>16</v>
      </c>
      <c r="D26" s="3" t="s">
        <v>17</v>
      </c>
      <c r="E26" s="3" t="s">
        <v>4</v>
      </c>
      <c r="F26" s="3">
        <v>0</v>
      </c>
    </row>
    <row r="27" spans="1:6" x14ac:dyDescent="0.35">
      <c r="A27" s="3" t="s">
        <v>42</v>
      </c>
      <c r="B27" s="3" t="s">
        <v>15</v>
      </c>
      <c r="C27" s="3" t="s">
        <v>43</v>
      </c>
      <c r="D27" s="3" t="s">
        <v>44</v>
      </c>
      <c r="E27" s="3" t="s">
        <v>4</v>
      </c>
      <c r="F27" s="3">
        <v>0</v>
      </c>
    </row>
    <row r="28" spans="1:6" x14ac:dyDescent="0.35">
      <c r="A28" s="3" t="s">
        <v>45</v>
      </c>
      <c r="B28" s="3" t="s">
        <v>15</v>
      </c>
      <c r="C28" s="3" t="s">
        <v>43</v>
      </c>
      <c r="D28" s="3" t="s">
        <v>44</v>
      </c>
      <c r="E28" s="3" t="s">
        <v>4</v>
      </c>
      <c r="F28" s="3">
        <v>0</v>
      </c>
    </row>
    <row r="29" spans="1:6" x14ac:dyDescent="0.35">
      <c r="A29" s="3" t="s">
        <v>46</v>
      </c>
      <c r="B29" s="3" t="s">
        <v>15</v>
      </c>
      <c r="C29" s="3" t="s">
        <v>43</v>
      </c>
      <c r="D29" s="3" t="s">
        <v>44</v>
      </c>
      <c r="E29" s="3" t="s">
        <v>4</v>
      </c>
      <c r="F29" s="3">
        <v>0</v>
      </c>
    </row>
    <row r="30" spans="1:6" x14ac:dyDescent="0.35">
      <c r="A30" s="3" t="s">
        <v>47</v>
      </c>
      <c r="B30" s="3" t="s">
        <v>15</v>
      </c>
      <c r="C30" s="3" t="s">
        <v>43</v>
      </c>
      <c r="D30" s="3" t="s">
        <v>44</v>
      </c>
      <c r="E30" s="3" t="s">
        <v>4</v>
      </c>
      <c r="F30" s="3">
        <v>0</v>
      </c>
    </row>
    <row r="31" spans="1:6" x14ac:dyDescent="0.35">
      <c r="A31" s="3" t="s">
        <v>48</v>
      </c>
      <c r="B31" s="3" t="s">
        <v>15</v>
      </c>
      <c r="C31" s="3" t="s">
        <v>43</v>
      </c>
      <c r="D31" s="3" t="s">
        <v>44</v>
      </c>
      <c r="E31" s="3" t="s">
        <v>4</v>
      </c>
      <c r="F31" s="3">
        <v>0</v>
      </c>
    </row>
    <row r="32" spans="1:6" x14ac:dyDescent="0.35">
      <c r="A32" s="3" t="s">
        <v>49</v>
      </c>
      <c r="B32" s="3" t="s">
        <v>15</v>
      </c>
      <c r="C32" s="3" t="s">
        <v>43</v>
      </c>
      <c r="D32" s="3" t="s">
        <v>44</v>
      </c>
      <c r="E32" s="3" t="s">
        <v>4</v>
      </c>
      <c r="F32" s="3">
        <v>0</v>
      </c>
    </row>
    <row r="33" spans="1:6" x14ac:dyDescent="0.35">
      <c r="A33" s="3" t="s">
        <v>50</v>
      </c>
      <c r="B33" s="3" t="s">
        <v>15</v>
      </c>
      <c r="C33" s="3" t="s">
        <v>43</v>
      </c>
      <c r="D33" s="3" t="s">
        <v>44</v>
      </c>
      <c r="E33" s="3" t="s">
        <v>4</v>
      </c>
      <c r="F33" s="3">
        <v>0</v>
      </c>
    </row>
    <row r="34" spans="1:6" x14ac:dyDescent="0.35">
      <c r="A34" s="3" t="s">
        <v>51</v>
      </c>
      <c r="B34" s="3" t="s">
        <v>15</v>
      </c>
      <c r="C34" s="3" t="s">
        <v>43</v>
      </c>
      <c r="D34" s="3" t="s">
        <v>44</v>
      </c>
      <c r="E34" s="3" t="s">
        <v>4</v>
      </c>
      <c r="F34" s="3">
        <v>0</v>
      </c>
    </row>
    <row r="35" spans="1:6" x14ac:dyDescent="0.35">
      <c r="A35" s="3" t="s">
        <v>52</v>
      </c>
      <c r="B35" s="3" t="s">
        <v>15</v>
      </c>
      <c r="C35" s="3" t="s">
        <v>43</v>
      </c>
      <c r="D35" s="3" t="s">
        <v>44</v>
      </c>
      <c r="E35" s="3" t="s">
        <v>4</v>
      </c>
      <c r="F35" s="3">
        <v>0</v>
      </c>
    </row>
    <row r="36" spans="1:6" x14ac:dyDescent="0.35">
      <c r="A36" s="3" t="s">
        <v>53</v>
      </c>
      <c r="B36" s="3" t="s">
        <v>15</v>
      </c>
      <c r="C36" s="3" t="s">
        <v>43</v>
      </c>
      <c r="D36" s="3" t="s">
        <v>44</v>
      </c>
      <c r="E36" s="3" t="s">
        <v>4</v>
      </c>
      <c r="F36" s="3">
        <v>0</v>
      </c>
    </row>
    <row r="37" spans="1:6" x14ac:dyDescent="0.35">
      <c r="A37" s="3" t="s">
        <v>54</v>
      </c>
      <c r="B37" s="3" t="s">
        <v>55</v>
      </c>
      <c r="C37" s="3" t="s">
        <v>56</v>
      </c>
      <c r="D37" s="3" t="s">
        <v>17</v>
      </c>
      <c r="E37" s="3" t="s">
        <v>4</v>
      </c>
      <c r="F37" s="3">
        <v>0</v>
      </c>
    </row>
    <row r="38" spans="1:6" x14ac:dyDescent="0.35">
      <c r="A38" s="3" t="s">
        <v>57</v>
      </c>
      <c r="B38" s="3" t="s">
        <v>55</v>
      </c>
      <c r="C38" s="3" t="s">
        <v>56</v>
      </c>
      <c r="D38" s="3" t="s">
        <v>17</v>
      </c>
      <c r="E38" s="3" t="s">
        <v>4</v>
      </c>
      <c r="F38" s="3">
        <v>10</v>
      </c>
    </row>
    <row r="39" spans="1:6" x14ac:dyDescent="0.35">
      <c r="A39" s="3" t="s">
        <v>58</v>
      </c>
      <c r="B39" s="3" t="s">
        <v>55</v>
      </c>
      <c r="C39" s="3" t="s">
        <v>56</v>
      </c>
      <c r="D39" s="3" t="s">
        <v>17</v>
      </c>
      <c r="E39" s="3" t="s">
        <v>4</v>
      </c>
      <c r="F39" s="3">
        <v>3</v>
      </c>
    </row>
    <row r="40" spans="1:6" x14ac:dyDescent="0.35">
      <c r="A40" s="3" t="s">
        <v>59</v>
      </c>
      <c r="B40" s="3" t="s">
        <v>55</v>
      </c>
      <c r="C40" s="3" t="s">
        <v>56</v>
      </c>
      <c r="D40" s="3" t="s">
        <v>17</v>
      </c>
      <c r="E40" s="3" t="s">
        <v>4</v>
      </c>
      <c r="F40" s="3">
        <v>5</v>
      </c>
    </row>
    <row r="41" spans="1:6" x14ac:dyDescent="0.35">
      <c r="A41" s="3" t="s">
        <v>60</v>
      </c>
      <c r="B41" s="3" t="s">
        <v>55</v>
      </c>
      <c r="C41" s="3" t="s">
        <v>56</v>
      </c>
      <c r="D41" s="3" t="s">
        <v>17</v>
      </c>
      <c r="E41" s="3" t="s">
        <v>4</v>
      </c>
      <c r="F41" s="3">
        <v>0</v>
      </c>
    </row>
    <row r="42" spans="1:6" x14ac:dyDescent="0.35">
      <c r="A42" s="3" t="s">
        <v>61</v>
      </c>
      <c r="B42" s="3" t="s">
        <v>55</v>
      </c>
      <c r="C42" s="3" t="s">
        <v>56</v>
      </c>
      <c r="D42" s="3" t="s">
        <v>17</v>
      </c>
      <c r="E42" s="3" t="s">
        <v>4</v>
      </c>
      <c r="F42" s="3">
        <v>0</v>
      </c>
    </row>
    <row r="43" spans="1:6" x14ac:dyDescent="0.35">
      <c r="A43" s="3" t="s">
        <v>62</v>
      </c>
      <c r="B43" s="3" t="s">
        <v>55</v>
      </c>
      <c r="C43" s="3" t="s">
        <v>56</v>
      </c>
      <c r="D43" s="3" t="s">
        <v>17</v>
      </c>
      <c r="E43" s="3" t="s">
        <v>4</v>
      </c>
      <c r="F43" s="3">
        <v>0</v>
      </c>
    </row>
    <row r="44" spans="1:6" x14ac:dyDescent="0.35">
      <c r="A44" s="3" t="s">
        <v>63</v>
      </c>
      <c r="B44" s="3" t="s">
        <v>55</v>
      </c>
      <c r="C44" s="3" t="s">
        <v>56</v>
      </c>
      <c r="D44" s="3" t="s">
        <v>17</v>
      </c>
      <c r="E44" s="3" t="s">
        <v>4</v>
      </c>
      <c r="F44" s="3">
        <v>0</v>
      </c>
    </row>
    <row r="45" spans="1:6" x14ac:dyDescent="0.35">
      <c r="A45" s="3" t="s">
        <v>64</v>
      </c>
      <c r="B45" s="3" t="s">
        <v>55</v>
      </c>
      <c r="C45" s="3" t="s">
        <v>56</v>
      </c>
      <c r="D45" s="3" t="s">
        <v>17</v>
      </c>
      <c r="E45" s="3" t="s">
        <v>4</v>
      </c>
      <c r="F45" s="3">
        <v>2</v>
      </c>
    </row>
    <row r="46" spans="1:6" x14ac:dyDescent="0.35">
      <c r="A46" s="3" t="s">
        <v>65</v>
      </c>
      <c r="B46" s="3" t="s">
        <v>55</v>
      </c>
      <c r="C46" s="3" t="s">
        <v>56</v>
      </c>
      <c r="D46" s="3" t="s">
        <v>17</v>
      </c>
      <c r="E46" s="3" t="s">
        <v>4</v>
      </c>
      <c r="F46" s="3">
        <v>0</v>
      </c>
    </row>
    <row r="47" spans="1:6" x14ac:dyDescent="0.35">
      <c r="A47" s="3" t="s">
        <v>66</v>
      </c>
      <c r="B47" s="3" t="s">
        <v>55</v>
      </c>
      <c r="C47" s="3" t="s">
        <v>56</v>
      </c>
      <c r="D47" s="3" t="s">
        <v>17</v>
      </c>
      <c r="E47" s="3" t="s">
        <v>4</v>
      </c>
      <c r="F47" s="3">
        <v>0</v>
      </c>
    </row>
    <row r="48" spans="1:6" x14ac:dyDescent="0.35">
      <c r="A48" s="3" t="s">
        <v>67</v>
      </c>
      <c r="B48" s="3" t="s">
        <v>55</v>
      </c>
      <c r="C48" s="3" t="s">
        <v>56</v>
      </c>
      <c r="D48" s="3" t="s">
        <v>17</v>
      </c>
      <c r="E48" s="3" t="s">
        <v>4</v>
      </c>
      <c r="F48" s="3">
        <v>1</v>
      </c>
    </row>
    <row r="49" spans="1:6" x14ac:dyDescent="0.35">
      <c r="A49" s="3" t="s">
        <v>68</v>
      </c>
      <c r="B49" s="3" t="s">
        <v>55</v>
      </c>
      <c r="C49" s="3" t="s">
        <v>56</v>
      </c>
      <c r="D49" s="3" t="s">
        <v>17</v>
      </c>
      <c r="E49" s="3" t="s">
        <v>4</v>
      </c>
      <c r="F49" s="3">
        <v>0</v>
      </c>
    </row>
    <row r="50" spans="1:6" x14ac:dyDescent="0.35">
      <c r="A50" s="3" t="s">
        <v>69</v>
      </c>
      <c r="B50" s="3" t="s">
        <v>55</v>
      </c>
      <c r="C50" s="3" t="s">
        <v>56</v>
      </c>
      <c r="D50" s="3" t="s">
        <v>17</v>
      </c>
      <c r="E50" s="3" t="s">
        <v>4</v>
      </c>
      <c r="F50" s="3">
        <v>8</v>
      </c>
    </row>
    <row r="51" spans="1:6" x14ac:dyDescent="0.35">
      <c r="A51" s="3" t="s">
        <v>70</v>
      </c>
      <c r="B51" s="3" t="s">
        <v>55</v>
      </c>
      <c r="C51" s="3" t="s">
        <v>56</v>
      </c>
      <c r="D51" s="3" t="s">
        <v>17</v>
      </c>
      <c r="E51" s="3" t="s">
        <v>4</v>
      </c>
      <c r="F51" s="3">
        <v>0</v>
      </c>
    </row>
    <row r="52" spans="1:6" x14ac:dyDescent="0.35">
      <c r="A52" s="3" t="s">
        <v>71</v>
      </c>
      <c r="B52" s="3" t="s">
        <v>55</v>
      </c>
      <c r="C52" s="3" t="s">
        <v>56</v>
      </c>
      <c r="D52" s="3" t="s">
        <v>17</v>
      </c>
      <c r="E52" s="3" t="s">
        <v>4</v>
      </c>
      <c r="F52" s="3">
        <v>0</v>
      </c>
    </row>
    <row r="53" spans="1:6" x14ac:dyDescent="0.35">
      <c r="A53" s="3" t="s">
        <v>72</v>
      </c>
      <c r="B53" s="3" t="s">
        <v>55</v>
      </c>
      <c r="C53" s="3" t="s">
        <v>56</v>
      </c>
      <c r="D53" s="3" t="s">
        <v>17</v>
      </c>
      <c r="E53" s="3" t="s">
        <v>4</v>
      </c>
      <c r="F53" s="3">
        <v>4</v>
      </c>
    </row>
    <row r="54" spans="1:6" x14ac:dyDescent="0.35">
      <c r="A54" s="3" t="s">
        <v>73</v>
      </c>
      <c r="B54" s="3" t="s">
        <v>55</v>
      </c>
      <c r="C54" s="3" t="s">
        <v>56</v>
      </c>
      <c r="D54" s="3" t="s">
        <v>17</v>
      </c>
      <c r="E54" s="3" t="s">
        <v>4</v>
      </c>
      <c r="F54" s="3">
        <v>0</v>
      </c>
    </row>
    <row r="55" spans="1:6" x14ac:dyDescent="0.35">
      <c r="A55" s="3" t="s">
        <v>74</v>
      </c>
      <c r="B55" s="3" t="s">
        <v>55</v>
      </c>
      <c r="C55" s="3" t="s">
        <v>56</v>
      </c>
      <c r="D55" s="3" t="s">
        <v>17</v>
      </c>
      <c r="E55" s="3" t="s">
        <v>4</v>
      </c>
      <c r="F55" s="3">
        <v>0</v>
      </c>
    </row>
    <row r="56" spans="1:6" x14ac:dyDescent="0.35">
      <c r="A56" s="3" t="s">
        <v>75</v>
      </c>
      <c r="B56" s="3" t="s">
        <v>55</v>
      </c>
      <c r="C56" s="3" t="s">
        <v>56</v>
      </c>
      <c r="D56" s="3" t="s">
        <v>17</v>
      </c>
      <c r="E56" s="3" t="s">
        <v>4</v>
      </c>
      <c r="F56" s="3">
        <v>0</v>
      </c>
    </row>
    <row r="57" spans="1:6" x14ac:dyDescent="0.35">
      <c r="A57" s="3" t="s">
        <v>76</v>
      </c>
      <c r="B57" s="3" t="s">
        <v>55</v>
      </c>
      <c r="C57" s="3" t="s">
        <v>56</v>
      </c>
      <c r="D57" s="3" t="s">
        <v>17</v>
      </c>
      <c r="E57" s="3" t="s">
        <v>4</v>
      </c>
      <c r="F57" s="3">
        <v>0</v>
      </c>
    </row>
    <row r="58" spans="1:6" x14ac:dyDescent="0.35">
      <c r="A58" s="3" t="s">
        <v>77</v>
      </c>
      <c r="B58" s="3" t="s">
        <v>55</v>
      </c>
      <c r="C58" s="3" t="s">
        <v>56</v>
      </c>
      <c r="D58" s="3" t="s">
        <v>17</v>
      </c>
      <c r="E58" s="3" t="s">
        <v>4</v>
      </c>
      <c r="F58" s="3">
        <v>2</v>
      </c>
    </row>
    <row r="59" spans="1:6" x14ac:dyDescent="0.35">
      <c r="A59" s="3" t="s">
        <v>78</v>
      </c>
      <c r="B59" s="3" t="s">
        <v>55</v>
      </c>
      <c r="C59" s="3" t="s">
        <v>56</v>
      </c>
      <c r="D59" s="3" t="s">
        <v>17</v>
      </c>
      <c r="E59" s="3" t="s">
        <v>4</v>
      </c>
      <c r="F59" s="3">
        <v>1</v>
      </c>
    </row>
    <row r="60" spans="1:6" x14ac:dyDescent="0.35">
      <c r="A60" s="3" t="s">
        <v>79</v>
      </c>
      <c r="B60" s="3" t="s">
        <v>55</v>
      </c>
      <c r="C60" s="3" t="s">
        <v>56</v>
      </c>
      <c r="D60" s="3" t="s">
        <v>17</v>
      </c>
      <c r="E60" s="3" t="s">
        <v>4</v>
      </c>
      <c r="F60" s="3">
        <v>1</v>
      </c>
    </row>
    <row r="61" spans="1:6" x14ac:dyDescent="0.35">
      <c r="A61" s="3" t="s">
        <v>80</v>
      </c>
      <c r="B61" s="3" t="s">
        <v>55</v>
      </c>
      <c r="C61" s="3" t="s">
        <v>56</v>
      </c>
      <c r="D61" s="3" t="s">
        <v>17</v>
      </c>
      <c r="E61" s="3" t="s">
        <v>4</v>
      </c>
      <c r="F61" s="3">
        <v>0</v>
      </c>
    </row>
    <row r="62" spans="1:6" x14ac:dyDescent="0.35">
      <c r="A62" s="3" t="s">
        <v>81</v>
      </c>
      <c r="B62" s="3" t="s">
        <v>55</v>
      </c>
      <c r="C62" s="3" t="s">
        <v>82</v>
      </c>
      <c r="D62" s="3" t="s">
        <v>44</v>
      </c>
      <c r="E62" s="3" t="s">
        <v>4</v>
      </c>
      <c r="F62" s="3">
        <v>3</v>
      </c>
    </row>
    <row r="63" spans="1:6" x14ac:dyDescent="0.35">
      <c r="A63" s="3" t="s">
        <v>83</v>
      </c>
      <c r="B63" s="3" t="s">
        <v>55</v>
      </c>
      <c r="C63" s="3" t="s">
        <v>82</v>
      </c>
      <c r="D63" s="3" t="s">
        <v>44</v>
      </c>
      <c r="E63" s="3" t="s">
        <v>4</v>
      </c>
      <c r="F63" s="3">
        <v>0</v>
      </c>
    </row>
    <row r="64" spans="1:6" x14ac:dyDescent="0.35">
      <c r="A64" s="3" t="s">
        <v>84</v>
      </c>
      <c r="B64" s="3" t="s">
        <v>55</v>
      </c>
      <c r="C64" s="3" t="s">
        <v>82</v>
      </c>
      <c r="D64" s="3" t="s">
        <v>44</v>
      </c>
      <c r="E64" s="3" t="s">
        <v>4</v>
      </c>
      <c r="F64" s="3">
        <v>1</v>
      </c>
    </row>
    <row r="65" spans="1:6" x14ac:dyDescent="0.35">
      <c r="A65" s="3" t="s">
        <v>85</v>
      </c>
      <c r="B65" s="3" t="s">
        <v>55</v>
      </c>
      <c r="C65" s="3" t="s">
        <v>82</v>
      </c>
      <c r="D65" s="3" t="s">
        <v>44</v>
      </c>
      <c r="E65" s="3" t="s">
        <v>4</v>
      </c>
      <c r="F65" s="3">
        <v>0</v>
      </c>
    </row>
    <row r="66" spans="1:6" x14ac:dyDescent="0.35">
      <c r="A66" s="3" t="s">
        <v>86</v>
      </c>
      <c r="B66" s="3" t="s">
        <v>55</v>
      </c>
      <c r="C66" s="3" t="s">
        <v>82</v>
      </c>
      <c r="D66" s="3" t="s">
        <v>44</v>
      </c>
      <c r="E66" s="3" t="s">
        <v>4</v>
      </c>
      <c r="F66" s="3">
        <v>1</v>
      </c>
    </row>
    <row r="67" spans="1:6" x14ac:dyDescent="0.35">
      <c r="A67" s="3" t="s">
        <v>87</v>
      </c>
      <c r="B67" s="3" t="s">
        <v>55</v>
      </c>
      <c r="C67" s="3" t="s">
        <v>82</v>
      </c>
      <c r="D67" s="3" t="s">
        <v>44</v>
      </c>
      <c r="E67" s="3" t="s">
        <v>4</v>
      </c>
      <c r="F67" s="3">
        <v>1</v>
      </c>
    </row>
    <row r="68" spans="1:6" x14ac:dyDescent="0.35">
      <c r="A68" s="3" t="s">
        <v>88</v>
      </c>
      <c r="B68" s="3" t="s">
        <v>55</v>
      </c>
      <c r="C68" s="3" t="s">
        <v>82</v>
      </c>
      <c r="D68" s="3" t="s">
        <v>44</v>
      </c>
      <c r="E68" s="3" t="s">
        <v>4</v>
      </c>
      <c r="F68" s="3">
        <v>0</v>
      </c>
    </row>
    <row r="69" spans="1:6" x14ac:dyDescent="0.35">
      <c r="A69" s="3" t="s">
        <v>89</v>
      </c>
      <c r="B69" s="3" t="s">
        <v>55</v>
      </c>
      <c r="C69" s="3" t="s">
        <v>82</v>
      </c>
      <c r="D69" s="3" t="s">
        <v>44</v>
      </c>
      <c r="E69" s="3" t="s">
        <v>4</v>
      </c>
      <c r="F69" s="3">
        <v>0</v>
      </c>
    </row>
    <row r="70" spans="1:6" x14ac:dyDescent="0.35">
      <c r="A70" s="3" t="s">
        <v>90</v>
      </c>
      <c r="B70" s="3" t="s">
        <v>55</v>
      </c>
      <c r="C70" s="3" t="s">
        <v>82</v>
      </c>
      <c r="D70" s="3" t="s">
        <v>44</v>
      </c>
      <c r="E70" s="3" t="s">
        <v>4</v>
      </c>
      <c r="F70" s="3">
        <v>0</v>
      </c>
    </row>
    <row r="71" spans="1:6" x14ac:dyDescent="0.35">
      <c r="A71" s="3" t="s">
        <v>91</v>
      </c>
      <c r="B71" s="3" t="s">
        <v>55</v>
      </c>
      <c r="C71" s="3" t="s">
        <v>82</v>
      </c>
      <c r="D71" s="3" t="s">
        <v>44</v>
      </c>
      <c r="E71" s="3" t="s">
        <v>4</v>
      </c>
      <c r="F71" s="3">
        <v>0</v>
      </c>
    </row>
    <row r="72" spans="1:6" x14ac:dyDescent="0.35">
      <c r="A72" s="3" t="s">
        <v>92</v>
      </c>
      <c r="B72" s="3" t="s">
        <v>55</v>
      </c>
      <c r="C72" s="3" t="s">
        <v>82</v>
      </c>
      <c r="D72" s="3" t="s">
        <v>44</v>
      </c>
      <c r="E72" s="3" t="s">
        <v>4</v>
      </c>
      <c r="F72" s="3">
        <v>0</v>
      </c>
    </row>
    <row r="73" spans="1:6" x14ac:dyDescent="0.35">
      <c r="A73" s="3" t="s">
        <v>93</v>
      </c>
      <c r="B73" s="3" t="s">
        <v>55</v>
      </c>
      <c r="C73" s="3" t="s">
        <v>82</v>
      </c>
      <c r="D73" s="3" t="s">
        <v>44</v>
      </c>
      <c r="E73" s="3" t="s">
        <v>4</v>
      </c>
      <c r="F73" s="3">
        <v>0</v>
      </c>
    </row>
    <row r="74" spans="1:6" x14ac:dyDescent="0.35">
      <c r="A74" s="3" t="s">
        <v>94</v>
      </c>
      <c r="B74" s="3" t="s">
        <v>55</v>
      </c>
      <c r="C74" s="3" t="s">
        <v>82</v>
      </c>
      <c r="D74" s="3" t="s">
        <v>44</v>
      </c>
      <c r="E74" s="3" t="s">
        <v>4</v>
      </c>
      <c r="F74" s="3">
        <v>0</v>
      </c>
    </row>
    <row r="75" spans="1:6" x14ac:dyDescent="0.35">
      <c r="A75" s="3" t="s">
        <v>95</v>
      </c>
      <c r="B75" s="3" t="s">
        <v>55</v>
      </c>
      <c r="C75" s="3" t="s">
        <v>82</v>
      </c>
      <c r="D75" s="3" t="s">
        <v>44</v>
      </c>
      <c r="E75" s="3" t="s">
        <v>4</v>
      </c>
      <c r="F75" s="3">
        <v>0</v>
      </c>
    </row>
    <row r="76" spans="1:6" x14ac:dyDescent="0.35">
      <c r="A76" s="3" t="s">
        <v>96</v>
      </c>
      <c r="B76" s="3" t="s">
        <v>55</v>
      </c>
      <c r="C76" s="3" t="s">
        <v>82</v>
      </c>
      <c r="D76" s="3" t="s">
        <v>44</v>
      </c>
      <c r="E76" s="3" t="s">
        <v>4</v>
      </c>
      <c r="F76" s="3">
        <v>2</v>
      </c>
    </row>
    <row r="77" spans="1:6" x14ac:dyDescent="0.35">
      <c r="A77" s="3" t="s">
        <v>97</v>
      </c>
      <c r="B77" s="3" t="s">
        <v>55</v>
      </c>
      <c r="C77" s="3" t="s">
        <v>82</v>
      </c>
      <c r="D77" s="3" t="s">
        <v>44</v>
      </c>
      <c r="E77" s="3" t="s">
        <v>4</v>
      </c>
      <c r="F77" s="3">
        <v>2</v>
      </c>
    </row>
    <row r="78" spans="1:6" x14ac:dyDescent="0.35">
      <c r="A78" s="3" t="s">
        <v>98</v>
      </c>
      <c r="B78" s="3" t="s">
        <v>55</v>
      </c>
      <c r="C78" s="3" t="s">
        <v>82</v>
      </c>
      <c r="D78" s="3" t="s">
        <v>44</v>
      </c>
      <c r="E78" s="3" t="s">
        <v>4</v>
      </c>
      <c r="F78" s="3">
        <v>4</v>
      </c>
    </row>
    <row r="79" spans="1:6" x14ac:dyDescent="0.35">
      <c r="A79" s="3" t="s">
        <v>99</v>
      </c>
      <c r="B79" s="3" t="s">
        <v>55</v>
      </c>
      <c r="C79" s="3" t="s">
        <v>82</v>
      </c>
      <c r="D79" s="3" t="s">
        <v>44</v>
      </c>
      <c r="E79" s="3" t="s">
        <v>4</v>
      </c>
      <c r="F79" s="3">
        <v>0</v>
      </c>
    </row>
    <row r="80" spans="1:6" x14ac:dyDescent="0.35">
      <c r="A80" s="3" t="s">
        <v>100</v>
      </c>
      <c r="B80" s="3" t="s">
        <v>55</v>
      </c>
      <c r="C80" s="3" t="s">
        <v>82</v>
      </c>
      <c r="D80" s="3" t="s">
        <v>44</v>
      </c>
      <c r="E80" s="3" t="s">
        <v>4</v>
      </c>
      <c r="F80" s="3">
        <v>0</v>
      </c>
    </row>
    <row r="81" spans="1:6" x14ac:dyDescent="0.35">
      <c r="A81" s="3" t="s">
        <v>101</v>
      </c>
      <c r="B81" s="3" t="s">
        <v>55</v>
      </c>
      <c r="C81" s="3" t="s">
        <v>82</v>
      </c>
      <c r="D81" s="3" t="s">
        <v>44</v>
      </c>
      <c r="E81" s="3" t="s">
        <v>4</v>
      </c>
      <c r="F81" s="3">
        <v>6</v>
      </c>
    </row>
    <row r="82" spans="1:6" x14ac:dyDescent="0.35">
      <c r="A82" s="3" t="s">
        <v>102</v>
      </c>
      <c r="B82" s="3" t="s">
        <v>55</v>
      </c>
      <c r="C82" s="3" t="s">
        <v>82</v>
      </c>
      <c r="D82" s="3" t="s">
        <v>44</v>
      </c>
      <c r="E82" s="3" t="s">
        <v>4</v>
      </c>
      <c r="F82" s="3">
        <v>7</v>
      </c>
    </row>
    <row r="83" spans="1:6" x14ac:dyDescent="0.35">
      <c r="A83" s="3" t="s">
        <v>103</v>
      </c>
      <c r="B83" s="3" t="s">
        <v>55</v>
      </c>
      <c r="C83" s="3" t="s">
        <v>82</v>
      </c>
      <c r="D83" s="3" t="s">
        <v>44</v>
      </c>
      <c r="E83" s="3" t="s">
        <v>4</v>
      </c>
      <c r="F83" s="3">
        <v>0</v>
      </c>
    </row>
    <row r="84" spans="1:6" x14ac:dyDescent="0.35">
      <c r="A84" s="3" t="s">
        <v>104</v>
      </c>
      <c r="B84" s="3" t="s">
        <v>55</v>
      </c>
      <c r="C84" s="3" t="s">
        <v>82</v>
      </c>
      <c r="D84" s="3" t="s">
        <v>44</v>
      </c>
      <c r="E84" s="3" t="s">
        <v>4</v>
      </c>
      <c r="F84" s="3">
        <v>0</v>
      </c>
    </row>
    <row r="85" spans="1:6" x14ac:dyDescent="0.35">
      <c r="A85" s="3" t="s">
        <v>105</v>
      </c>
      <c r="B85" s="3" t="s">
        <v>55</v>
      </c>
      <c r="C85" s="3" t="s">
        <v>82</v>
      </c>
      <c r="D85" s="3" t="s">
        <v>44</v>
      </c>
      <c r="E85" s="3" t="s">
        <v>4</v>
      </c>
      <c r="F85" s="3">
        <v>1</v>
      </c>
    </row>
    <row r="86" spans="1:6" x14ac:dyDescent="0.35">
      <c r="A86" s="3" t="s">
        <v>106</v>
      </c>
      <c r="B86" s="3" t="s">
        <v>55</v>
      </c>
      <c r="C86" s="3" t="s">
        <v>82</v>
      </c>
      <c r="D86" s="3" t="s">
        <v>44</v>
      </c>
      <c r="E86" s="3" t="s">
        <v>4</v>
      </c>
      <c r="F86" s="3">
        <v>1</v>
      </c>
    </row>
    <row r="87" spans="1:6" x14ac:dyDescent="0.35">
      <c r="A87" s="3" t="s">
        <v>107</v>
      </c>
      <c r="B87" s="3" t="s">
        <v>108</v>
      </c>
      <c r="C87" s="3" t="s">
        <v>109</v>
      </c>
      <c r="D87" s="3" t="s">
        <v>17</v>
      </c>
      <c r="E87" s="3" t="s">
        <v>4</v>
      </c>
      <c r="F87" s="3">
        <v>3</v>
      </c>
    </row>
    <row r="88" spans="1:6" x14ac:dyDescent="0.35">
      <c r="A88" s="3" t="s">
        <v>110</v>
      </c>
      <c r="B88" s="3" t="s">
        <v>108</v>
      </c>
      <c r="C88" s="3" t="s">
        <v>109</v>
      </c>
      <c r="D88" s="3" t="s">
        <v>17</v>
      </c>
      <c r="E88" s="3" t="s">
        <v>4</v>
      </c>
      <c r="F88" s="3">
        <v>6</v>
      </c>
    </row>
    <row r="89" spans="1:6" x14ac:dyDescent="0.35">
      <c r="A89" s="3" t="s">
        <v>111</v>
      </c>
      <c r="B89" s="3" t="s">
        <v>108</v>
      </c>
      <c r="C89" s="3" t="s">
        <v>109</v>
      </c>
      <c r="D89" s="3" t="s">
        <v>17</v>
      </c>
      <c r="E89" s="3" t="s">
        <v>4</v>
      </c>
      <c r="F89" s="3">
        <v>0</v>
      </c>
    </row>
    <row r="90" spans="1:6" x14ac:dyDescent="0.35">
      <c r="A90" s="3" t="s">
        <v>112</v>
      </c>
      <c r="B90" s="3" t="s">
        <v>108</v>
      </c>
      <c r="C90" s="3" t="s">
        <v>109</v>
      </c>
      <c r="D90" s="3" t="s">
        <v>17</v>
      </c>
      <c r="E90" s="3" t="s">
        <v>4</v>
      </c>
      <c r="F90" s="3">
        <v>0</v>
      </c>
    </row>
    <row r="91" spans="1:6" x14ac:dyDescent="0.35">
      <c r="A91" s="3" t="s">
        <v>113</v>
      </c>
      <c r="B91" s="3" t="s">
        <v>108</v>
      </c>
      <c r="C91" s="3" t="s">
        <v>109</v>
      </c>
      <c r="D91" s="3" t="s">
        <v>17</v>
      </c>
      <c r="E91" s="3" t="s">
        <v>4</v>
      </c>
      <c r="F91" s="3">
        <v>1</v>
      </c>
    </row>
    <row r="92" spans="1:6" x14ac:dyDescent="0.35">
      <c r="A92" s="3" t="s">
        <v>114</v>
      </c>
      <c r="B92" s="3" t="s">
        <v>108</v>
      </c>
      <c r="C92" s="3" t="s">
        <v>109</v>
      </c>
      <c r="D92" s="3" t="s">
        <v>17</v>
      </c>
      <c r="E92" s="3" t="s">
        <v>4</v>
      </c>
      <c r="F92" s="3">
        <v>4</v>
      </c>
    </row>
    <row r="93" spans="1:6" x14ac:dyDescent="0.35">
      <c r="A93" s="3" t="s">
        <v>115</v>
      </c>
      <c r="B93" s="3" t="s">
        <v>108</v>
      </c>
      <c r="C93" s="3" t="s">
        <v>109</v>
      </c>
      <c r="D93" s="3" t="s">
        <v>17</v>
      </c>
      <c r="E93" s="3" t="s">
        <v>4</v>
      </c>
      <c r="F93" s="3">
        <v>0</v>
      </c>
    </row>
    <row r="94" spans="1:6" x14ac:dyDescent="0.35">
      <c r="A94" s="3" t="s">
        <v>116</v>
      </c>
      <c r="B94" s="3" t="s">
        <v>108</v>
      </c>
      <c r="C94" s="3" t="s">
        <v>109</v>
      </c>
      <c r="D94" s="3" t="s">
        <v>17</v>
      </c>
      <c r="E94" s="3" t="s">
        <v>4</v>
      </c>
      <c r="F94" s="3">
        <v>1</v>
      </c>
    </row>
    <row r="95" spans="1:6" x14ac:dyDescent="0.35">
      <c r="A95" s="3" t="s">
        <v>117</v>
      </c>
      <c r="B95" s="3" t="s">
        <v>108</v>
      </c>
      <c r="C95" s="3" t="s">
        <v>109</v>
      </c>
      <c r="D95" s="3" t="s">
        <v>17</v>
      </c>
      <c r="E95" s="3" t="s">
        <v>4</v>
      </c>
      <c r="F95" s="3">
        <v>2</v>
      </c>
    </row>
    <row r="96" spans="1:6" x14ac:dyDescent="0.35">
      <c r="A96" s="3" t="s">
        <v>118</v>
      </c>
      <c r="B96" s="3" t="s">
        <v>108</v>
      </c>
      <c r="C96" s="3" t="s">
        <v>109</v>
      </c>
      <c r="D96" s="3" t="s">
        <v>17</v>
      </c>
      <c r="E96" s="3" t="s">
        <v>4</v>
      </c>
      <c r="F96" s="3">
        <v>0</v>
      </c>
    </row>
    <row r="97" spans="1:6" x14ac:dyDescent="0.35">
      <c r="A97" s="3" t="s">
        <v>119</v>
      </c>
      <c r="B97" s="3" t="s">
        <v>108</v>
      </c>
      <c r="C97" s="3" t="s">
        <v>109</v>
      </c>
      <c r="D97" s="3" t="s">
        <v>17</v>
      </c>
      <c r="E97" s="3" t="s">
        <v>4</v>
      </c>
      <c r="F97" s="3">
        <v>0</v>
      </c>
    </row>
    <row r="98" spans="1:6" x14ac:dyDescent="0.35">
      <c r="A98" s="3" t="s">
        <v>120</v>
      </c>
      <c r="B98" s="3" t="s">
        <v>108</v>
      </c>
      <c r="C98" s="3" t="s">
        <v>109</v>
      </c>
      <c r="D98" s="3" t="s">
        <v>17</v>
      </c>
      <c r="E98" s="3" t="s">
        <v>4</v>
      </c>
      <c r="F98" s="3">
        <v>0</v>
      </c>
    </row>
    <row r="99" spans="1:6" x14ac:dyDescent="0.35">
      <c r="A99" s="3" t="s">
        <v>121</v>
      </c>
      <c r="B99" s="3" t="s">
        <v>108</v>
      </c>
      <c r="C99" s="3" t="s">
        <v>109</v>
      </c>
      <c r="D99" s="3" t="s">
        <v>17</v>
      </c>
      <c r="E99" s="3" t="s">
        <v>4</v>
      </c>
      <c r="F99" s="3">
        <v>0</v>
      </c>
    </row>
    <row r="100" spans="1:6" x14ac:dyDescent="0.35">
      <c r="A100" s="3" t="s">
        <v>122</v>
      </c>
      <c r="B100" s="3" t="s">
        <v>108</v>
      </c>
      <c r="C100" s="3" t="s">
        <v>109</v>
      </c>
      <c r="D100" s="3" t="s">
        <v>17</v>
      </c>
      <c r="E100" s="3" t="s">
        <v>4</v>
      </c>
      <c r="F100" s="3">
        <v>1</v>
      </c>
    </row>
    <row r="101" spans="1:6" x14ac:dyDescent="0.35">
      <c r="A101" s="3" t="s">
        <v>123</v>
      </c>
      <c r="B101" s="3" t="s">
        <v>108</v>
      </c>
      <c r="C101" s="3" t="s">
        <v>109</v>
      </c>
      <c r="D101" s="3" t="s">
        <v>17</v>
      </c>
      <c r="E101" s="3" t="s">
        <v>4</v>
      </c>
      <c r="F101" s="3">
        <v>0</v>
      </c>
    </row>
    <row r="102" spans="1:6" x14ac:dyDescent="0.35">
      <c r="A102" s="3" t="s">
        <v>124</v>
      </c>
      <c r="B102" s="3" t="s">
        <v>108</v>
      </c>
      <c r="C102" s="3" t="s">
        <v>109</v>
      </c>
      <c r="D102" s="3" t="s">
        <v>17</v>
      </c>
      <c r="E102" s="3" t="s">
        <v>4</v>
      </c>
      <c r="F102" s="3">
        <v>0</v>
      </c>
    </row>
    <row r="103" spans="1:6" x14ac:dyDescent="0.35">
      <c r="A103" s="3" t="s">
        <v>125</v>
      </c>
      <c r="B103" s="3" t="s">
        <v>108</v>
      </c>
      <c r="C103" s="3" t="s">
        <v>109</v>
      </c>
      <c r="D103" s="3" t="s">
        <v>17</v>
      </c>
      <c r="E103" s="3" t="s">
        <v>4</v>
      </c>
      <c r="F103" s="3">
        <v>6</v>
      </c>
    </row>
    <row r="104" spans="1:6" x14ac:dyDescent="0.35">
      <c r="A104" s="3" t="s">
        <v>126</v>
      </c>
      <c r="B104" s="3" t="s">
        <v>108</v>
      </c>
      <c r="C104" s="3" t="s">
        <v>109</v>
      </c>
      <c r="D104" s="3" t="s">
        <v>17</v>
      </c>
      <c r="E104" s="3" t="s">
        <v>4</v>
      </c>
      <c r="F104" s="3">
        <v>1</v>
      </c>
    </row>
    <row r="105" spans="1:6" x14ac:dyDescent="0.35">
      <c r="A105" s="3" t="s">
        <v>127</v>
      </c>
      <c r="B105" s="3" t="s">
        <v>108</v>
      </c>
      <c r="C105" s="3" t="s">
        <v>109</v>
      </c>
      <c r="D105" s="3" t="s">
        <v>17</v>
      </c>
      <c r="E105" s="3" t="s">
        <v>4</v>
      </c>
      <c r="F105" s="3">
        <v>0</v>
      </c>
    </row>
    <row r="106" spans="1:6" x14ac:dyDescent="0.35">
      <c r="A106" s="3" t="s">
        <v>128</v>
      </c>
      <c r="B106" s="3" t="s">
        <v>108</v>
      </c>
      <c r="C106" s="3" t="s">
        <v>109</v>
      </c>
      <c r="D106" s="3" t="s">
        <v>17</v>
      </c>
      <c r="E106" s="3" t="s">
        <v>4</v>
      </c>
      <c r="F106" s="3">
        <v>0</v>
      </c>
    </row>
    <row r="107" spans="1:6" x14ac:dyDescent="0.35">
      <c r="A107" s="3" t="s">
        <v>129</v>
      </c>
      <c r="B107" s="3" t="s">
        <v>108</v>
      </c>
      <c r="C107" s="3" t="s">
        <v>109</v>
      </c>
      <c r="D107" s="3" t="s">
        <v>17</v>
      </c>
      <c r="E107" s="3" t="s">
        <v>4</v>
      </c>
      <c r="F107" s="3">
        <v>0</v>
      </c>
    </row>
    <row r="108" spans="1:6" x14ac:dyDescent="0.35">
      <c r="A108" s="3" t="s">
        <v>130</v>
      </c>
      <c r="B108" s="3" t="s">
        <v>108</v>
      </c>
      <c r="C108" s="3" t="s">
        <v>109</v>
      </c>
      <c r="D108" s="3" t="s">
        <v>17</v>
      </c>
      <c r="E108" s="3" t="s">
        <v>4</v>
      </c>
      <c r="F108" s="3">
        <v>1</v>
      </c>
    </row>
    <row r="109" spans="1:6" x14ac:dyDescent="0.35">
      <c r="A109" s="3" t="s">
        <v>131</v>
      </c>
      <c r="B109" s="3" t="s">
        <v>108</v>
      </c>
      <c r="C109" s="3" t="s">
        <v>109</v>
      </c>
      <c r="D109" s="3" t="s">
        <v>17</v>
      </c>
      <c r="E109" s="3" t="s">
        <v>4</v>
      </c>
      <c r="F109" s="3">
        <v>2</v>
      </c>
    </row>
    <row r="110" spans="1:6" x14ac:dyDescent="0.35">
      <c r="A110" s="3" t="s">
        <v>132</v>
      </c>
      <c r="B110" s="3" t="s">
        <v>108</v>
      </c>
      <c r="C110" s="3" t="s">
        <v>109</v>
      </c>
      <c r="D110" s="3" t="s">
        <v>17</v>
      </c>
      <c r="E110" s="3" t="s">
        <v>4</v>
      </c>
      <c r="F110" s="3">
        <v>3</v>
      </c>
    </row>
    <row r="111" spans="1:6" x14ac:dyDescent="0.35">
      <c r="A111" s="3" t="s">
        <v>133</v>
      </c>
      <c r="B111" s="3" t="s">
        <v>108</v>
      </c>
      <c r="C111" s="3" t="s">
        <v>109</v>
      </c>
      <c r="D111" s="3" t="s">
        <v>17</v>
      </c>
      <c r="E111" s="3" t="s">
        <v>4</v>
      </c>
      <c r="F111" s="3">
        <v>1</v>
      </c>
    </row>
    <row r="112" spans="1:6" x14ac:dyDescent="0.35">
      <c r="A112" s="3" t="s">
        <v>134</v>
      </c>
      <c r="B112" s="3" t="s">
        <v>108</v>
      </c>
      <c r="C112" s="3" t="s">
        <v>109</v>
      </c>
      <c r="D112" s="3" t="s">
        <v>17</v>
      </c>
      <c r="E112" s="3" t="s">
        <v>4</v>
      </c>
      <c r="F112" s="3">
        <v>1</v>
      </c>
    </row>
    <row r="113" spans="1:6" x14ac:dyDescent="0.35">
      <c r="A113" s="3" t="s">
        <v>135</v>
      </c>
      <c r="B113" s="3" t="s">
        <v>108</v>
      </c>
      <c r="C113" s="3" t="s">
        <v>109</v>
      </c>
      <c r="D113" s="3" t="s">
        <v>17</v>
      </c>
      <c r="E113" s="3" t="s">
        <v>4</v>
      </c>
      <c r="F113" s="3">
        <v>1</v>
      </c>
    </row>
    <row r="114" spans="1:6" x14ac:dyDescent="0.35">
      <c r="A114" s="3" t="s">
        <v>136</v>
      </c>
      <c r="B114" s="3" t="s">
        <v>108</v>
      </c>
      <c r="C114" s="3" t="s">
        <v>109</v>
      </c>
      <c r="D114" s="3" t="s">
        <v>17</v>
      </c>
      <c r="E114" s="3" t="s">
        <v>4</v>
      </c>
      <c r="F114" s="3">
        <v>1</v>
      </c>
    </row>
    <row r="115" spans="1:6" x14ac:dyDescent="0.35">
      <c r="A115" s="3" t="s">
        <v>137</v>
      </c>
      <c r="B115" s="3" t="s">
        <v>108</v>
      </c>
      <c r="C115" s="3" t="s">
        <v>109</v>
      </c>
      <c r="D115" s="3" t="s">
        <v>17</v>
      </c>
      <c r="E115" s="3" t="s">
        <v>4</v>
      </c>
      <c r="F115" s="3">
        <v>1</v>
      </c>
    </row>
    <row r="116" spans="1:6" x14ac:dyDescent="0.35">
      <c r="A116" s="3" t="s">
        <v>138</v>
      </c>
      <c r="B116" s="3" t="s">
        <v>108</v>
      </c>
      <c r="C116" s="3" t="s">
        <v>109</v>
      </c>
      <c r="D116" s="3" t="s">
        <v>17</v>
      </c>
      <c r="E116" s="3" t="s">
        <v>4</v>
      </c>
      <c r="F116" s="3">
        <v>0</v>
      </c>
    </row>
    <row r="117" spans="1:6" x14ac:dyDescent="0.35">
      <c r="A117" s="3" t="s">
        <v>139</v>
      </c>
      <c r="B117" s="3" t="s">
        <v>108</v>
      </c>
      <c r="C117" s="3" t="s">
        <v>109</v>
      </c>
      <c r="D117" s="3" t="s">
        <v>17</v>
      </c>
      <c r="E117" s="3" t="s">
        <v>4</v>
      </c>
      <c r="F117" s="3">
        <v>11</v>
      </c>
    </row>
    <row r="118" spans="1:6" x14ac:dyDescent="0.35">
      <c r="A118" s="3" t="s">
        <v>140</v>
      </c>
      <c r="B118" s="3" t="s">
        <v>108</v>
      </c>
      <c r="C118" s="3" t="s">
        <v>109</v>
      </c>
      <c r="D118" s="3" t="s">
        <v>17</v>
      </c>
      <c r="E118" s="3" t="s">
        <v>4</v>
      </c>
      <c r="F118" s="3">
        <v>0</v>
      </c>
    </row>
    <row r="119" spans="1:6" x14ac:dyDescent="0.35">
      <c r="A119" s="3" t="s">
        <v>141</v>
      </c>
      <c r="B119" s="3" t="s">
        <v>108</v>
      </c>
      <c r="C119" s="3" t="s">
        <v>109</v>
      </c>
      <c r="D119" s="3" t="s">
        <v>17</v>
      </c>
      <c r="E119" s="3" t="s">
        <v>4</v>
      </c>
      <c r="F119" s="3">
        <v>0</v>
      </c>
    </row>
    <row r="120" spans="1:6" x14ac:dyDescent="0.35">
      <c r="A120" s="3" t="s">
        <v>142</v>
      </c>
      <c r="B120" s="3" t="s">
        <v>108</v>
      </c>
      <c r="C120" s="3" t="s">
        <v>109</v>
      </c>
      <c r="D120" s="3" t="s">
        <v>17</v>
      </c>
      <c r="E120" s="3" t="s">
        <v>4</v>
      </c>
      <c r="F120" s="3">
        <v>4</v>
      </c>
    </row>
    <row r="121" spans="1:6" x14ac:dyDescent="0.35">
      <c r="A121" s="3" t="s">
        <v>143</v>
      </c>
      <c r="B121" s="3" t="s">
        <v>108</v>
      </c>
      <c r="C121" s="3" t="s">
        <v>109</v>
      </c>
      <c r="D121" s="3" t="s">
        <v>17</v>
      </c>
      <c r="E121" s="3" t="s">
        <v>4</v>
      </c>
      <c r="F121" s="3">
        <v>4</v>
      </c>
    </row>
    <row r="122" spans="1:6" x14ac:dyDescent="0.35">
      <c r="A122" s="3" t="s">
        <v>144</v>
      </c>
      <c r="B122" s="3" t="s">
        <v>108</v>
      </c>
      <c r="C122" s="3" t="s">
        <v>145</v>
      </c>
      <c r="D122" s="3" t="s">
        <v>44</v>
      </c>
      <c r="E122" s="3" t="s">
        <v>4</v>
      </c>
      <c r="F122" s="3">
        <v>4</v>
      </c>
    </row>
    <row r="123" spans="1:6" x14ac:dyDescent="0.35">
      <c r="A123" s="3" t="s">
        <v>146</v>
      </c>
      <c r="B123" s="3" t="s">
        <v>108</v>
      </c>
      <c r="C123" s="3" t="s">
        <v>145</v>
      </c>
      <c r="D123" s="3" t="s">
        <v>44</v>
      </c>
      <c r="E123" s="3" t="s">
        <v>4</v>
      </c>
      <c r="F123" s="3">
        <v>2</v>
      </c>
    </row>
    <row r="124" spans="1:6" x14ac:dyDescent="0.35">
      <c r="A124" s="3" t="s">
        <v>147</v>
      </c>
      <c r="B124" s="3" t="s">
        <v>108</v>
      </c>
      <c r="C124" s="3" t="s">
        <v>145</v>
      </c>
      <c r="D124" s="3" t="s">
        <v>44</v>
      </c>
      <c r="E124" s="3" t="s">
        <v>4</v>
      </c>
      <c r="F124" s="3">
        <v>5</v>
      </c>
    </row>
    <row r="125" spans="1:6" x14ac:dyDescent="0.35">
      <c r="A125" s="3" t="s">
        <v>148</v>
      </c>
      <c r="B125" s="3" t="s">
        <v>108</v>
      </c>
      <c r="C125" s="3" t="s">
        <v>145</v>
      </c>
      <c r="D125" s="3" t="s">
        <v>44</v>
      </c>
      <c r="E125" s="3" t="s">
        <v>4</v>
      </c>
      <c r="F125" s="3">
        <v>0</v>
      </c>
    </row>
    <row r="126" spans="1:6" x14ac:dyDescent="0.35">
      <c r="A126" s="3" t="s">
        <v>149</v>
      </c>
      <c r="B126" s="3" t="s">
        <v>108</v>
      </c>
      <c r="C126" s="3" t="s">
        <v>145</v>
      </c>
      <c r="D126" s="3" t="s">
        <v>44</v>
      </c>
      <c r="E126" s="3" t="s">
        <v>4</v>
      </c>
      <c r="F126" s="3">
        <v>4</v>
      </c>
    </row>
    <row r="127" spans="1:6" x14ac:dyDescent="0.35">
      <c r="A127" s="3" t="s">
        <v>150</v>
      </c>
      <c r="B127" s="3" t="s">
        <v>108</v>
      </c>
      <c r="C127" s="3" t="s">
        <v>145</v>
      </c>
      <c r="D127" s="3" t="s">
        <v>44</v>
      </c>
      <c r="E127" s="3" t="s">
        <v>4</v>
      </c>
      <c r="F127" s="3">
        <v>1</v>
      </c>
    </row>
    <row r="128" spans="1:6" x14ac:dyDescent="0.35">
      <c r="A128" s="3" t="s">
        <v>151</v>
      </c>
      <c r="B128" s="3" t="s">
        <v>108</v>
      </c>
      <c r="C128" s="3" t="s">
        <v>145</v>
      </c>
      <c r="D128" s="3" t="s">
        <v>44</v>
      </c>
      <c r="E128" s="3" t="s">
        <v>4</v>
      </c>
      <c r="F128" s="3">
        <v>9</v>
      </c>
    </row>
    <row r="129" spans="1:6" x14ac:dyDescent="0.35">
      <c r="A129" s="3" t="s">
        <v>152</v>
      </c>
      <c r="B129" s="3" t="s">
        <v>108</v>
      </c>
      <c r="C129" s="3" t="s">
        <v>145</v>
      </c>
      <c r="D129" s="3" t="s">
        <v>44</v>
      </c>
      <c r="E129" s="3" t="s">
        <v>4</v>
      </c>
      <c r="F129" s="3">
        <v>2</v>
      </c>
    </row>
    <row r="130" spans="1:6" x14ac:dyDescent="0.35">
      <c r="A130" s="3" t="s">
        <v>153</v>
      </c>
      <c r="B130" s="3" t="s">
        <v>108</v>
      </c>
      <c r="C130" s="3" t="s">
        <v>145</v>
      </c>
      <c r="D130" s="3" t="s">
        <v>44</v>
      </c>
      <c r="E130" s="3" t="s">
        <v>4</v>
      </c>
      <c r="F130" s="3">
        <v>0</v>
      </c>
    </row>
    <row r="131" spans="1:6" x14ac:dyDescent="0.35">
      <c r="A131" s="3" t="s">
        <v>154</v>
      </c>
      <c r="B131" s="3" t="s">
        <v>108</v>
      </c>
      <c r="C131" s="3" t="s">
        <v>145</v>
      </c>
      <c r="D131" s="3" t="s">
        <v>44</v>
      </c>
      <c r="E131" s="3" t="s">
        <v>4</v>
      </c>
      <c r="F131" s="3">
        <v>2</v>
      </c>
    </row>
    <row r="132" spans="1:6" x14ac:dyDescent="0.35">
      <c r="A132" s="3" t="s">
        <v>155</v>
      </c>
      <c r="B132" s="3" t="s">
        <v>108</v>
      </c>
      <c r="C132" s="3" t="s">
        <v>145</v>
      </c>
      <c r="D132" s="3" t="s">
        <v>44</v>
      </c>
      <c r="E132" s="3" t="s">
        <v>4</v>
      </c>
      <c r="F132" s="3">
        <v>0</v>
      </c>
    </row>
    <row r="133" spans="1:6" x14ac:dyDescent="0.35">
      <c r="A133" s="3" t="s">
        <v>156</v>
      </c>
      <c r="B133" s="3" t="s">
        <v>108</v>
      </c>
      <c r="C133" s="3" t="s">
        <v>145</v>
      </c>
      <c r="D133" s="3" t="s">
        <v>44</v>
      </c>
      <c r="E133" s="3" t="s">
        <v>4</v>
      </c>
      <c r="F133" s="3">
        <v>6</v>
      </c>
    </row>
    <row r="134" spans="1:6" x14ac:dyDescent="0.35">
      <c r="A134" s="3" t="s">
        <v>157</v>
      </c>
      <c r="B134" s="3" t="s">
        <v>108</v>
      </c>
      <c r="C134" s="3" t="s">
        <v>145</v>
      </c>
      <c r="D134" s="3" t="s">
        <v>44</v>
      </c>
      <c r="E134" s="3" t="s">
        <v>4</v>
      </c>
      <c r="F134" s="3">
        <v>0</v>
      </c>
    </row>
    <row r="135" spans="1:6" x14ac:dyDescent="0.35">
      <c r="A135" s="3" t="s">
        <v>158</v>
      </c>
      <c r="B135" s="3" t="s">
        <v>108</v>
      </c>
      <c r="C135" s="3" t="s">
        <v>145</v>
      </c>
      <c r="D135" s="3" t="s">
        <v>44</v>
      </c>
      <c r="E135" s="3" t="s">
        <v>4</v>
      </c>
      <c r="F135" s="3">
        <v>5</v>
      </c>
    </row>
    <row r="136" spans="1:6" x14ac:dyDescent="0.35">
      <c r="A136" s="3" t="s">
        <v>159</v>
      </c>
      <c r="B136" s="3" t="s">
        <v>108</v>
      </c>
      <c r="C136" s="3" t="s">
        <v>145</v>
      </c>
      <c r="D136" s="3" t="s">
        <v>44</v>
      </c>
      <c r="E136" s="3" t="s">
        <v>4</v>
      </c>
      <c r="F136" s="3">
        <v>12</v>
      </c>
    </row>
    <row r="137" spans="1:6" x14ac:dyDescent="0.35">
      <c r="A137" s="3" t="s">
        <v>160</v>
      </c>
      <c r="B137" s="3" t="s">
        <v>108</v>
      </c>
      <c r="C137" s="3" t="s">
        <v>145</v>
      </c>
      <c r="D137" s="3" t="s">
        <v>44</v>
      </c>
      <c r="E137" s="3" t="s">
        <v>4</v>
      </c>
      <c r="F137" s="3">
        <v>12</v>
      </c>
    </row>
    <row r="138" spans="1:6" x14ac:dyDescent="0.35">
      <c r="A138" s="3" t="s">
        <v>161</v>
      </c>
      <c r="B138" s="3" t="s">
        <v>108</v>
      </c>
      <c r="C138" s="3" t="s">
        <v>145</v>
      </c>
      <c r="D138" s="3" t="s">
        <v>44</v>
      </c>
      <c r="E138" s="3" t="s">
        <v>4</v>
      </c>
      <c r="F138" s="3">
        <v>2</v>
      </c>
    </row>
    <row r="139" spans="1:6" x14ac:dyDescent="0.35">
      <c r="A139" s="3" t="s">
        <v>162</v>
      </c>
      <c r="B139" s="3" t="s">
        <v>108</v>
      </c>
      <c r="C139" s="3" t="s">
        <v>145</v>
      </c>
      <c r="D139" s="3" t="s">
        <v>44</v>
      </c>
      <c r="E139" s="3" t="s">
        <v>4</v>
      </c>
      <c r="F139" s="3">
        <v>0</v>
      </c>
    </row>
    <row r="140" spans="1:6" x14ac:dyDescent="0.35">
      <c r="A140" s="3" t="s">
        <v>163</v>
      </c>
      <c r="B140" s="3" t="s">
        <v>108</v>
      </c>
      <c r="C140" s="3" t="s">
        <v>145</v>
      </c>
      <c r="D140" s="3" t="s">
        <v>44</v>
      </c>
      <c r="E140" s="3" t="s">
        <v>4</v>
      </c>
      <c r="F140" s="3">
        <v>1</v>
      </c>
    </row>
    <row r="141" spans="1:6" x14ac:dyDescent="0.35">
      <c r="A141" s="3" t="s">
        <v>164</v>
      </c>
      <c r="B141" s="3" t="s">
        <v>108</v>
      </c>
      <c r="C141" s="3" t="s">
        <v>145</v>
      </c>
      <c r="D141" s="3" t="s">
        <v>44</v>
      </c>
      <c r="E141" s="3" t="s">
        <v>4</v>
      </c>
      <c r="F141" s="3">
        <v>0</v>
      </c>
    </row>
    <row r="142" spans="1:6" x14ac:dyDescent="0.35">
      <c r="A142" s="3" t="s">
        <v>165</v>
      </c>
      <c r="B142" s="3" t="s">
        <v>108</v>
      </c>
      <c r="C142" s="3" t="s">
        <v>145</v>
      </c>
      <c r="D142" s="3" t="s">
        <v>44</v>
      </c>
      <c r="E142" s="3" t="s">
        <v>4</v>
      </c>
      <c r="F142" s="3">
        <v>12</v>
      </c>
    </row>
    <row r="143" spans="1:6" x14ac:dyDescent="0.35">
      <c r="A143" s="3" t="s">
        <v>166</v>
      </c>
      <c r="B143" s="3" t="s">
        <v>108</v>
      </c>
      <c r="C143" s="3" t="s">
        <v>145</v>
      </c>
      <c r="D143" s="3" t="s">
        <v>44</v>
      </c>
      <c r="E143" s="3" t="s">
        <v>4</v>
      </c>
      <c r="F143" s="3">
        <v>8</v>
      </c>
    </row>
    <row r="144" spans="1:6" x14ac:dyDescent="0.35">
      <c r="A144" s="3" t="s">
        <v>167</v>
      </c>
      <c r="B144" s="3" t="s">
        <v>108</v>
      </c>
      <c r="C144" s="3" t="s">
        <v>145</v>
      </c>
      <c r="D144" s="3" t="s">
        <v>44</v>
      </c>
      <c r="E144" s="3" t="s">
        <v>4</v>
      </c>
      <c r="F144" s="3">
        <v>1</v>
      </c>
    </row>
    <row r="145" spans="1:6" x14ac:dyDescent="0.35">
      <c r="A145" s="3" t="s">
        <v>168</v>
      </c>
      <c r="B145" s="3" t="s">
        <v>108</v>
      </c>
      <c r="C145" s="3" t="s">
        <v>145</v>
      </c>
      <c r="D145" s="3" t="s">
        <v>44</v>
      </c>
      <c r="E145" s="3" t="s">
        <v>4</v>
      </c>
      <c r="F145" s="3">
        <v>1</v>
      </c>
    </row>
    <row r="146" spans="1:6" x14ac:dyDescent="0.35">
      <c r="A146" s="3" t="s">
        <v>169</v>
      </c>
      <c r="B146" s="3" t="s">
        <v>108</v>
      </c>
      <c r="C146" s="3" t="s">
        <v>145</v>
      </c>
      <c r="D146" s="3" t="s">
        <v>44</v>
      </c>
      <c r="E146" s="3" t="s">
        <v>4</v>
      </c>
      <c r="F146" s="3">
        <v>0</v>
      </c>
    </row>
    <row r="147" spans="1:6" x14ac:dyDescent="0.35">
      <c r="A147" s="3" t="s">
        <v>170</v>
      </c>
      <c r="B147" s="3" t="s">
        <v>108</v>
      </c>
      <c r="C147" s="3" t="s">
        <v>145</v>
      </c>
      <c r="D147" s="3" t="s">
        <v>44</v>
      </c>
      <c r="E147" s="3" t="s">
        <v>4</v>
      </c>
      <c r="F147" s="3">
        <v>0</v>
      </c>
    </row>
    <row r="148" spans="1:6" x14ac:dyDescent="0.35">
      <c r="A148" s="3" t="s">
        <v>171</v>
      </c>
      <c r="B148" s="3" t="s">
        <v>108</v>
      </c>
      <c r="C148" s="3" t="s">
        <v>145</v>
      </c>
      <c r="D148" s="3" t="s">
        <v>44</v>
      </c>
      <c r="E148" s="3" t="s">
        <v>4</v>
      </c>
      <c r="F148" s="3">
        <v>15</v>
      </c>
    </row>
    <row r="149" spans="1:6" x14ac:dyDescent="0.35">
      <c r="A149" s="3" t="s">
        <v>172</v>
      </c>
      <c r="B149" s="3" t="s">
        <v>108</v>
      </c>
      <c r="C149" s="3" t="s">
        <v>145</v>
      </c>
      <c r="D149" s="3" t="s">
        <v>44</v>
      </c>
      <c r="E149" s="3" t="s">
        <v>4</v>
      </c>
      <c r="F149" s="3">
        <v>0</v>
      </c>
    </row>
    <row r="150" spans="1:6" x14ac:dyDescent="0.35">
      <c r="A150" s="3" t="s">
        <v>173</v>
      </c>
      <c r="B150" s="3" t="s">
        <v>108</v>
      </c>
      <c r="C150" s="3" t="s">
        <v>145</v>
      </c>
      <c r="D150" s="3" t="s">
        <v>44</v>
      </c>
      <c r="E150" s="3" t="s">
        <v>4</v>
      </c>
      <c r="F150" s="3">
        <v>0</v>
      </c>
    </row>
    <row r="151" spans="1:6" x14ac:dyDescent="0.35">
      <c r="A151" s="3" t="s">
        <v>174</v>
      </c>
      <c r="B151" s="3" t="s">
        <v>108</v>
      </c>
      <c r="C151" s="3" t="s">
        <v>145</v>
      </c>
      <c r="D151" s="3" t="s">
        <v>44</v>
      </c>
      <c r="E151" s="3" t="s">
        <v>4</v>
      </c>
      <c r="F151" s="3">
        <v>0</v>
      </c>
    </row>
    <row r="152" spans="1:6" x14ac:dyDescent="0.35">
      <c r="A152" s="3" t="s">
        <v>175</v>
      </c>
      <c r="B152" s="3" t="s">
        <v>108</v>
      </c>
      <c r="C152" s="3" t="s">
        <v>145</v>
      </c>
      <c r="D152" s="3" t="s">
        <v>44</v>
      </c>
      <c r="E152" s="3" t="s">
        <v>4</v>
      </c>
      <c r="F152" s="3">
        <v>0</v>
      </c>
    </row>
    <row r="153" spans="1:6" x14ac:dyDescent="0.35">
      <c r="A153" s="3" t="s">
        <v>176</v>
      </c>
      <c r="B153" s="3" t="s">
        <v>108</v>
      </c>
      <c r="C153" s="3" t="s">
        <v>145</v>
      </c>
      <c r="D153" s="3" t="s">
        <v>44</v>
      </c>
      <c r="E153" s="3" t="s">
        <v>4</v>
      </c>
      <c r="F153" s="3">
        <v>3</v>
      </c>
    </row>
    <row r="154" spans="1:6" x14ac:dyDescent="0.35">
      <c r="A154" s="3" t="s">
        <v>177</v>
      </c>
      <c r="B154" s="3" t="s">
        <v>108</v>
      </c>
      <c r="C154" s="3" t="s">
        <v>145</v>
      </c>
      <c r="D154" s="3" t="s">
        <v>44</v>
      </c>
      <c r="E154" s="3" t="s">
        <v>4</v>
      </c>
      <c r="F154" s="3">
        <v>0</v>
      </c>
    </row>
    <row r="155" spans="1:6" x14ac:dyDescent="0.35">
      <c r="A155" s="3" t="s">
        <v>178</v>
      </c>
      <c r="B155" s="3" t="s">
        <v>108</v>
      </c>
      <c r="C155" s="3" t="s">
        <v>145</v>
      </c>
      <c r="D155" s="3" t="s">
        <v>44</v>
      </c>
      <c r="E155" s="3" t="s">
        <v>4</v>
      </c>
      <c r="F155" s="3">
        <v>5</v>
      </c>
    </row>
    <row r="156" spans="1:6" x14ac:dyDescent="0.35">
      <c r="A156" s="3" t="s">
        <v>179</v>
      </c>
      <c r="B156" s="3" t="s">
        <v>108</v>
      </c>
      <c r="C156" s="3" t="s">
        <v>145</v>
      </c>
      <c r="D156" s="3" t="s">
        <v>44</v>
      </c>
      <c r="E156" s="3" t="s">
        <v>4</v>
      </c>
      <c r="F156" s="3">
        <v>0</v>
      </c>
    </row>
    <row r="157" spans="1:6" x14ac:dyDescent="0.35">
      <c r="A157" s="3" t="s">
        <v>14</v>
      </c>
      <c r="B157" s="3" t="s">
        <v>15</v>
      </c>
      <c r="C157" s="3" t="s">
        <v>16</v>
      </c>
      <c r="D157" s="3" t="s">
        <v>17</v>
      </c>
      <c r="E157" s="3" t="s">
        <v>5</v>
      </c>
      <c r="F157" s="3">
        <v>0</v>
      </c>
    </row>
    <row r="158" spans="1:6" x14ac:dyDescent="0.35">
      <c r="A158" s="3" t="s">
        <v>18</v>
      </c>
      <c r="B158" s="3" t="s">
        <v>15</v>
      </c>
      <c r="C158" s="3" t="s">
        <v>16</v>
      </c>
      <c r="D158" s="3" t="s">
        <v>17</v>
      </c>
      <c r="E158" s="3" t="s">
        <v>5</v>
      </c>
      <c r="F158" s="3">
        <v>0</v>
      </c>
    </row>
    <row r="159" spans="1:6" x14ac:dyDescent="0.35">
      <c r="A159" s="3" t="s">
        <v>19</v>
      </c>
      <c r="B159" s="3" t="s">
        <v>15</v>
      </c>
      <c r="C159" s="3" t="s">
        <v>16</v>
      </c>
      <c r="D159" s="3" t="s">
        <v>17</v>
      </c>
      <c r="E159" s="3" t="s">
        <v>5</v>
      </c>
      <c r="F159" s="3">
        <v>0</v>
      </c>
    </row>
    <row r="160" spans="1:6" x14ac:dyDescent="0.35">
      <c r="A160" s="3" t="s">
        <v>20</v>
      </c>
      <c r="B160" s="3" t="s">
        <v>15</v>
      </c>
      <c r="C160" s="3" t="s">
        <v>16</v>
      </c>
      <c r="D160" s="3" t="s">
        <v>17</v>
      </c>
      <c r="E160" s="3" t="s">
        <v>5</v>
      </c>
      <c r="F160" s="3">
        <v>0</v>
      </c>
    </row>
    <row r="161" spans="1:6" x14ac:dyDescent="0.35">
      <c r="A161" s="3" t="s">
        <v>21</v>
      </c>
      <c r="B161" s="3" t="s">
        <v>15</v>
      </c>
      <c r="C161" s="3" t="s">
        <v>16</v>
      </c>
      <c r="D161" s="3" t="s">
        <v>17</v>
      </c>
      <c r="E161" s="3" t="s">
        <v>5</v>
      </c>
      <c r="F161" s="3">
        <v>0</v>
      </c>
    </row>
    <row r="162" spans="1:6" x14ac:dyDescent="0.35">
      <c r="A162" s="3" t="s">
        <v>22</v>
      </c>
      <c r="B162" s="3" t="s">
        <v>15</v>
      </c>
      <c r="C162" s="3" t="s">
        <v>16</v>
      </c>
      <c r="D162" s="3" t="s">
        <v>17</v>
      </c>
      <c r="E162" s="3" t="s">
        <v>5</v>
      </c>
      <c r="F162" s="3">
        <v>0</v>
      </c>
    </row>
    <row r="163" spans="1:6" x14ac:dyDescent="0.35">
      <c r="A163" s="3" t="s">
        <v>23</v>
      </c>
      <c r="B163" s="3" t="s">
        <v>15</v>
      </c>
      <c r="C163" s="3" t="s">
        <v>16</v>
      </c>
      <c r="D163" s="3" t="s">
        <v>17</v>
      </c>
      <c r="E163" s="3" t="s">
        <v>5</v>
      </c>
      <c r="F163" s="3">
        <v>0</v>
      </c>
    </row>
    <row r="164" spans="1:6" x14ac:dyDescent="0.35">
      <c r="A164" s="3" t="s">
        <v>24</v>
      </c>
      <c r="B164" s="3" t="s">
        <v>15</v>
      </c>
      <c r="C164" s="3" t="s">
        <v>16</v>
      </c>
      <c r="D164" s="3" t="s">
        <v>17</v>
      </c>
      <c r="E164" s="3" t="s">
        <v>5</v>
      </c>
      <c r="F164" s="3">
        <v>0</v>
      </c>
    </row>
    <row r="165" spans="1:6" x14ac:dyDescent="0.35">
      <c r="A165" s="3" t="s">
        <v>25</v>
      </c>
      <c r="B165" s="3" t="s">
        <v>15</v>
      </c>
      <c r="C165" s="3" t="s">
        <v>16</v>
      </c>
      <c r="D165" s="3" t="s">
        <v>17</v>
      </c>
      <c r="E165" s="3" t="s">
        <v>5</v>
      </c>
      <c r="F165" s="3">
        <v>0</v>
      </c>
    </row>
    <row r="166" spans="1:6" x14ac:dyDescent="0.35">
      <c r="A166" s="3" t="s">
        <v>26</v>
      </c>
      <c r="B166" s="3" t="s">
        <v>15</v>
      </c>
      <c r="C166" s="3" t="s">
        <v>16</v>
      </c>
      <c r="D166" s="3" t="s">
        <v>17</v>
      </c>
      <c r="E166" s="3" t="s">
        <v>5</v>
      </c>
      <c r="F166" s="3">
        <v>0</v>
      </c>
    </row>
    <row r="167" spans="1:6" x14ac:dyDescent="0.35">
      <c r="A167" s="3" t="s">
        <v>27</v>
      </c>
      <c r="B167" s="3" t="s">
        <v>15</v>
      </c>
      <c r="C167" s="3" t="s">
        <v>16</v>
      </c>
      <c r="D167" s="3" t="s">
        <v>17</v>
      </c>
      <c r="E167" s="3" t="s">
        <v>5</v>
      </c>
      <c r="F167" s="3">
        <v>0</v>
      </c>
    </row>
    <row r="168" spans="1:6" x14ac:dyDescent="0.35">
      <c r="A168" s="3" t="s">
        <v>28</v>
      </c>
      <c r="B168" s="3" t="s">
        <v>15</v>
      </c>
      <c r="C168" s="3" t="s">
        <v>16</v>
      </c>
      <c r="D168" s="3" t="s">
        <v>17</v>
      </c>
      <c r="E168" s="3" t="s">
        <v>5</v>
      </c>
      <c r="F168" s="3">
        <v>2</v>
      </c>
    </row>
    <row r="169" spans="1:6" x14ac:dyDescent="0.35">
      <c r="A169" s="3" t="s">
        <v>29</v>
      </c>
      <c r="B169" s="3" t="s">
        <v>15</v>
      </c>
      <c r="C169" s="3" t="s">
        <v>16</v>
      </c>
      <c r="D169" s="3" t="s">
        <v>17</v>
      </c>
      <c r="E169" s="3" t="s">
        <v>5</v>
      </c>
      <c r="F169" s="3">
        <v>0</v>
      </c>
    </row>
    <row r="170" spans="1:6" x14ac:dyDescent="0.35">
      <c r="A170" s="3" t="s">
        <v>30</v>
      </c>
      <c r="B170" s="3" t="s">
        <v>15</v>
      </c>
      <c r="C170" s="3" t="s">
        <v>16</v>
      </c>
      <c r="D170" s="3" t="s">
        <v>17</v>
      </c>
      <c r="E170" s="3" t="s">
        <v>5</v>
      </c>
      <c r="F170" s="3">
        <v>0</v>
      </c>
    </row>
    <row r="171" spans="1:6" x14ac:dyDescent="0.35">
      <c r="A171" s="3" t="s">
        <v>31</v>
      </c>
      <c r="B171" s="3" t="s">
        <v>15</v>
      </c>
      <c r="C171" s="3" t="s">
        <v>16</v>
      </c>
      <c r="D171" s="3" t="s">
        <v>17</v>
      </c>
      <c r="E171" s="3" t="s">
        <v>5</v>
      </c>
      <c r="F171" s="3">
        <v>0</v>
      </c>
    </row>
    <row r="172" spans="1:6" x14ac:dyDescent="0.35">
      <c r="A172" s="3" t="s">
        <v>32</v>
      </c>
      <c r="B172" s="3" t="s">
        <v>15</v>
      </c>
      <c r="C172" s="3" t="s">
        <v>16</v>
      </c>
      <c r="D172" s="3" t="s">
        <v>17</v>
      </c>
      <c r="E172" s="3" t="s">
        <v>5</v>
      </c>
      <c r="F172" s="3">
        <v>0</v>
      </c>
    </row>
    <row r="173" spans="1:6" x14ac:dyDescent="0.35">
      <c r="A173" s="3" t="s">
        <v>33</v>
      </c>
      <c r="B173" s="3" t="s">
        <v>15</v>
      </c>
      <c r="C173" s="3" t="s">
        <v>16</v>
      </c>
      <c r="D173" s="3" t="s">
        <v>17</v>
      </c>
      <c r="E173" s="3" t="s">
        <v>5</v>
      </c>
      <c r="F173" s="3">
        <v>0</v>
      </c>
    </row>
    <row r="174" spans="1:6" x14ac:dyDescent="0.35">
      <c r="A174" s="3" t="s">
        <v>34</v>
      </c>
      <c r="B174" s="3" t="s">
        <v>15</v>
      </c>
      <c r="C174" s="3" t="s">
        <v>16</v>
      </c>
      <c r="D174" s="3" t="s">
        <v>17</v>
      </c>
      <c r="E174" s="3" t="s">
        <v>5</v>
      </c>
      <c r="F174" s="3">
        <v>0</v>
      </c>
    </row>
    <row r="175" spans="1:6" x14ac:dyDescent="0.35">
      <c r="A175" s="3" t="s">
        <v>35</v>
      </c>
      <c r="B175" s="3" t="s">
        <v>15</v>
      </c>
      <c r="C175" s="3" t="s">
        <v>16</v>
      </c>
      <c r="D175" s="3" t="s">
        <v>17</v>
      </c>
      <c r="E175" s="3" t="s">
        <v>5</v>
      </c>
      <c r="F175" s="3">
        <v>0</v>
      </c>
    </row>
    <row r="176" spans="1:6" x14ac:dyDescent="0.35">
      <c r="A176" s="3" t="s">
        <v>36</v>
      </c>
      <c r="B176" s="3" t="s">
        <v>15</v>
      </c>
      <c r="C176" s="3" t="s">
        <v>16</v>
      </c>
      <c r="D176" s="3" t="s">
        <v>17</v>
      </c>
      <c r="E176" s="3" t="s">
        <v>5</v>
      </c>
      <c r="F176" s="3">
        <v>0</v>
      </c>
    </row>
    <row r="177" spans="1:6" x14ac:dyDescent="0.35">
      <c r="A177" s="3" t="s">
        <v>37</v>
      </c>
      <c r="B177" s="3" t="s">
        <v>15</v>
      </c>
      <c r="C177" s="3" t="s">
        <v>16</v>
      </c>
      <c r="D177" s="3" t="s">
        <v>17</v>
      </c>
      <c r="E177" s="3" t="s">
        <v>5</v>
      </c>
      <c r="F177" s="3">
        <v>0</v>
      </c>
    </row>
    <row r="178" spans="1:6" x14ac:dyDescent="0.35">
      <c r="A178" s="3" t="s">
        <v>38</v>
      </c>
      <c r="B178" s="3" t="s">
        <v>15</v>
      </c>
      <c r="C178" s="3" t="s">
        <v>16</v>
      </c>
      <c r="D178" s="3" t="s">
        <v>17</v>
      </c>
      <c r="E178" s="3" t="s">
        <v>5</v>
      </c>
      <c r="F178" s="3">
        <v>0</v>
      </c>
    </row>
    <row r="179" spans="1:6" x14ac:dyDescent="0.35">
      <c r="A179" s="3" t="s">
        <v>39</v>
      </c>
      <c r="B179" s="3" t="s">
        <v>15</v>
      </c>
      <c r="C179" s="3" t="s">
        <v>16</v>
      </c>
      <c r="D179" s="3" t="s">
        <v>17</v>
      </c>
      <c r="E179" s="3" t="s">
        <v>5</v>
      </c>
      <c r="F179" s="3">
        <v>0</v>
      </c>
    </row>
    <row r="180" spans="1:6" x14ac:dyDescent="0.35">
      <c r="A180" s="3" t="s">
        <v>40</v>
      </c>
      <c r="B180" s="3" t="s">
        <v>15</v>
      </c>
      <c r="C180" s="3" t="s">
        <v>16</v>
      </c>
      <c r="D180" s="3" t="s">
        <v>17</v>
      </c>
      <c r="E180" s="3" t="s">
        <v>5</v>
      </c>
      <c r="F180" s="3">
        <v>0</v>
      </c>
    </row>
    <row r="181" spans="1:6" x14ac:dyDescent="0.35">
      <c r="A181" s="3" t="s">
        <v>41</v>
      </c>
      <c r="B181" s="3" t="s">
        <v>15</v>
      </c>
      <c r="C181" s="3" t="s">
        <v>16</v>
      </c>
      <c r="D181" s="3" t="s">
        <v>17</v>
      </c>
      <c r="E181" s="3" t="s">
        <v>5</v>
      </c>
      <c r="F181" s="3">
        <v>0</v>
      </c>
    </row>
    <row r="182" spans="1:6" x14ac:dyDescent="0.35">
      <c r="A182" s="3" t="s">
        <v>42</v>
      </c>
      <c r="B182" s="3" t="s">
        <v>15</v>
      </c>
      <c r="C182" s="3" t="s">
        <v>43</v>
      </c>
      <c r="D182" s="3" t="s">
        <v>44</v>
      </c>
      <c r="E182" s="3" t="s">
        <v>5</v>
      </c>
      <c r="F182" s="3">
        <v>0</v>
      </c>
    </row>
    <row r="183" spans="1:6" x14ac:dyDescent="0.35">
      <c r="A183" s="3" t="s">
        <v>45</v>
      </c>
      <c r="B183" s="3" t="s">
        <v>15</v>
      </c>
      <c r="C183" s="3" t="s">
        <v>43</v>
      </c>
      <c r="D183" s="3" t="s">
        <v>44</v>
      </c>
      <c r="E183" s="3" t="s">
        <v>5</v>
      </c>
      <c r="F183" s="3">
        <v>0</v>
      </c>
    </row>
    <row r="184" spans="1:6" x14ac:dyDescent="0.35">
      <c r="A184" s="3" t="s">
        <v>46</v>
      </c>
      <c r="B184" s="3" t="s">
        <v>15</v>
      </c>
      <c r="C184" s="3" t="s">
        <v>43</v>
      </c>
      <c r="D184" s="3" t="s">
        <v>44</v>
      </c>
      <c r="E184" s="3" t="s">
        <v>5</v>
      </c>
      <c r="F184" s="3">
        <v>0</v>
      </c>
    </row>
    <row r="185" spans="1:6" x14ac:dyDescent="0.35">
      <c r="A185" s="3" t="s">
        <v>47</v>
      </c>
      <c r="B185" s="3" t="s">
        <v>15</v>
      </c>
      <c r="C185" s="3" t="s">
        <v>43</v>
      </c>
      <c r="D185" s="3" t="s">
        <v>44</v>
      </c>
      <c r="E185" s="3" t="s">
        <v>5</v>
      </c>
      <c r="F185" s="3">
        <v>0</v>
      </c>
    </row>
    <row r="186" spans="1:6" x14ac:dyDescent="0.35">
      <c r="A186" s="3" t="s">
        <v>48</v>
      </c>
      <c r="B186" s="3" t="s">
        <v>15</v>
      </c>
      <c r="C186" s="3" t="s">
        <v>43</v>
      </c>
      <c r="D186" s="3" t="s">
        <v>44</v>
      </c>
      <c r="E186" s="3" t="s">
        <v>5</v>
      </c>
      <c r="F186" s="3">
        <v>0</v>
      </c>
    </row>
    <row r="187" spans="1:6" x14ac:dyDescent="0.35">
      <c r="A187" s="3" t="s">
        <v>49</v>
      </c>
      <c r="B187" s="3" t="s">
        <v>15</v>
      </c>
      <c r="C187" s="3" t="s">
        <v>43</v>
      </c>
      <c r="D187" s="3" t="s">
        <v>44</v>
      </c>
      <c r="E187" s="3" t="s">
        <v>5</v>
      </c>
      <c r="F187" s="3">
        <v>0</v>
      </c>
    </row>
    <row r="188" spans="1:6" x14ac:dyDescent="0.35">
      <c r="A188" s="3" t="s">
        <v>50</v>
      </c>
      <c r="B188" s="3" t="s">
        <v>15</v>
      </c>
      <c r="C188" s="3" t="s">
        <v>43</v>
      </c>
      <c r="D188" s="3" t="s">
        <v>44</v>
      </c>
      <c r="E188" s="3" t="s">
        <v>5</v>
      </c>
      <c r="F188" s="3">
        <v>0</v>
      </c>
    </row>
    <row r="189" spans="1:6" x14ac:dyDescent="0.35">
      <c r="A189" s="3" t="s">
        <v>51</v>
      </c>
      <c r="B189" s="3" t="s">
        <v>15</v>
      </c>
      <c r="C189" s="3" t="s">
        <v>43</v>
      </c>
      <c r="D189" s="3" t="s">
        <v>44</v>
      </c>
      <c r="E189" s="3" t="s">
        <v>5</v>
      </c>
      <c r="F189" s="3">
        <v>0</v>
      </c>
    </row>
    <row r="190" spans="1:6" x14ac:dyDescent="0.35">
      <c r="A190" s="3" t="s">
        <v>52</v>
      </c>
      <c r="B190" s="3" t="s">
        <v>15</v>
      </c>
      <c r="C190" s="3" t="s">
        <v>43</v>
      </c>
      <c r="D190" s="3" t="s">
        <v>44</v>
      </c>
      <c r="E190" s="3" t="s">
        <v>5</v>
      </c>
      <c r="F190" s="3">
        <v>0</v>
      </c>
    </row>
    <row r="191" spans="1:6" x14ac:dyDescent="0.35">
      <c r="A191" s="3" t="s">
        <v>53</v>
      </c>
      <c r="B191" s="3" t="s">
        <v>15</v>
      </c>
      <c r="C191" s="3" t="s">
        <v>43</v>
      </c>
      <c r="D191" s="3" t="s">
        <v>44</v>
      </c>
      <c r="E191" s="3" t="s">
        <v>5</v>
      </c>
      <c r="F191" s="3">
        <v>0</v>
      </c>
    </row>
    <row r="192" spans="1:6" x14ac:dyDescent="0.35">
      <c r="A192" s="3" t="s">
        <v>54</v>
      </c>
      <c r="B192" s="3" t="s">
        <v>55</v>
      </c>
      <c r="C192" s="3" t="s">
        <v>56</v>
      </c>
      <c r="D192" s="3" t="s">
        <v>17</v>
      </c>
      <c r="E192" s="3" t="s">
        <v>5</v>
      </c>
      <c r="F192" s="3">
        <v>0</v>
      </c>
    </row>
    <row r="193" spans="1:6" x14ac:dyDescent="0.35">
      <c r="A193" s="3" t="s">
        <v>57</v>
      </c>
      <c r="B193" s="3" t="s">
        <v>55</v>
      </c>
      <c r="C193" s="3" t="s">
        <v>56</v>
      </c>
      <c r="D193" s="3" t="s">
        <v>17</v>
      </c>
      <c r="E193" s="3" t="s">
        <v>5</v>
      </c>
      <c r="F193" s="3">
        <v>0</v>
      </c>
    </row>
    <row r="194" spans="1:6" x14ac:dyDescent="0.35">
      <c r="A194" s="3" t="s">
        <v>58</v>
      </c>
      <c r="B194" s="3" t="s">
        <v>55</v>
      </c>
      <c r="C194" s="3" t="s">
        <v>56</v>
      </c>
      <c r="D194" s="3" t="s">
        <v>17</v>
      </c>
      <c r="E194" s="3" t="s">
        <v>5</v>
      </c>
      <c r="F194" s="3">
        <v>0</v>
      </c>
    </row>
    <row r="195" spans="1:6" x14ac:dyDescent="0.35">
      <c r="A195" s="3" t="s">
        <v>59</v>
      </c>
      <c r="B195" s="3" t="s">
        <v>55</v>
      </c>
      <c r="C195" s="3" t="s">
        <v>56</v>
      </c>
      <c r="D195" s="3" t="s">
        <v>17</v>
      </c>
      <c r="E195" s="3" t="s">
        <v>5</v>
      </c>
      <c r="F195" s="3">
        <v>0</v>
      </c>
    </row>
    <row r="196" spans="1:6" x14ac:dyDescent="0.35">
      <c r="A196" s="3" t="s">
        <v>60</v>
      </c>
      <c r="B196" s="3" t="s">
        <v>55</v>
      </c>
      <c r="C196" s="3" t="s">
        <v>56</v>
      </c>
      <c r="D196" s="3" t="s">
        <v>17</v>
      </c>
      <c r="E196" s="3" t="s">
        <v>5</v>
      </c>
      <c r="F196" s="3">
        <v>0</v>
      </c>
    </row>
    <row r="197" spans="1:6" x14ac:dyDescent="0.35">
      <c r="A197" s="3" t="s">
        <v>61</v>
      </c>
      <c r="B197" s="3" t="s">
        <v>55</v>
      </c>
      <c r="C197" s="3" t="s">
        <v>56</v>
      </c>
      <c r="D197" s="3" t="s">
        <v>17</v>
      </c>
      <c r="E197" s="3" t="s">
        <v>5</v>
      </c>
      <c r="F197" s="3">
        <v>0</v>
      </c>
    </row>
    <row r="198" spans="1:6" x14ac:dyDescent="0.35">
      <c r="A198" s="3" t="s">
        <v>62</v>
      </c>
      <c r="B198" s="3" t="s">
        <v>55</v>
      </c>
      <c r="C198" s="3" t="s">
        <v>56</v>
      </c>
      <c r="D198" s="3" t="s">
        <v>17</v>
      </c>
      <c r="E198" s="3" t="s">
        <v>5</v>
      </c>
      <c r="F198" s="3">
        <v>0</v>
      </c>
    </row>
    <row r="199" spans="1:6" x14ac:dyDescent="0.35">
      <c r="A199" s="3" t="s">
        <v>63</v>
      </c>
      <c r="B199" s="3" t="s">
        <v>55</v>
      </c>
      <c r="C199" s="3" t="s">
        <v>56</v>
      </c>
      <c r="D199" s="3" t="s">
        <v>17</v>
      </c>
      <c r="E199" s="3" t="s">
        <v>5</v>
      </c>
      <c r="F199" s="3">
        <v>0</v>
      </c>
    </row>
    <row r="200" spans="1:6" x14ac:dyDescent="0.35">
      <c r="A200" s="3" t="s">
        <v>64</v>
      </c>
      <c r="B200" s="3" t="s">
        <v>55</v>
      </c>
      <c r="C200" s="3" t="s">
        <v>56</v>
      </c>
      <c r="D200" s="3" t="s">
        <v>17</v>
      </c>
      <c r="E200" s="3" t="s">
        <v>5</v>
      </c>
      <c r="F200" s="3">
        <v>0</v>
      </c>
    </row>
    <row r="201" spans="1:6" x14ac:dyDescent="0.35">
      <c r="A201" s="3" t="s">
        <v>65</v>
      </c>
      <c r="B201" s="3" t="s">
        <v>55</v>
      </c>
      <c r="C201" s="3" t="s">
        <v>56</v>
      </c>
      <c r="D201" s="3" t="s">
        <v>17</v>
      </c>
      <c r="E201" s="3" t="s">
        <v>5</v>
      </c>
      <c r="F201" s="3">
        <v>0</v>
      </c>
    </row>
    <row r="202" spans="1:6" x14ac:dyDescent="0.35">
      <c r="A202" s="3" t="s">
        <v>66</v>
      </c>
      <c r="B202" s="3" t="s">
        <v>55</v>
      </c>
      <c r="C202" s="3" t="s">
        <v>56</v>
      </c>
      <c r="D202" s="3" t="s">
        <v>17</v>
      </c>
      <c r="E202" s="3" t="s">
        <v>5</v>
      </c>
      <c r="F202" s="3">
        <v>0</v>
      </c>
    </row>
    <row r="203" spans="1:6" x14ac:dyDescent="0.35">
      <c r="A203" s="3" t="s">
        <v>67</v>
      </c>
      <c r="B203" s="3" t="s">
        <v>55</v>
      </c>
      <c r="C203" s="3" t="s">
        <v>56</v>
      </c>
      <c r="D203" s="3" t="s">
        <v>17</v>
      </c>
      <c r="E203" s="3" t="s">
        <v>5</v>
      </c>
      <c r="F203" s="3">
        <v>0</v>
      </c>
    </row>
    <row r="204" spans="1:6" x14ac:dyDescent="0.35">
      <c r="A204" s="3" t="s">
        <v>68</v>
      </c>
      <c r="B204" s="3" t="s">
        <v>55</v>
      </c>
      <c r="C204" s="3" t="s">
        <v>56</v>
      </c>
      <c r="D204" s="3" t="s">
        <v>17</v>
      </c>
      <c r="E204" s="3" t="s">
        <v>5</v>
      </c>
      <c r="F204" s="3">
        <v>0</v>
      </c>
    </row>
    <row r="205" spans="1:6" x14ac:dyDescent="0.35">
      <c r="A205" s="3" t="s">
        <v>69</v>
      </c>
      <c r="B205" s="3" t="s">
        <v>55</v>
      </c>
      <c r="C205" s="3" t="s">
        <v>56</v>
      </c>
      <c r="D205" s="3" t="s">
        <v>17</v>
      </c>
      <c r="E205" s="3" t="s">
        <v>5</v>
      </c>
      <c r="F205" s="3">
        <v>0</v>
      </c>
    </row>
    <row r="206" spans="1:6" x14ac:dyDescent="0.35">
      <c r="A206" s="3" t="s">
        <v>70</v>
      </c>
      <c r="B206" s="3" t="s">
        <v>55</v>
      </c>
      <c r="C206" s="3" t="s">
        <v>56</v>
      </c>
      <c r="D206" s="3" t="s">
        <v>17</v>
      </c>
      <c r="E206" s="3" t="s">
        <v>5</v>
      </c>
      <c r="F206" s="3">
        <v>0</v>
      </c>
    </row>
    <row r="207" spans="1:6" x14ac:dyDescent="0.35">
      <c r="A207" s="3" t="s">
        <v>71</v>
      </c>
      <c r="B207" s="3" t="s">
        <v>55</v>
      </c>
      <c r="C207" s="3" t="s">
        <v>56</v>
      </c>
      <c r="D207" s="3" t="s">
        <v>17</v>
      </c>
      <c r="E207" s="3" t="s">
        <v>5</v>
      </c>
      <c r="F207" s="3">
        <v>0</v>
      </c>
    </row>
    <row r="208" spans="1:6" x14ac:dyDescent="0.35">
      <c r="A208" s="3" t="s">
        <v>72</v>
      </c>
      <c r="B208" s="3" t="s">
        <v>55</v>
      </c>
      <c r="C208" s="3" t="s">
        <v>56</v>
      </c>
      <c r="D208" s="3" t="s">
        <v>17</v>
      </c>
      <c r="E208" s="3" t="s">
        <v>5</v>
      </c>
      <c r="F208" s="3">
        <v>0</v>
      </c>
    </row>
    <row r="209" spans="1:6" x14ac:dyDescent="0.35">
      <c r="A209" s="3" t="s">
        <v>73</v>
      </c>
      <c r="B209" s="3" t="s">
        <v>55</v>
      </c>
      <c r="C209" s="3" t="s">
        <v>56</v>
      </c>
      <c r="D209" s="3" t="s">
        <v>17</v>
      </c>
      <c r="E209" s="3" t="s">
        <v>5</v>
      </c>
      <c r="F209" s="3">
        <v>0</v>
      </c>
    </row>
    <row r="210" spans="1:6" x14ac:dyDescent="0.35">
      <c r="A210" s="3" t="s">
        <v>74</v>
      </c>
      <c r="B210" s="3" t="s">
        <v>55</v>
      </c>
      <c r="C210" s="3" t="s">
        <v>56</v>
      </c>
      <c r="D210" s="3" t="s">
        <v>17</v>
      </c>
      <c r="E210" s="3" t="s">
        <v>5</v>
      </c>
      <c r="F210" s="3">
        <v>0</v>
      </c>
    </row>
    <row r="211" spans="1:6" x14ac:dyDescent="0.35">
      <c r="A211" s="3" t="s">
        <v>75</v>
      </c>
      <c r="B211" s="3" t="s">
        <v>55</v>
      </c>
      <c r="C211" s="3" t="s">
        <v>56</v>
      </c>
      <c r="D211" s="3" t="s">
        <v>17</v>
      </c>
      <c r="E211" s="3" t="s">
        <v>5</v>
      </c>
      <c r="F211" s="3">
        <v>0</v>
      </c>
    </row>
    <row r="212" spans="1:6" x14ac:dyDescent="0.35">
      <c r="A212" s="3" t="s">
        <v>76</v>
      </c>
      <c r="B212" s="3" t="s">
        <v>55</v>
      </c>
      <c r="C212" s="3" t="s">
        <v>56</v>
      </c>
      <c r="D212" s="3" t="s">
        <v>17</v>
      </c>
      <c r="E212" s="3" t="s">
        <v>5</v>
      </c>
      <c r="F212" s="3">
        <v>0</v>
      </c>
    </row>
    <row r="213" spans="1:6" x14ac:dyDescent="0.35">
      <c r="A213" s="3" t="s">
        <v>77</v>
      </c>
      <c r="B213" s="3" t="s">
        <v>55</v>
      </c>
      <c r="C213" s="3" t="s">
        <v>56</v>
      </c>
      <c r="D213" s="3" t="s">
        <v>17</v>
      </c>
      <c r="E213" s="3" t="s">
        <v>5</v>
      </c>
      <c r="F213" s="3">
        <v>0</v>
      </c>
    </row>
    <row r="214" spans="1:6" x14ac:dyDescent="0.35">
      <c r="A214" s="3" t="s">
        <v>78</v>
      </c>
      <c r="B214" s="3" t="s">
        <v>55</v>
      </c>
      <c r="C214" s="3" t="s">
        <v>56</v>
      </c>
      <c r="D214" s="3" t="s">
        <v>17</v>
      </c>
      <c r="E214" s="3" t="s">
        <v>5</v>
      </c>
      <c r="F214" s="3">
        <v>0</v>
      </c>
    </row>
    <row r="215" spans="1:6" x14ac:dyDescent="0.35">
      <c r="A215" s="3" t="s">
        <v>79</v>
      </c>
      <c r="B215" s="3" t="s">
        <v>55</v>
      </c>
      <c r="C215" s="3" t="s">
        <v>56</v>
      </c>
      <c r="D215" s="3" t="s">
        <v>17</v>
      </c>
      <c r="E215" s="3" t="s">
        <v>5</v>
      </c>
      <c r="F215" s="3">
        <v>0</v>
      </c>
    </row>
    <row r="216" spans="1:6" x14ac:dyDescent="0.35">
      <c r="A216" s="3" t="s">
        <v>80</v>
      </c>
      <c r="B216" s="3" t="s">
        <v>55</v>
      </c>
      <c r="C216" s="3" t="s">
        <v>56</v>
      </c>
      <c r="D216" s="3" t="s">
        <v>17</v>
      </c>
      <c r="E216" s="3" t="s">
        <v>5</v>
      </c>
      <c r="F216" s="3">
        <v>0</v>
      </c>
    </row>
    <row r="217" spans="1:6" x14ac:dyDescent="0.35">
      <c r="A217" s="3" t="s">
        <v>81</v>
      </c>
      <c r="B217" s="3" t="s">
        <v>55</v>
      </c>
      <c r="C217" s="3" t="s">
        <v>82</v>
      </c>
      <c r="D217" s="3" t="s">
        <v>44</v>
      </c>
      <c r="E217" s="3" t="s">
        <v>5</v>
      </c>
      <c r="F217" s="3">
        <v>0</v>
      </c>
    </row>
    <row r="218" spans="1:6" x14ac:dyDescent="0.35">
      <c r="A218" s="3" t="s">
        <v>83</v>
      </c>
      <c r="B218" s="3" t="s">
        <v>55</v>
      </c>
      <c r="C218" s="3" t="s">
        <v>82</v>
      </c>
      <c r="D218" s="3" t="s">
        <v>44</v>
      </c>
      <c r="E218" s="3" t="s">
        <v>5</v>
      </c>
      <c r="F218" s="3">
        <v>0</v>
      </c>
    </row>
    <row r="219" spans="1:6" x14ac:dyDescent="0.35">
      <c r="A219" s="3" t="s">
        <v>84</v>
      </c>
      <c r="B219" s="3" t="s">
        <v>55</v>
      </c>
      <c r="C219" s="3" t="s">
        <v>82</v>
      </c>
      <c r="D219" s="3" t="s">
        <v>44</v>
      </c>
      <c r="E219" s="3" t="s">
        <v>5</v>
      </c>
      <c r="F219" s="3">
        <v>0</v>
      </c>
    </row>
    <row r="220" spans="1:6" x14ac:dyDescent="0.35">
      <c r="A220" s="3" t="s">
        <v>85</v>
      </c>
      <c r="B220" s="3" t="s">
        <v>55</v>
      </c>
      <c r="C220" s="3" t="s">
        <v>82</v>
      </c>
      <c r="D220" s="3" t="s">
        <v>44</v>
      </c>
      <c r="E220" s="3" t="s">
        <v>5</v>
      </c>
      <c r="F220" s="3">
        <v>0</v>
      </c>
    </row>
    <row r="221" spans="1:6" x14ac:dyDescent="0.35">
      <c r="A221" s="3" t="s">
        <v>86</v>
      </c>
      <c r="B221" s="3" t="s">
        <v>55</v>
      </c>
      <c r="C221" s="3" t="s">
        <v>82</v>
      </c>
      <c r="D221" s="3" t="s">
        <v>44</v>
      </c>
      <c r="E221" s="3" t="s">
        <v>5</v>
      </c>
      <c r="F221" s="3">
        <v>0</v>
      </c>
    </row>
    <row r="222" spans="1:6" x14ac:dyDescent="0.35">
      <c r="A222" s="3" t="s">
        <v>87</v>
      </c>
      <c r="B222" s="3" t="s">
        <v>55</v>
      </c>
      <c r="C222" s="3" t="s">
        <v>82</v>
      </c>
      <c r="D222" s="3" t="s">
        <v>44</v>
      </c>
      <c r="E222" s="3" t="s">
        <v>5</v>
      </c>
      <c r="F222" s="3">
        <v>0</v>
      </c>
    </row>
    <row r="223" spans="1:6" x14ac:dyDescent="0.35">
      <c r="A223" s="3" t="s">
        <v>88</v>
      </c>
      <c r="B223" s="3" t="s">
        <v>55</v>
      </c>
      <c r="C223" s="3" t="s">
        <v>82</v>
      </c>
      <c r="D223" s="3" t="s">
        <v>44</v>
      </c>
      <c r="E223" s="3" t="s">
        <v>5</v>
      </c>
      <c r="F223" s="3">
        <v>0</v>
      </c>
    </row>
    <row r="224" spans="1:6" x14ac:dyDescent="0.35">
      <c r="A224" s="3" t="s">
        <v>89</v>
      </c>
      <c r="B224" s="3" t="s">
        <v>55</v>
      </c>
      <c r="C224" s="3" t="s">
        <v>82</v>
      </c>
      <c r="D224" s="3" t="s">
        <v>44</v>
      </c>
      <c r="E224" s="3" t="s">
        <v>5</v>
      </c>
      <c r="F224" s="3">
        <v>0</v>
      </c>
    </row>
    <row r="225" spans="1:6" x14ac:dyDescent="0.35">
      <c r="A225" s="3" t="s">
        <v>90</v>
      </c>
      <c r="B225" s="3" t="s">
        <v>55</v>
      </c>
      <c r="C225" s="3" t="s">
        <v>82</v>
      </c>
      <c r="D225" s="3" t="s">
        <v>44</v>
      </c>
      <c r="E225" s="3" t="s">
        <v>5</v>
      </c>
      <c r="F225" s="3">
        <v>0</v>
      </c>
    </row>
    <row r="226" spans="1:6" x14ac:dyDescent="0.35">
      <c r="A226" s="3" t="s">
        <v>91</v>
      </c>
      <c r="B226" s="3" t="s">
        <v>55</v>
      </c>
      <c r="C226" s="3" t="s">
        <v>82</v>
      </c>
      <c r="D226" s="3" t="s">
        <v>44</v>
      </c>
      <c r="E226" s="3" t="s">
        <v>5</v>
      </c>
      <c r="F226" s="3">
        <v>0</v>
      </c>
    </row>
    <row r="227" spans="1:6" x14ac:dyDescent="0.35">
      <c r="A227" s="3" t="s">
        <v>92</v>
      </c>
      <c r="B227" s="3" t="s">
        <v>55</v>
      </c>
      <c r="C227" s="3" t="s">
        <v>82</v>
      </c>
      <c r="D227" s="3" t="s">
        <v>44</v>
      </c>
      <c r="E227" s="3" t="s">
        <v>5</v>
      </c>
      <c r="F227" s="3">
        <v>0</v>
      </c>
    </row>
    <row r="228" spans="1:6" x14ac:dyDescent="0.35">
      <c r="A228" s="3" t="s">
        <v>93</v>
      </c>
      <c r="B228" s="3" t="s">
        <v>55</v>
      </c>
      <c r="C228" s="3" t="s">
        <v>82</v>
      </c>
      <c r="D228" s="3" t="s">
        <v>44</v>
      </c>
      <c r="E228" s="3" t="s">
        <v>5</v>
      </c>
      <c r="F228" s="3">
        <v>0</v>
      </c>
    </row>
    <row r="229" spans="1:6" x14ac:dyDescent="0.35">
      <c r="A229" s="3" t="s">
        <v>94</v>
      </c>
      <c r="B229" s="3" t="s">
        <v>55</v>
      </c>
      <c r="C229" s="3" t="s">
        <v>82</v>
      </c>
      <c r="D229" s="3" t="s">
        <v>44</v>
      </c>
      <c r="E229" s="3" t="s">
        <v>5</v>
      </c>
      <c r="F229" s="3">
        <v>0</v>
      </c>
    </row>
    <row r="230" spans="1:6" x14ac:dyDescent="0.35">
      <c r="A230" s="3" t="s">
        <v>95</v>
      </c>
      <c r="B230" s="3" t="s">
        <v>55</v>
      </c>
      <c r="C230" s="3" t="s">
        <v>82</v>
      </c>
      <c r="D230" s="3" t="s">
        <v>44</v>
      </c>
      <c r="E230" s="3" t="s">
        <v>5</v>
      </c>
      <c r="F230" s="3">
        <v>0</v>
      </c>
    </row>
    <row r="231" spans="1:6" x14ac:dyDescent="0.35">
      <c r="A231" s="3" t="s">
        <v>96</v>
      </c>
      <c r="B231" s="3" t="s">
        <v>55</v>
      </c>
      <c r="C231" s="3" t="s">
        <v>82</v>
      </c>
      <c r="D231" s="3" t="s">
        <v>44</v>
      </c>
      <c r="E231" s="3" t="s">
        <v>5</v>
      </c>
      <c r="F231" s="3">
        <v>0</v>
      </c>
    </row>
    <row r="232" spans="1:6" x14ac:dyDescent="0.35">
      <c r="A232" s="3" t="s">
        <v>97</v>
      </c>
      <c r="B232" s="3" t="s">
        <v>55</v>
      </c>
      <c r="C232" s="3" t="s">
        <v>82</v>
      </c>
      <c r="D232" s="3" t="s">
        <v>44</v>
      </c>
      <c r="E232" s="3" t="s">
        <v>5</v>
      </c>
      <c r="F232" s="3">
        <v>0</v>
      </c>
    </row>
    <row r="233" spans="1:6" x14ac:dyDescent="0.35">
      <c r="A233" s="3" t="s">
        <v>98</v>
      </c>
      <c r="B233" s="3" t="s">
        <v>55</v>
      </c>
      <c r="C233" s="3" t="s">
        <v>82</v>
      </c>
      <c r="D233" s="3" t="s">
        <v>44</v>
      </c>
      <c r="E233" s="3" t="s">
        <v>5</v>
      </c>
      <c r="F233" s="3">
        <v>0</v>
      </c>
    </row>
    <row r="234" spans="1:6" x14ac:dyDescent="0.35">
      <c r="A234" s="3" t="s">
        <v>99</v>
      </c>
      <c r="B234" s="3" t="s">
        <v>55</v>
      </c>
      <c r="C234" s="3" t="s">
        <v>82</v>
      </c>
      <c r="D234" s="3" t="s">
        <v>44</v>
      </c>
      <c r="E234" s="3" t="s">
        <v>5</v>
      </c>
      <c r="F234" s="3">
        <v>0</v>
      </c>
    </row>
    <row r="235" spans="1:6" x14ac:dyDescent="0.35">
      <c r="A235" s="3" t="s">
        <v>100</v>
      </c>
      <c r="B235" s="3" t="s">
        <v>55</v>
      </c>
      <c r="C235" s="3" t="s">
        <v>82</v>
      </c>
      <c r="D235" s="3" t="s">
        <v>44</v>
      </c>
      <c r="E235" s="3" t="s">
        <v>5</v>
      </c>
      <c r="F235" s="3">
        <v>0</v>
      </c>
    </row>
    <row r="236" spans="1:6" x14ac:dyDescent="0.35">
      <c r="A236" s="3" t="s">
        <v>101</v>
      </c>
      <c r="B236" s="3" t="s">
        <v>55</v>
      </c>
      <c r="C236" s="3" t="s">
        <v>82</v>
      </c>
      <c r="D236" s="3" t="s">
        <v>44</v>
      </c>
      <c r="E236" s="3" t="s">
        <v>5</v>
      </c>
      <c r="F236" s="3">
        <v>0</v>
      </c>
    </row>
    <row r="237" spans="1:6" x14ac:dyDescent="0.35">
      <c r="A237" s="3" t="s">
        <v>102</v>
      </c>
      <c r="B237" s="3" t="s">
        <v>55</v>
      </c>
      <c r="C237" s="3" t="s">
        <v>82</v>
      </c>
      <c r="D237" s="3" t="s">
        <v>44</v>
      </c>
      <c r="E237" s="3" t="s">
        <v>5</v>
      </c>
      <c r="F237" s="3">
        <v>0</v>
      </c>
    </row>
    <row r="238" spans="1:6" x14ac:dyDescent="0.35">
      <c r="A238" s="3" t="s">
        <v>103</v>
      </c>
      <c r="B238" s="3" t="s">
        <v>55</v>
      </c>
      <c r="C238" s="3" t="s">
        <v>82</v>
      </c>
      <c r="D238" s="3" t="s">
        <v>44</v>
      </c>
      <c r="E238" s="3" t="s">
        <v>5</v>
      </c>
      <c r="F238" s="3">
        <v>0</v>
      </c>
    </row>
    <row r="239" spans="1:6" x14ac:dyDescent="0.35">
      <c r="A239" s="3" t="s">
        <v>104</v>
      </c>
      <c r="B239" s="3" t="s">
        <v>55</v>
      </c>
      <c r="C239" s="3" t="s">
        <v>82</v>
      </c>
      <c r="D239" s="3" t="s">
        <v>44</v>
      </c>
      <c r="E239" s="3" t="s">
        <v>5</v>
      </c>
      <c r="F239" s="3">
        <v>0</v>
      </c>
    </row>
    <row r="240" spans="1:6" x14ac:dyDescent="0.35">
      <c r="A240" s="3" t="s">
        <v>105</v>
      </c>
      <c r="B240" s="3" t="s">
        <v>55</v>
      </c>
      <c r="C240" s="3" t="s">
        <v>82</v>
      </c>
      <c r="D240" s="3" t="s">
        <v>44</v>
      </c>
      <c r="E240" s="3" t="s">
        <v>5</v>
      </c>
      <c r="F240" s="3">
        <v>0</v>
      </c>
    </row>
    <row r="241" spans="1:6" x14ac:dyDescent="0.35">
      <c r="A241" s="3" t="s">
        <v>106</v>
      </c>
      <c r="B241" s="3" t="s">
        <v>55</v>
      </c>
      <c r="C241" s="3" t="s">
        <v>82</v>
      </c>
      <c r="D241" s="3" t="s">
        <v>44</v>
      </c>
      <c r="E241" s="3" t="s">
        <v>5</v>
      </c>
      <c r="F241" s="3">
        <v>0</v>
      </c>
    </row>
    <row r="242" spans="1:6" x14ac:dyDescent="0.35">
      <c r="A242" s="3" t="s">
        <v>107</v>
      </c>
      <c r="B242" s="3" t="s">
        <v>108</v>
      </c>
      <c r="C242" s="3" t="s">
        <v>109</v>
      </c>
      <c r="D242" s="3" t="s">
        <v>17</v>
      </c>
      <c r="E242" s="3" t="s">
        <v>5</v>
      </c>
      <c r="F242" s="3">
        <v>0</v>
      </c>
    </row>
    <row r="243" spans="1:6" x14ac:dyDescent="0.35">
      <c r="A243" s="3" t="s">
        <v>110</v>
      </c>
      <c r="B243" s="3" t="s">
        <v>108</v>
      </c>
      <c r="C243" s="3" t="s">
        <v>109</v>
      </c>
      <c r="D243" s="3" t="s">
        <v>17</v>
      </c>
      <c r="E243" s="3" t="s">
        <v>5</v>
      </c>
      <c r="F243" s="3">
        <v>0</v>
      </c>
    </row>
    <row r="244" spans="1:6" x14ac:dyDescent="0.35">
      <c r="A244" s="3" t="s">
        <v>111</v>
      </c>
      <c r="B244" s="3" t="s">
        <v>108</v>
      </c>
      <c r="C244" s="3" t="s">
        <v>109</v>
      </c>
      <c r="D244" s="3" t="s">
        <v>17</v>
      </c>
      <c r="E244" s="3" t="s">
        <v>5</v>
      </c>
      <c r="F244" s="3">
        <v>0</v>
      </c>
    </row>
    <row r="245" spans="1:6" x14ac:dyDescent="0.35">
      <c r="A245" s="3" t="s">
        <v>112</v>
      </c>
      <c r="B245" s="3" t="s">
        <v>108</v>
      </c>
      <c r="C245" s="3" t="s">
        <v>109</v>
      </c>
      <c r="D245" s="3" t="s">
        <v>17</v>
      </c>
      <c r="E245" s="3" t="s">
        <v>5</v>
      </c>
      <c r="F245" s="3">
        <v>0</v>
      </c>
    </row>
    <row r="246" spans="1:6" x14ac:dyDescent="0.35">
      <c r="A246" s="3" t="s">
        <v>113</v>
      </c>
      <c r="B246" s="3" t="s">
        <v>108</v>
      </c>
      <c r="C246" s="3" t="s">
        <v>109</v>
      </c>
      <c r="D246" s="3" t="s">
        <v>17</v>
      </c>
      <c r="E246" s="3" t="s">
        <v>5</v>
      </c>
      <c r="F246" s="3">
        <v>0</v>
      </c>
    </row>
    <row r="247" spans="1:6" x14ac:dyDescent="0.35">
      <c r="A247" s="3" t="s">
        <v>114</v>
      </c>
      <c r="B247" s="3" t="s">
        <v>108</v>
      </c>
      <c r="C247" s="3" t="s">
        <v>109</v>
      </c>
      <c r="D247" s="3" t="s">
        <v>17</v>
      </c>
      <c r="E247" s="3" t="s">
        <v>5</v>
      </c>
      <c r="F247" s="3">
        <v>0</v>
      </c>
    </row>
    <row r="248" spans="1:6" x14ac:dyDescent="0.35">
      <c r="A248" s="3" t="s">
        <v>115</v>
      </c>
      <c r="B248" s="3" t="s">
        <v>108</v>
      </c>
      <c r="C248" s="3" t="s">
        <v>109</v>
      </c>
      <c r="D248" s="3" t="s">
        <v>17</v>
      </c>
      <c r="E248" s="3" t="s">
        <v>5</v>
      </c>
      <c r="F248" s="3">
        <v>0</v>
      </c>
    </row>
    <row r="249" spans="1:6" x14ac:dyDescent="0.35">
      <c r="A249" s="3" t="s">
        <v>116</v>
      </c>
      <c r="B249" s="3" t="s">
        <v>108</v>
      </c>
      <c r="C249" s="3" t="s">
        <v>109</v>
      </c>
      <c r="D249" s="3" t="s">
        <v>17</v>
      </c>
      <c r="E249" s="3" t="s">
        <v>5</v>
      </c>
      <c r="F249" s="3">
        <v>0</v>
      </c>
    </row>
    <row r="250" spans="1:6" x14ac:dyDescent="0.35">
      <c r="A250" s="3" t="s">
        <v>117</v>
      </c>
      <c r="B250" s="3" t="s">
        <v>108</v>
      </c>
      <c r="C250" s="3" t="s">
        <v>109</v>
      </c>
      <c r="D250" s="3" t="s">
        <v>17</v>
      </c>
      <c r="E250" s="3" t="s">
        <v>5</v>
      </c>
      <c r="F250" s="3">
        <v>0</v>
      </c>
    </row>
    <row r="251" spans="1:6" x14ac:dyDescent="0.35">
      <c r="A251" s="3" t="s">
        <v>118</v>
      </c>
      <c r="B251" s="3" t="s">
        <v>108</v>
      </c>
      <c r="C251" s="3" t="s">
        <v>109</v>
      </c>
      <c r="D251" s="3" t="s">
        <v>17</v>
      </c>
      <c r="E251" s="3" t="s">
        <v>5</v>
      </c>
      <c r="F251" s="3">
        <v>0</v>
      </c>
    </row>
    <row r="252" spans="1:6" x14ac:dyDescent="0.35">
      <c r="A252" s="3" t="s">
        <v>119</v>
      </c>
      <c r="B252" s="3" t="s">
        <v>108</v>
      </c>
      <c r="C252" s="3" t="s">
        <v>109</v>
      </c>
      <c r="D252" s="3" t="s">
        <v>17</v>
      </c>
      <c r="E252" s="3" t="s">
        <v>5</v>
      </c>
      <c r="F252" s="3">
        <v>0</v>
      </c>
    </row>
    <row r="253" spans="1:6" x14ac:dyDescent="0.35">
      <c r="A253" s="3" t="s">
        <v>120</v>
      </c>
      <c r="B253" s="3" t="s">
        <v>108</v>
      </c>
      <c r="C253" s="3" t="s">
        <v>109</v>
      </c>
      <c r="D253" s="3" t="s">
        <v>17</v>
      </c>
      <c r="E253" s="3" t="s">
        <v>5</v>
      </c>
      <c r="F253" s="3">
        <v>0</v>
      </c>
    </row>
    <row r="254" spans="1:6" x14ac:dyDescent="0.35">
      <c r="A254" s="3" t="s">
        <v>121</v>
      </c>
      <c r="B254" s="3" t="s">
        <v>108</v>
      </c>
      <c r="C254" s="3" t="s">
        <v>109</v>
      </c>
      <c r="D254" s="3" t="s">
        <v>17</v>
      </c>
      <c r="E254" s="3" t="s">
        <v>5</v>
      </c>
      <c r="F254" s="3">
        <v>0</v>
      </c>
    </row>
    <row r="255" spans="1:6" x14ac:dyDescent="0.35">
      <c r="A255" s="3" t="s">
        <v>122</v>
      </c>
      <c r="B255" s="3" t="s">
        <v>108</v>
      </c>
      <c r="C255" s="3" t="s">
        <v>109</v>
      </c>
      <c r="D255" s="3" t="s">
        <v>17</v>
      </c>
      <c r="E255" s="3" t="s">
        <v>5</v>
      </c>
      <c r="F255" s="3">
        <v>0</v>
      </c>
    </row>
    <row r="256" spans="1:6" x14ac:dyDescent="0.35">
      <c r="A256" s="3" t="s">
        <v>123</v>
      </c>
      <c r="B256" s="3" t="s">
        <v>108</v>
      </c>
      <c r="C256" s="3" t="s">
        <v>109</v>
      </c>
      <c r="D256" s="3" t="s">
        <v>17</v>
      </c>
      <c r="E256" s="3" t="s">
        <v>5</v>
      </c>
      <c r="F256" s="3">
        <v>0</v>
      </c>
    </row>
    <row r="257" spans="1:6" x14ac:dyDescent="0.35">
      <c r="A257" s="3" t="s">
        <v>124</v>
      </c>
      <c r="B257" s="3" t="s">
        <v>108</v>
      </c>
      <c r="C257" s="3" t="s">
        <v>109</v>
      </c>
      <c r="D257" s="3" t="s">
        <v>17</v>
      </c>
      <c r="E257" s="3" t="s">
        <v>5</v>
      </c>
      <c r="F257" s="3">
        <v>0</v>
      </c>
    </row>
    <row r="258" spans="1:6" x14ac:dyDescent="0.35">
      <c r="A258" s="3" t="s">
        <v>125</v>
      </c>
      <c r="B258" s="3" t="s">
        <v>108</v>
      </c>
      <c r="C258" s="3" t="s">
        <v>109</v>
      </c>
      <c r="D258" s="3" t="s">
        <v>17</v>
      </c>
      <c r="E258" s="3" t="s">
        <v>5</v>
      </c>
      <c r="F258" s="3">
        <v>0</v>
      </c>
    </row>
    <row r="259" spans="1:6" x14ac:dyDescent="0.35">
      <c r="A259" s="3" t="s">
        <v>126</v>
      </c>
      <c r="B259" s="3" t="s">
        <v>108</v>
      </c>
      <c r="C259" s="3" t="s">
        <v>109</v>
      </c>
      <c r="D259" s="3" t="s">
        <v>17</v>
      </c>
      <c r="E259" s="3" t="s">
        <v>5</v>
      </c>
      <c r="F259" s="3">
        <v>0</v>
      </c>
    </row>
    <row r="260" spans="1:6" x14ac:dyDescent="0.35">
      <c r="A260" s="3" t="s">
        <v>127</v>
      </c>
      <c r="B260" s="3" t="s">
        <v>108</v>
      </c>
      <c r="C260" s="3" t="s">
        <v>109</v>
      </c>
      <c r="D260" s="3" t="s">
        <v>17</v>
      </c>
      <c r="E260" s="3" t="s">
        <v>5</v>
      </c>
      <c r="F260" s="3">
        <v>0</v>
      </c>
    </row>
    <row r="261" spans="1:6" x14ac:dyDescent="0.35">
      <c r="A261" s="3" t="s">
        <v>128</v>
      </c>
      <c r="B261" s="3" t="s">
        <v>108</v>
      </c>
      <c r="C261" s="3" t="s">
        <v>109</v>
      </c>
      <c r="D261" s="3" t="s">
        <v>17</v>
      </c>
      <c r="E261" s="3" t="s">
        <v>5</v>
      </c>
      <c r="F261" s="3">
        <v>0</v>
      </c>
    </row>
    <row r="262" spans="1:6" x14ac:dyDescent="0.35">
      <c r="A262" s="3" t="s">
        <v>129</v>
      </c>
      <c r="B262" s="3" t="s">
        <v>108</v>
      </c>
      <c r="C262" s="3" t="s">
        <v>109</v>
      </c>
      <c r="D262" s="3" t="s">
        <v>17</v>
      </c>
      <c r="E262" s="3" t="s">
        <v>5</v>
      </c>
      <c r="F262" s="3">
        <v>0</v>
      </c>
    </row>
    <row r="263" spans="1:6" x14ac:dyDescent="0.35">
      <c r="A263" s="3" t="s">
        <v>130</v>
      </c>
      <c r="B263" s="3" t="s">
        <v>108</v>
      </c>
      <c r="C263" s="3" t="s">
        <v>109</v>
      </c>
      <c r="D263" s="3" t="s">
        <v>17</v>
      </c>
      <c r="E263" s="3" t="s">
        <v>5</v>
      </c>
      <c r="F263" s="3">
        <v>0</v>
      </c>
    </row>
    <row r="264" spans="1:6" x14ac:dyDescent="0.35">
      <c r="A264" s="3" t="s">
        <v>131</v>
      </c>
      <c r="B264" s="3" t="s">
        <v>108</v>
      </c>
      <c r="C264" s="3" t="s">
        <v>109</v>
      </c>
      <c r="D264" s="3" t="s">
        <v>17</v>
      </c>
      <c r="E264" s="3" t="s">
        <v>5</v>
      </c>
      <c r="F264" s="3">
        <v>1</v>
      </c>
    </row>
    <row r="265" spans="1:6" x14ac:dyDescent="0.35">
      <c r="A265" s="3" t="s">
        <v>132</v>
      </c>
      <c r="B265" s="3" t="s">
        <v>108</v>
      </c>
      <c r="C265" s="3" t="s">
        <v>109</v>
      </c>
      <c r="D265" s="3" t="s">
        <v>17</v>
      </c>
      <c r="E265" s="3" t="s">
        <v>5</v>
      </c>
      <c r="F265" s="3">
        <v>0</v>
      </c>
    </row>
    <row r="266" spans="1:6" x14ac:dyDescent="0.35">
      <c r="A266" s="3" t="s">
        <v>133</v>
      </c>
      <c r="B266" s="3" t="s">
        <v>108</v>
      </c>
      <c r="C266" s="3" t="s">
        <v>109</v>
      </c>
      <c r="D266" s="3" t="s">
        <v>17</v>
      </c>
      <c r="E266" s="3" t="s">
        <v>5</v>
      </c>
      <c r="F266" s="3">
        <v>0</v>
      </c>
    </row>
    <row r="267" spans="1:6" x14ac:dyDescent="0.35">
      <c r="A267" s="3" t="s">
        <v>134</v>
      </c>
      <c r="B267" s="3" t="s">
        <v>108</v>
      </c>
      <c r="C267" s="3" t="s">
        <v>109</v>
      </c>
      <c r="D267" s="3" t="s">
        <v>17</v>
      </c>
      <c r="E267" s="3" t="s">
        <v>5</v>
      </c>
      <c r="F267" s="3">
        <v>0</v>
      </c>
    </row>
    <row r="268" spans="1:6" x14ac:dyDescent="0.35">
      <c r="A268" s="3" t="s">
        <v>135</v>
      </c>
      <c r="B268" s="3" t="s">
        <v>108</v>
      </c>
      <c r="C268" s="3" t="s">
        <v>109</v>
      </c>
      <c r="D268" s="3" t="s">
        <v>17</v>
      </c>
      <c r="E268" s="3" t="s">
        <v>5</v>
      </c>
      <c r="F268" s="3">
        <v>0</v>
      </c>
    </row>
    <row r="269" spans="1:6" x14ac:dyDescent="0.35">
      <c r="A269" s="3" t="s">
        <v>136</v>
      </c>
      <c r="B269" s="3" t="s">
        <v>108</v>
      </c>
      <c r="C269" s="3" t="s">
        <v>109</v>
      </c>
      <c r="D269" s="3" t="s">
        <v>17</v>
      </c>
      <c r="E269" s="3" t="s">
        <v>5</v>
      </c>
      <c r="F269" s="3">
        <v>1</v>
      </c>
    </row>
    <row r="270" spans="1:6" x14ac:dyDescent="0.35">
      <c r="A270" s="3" t="s">
        <v>137</v>
      </c>
      <c r="B270" s="3" t="s">
        <v>108</v>
      </c>
      <c r="C270" s="3" t="s">
        <v>109</v>
      </c>
      <c r="D270" s="3" t="s">
        <v>17</v>
      </c>
      <c r="E270" s="3" t="s">
        <v>5</v>
      </c>
      <c r="F270" s="3">
        <v>0</v>
      </c>
    </row>
    <row r="271" spans="1:6" x14ac:dyDescent="0.35">
      <c r="A271" s="3" t="s">
        <v>138</v>
      </c>
      <c r="B271" s="3" t="s">
        <v>108</v>
      </c>
      <c r="C271" s="3" t="s">
        <v>109</v>
      </c>
      <c r="D271" s="3" t="s">
        <v>17</v>
      </c>
      <c r="E271" s="3" t="s">
        <v>5</v>
      </c>
      <c r="F271" s="3">
        <v>0</v>
      </c>
    </row>
    <row r="272" spans="1:6" x14ac:dyDescent="0.35">
      <c r="A272" s="3" t="s">
        <v>139</v>
      </c>
      <c r="B272" s="3" t="s">
        <v>108</v>
      </c>
      <c r="C272" s="3" t="s">
        <v>109</v>
      </c>
      <c r="D272" s="3" t="s">
        <v>17</v>
      </c>
      <c r="E272" s="3" t="s">
        <v>5</v>
      </c>
      <c r="F272" s="3">
        <v>0</v>
      </c>
    </row>
    <row r="273" spans="1:6" x14ac:dyDescent="0.35">
      <c r="A273" s="3" t="s">
        <v>140</v>
      </c>
      <c r="B273" s="3" t="s">
        <v>108</v>
      </c>
      <c r="C273" s="3" t="s">
        <v>109</v>
      </c>
      <c r="D273" s="3" t="s">
        <v>17</v>
      </c>
      <c r="E273" s="3" t="s">
        <v>5</v>
      </c>
      <c r="F273" s="3">
        <v>0</v>
      </c>
    </row>
    <row r="274" spans="1:6" x14ac:dyDescent="0.35">
      <c r="A274" s="3" t="s">
        <v>141</v>
      </c>
      <c r="B274" s="3" t="s">
        <v>108</v>
      </c>
      <c r="C274" s="3" t="s">
        <v>109</v>
      </c>
      <c r="D274" s="3" t="s">
        <v>17</v>
      </c>
      <c r="E274" s="3" t="s">
        <v>5</v>
      </c>
      <c r="F274" s="3">
        <v>0</v>
      </c>
    </row>
    <row r="275" spans="1:6" x14ac:dyDescent="0.35">
      <c r="A275" s="3" t="s">
        <v>142</v>
      </c>
      <c r="B275" s="3" t="s">
        <v>108</v>
      </c>
      <c r="C275" s="3" t="s">
        <v>109</v>
      </c>
      <c r="D275" s="3" t="s">
        <v>17</v>
      </c>
      <c r="E275" s="3" t="s">
        <v>5</v>
      </c>
      <c r="F275" s="3">
        <v>1</v>
      </c>
    </row>
    <row r="276" spans="1:6" x14ac:dyDescent="0.35">
      <c r="A276" s="3" t="s">
        <v>143</v>
      </c>
      <c r="B276" s="3" t="s">
        <v>108</v>
      </c>
      <c r="C276" s="3" t="s">
        <v>109</v>
      </c>
      <c r="D276" s="3" t="s">
        <v>17</v>
      </c>
      <c r="E276" s="3" t="s">
        <v>5</v>
      </c>
      <c r="F276" s="3">
        <v>0</v>
      </c>
    </row>
    <row r="277" spans="1:6" x14ac:dyDescent="0.35">
      <c r="A277" s="3" t="s">
        <v>144</v>
      </c>
      <c r="B277" s="3" t="s">
        <v>108</v>
      </c>
      <c r="C277" s="3" t="s">
        <v>145</v>
      </c>
      <c r="D277" s="3" t="s">
        <v>44</v>
      </c>
      <c r="E277" s="3" t="s">
        <v>5</v>
      </c>
      <c r="F277" s="3">
        <v>0</v>
      </c>
    </row>
    <row r="278" spans="1:6" x14ac:dyDescent="0.35">
      <c r="A278" s="3" t="s">
        <v>146</v>
      </c>
      <c r="B278" s="3" t="s">
        <v>108</v>
      </c>
      <c r="C278" s="3" t="s">
        <v>145</v>
      </c>
      <c r="D278" s="3" t="s">
        <v>44</v>
      </c>
      <c r="E278" s="3" t="s">
        <v>5</v>
      </c>
      <c r="F278" s="3">
        <v>0</v>
      </c>
    </row>
    <row r="279" spans="1:6" x14ac:dyDescent="0.35">
      <c r="A279" s="3" t="s">
        <v>147</v>
      </c>
      <c r="B279" s="3" t="s">
        <v>108</v>
      </c>
      <c r="C279" s="3" t="s">
        <v>145</v>
      </c>
      <c r="D279" s="3" t="s">
        <v>44</v>
      </c>
      <c r="E279" s="3" t="s">
        <v>5</v>
      </c>
      <c r="F279" s="3">
        <v>0</v>
      </c>
    </row>
    <row r="280" spans="1:6" x14ac:dyDescent="0.35">
      <c r="A280" s="3" t="s">
        <v>148</v>
      </c>
      <c r="B280" s="3" t="s">
        <v>108</v>
      </c>
      <c r="C280" s="3" t="s">
        <v>145</v>
      </c>
      <c r="D280" s="3" t="s">
        <v>44</v>
      </c>
      <c r="E280" s="3" t="s">
        <v>5</v>
      </c>
      <c r="F280" s="3">
        <v>0</v>
      </c>
    </row>
    <row r="281" spans="1:6" x14ac:dyDescent="0.35">
      <c r="A281" s="3" t="s">
        <v>149</v>
      </c>
      <c r="B281" s="3" t="s">
        <v>108</v>
      </c>
      <c r="C281" s="3" t="s">
        <v>145</v>
      </c>
      <c r="D281" s="3" t="s">
        <v>44</v>
      </c>
      <c r="E281" s="3" t="s">
        <v>5</v>
      </c>
      <c r="F281" s="3">
        <v>0</v>
      </c>
    </row>
    <row r="282" spans="1:6" x14ac:dyDescent="0.35">
      <c r="A282" s="3" t="s">
        <v>150</v>
      </c>
      <c r="B282" s="3" t="s">
        <v>108</v>
      </c>
      <c r="C282" s="3" t="s">
        <v>145</v>
      </c>
      <c r="D282" s="3" t="s">
        <v>44</v>
      </c>
      <c r="E282" s="3" t="s">
        <v>5</v>
      </c>
      <c r="F282" s="3">
        <v>0</v>
      </c>
    </row>
    <row r="283" spans="1:6" x14ac:dyDescent="0.35">
      <c r="A283" s="3" t="s">
        <v>151</v>
      </c>
      <c r="B283" s="3" t="s">
        <v>108</v>
      </c>
      <c r="C283" s="3" t="s">
        <v>145</v>
      </c>
      <c r="D283" s="3" t="s">
        <v>44</v>
      </c>
      <c r="E283" s="3" t="s">
        <v>5</v>
      </c>
      <c r="F283" s="3">
        <v>0</v>
      </c>
    </row>
    <row r="284" spans="1:6" x14ac:dyDescent="0.35">
      <c r="A284" s="3" t="s">
        <v>152</v>
      </c>
      <c r="B284" s="3" t="s">
        <v>108</v>
      </c>
      <c r="C284" s="3" t="s">
        <v>145</v>
      </c>
      <c r="D284" s="3" t="s">
        <v>44</v>
      </c>
      <c r="E284" s="3" t="s">
        <v>5</v>
      </c>
      <c r="F284" s="3">
        <v>0</v>
      </c>
    </row>
    <row r="285" spans="1:6" x14ac:dyDescent="0.35">
      <c r="A285" s="3" t="s">
        <v>153</v>
      </c>
      <c r="B285" s="3" t="s">
        <v>108</v>
      </c>
      <c r="C285" s="3" t="s">
        <v>145</v>
      </c>
      <c r="D285" s="3" t="s">
        <v>44</v>
      </c>
      <c r="E285" s="3" t="s">
        <v>5</v>
      </c>
      <c r="F285" s="3">
        <v>0</v>
      </c>
    </row>
    <row r="286" spans="1:6" x14ac:dyDescent="0.35">
      <c r="A286" s="3" t="s">
        <v>154</v>
      </c>
      <c r="B286" s="3" t="s">
        <v>108</v>
      </c>
      <c r="C286" s="3" t="s">
        <v>145</v>
      </c>
      <c r="D286" s="3" t="s">
        <v>44</v>
      </c>
      <c r="E286" s="3" t="s">
        <v>5</v>
      </c>
      <c r="F286" s="3">
        <v>0</v>
      </c>
    </row>
    <row r="287" spans="1:6" x14ac:dyDescent="0.35">
      <c r="A287" s="3" t="s">
        <v>155</v>
      </c>
      <c r="B287" s="3" t="s">
        <v>108</v>
      </c>
      <c r="C287" s="3" t="s">
        <v>145</v>
      </c>
      <c r="D287" s="3" t="s">
        <v>44</v>
      </c>
      <c r="E287" s="3" t="s">
        <v>5</v>
      </c>
      <c r="F287" s="3">
        <v>0</v>
      </c>
    </row>
    <row r="288" spans="1:6" x14ac:dyDescent="0.35">
      <c r="A288" s="3" t="s">
        <v>156</v>
      </c>
      <c r="B288" s="3" t="s">
        <v>108</v>
      </c>
      <c r="C288" s="3" t="s">
        <v>145</v>
      </c>
      <c r="D288" s="3" t="s">
        <v>44</v>
      </c>
      <c r="E288" s="3" t="s">
        <v>5</v>
      </c>
      <c r="F288" s="3">
        <v>0</v>
      </c>
    </row>
    <row r="289" spans="1:6" x14ac:dyDescent="0.35">
      <c r="A289" s="3" t="s">
        <v>157</v>
      </c>
      <c r="B289" s="3" t="s">
        <v>108</v>
      </c>
      <c r="C289" s="3" t="s">
        <v>145</v>
      </c>
      <c r="D289" s="3" t="s">
        <v>44</v>
      </c>
      <c r="E289" s="3" t="s">
        <v>5</v>
      </c>
      <c r="F289" s="3">
        <v>0</v>
      </c>
    </row>
    <row r="290" spans="1:6" x14ac:dyDescent="0.35">
      <c r="A290" s="3" t="s">
        <v>158</v>
      </c>
      <c r="B290" s="3" t="s">
        <v>108</v>
      </c>
      <c r="C290" s="3" t="s">
        <v>145</v>
      </c>
      <c r="D290" s="3" t="s">
        <v>44</v>
      </c>
      <c r="E290" s="3" t="s">
        <v>5</v>
      </c>
      <c r="F290" s="3">
        <v>0</v>
      </c>
    </row>
    <row r="291" spans="1:6" x14ac:dyDescent="0.35">
      <c r="A291" s="3" t="s">
        <v>159</v>
      </c>
      <c r="B291" s="3" t="s">
        <v>108</v>
      </c>
      <c r="C291" s="3" t="s">
        <v>145</v>
      </c>
      <c r="D291" s="3" t="s">
        <v>44</v>
      </c>
      <c r="E291" s="3" t="s">
        <v>5</v>
      </c>
      <c r="F291" s="3">
        <v>0</v>
      </c>
    </row>
    <row r="292" spans="1:6" x14ac:dyDescent="0.35">
      <c r="A292" s="3" t="s">
        <v>160</v>
      </c>
      <c r="B292" s="3" t="s">
        <v>108</v>
      </c>
      <c r="C292" s="3" t="s">
        <v>145</v>
      </c>
      <c r="D292" s="3" t="s">
        <v>44</v>
      </c>
      <c r="E292" s="3" t="s">
        <v>5</v>
      </c>
      <c r="F292" s="3">
        <v>3</v>
      </c>
    </row>
    <row r="293" spans="1:6" x14ac:dyDescent="0.35">
      <c r="A293" s="3" t="s">
        <v>161</v>
      </c>
      <c r="B293" s="3" t="s">
        <v>108</v>
      </c>
      <c r="C293" s="3" t="s">
        <v>145</v>
      </c>
      <c r="D293" s="3" t="s">
        <v>44</v>
      </c>
      <c r="E293" s="3" t="s">
        <v>5</v>
      </c>
      <c r="F293" s="3">
        <v>0</v>
      </c>
    </row>
    <row r="294" spans="1:6" x14ac:dyDescent="0.35">
      <c r="A294" s="3" t="s">
        <v>162</v>
      </c>
      <c r="B294" s="3" t="s">
        <v>108</v>
      </c>
      <c r="C294" s="3" t="s">
        <v>145</v>
      </c>
      <c r="D294" s="3" t="s">
        <v>44</v>
      </c>
      <c r="E294" s="3" t="s">
        <v>5</v>
      </c>
      <c r="F294" s="3">
        <v>0</v>
      </c>
    </row>
    <row r="295" spans="1:6" x14ac:dyDescent="0.35">
      <c r="A295" s="3" t="s">
        <v>163</v>
      </c>
      <c r="B295" s="3" t="s">
        <v>108</v>
      </c>
      <c r="C295" s="3" t="s">
        <v>145</v>
      </c>
      <c r="D295" s="3" t="s">
        <v>44</v>
      </c>
      <c r="E295" s="3" t="s">
        <v>5</v>
      </c>
      <c r="F295" s="3">
        <v>0</v>
      </c>
    </row>
    <row r="296" spans="1:6" x14ac:dyDescent="0.35">
      <c r="A296" s="3" t="s">
        <v>164</v>
      </c>
      <c r="B296" s="3" t="s">
        <v>108</v>
      </c>
      <c r="C296" s="3" t="s">
        <v>145</v>
      </c>
      <c r="D296" s="3" t="s">
        <v>44</v>
      </c>
      <c r="E296" s="3" t="s">
        <v>5</v>
      </c>
      <c r="F296" s="3">
        <v>0</v>
      </c>
    </row>
    <row r="297" spans="1:6" x14ac:dyDescent="0.35">
      <c r="A297" s="3" t="s">
        <v>165</v>
      </c>
      <c r="B297" s="3" t="s">
        <v>108</v>
      </c>
      <c r="C297" s="3" t="s">
        <v>145</v>
      </c>
      <c r="D297" s="3" t="s">
        <v>44</v>
      </c>
      <c r="E297" s="3" t="s">
        <v>5</v>
      </c>
      <c r="F297" s="3">
        <v>0</v>
      </c>
    </row>
    <row r="298" spans="1:6" x14ac:dyDescent="0.35">
      <c r="A298" s="3" t="s">
        <v>166</v>
      </c>
      <c r="B298" s="3" t="s">
        <v>108</v>
      </c>
      <c r="C298" s="3" t="s">
        <v>145</v>
      </c>
      <c r="D298" s="3" t="s">
        <v>44</v>
      </c>
      <c r="E298" s="3" t="s">
        <v>5</v>
      </c>
      <c r="F298" s="3">
        <v>0</v>
      </c>
    </row>
    <row r="299" spans="1:6" x14ac:dyDescent="0.35">
      <c r="A299" s="3" t="s">
        <v>167</v>
      </c>
      <c r="B299" s="3" t="s">
        <v>108</v>
      </c>
      <c r="C299" s="3" t="s">
        <v>145</v>
      </c>
      <c r="D299" s="3" t="s">
        <v>44</v>
      </c>
      <c r="E299" s="3" t="s">
        <v>5</v>
      </c>
      <c r="F299" s="3">
        <v>0</v>
      </c>
    </row>
    <row r="300" spans="1:6" x14ac:dyDescent="0.35">
      <c r="A300" s="3" t="s">
        <v>168</v>
      </c>
      <c r="B300" s="3" t="s">
        <v>108</v>
      </c>
      <c r="C300" s="3" t="s">
        <v>145</v>
      </c>
      <c r="D300" s="3" t="s">
        <v>44</v>
      </c>
      <c r="E300" s="3" t="s">
        <v>5</v>
      </c>
      <c r="F300" s="3">
        <v>0</v>
      </c>
    </row>
    <row r="301" spans="1:6" x14ac:dyDescent="0.35">
      <c r="A301" s="3" t="s">
        <v>169</v>
      </c>
      <c r="B301" s="3" t="s">
        <v>108</v>
      </c>
      <c r="C301" s="3" t="s">
        <v>145</v>
      </c>
      <c r="D301" s="3" t="s">
        <v>44</v>
      </c>
      <c r="E301" s="3" t="s">
        <v>5</v>
      </c>
      <c r="F301" s="3">
        <v>0</v>
      </c>
    </row>
    <row r="302" spans="1:6" x14ac:dyDescent="0.35">
      <c r="A302" s="3" t="s">
        <v>170</v>
      </c>
      <c r="B302" s="3" t="s">
        <v>108</v>
      </c>
      <c r="C302" s="3" t="s">
        <v>145</v>
      </c>
      <c r="D302" s="3" t="s">
        <v>44</v>
      </c>
      <c r="E302" s="3" t="s">
        <v>5</v>
      </c>
      <c r="F302" s="3">
        <v>0</v>
      </c>
    </row>
    <row r="303" spans="1:6" x14ac:dyDescent="0.35">
      <c r="A303" s="3" t="s">
        <v>171</v>
      </c>
      <c r="B303" s="3" t="s">
        <v>108</v>
      </c>
      <c r="C303" s="3" t="s">
        <v>145</v>
      </c>
      <c r="D303" s="3" t="s">
        <v>44</v>
      </c>
      <c r="E303" s="3" t="s">
        <v>5</v>
      </c>
      <c r="F303" s="3">
        <v>0</v>
      </c>
    </row>
    <row r="304" spans="1:6" x14ac:dyDescent="0.35">
      <c r="A304" s="3" t="s">
        <v>172</v>
      </c>
      <c r="B304" s="3" t="s">
        <v>108</v>
      </c>
      <c r="C304" s="3" t="s">
        <v>145</v>
      </c>
      <c r="D304" s="3" t="s">
        <v>44</v>
      </c>
      <c r="E304" s="3" t="s">
        <v>5</v>
      </c>
      <c r="F304" s="3">
        <v>0</v>
      </c>
    </row>
    <row r="305" spans="1:6" x14ac:dyDescent="0.35">
      <c r="A305" s="3" t="s">
        <v>173</v>
      </c>
      <c r="B305" s="3" t="s">
        <v>108</v>
      </c>
      <c r="C305" s="3" t="s">
        <v>145</v>
      </c>
      <c r="D305" s="3" t="s">
        <v>44</v>
      </c>
      <c r="E305" s="3" t="s">
        <v>5</v>
      </c>
      <c r="F305" s="3">
        <v>0</v>
      </c>
    </row>
    <row r="306" spans="1:6" x14ac:dyDescent="0.35">
      <c r="A306" s="3" t="s">
        <v>174</v>
      </c>
      <c r="B306" s="3" t="s">
        <v>108</v>
      </c>
      <c r="C306" s="3" t="s">
        <v>145</v>
      </c>
      <c r="D306" s="3" t="s">
        <v>44</v>
      </c>
      <c r="E306" s="3" t="s">
        <v>5</v>
      </c>
      <c r="F306" s="3">
        <v>0</v>
      </c>
    </row>
    <row r="307" spans="1:6" x14ac:dyDescent="0.35">
      <c r="A307" s="3" t="s">
        <v>175</v>
      </c>
      <c r="B307" s="3" t="s">
        <v>108</v>
      </c>
      <c r="C307" s="3" t="s">
        <v>145</v>
      </c>
      <c r="D307" s="3" t="s">
        <v>44</v>
      </c>
      <c r="E307" s="3" t="s">
        <v>5</v>
      </c>
      <c r="F307" s="3">
        <v>0</v>
      </c>
    </row>
    <row r="308" spans="1:6" x14ac:dyDescent="0.35">
      <c r="A308" s="3" t="s">
        <v>176</v>
      </c>
      <c r="B308" s="3" t="s">
        <v>108</v>
      </c>
      <c r="C308" s="3" t="s">
        <v>145</v>
      </c>
      <c r="D308" s="3" t="s">
        <v>44</v>
      </c>
      <c r="E308" s="3" t="s">
        <v>5</v>
      </c>
      <c r="F308" s="3">
        <v>0</v>
      </c>
    </row>
    <row r="309" spans="1:6" x14ac:dyDescent="0.35">
      <c r="A309" s="3" t="s">
        <v>177</v>
      </c>
      <c r="B309" s="3" t="s">
        <v>108</v>
      </c>
      <c r="C309" s="3" t="s">
        <v>145</v>
      </c>
      <c r="D309" s="3" t="s">
        <v>44</v>
      </c>
      <c r="E309" s="3" t="s">
        <v>5</v>
      </c>
      <c r="F309" s="3">
        <v>0</v>
      </c>
    </row>
    <row r="310" spans="1:6" x14ac:dyDescent="0.35">
      <c r="A310" s="3" t="s">
        <v>178</v>
      </c>
      <c r="B310" s="3" t="s">
        <v>108</v>
      </c>
      <c r="C310" s="3" t="s">
        <v>145</v>
      </c>
      <c r="D310" s="3" t="s">
        <v>44</v>
      </c>
      <c r="E310" s="3" t="s">
        <v>5</v>
      </c>
      <c r="F310" s="3">
        <v>0</v>
      </c>
    </row>
    <row r="311" spans="1:6" x14ac:dyDescent="0.35">
      <c r="A311" s="3" t="s">
        <v>179</v>
      </c>
      <c r="B311" s="3" t="s">
        <v>108</v>
      </c>
      <c r="C311" s="3" t="s">
        <v>145</v>
      </c>
      <c r="D311" s="3" t="s">
        <v>44</v>
      </c>
      <c r="E311" s="3" t="s">
        <v>5</v>
      </c>
      <c r="F3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539E-71C1-4D85-9EC1-8767F6603263}">
  <dimension ref="A1:H368"/>
  <sheetViews>
    <sheetView workbookViewId="0">
      <pane ySplit="1" topLeftCell="A2" activePane="bottomLeft" state="frozen"/>
      <selection activeCell="B9" sqref="B9"/>
      <selection pane="bottomLeft" activeCell="J7" sqref="J7"/>
    </sheetView>
  </sheetViews>
  <sheetFormatPr defaultRowHeight="14.5" x14ac:dyDescent="0.35"/>
  <cols>
    <col min="1" max="1" width="4.81640625" style="3" bestFit="1" customWidth="1"/>
    <col min="2" max="2" width="9.26953125" style="3" bestFit="1" customWidth="1"/>
    <col min="3" max="3" width="24.36328125" style="3" bestFit="1" customWidth="1"/>
    <col min="4" max="4" width="21.1796875" style="3" bestFit="1" customWidth="1"/>
    <col min="5" max="5" width="19.7265625" style="3" bestFit="1" customWidth="1"/>
    <col min="6" max="6" width="21.90625" style="3" bestFit="1" customWidth="1"/>
    <col min="7" max="7" width="14.08984375" style="3" bestFit="1" customWidth="1"/>
    <col min="8" max="8" width="13.36328125" style="3" bestFit="1" customWidth="1"/>
  </cols>
  <sheetData>
    <row r="1" spans="1:8" x14ac:dyDescent="0.35">
      <c r="A1" s="3" t="s">
        <v>184</v>
      </c>
      <c r="B1" s="3" t="s">
        <v>0</v>
      </c>
      <c r="C1" s="3" t="s">
        <v>187</v>
      </c>
      <c r="D1" s="3" t="s">
        <v>186</v>
      </c>
      <c r="E1" s="3" t="s">
        <v>185</v>
      </c>
      <c r="F1" s="3" t="s">
        <v>188</v>
      </c>
      <c r="G1" s="3" t="s">
        <v>11</v>
      </c>
      <c r="H1" s="3" t="s">
        <v>12</v>
      </c>
    </row>
    <row r="2" spans="1:8" x14ac:dyDescent="0.35">
      <c r="A2" s="3">
        <v>2019</v>
      </c>
      <c r="B2" s="3">
        <v>1</v>
      </c>
      <c r="C2" s="3">
        <v>84</v>
      </c>
      <c r="D2" s="3">
        <v>72</v>
      </c>
      <c r="E2" s="3">
        <v>78</v>
      </c>
      <c r="F2" s="3">
        <f>E2+D2</f>
        <v>150</v>
      </c>
      <c r="G2" s="3">
        <f>(D2+E2)/(E2+C2+D2)</f>
        <v>0.64102564102564108</v>
      </c>
      <c r="H2" s="3">
        <f>D2/(E2+D2)</f>
        <v>0.48</v>
      </c>
    </row>
    <row r="3" spans="1:8" x14ac:dyDescent="0.35">
      <c r="A3" s="3">
        <v>2019</v>
      </c>
      <c r="B3" s="3">
        <v>2</v>
      </c>
      <c r="C3" s="3">
        <v>79</v>
      </c>
      <c r="D3" s="3">
        <v>12</v>
      </c>
      <c r="E3" s="3">
        <v>22</v>
      </c>
      <c r="F3" s="3">
        <f>E3+D3</f>
        <v>34</v>
      </c>
      <c r="G3" s="3">
        <f>(D3+E3)/(E3+C3+D3)</f>
        <v>0.30088495575221241</v>
      </c>
      <c r="H3" s="3">
        <f>D3/(E3+D3)</f>
        <v>0.35294117647058826</v>
      </c>
    </row>
    <row r="4" spans="1:8" x14ac:dyDescent="0.35">
      <c r="A4" s="3">
        <v>2019</v>
      </c>
      <c r="B4" s="3">
        <v>3</v>
      </c>
      <c r="C4" s="3">
        <v>292</v>
      </c>
      <c r="D4" s="3">
        <v>2</v>
      </c>
      <c r="E4" s="3">
        <v>0</v>
      </c>
      <c r="F4" s="3">
        <f>E4+D4</f>
        <v>2</v>
      </c>
      <c r="G4" s="3">
        <f>(D4+E4)/(E4+C4+D4)</f>
        <v>6.8027210884353739E-3</v>
      </c>
      <c r="H4" s="3">
        <f>D4/(E4+D4)</f>
        <v>1</v>
      </c>
    </row>
    <row r="5" spans="1:8" x14ac:dyDescent="0.35">
      <c r="A5" s="3">
        <v>2019</v>
      </c>
      <c r="B5" s="3">
        <v>4</v>
      </c>
      <c r="C5" s="3">
        <v>66</v>
      </c>
      <c r="D5" s="3">
        <v>6</v>
      </c>
      <c r="E5" s="3">
        <v>48</v>
      </c>
      <c r="F5" s="3">
        <f>E5+D5</f>
        <v>54</v>
      </c>
      <c r="G5" s="3">
        <f>(D5+E5)/(E5+C5+D5)</f>
        <v>0.45</v>
      </c>
      <c r="H5" s="3">
        <f>D5/(E5+D5)</f>
        <v>0.1111111111111111</v>
      </c>
    </row>
    <row r="6" spans="1:8" x14ac:dyDescent="0.35">
      <c r="A6" s="3">
        <v>2019</v>
      </c>
      <c r="B6" s="3">
        <v>5</v>
      </c>
      <c r="C6" s="3">
        <v>56</v>
      </c>
      <c r="D6" s="3">
        <v>12</v>
      </c>
      <c r="E6" s="3">
        <v>54</v>
      </c>
      <c r="F6" s="3">
        <f>E6+D6</f>
        <v>66</v>
      </c>
      <c r="G6" s="3">
        <f>(D6+E6)/(E6+C6+D6)</f>
        <v>0.54098360655737709</v>
      </c>
      <c r="H6" s="3">
        <f>D6/(E6+D6)</f>
        <v>0.18181818181818182</v>
      </c>
    </row>
    <row r="7" spans="1:8" x14ac:dyDescent="0.35">
      <c r="A7" s="3">
        <v>2019</v>
      </c>
      <c r="B7" s="3">
        <v>6</v>
      </c>
      <c r="C7" s="3">
        <v>80</v>
      </c>
      <c r="D7" s="3">
        <v>0</v>
      </c>
      <c r="E7" s="3">
        <v>40</v>
      </c>
      <c r="F7" s="3">
        <f>E7+D7</f>
        <v>40</v>
      </c>
      <c r="G7" s="3">
        <f>(D7+E7)/(E7+C7+D7)</f>
        <v>0.33333333333333331</v>
      </c>
      <c r="H7" s="3">
        <f>D7/(E7+D7)</f>
        <v>0</v>
      </c>
    </row>
    <row r="8" spans="1:8" x14ac:dyDescent="0.35">
      <c r="A8" s="3">
        <v>2019</v>
      </c>
      <c r="B8" s="3">
        <v>7</v>
      </c>
      <c r="C8" s="3">
        <v>114</v>
      </c>
      <c r="D8" s="3">
        <v>45</v>
      </c>
      <c r="E8" s="3">
        <v>64</v>
      </c>
      <c r="F8" s="3">
        <f>E8+D8</f>
        <v>109</v>
      </c>
      <c r="G8" s="3">
        <f>(D8+E8)/(E8+C8+D8)</f>
        <v>0.48878923766816146</v>
      </c>
      <c r="H8" s="3">
        <f>D8/(E8+D8)</f>
        <v>0.41284403669724773</v>
      </c>
    </row>
    <row r="9" spans="1:8" x14ac:dyDescent="0.35">
      <c r="A9" s="3">
        <v>2019</v>
      </c>
      <c r="B9" s="3">
        <v>8</v>
      </c>
      <c r="C9" s="3">
        <v>24</v>
      </c>
      <c r="D9" s="3">
        <v>29</v>
      </c>
      <c r="E9" s="3">
        <v>55</v>
      </c>
      <c r="F9" s="3">
        <f>E9+D9</f>
        <v>84</v>
      </c>
      <c r="G9" s="3">
        <f>(D9+E9)/(E9+C9+D9)</f>
        <v>0.77777777777777779</v>
      </c>
      <c r="H9" s="3">
        <f>D9/(E9+D9)</f>
        <v>0.34523809523809523</v>
      </c>
    </row>
    <row r="10" spans="1:8" x14ac:dyDescent="0.35">
      <c r="A10" s="3">
        <v>2019</v>
      </c>
      <c r="B10" s="3">
        <v>9</v>
      </c>
      <c r="C10" s="3">
        <v>109</v>
      </c>
      <c r="D10" s="3">
        <v>22</v>
      </c>
      <c r="E10" s="3">
        <v>14</v>
      </c>
      <c r="F10" s="3">
        <f>E10+D10</f>
        <v>36</v>
      </c>
      <c r="G10" s="3">
        <f>(D10+E10)/(E10+C10+D10)</f>
        <v>0.24827586206896551</v>
      </c>
      <c r="H10" s="3">
        <f>D10/(E10+D10)</f>
        <v>0.61111111111111116</v>
      </c>
    </row>
    <row r="11" spans="1:8" x14ac:dyDescent="0.35">
      <c r="A11" s="3">
        <v>2019</v>
      </c>
      <c r="B11" s="3">
        <v>10</v>
      </c>
      <c r="C11" s="3">
        <v>69</v>
      </c>
      <c r="D11" s="3">
        <v>20</v>
      </c>
      <c r="E11" s="3">
        <v>32</v>
      </c>
      <c r="F11" s="3">
        <f>E11+D11</f>
        <v>52</v>
      </c>
      <c r="G11" s="3">
        <f>(D11+E11)/(E11+C11+D11)</f>
        <v>0.42975206611570249</v>
      </c>
      <c r="H11" s="3">
        <f>D11/(E11+D11)</f>
        <v>0.38461538461538464</v>
      </c>
    </row>
    <row r="12" spans="1:8" x14ac:dyDescent="0.35">
      <c r="A12" s="3">
        <v>2019</v>
      </c>
      <c r="B12" s="3">
        <v>11</v>
      </c>
      <c r="C12" s="3">
        <v>2</v>
      </c>
      <c r="D12" s="3">
        <v>0</v>
      </c>
      <c r="E12" s="3">
        <v>7</v>
      </c>
      <c r="F12" s="3">
        <f>E12+D12</f>
        <v>7</v>
      </c>
      <c r="G12" s="3">
        <f>(D12+E12)/(E12+C12+D12)</f>
        <v>0.77777777777777779</v>
      </c>
      <c r="H12" s="3">
        <f>D12/(E12+D12)</f>
        <v>0</v>
      </c>
    </row>
    <row r="13" spans="1:8" x14ac:dyDescent="0.35">
      <c r="A13" s="3">
        <v>2019</v>
      </c>
      <c r="B13" s="3">
        <v>12</v>
      </c>
      <c r="C13" s="3">
        <v>16</v>
      </c>
      <c r="D13" s="3">
        <v>2</v>
      </c>
      <c r="E13" s="3">
        <v>14</v>
      </c>
      <c r="F13" s="3">
        <f>E13+D13</f>
        <v>16</v>
      </c>
      <c r="G13" s="3">
        <f>(D13+E13)/(E13+C13+D13)</f>
        <v>0.5</v>
      </c>
      <c r="H13" s="3">
        <f>D13/(E13+D13)</f>
        <v>0.125</v>
      </c>
    </row>
    <row r="14" spans="1:8" x14ac:dyDescent="0.35">
      <c r="A14" s="3">
        <v>2019</v>
      </c>
      <c r="B14" s="3">
        <v>13</v>
      </c>
      <c r="C14" s="3">
        <v>75</v>
      </c>
      <c r="D14" s="3">
        <v>24</v>
      </c>
      <c r="E14" s="3">
        <v>108</v>
      </c>
      <c r="F14" s="3">
        <f>E14+D14</f>
        <v>132</v>
      </c>
      <c r="G14" s="3">
        <f>(D14+E14)/(E14+C14+D14)</f>
        <v>0.6376811594202898</v>
      </c>
      <c r="H14" s="3">
        <f>D14/(E14+D14)</f>
        <v>0.18181818181818182</v>
      </c>
    </row>
    <row r="15" spans="1:8" x14ac:dyDescent="0.35">
      <c r="A15" s="3">
        <v>2019</v>
      </c>
      <c r="B15" s="3">
        <v>14</v>
      </c>
      <c r="C15" s="3">
        <v>87</v>
      </c>
      <c r="D15" s="3">
        <v>52</v>
      </c>
      <c r="E15" s="3">
        <v>68</v>
      </c>
      <c r="F15" s="3">
        <f>E15+D15</f>
        <v>120</v>
      </c>
      <c r="G15" s="3">
        <f>(D15+E15)/(E15+C15+D15)</f>
        <v>0.57971014492753625</v>
      </c>
      <c r="H15" s="3">
        <f>D15/(E15+D15)</f>
        <v>0.43333333333333335</v>
      </c>
    </row>
    <row r="16" spans="1:8" x14ac:dyDescent="0.35">
      <c r="A16" s="3">
        <v>2019</v>
      </c>
      <c r="B16" s="3">
        <v>15</v>
      </c>
      <c r="C16" s="3">
        <v>54</v>
      </c>
      <c r="D16" s="3">
        <v>33</v>
      </c>
      <c r="E16" s="3">
        <v>64</v>
      </c>
      <c r="F16" s="3">
        <f>E16+D16</f>
        <v>97</v>
      </c>
      <c r="G16" s="3">
        <f>(D16+E16)/(E16+C16+D16)</f>
        <v>0.64238410596026485</v>
      </c>
      <c r="H16" s="3">
        <f>D16/(E16+D16)</f>
        <v>0.34020618556701032</v>
      </c>
    </row>
    <row r="17" spans="1:8" x14ac:dyDescent="0.35">
      <c r="A17" s="3">
        <v>2019</v>
      </c>
      <c r="B17" s="3">
        <v>16</v>
      </c>
      <c r="C17" s="3">
        <v>6</v>
      </c>
      <c r="D17" s="3">
        <v>0</v>
      </c>
      <c r="E17" s="3">
        <v>8</v>
      </c>
      <c r="F17" s="3">
        <f>E17+D17</f>
        <v>8</v>
      </c>
      <c r="G17" s="3">
        <f>(D17+E17)/(E17+C17+D17)</f>
        <v>0.5714285714285714</v>
      </c>
      <c r="H17" s="3">
        <f>D17/(E17+D17)</f>
        <v>0</v>
      </c>
    </row>
    <row r="18" spans="1:8" x14ac:dyDescent="0.35">
      <c r="A18" s="3">
        <v>2019</v>
      </c>
      <c r="B18" s="3">
        <v>17</v>
      </c>
      <c r="C18" s="3">
        <v>79</v>
      </c>
      <c r="D18" s="3">
        <v>59</v>
      </c>
      <c r="E18" s="3">
        <v>132</v>
      </c>
      <c r="F18" s="3">
        <f>E18+D18</f>
        <v>191</v>
      </c>
      <c r="G18" s="3">
        <f>(D18+E18)/(E18+C18+D18)</f>
        <v>0.70740740740740737</v>
      </c>
      <c r="H18" s="3">
        <f>D18/(E18+D18)</f>
        <v>0.30890052356020942</v>
      </c>
    </row>
    <row r="19" spans="1:8" x14ac:dyDescent="0.35">
      <c r="A19" s="3">
        <v>2019</v>
      </c>
      <c r="B19" s="3">
        <v>18</v>
      </c>
      <c r="C19" s="3">
        <v>68</v>
      </c>
      <c r="D19" s="3">
        <v>40</v>
      </c>
      <c r="E19" s="3">
        <v>33</v>
      </c>
      <c r="F19" s="3">
        <f>E19+D19</f>
        <v>73</v>
      </c>
      <c r="G19" s="3">
        <f>(D19+E19)/(E19+C19+D19)</f>
        <v>0.51773049645390068</v>
      </c>
      <c r="H19" s="3">
        <f>D19/(E19+D19)</f>
        <v>0.54794520547945202</v>
      </c>
    </row>
    <row r="20" spans="1:8" x14ac:dyDescent="0.35">
      <c r="A20" s="3">
        <v>2019</v>
      </c>
      <c r="B20" s="3">
        <v>19</v>
      </c>
      <c r="C20" s="3">
        <v>71</v>
      </c>
      <c r="D20" s="3">
        <v>56</v>
      </c>
      <c r="E20" s="3">
        <v>94</v>
      </c>
      <c r="F20" s="3">
        <f>E20+D20</f>
        <v>150</v>
      </c>
      <c r="G20" s="3">
        <f>(D20+E20)/(E20+C20+D20)</f>
        <v>0.67873303167420818</v>
      </c>
      <c r="H20" s="3">
        <f>D20/(E20+D20)</f>
        <v>0.37333333333333335</v>
      </c>
    </row>
    <row r="21" spans="1:8" x14ac:dyDescent="0.35">
      <c r="A21" s="3">
        <v>2019</v>
      </c>
      <c r="B21" s="3">
        <v>20</v>
      </c>
      <c r="C21" s="3">
        <v>46</v>
      </c>
      <c r="D21" s="3">
        <v>81</v>
      </c>
      <c r="E21" s="3">
        <v>121</v>
      </c>
      <c r="F21" s="3">
        <f>E21+D21</f>
        <v>202</v>
      </c>
      <c r="G21" s="3">
        <f>(D21+E21)/(E21+C21+D21)</f>
        <v>0.81451612903225812</v>
      </c>
      <c r="H21" s="3">
        <f>D21/(E21+D21)</f>
        <v>0.40099009900990101</v>
      </c>
    </row>
    <row r="22" spans="1:8" x14ac:dyDescent="0.35">
      <c r="A22" s="3">
        <v>2019</v>
      </c>
      <c r="B22" s="3">
        <v>21</v>
      </c>
      <c r="C22" s="3">
        <v>50</v>
      </c>
      <c r="D22" s="3">
        <v>29</v>
      </c>
      <c r="E22" s="3">
        <v>118</v>
      </c>
      <c r="F22" s="3">
        <f>E22+D22</f>
        <v>147</v>
      </c>
      <c r="G22" s="3">
        <f>(D22+E22)/(E22+C22+D22)</f>
        <v>0.74619289340101524</v>
      </c>
      <c r="H22" s="3">
        <f>D22/(E22+D22)</f>
        <v>0.19727891156462585</v>
      </c>
    </row>
    <row r="23" spans="1:8" x14ac:dyDescent="0.35">
      <c r="A23" s="3">
        <v>2019</v>
      </c>
      <c r="B23" s="3">
        <v>22</v>
      </c>
      <c r="C23" s="3">
        <v>54</v>
      </c>
      <c r="D23" s="3">
        <v>59</v>
      </c>
      <c r="E23" s="3">
        <v>110</v>
      </c>
      <c r="F23" s="3">
        <f>E23+D23</f>
        <v>169</v>
      </c>
      <c r="G23" s="3">
        <f>(D23+E23)/(E23+C23+D23)</f>
        <v>0.75784753363228696</v>
      </c>
      <c r="H23" s="3">
        <f>D23/(E23+D23)</f>
        <v>0.34911242603550297</v>
      </c>
    </row>
    <row r="24" spans="1:8" x14ac:dyDescent="0.35">
      <c r="A24" s="3">
        <v>2019</v>
      </c>
      <c r="B24" s="3">
        <v>23</v>
      </c>
      <c r="C24" s="3">
        <v>47</v>
      </c>
      <c r="D24" s="3">
        <v>31</v>
      </c>
      <c r="E24" s="3">
        <v>98</v>
      </c>
      <c r="F24" s="3">
        <f>E24+D24</f>
        <v>129</v>
      </c>
      <c r="G24" s="3">
        <f>(D24+E24)/(E24+C24+D24)</f>
        <v>0.73295454545454541</v>
      </c>
      <c r="H24" s="3">
        <f>D24/(E24+D24)</f>
        <v>0.24031007751937986</v>
      </c>
    </row>
    <row r="25" spans="1:8" x14ac:dyDescent="0.35">
      <c r="A25" s="3">
        <v>2019</v>
      </c>
      <c r="B25" s="3">
        <v>24</v>
      </c>
      <c r="C25" s="3">
        <v>92</v>
      </c>
      <c r="D25" s="3">
        <v>69</v>
      </c>
      <c r="E25" s="3">
        <v>112</v>
      </c>
      <c r="F25" s="3">
        <f>E25+D25</f>
        <v>181</v>
      </c>
      <c r="G25" s="3">
        <f>(D25+E25)/(E25+C25+D25)</f>
        <v>0.66300366300366298</v>
      </c>
      <c r="H25" s="3">
        <f>D25/(E25+D25)</f>
        <v>0.38121546961325969</v>
      </c>
    </row>
    <row r="26" spans="1:8" x14ac:dyDescent="0.35">
      <c r="A26" s="3">
        <v>2019</v>
      </c>
      <c r="B26" s="3">
        <v>25</v>
      </c>
      <c r="C26" s="3">
        <v>29</v>
      </c>
      <c r="D26" s="3">
        <v>25</v>
      </c>
      <c r="E26" s="3">
        <v>46</v>
      </c>
      <c r="F26" s="3">
        <f>E26+D26</f>
        <v>71</v>
      </c>
      <c r="G26" s="3">
        <f>(D26+E26)/(E26+C26+D26)</f>
        <v>0.71</v>
      </c>
      <c r="H26" s="3">
        <f>D26/(E26+D26)</f>
        <v>0.352112676056338</v>
      </c>
    </row>
    <row r="27" spans="1:8" x14ac:dyDescent="0.35">
      <c r="A27" s="3">
        <v>2019</v>
      </c>
      <c r="B27" s="3">
        <v>26</v>
      </c>
      <c r="C27" s="3">
        <v>70</v>
      </c>
      <c r="D27" s="3">
        <v>56</v>
      </c>
      <c r="E27" s="3">
        <v>69</v>
      </c>
      <c r="F27" s="3">
        <f>E27+D27</f>
        <v>125</v>
      </c>
      <c r="G27" s="3">
        <f>(D27+E27)/(E27+C27+D27)</f>
        <v>0.64102564102564108</v>
      </c>
      <c r="H27" s="3">
        <f>D27/(E27+D27)</f>
        <v>0.44800000000000001</v>
      </c>
    </row>
    <row r="28" spans="1:8" x14ac:dyDescent="0.35">
      <c r="A28" s="3">
        <v>2019</v>
      </c>
      <c r="B28" s="3">
        <v>27</v>
      </c>
      <c r="C28" s="3">
        <v>78</v>
      </c>
      <c r="D28" s="3">
        <v>80</v>
      </c>
      <c r="E28" s="3">
        <v>61</v>
      </c>
      <c r="F28" s="3">
        <f>E28+D28</f>
        <v>141</v>
      </c>
      <c r="G28" s="3">
        <f>(D28+E28)/(E28+C28+D28)</f>
        <v>0.64383561643835618</v>
      </c>
      <c r="H28" s="3">
        <f>D28/(E28+D28)</f>
        <v>0.56737588652482274</v>
      </c>
    </row>
    <row r="29" spans="1:8" x14ac:dyDescent="0.35">
      <c r="A29" s="3">
        <v>2019</v>
      </c>
      <c r="B29" s="3">
        <v>28</v>
      </c>
      <c r="C29" s="3">
        <v>115</v>
      </c>
      <c r="D29" s="3">
        <v>10</v>
      </c>
      <c r="E29" s="3">
        <v>5</v>
      </c>
      <c r="F29" s="3">
        <f>E29+D29</f>
        <v>15</v>
      </c>
      <c r="G29" s="3">
        <f>(D29+E29)/(E29+C29+D29)</f>
        <v>0.11538461538461539</v>
      </c>
      <c r="H29" s="3">
        <f>D29/(E29+D29)</f>
        <v>0.66666666666666663</v>
      </c>
    </row>
    <row r="30" spans="1:8" x14ac:dyDescent="0.35">
      <c r="A30" s="3">
        <v>2019</v>
      </c>
      <c r="B30" s="3">
        <v>29</v>
      </c>
      <c r="C30" s="3">
        <v>58</v>
      </c>
      <c r="D30" s="3">
        <v>45</v>
      </c>
      <c r="E30" s="3">
        <v>115</v>
      </c>
      <c r="F30" s="3">
        <f>E30+D30</f>
        <v>160</v>
      </c>
      <c r="G30" s="3">
        <f>(D30+E30)/(E30+C30+D30)</f>
        <v>0.73394495412844041</v>
      </c>
      <c r="H30" s="3">
        <f>D30/(E30+D30)</f>
        <v>0.28125</v>
      </c>
    </row>
    <row r="31" spans="1:8" x14ac:dyDescent="0.35">
      <c r="A31" s="3">
        <v>2019</v>
      </c>
      <c r="B31" s="3">
        <v>30</v>
      </c>
      <c r="C31" s="3">
        <v>110</v>
      </c>
      <c r="D31" s="3">
        <v>34</v>
      </c>
      <c r="E31" s="3">
        <v>107</v>
      </c>
      <c r="F31" s="3">
        <f>E31+D31</f>
        <v>141</v>
      </c>
      <c r="G31" s="3">
        <f>(D31+E31)/(E31+C31+D31)</f>
        <v>0.56175298804780871</v>
      </c>
      <c r="H31" s="3">
        <f>D31/(E31+D31)</f>
        <v>0.24113475177304963</v>
      </c>
    </row>
    <row r="32" spans="1:8" x14ac:dyDescent="0.35">
      <c r="A32" s="3">
        <v>2019</v>
      </c>
      <c r="B32" s="3">
        <v>31</v>
      </c>
      <c r="C32" s="3">
        <v>49</v>
      </c>
      <c r="D32" s="3">
        <v>89</v>
      </c>
      <c r="E32" s="3">
        <v>158</v>
      </c>
      <c r="F32" s="3">
        <f>E32+D32</f>
        <v>247</v>
      </c>
      <c r="G32" s="3">
        <f>(D32+E32)/(E32+C32+D32)</f>
        <v>0.83445945945945943</v>
      </c>
      <c r="H32" s="3">
        <f>D32/(E32+D32)</f>
        <v>0.36032388663967613</v>
      </c>
    </row>
    <row r="33" spans="1:8" x14ac:dyDescent="0.35">
      <c r="A33" s="3">
        <v>2019</v>
      </c>
      <c r="B33" s="3">
        <v>32</v>
      </c>
      <c r="C33" s="3">
        <v>51</v>
      </c>
      <c r="D33" s="3">
        <v>47</v>
      </c>
      <c r="E33" s="3">
        <v>136</v>
      </c>
      <c r="F33" s="3">
        <f>E33+D33</f>
        <v>183</v>
      </c>
      <c r="G33" s="3">
        <f>(D33+E33)/(E33+C33+D33)</f>
        <v>0.78205128205128205</v>
      </c>
      <c r="H33" s="3">
        <f>D33/(E33+D33)</f>
        <v>0.25683060109289618</v>
      </c>
    </row>
    <row r="34" spans="1:8" x14ac:dyDescent="0.35">
      <c r="A34" s="3">
        <v>2019</v>
      </c>
      <c r="B34" s="3">
        <v>33</v>
      </c>
      <c r="C34" s="3">
        <v>82</v>
      </c>
      <c r="D34" s="3">
        <v>13</v>
      </c>
      <c r="E34" s="3">
        <v>82</v>
      </c>
      <c r="F34" s="3">
        <f>E34+D34</f>
        <v>95</v>
      </c>
      <c r="G34" s="3">
        <f>(D34+E34)/(E34+C34+D34)</f>
        <v>0.53672316384180796</v>
      </c>
      <c r="H34" s="3">
        <f>D34/(E34+D34)</f>
        <v>0.1368421052631579</v>
      </c>
    </row>
    <row r="35" spans="1:8" x14ac:dyDescent="0.35">
      <c r="A35" s="3">
        <v>2019</v>
      </c>
      <c r="B35" s="3">
        <v>34</v>
      </c>
      <c r="C35" s="3">
        <v>112</v>
      </c>
      <c r="D35" s="3">
        <v>25</v>
      </c>
      <c r="E35" s="3">
        <v>47</v>
      </c>
      <c r="F35" s="3">
        <f>E35+D35</f>
        <v>72</v>
      </c>
      <c r="G35" s="3">
        <f>(D35+E35)/(E35+C35+D35)</f>
        <v>0.39130434782608697</v>
      </c>
      <c r="H35" s="3">
        <f>D35/(E35+D35)</f>
        <v>0.34722222222222221</v>
      </c>
    </row>
    <row r="36" spans="1:8" x14ac:dyDescent="0.35">
      <c r="A36" s="3">
        <v>2019</v>
      </c>
      <c r="B36" s="3">
        <v>35</v>
      </c>
      <c r="C36" s="3">
        <v>88</v>
      </c>
      <c r="D36" s="3">
        <v>100</v>
      </c>
      <c r="E36" s="3">
        <v>39</v>
      </c>
      <c r="F36" s="3">
        <f>E36+D36</f>
        <v>139</v>
      </c>
      <c r="G36" s="3">
        <f>(D36+E36)/(E36+C36+D36)</f>
        <v>0.61233480176211452</v>
      </c>
      <c r="H36" s="3">
        <f>D36/(E36+D36)</f>
        <v>0.71942446043165464</v>
      </c>
    </row>
    <row r="37" spans="1:8" x14ac:dyDescent="0.35">
      <c r="A37" s="3">
        <v>2019</v>
      </c>
      <c r="B37" s="3">
        <v>36</v>
      </c>
      <c r="C37" s="3">
        <v>88</v>
      </c>
      <c r="D37" s="3">
        <v>55</v>
      </c>
      <c r="E37" s="3">
        <v>85</v>
      </c>
      <c r="F37" s="3">
        <f>E37+D37</f>
        <v>140</v>
      </c>
      <c r="G37" s="3">
        <f>(D37+E37)/(E37+C37+D37)</f>
        <v>0.61403508771929827</v>
      </c>
      <c r="H37" s="3">
        <f>D37/(E37+D37)</f>
        <v>0.39285714285714285</v>
      </c>
    </row>
    <row r="38" spans="1:8" x14ac:dyDescent="0.35">
      <c r="A38" s="3">
        <v>2019</v>
      </c>
      <c r="B38" s="3">
        <v>37</v>
      </c>
      <c r="C38" s="3">
        <v>84</v>
      </c>
      <c r="D38" s="3">
        <v>41</v>
      </c>
      <c r="E38" s="3">
        <v>40</v>
      </c>
      <c r="F38" s="3">
        <f>E38+D38</f>
        <v>81</v>
      </c>
      <c r="G38" s="3">
        <f>(D38+E38)/(E38+C38+D38)</f>
        <v>0.49090909090909091</v>
      </c>
      <c r="H38" s="3">
        <f>D38/(E38+D38)</f>
        <v>0.50617283950617287</v>
      </c>
    </row>
    <row r="39" spans="1:8" x14ac:dyDescent="0.35">
      <c r="A39" s="3">
        <v>2019</v>
      </c>
      <c r="B39" s="3">
        <v>38</v>
      </c>
      <c r="C39" s="3">
        <v>104</v>
      </c>
      <c r="D39" s="3">
        <v>27</v>
      </c>
      <c r="E39" s="3">
        <v>50</v>
      </c>
      <c r="F39" s="3">
        <f>E39+D39</f>
        <v>77</v>
      </c>
      <c r="G39" s="3">
        <f>(D39+E39)/(E39+C39+D39)</f>
        <v>0.425414364640884</v>
      </c>
      <c r="H39" s="3">
        <f>D39/(E39+D39)</f>
        <v>0.35064935064935066</v>
      </c>
    </row>
    <row r="40" spans="1:8" x14ac:dyDescent="0.35">
      <c r="A40" s="3">
        <v>2019</v>
      </c>
      <c r="B40" s="3">
        <v>39</v>
      </c>
      <c r="C40" s="3">
        <v>25</v>
      </c>
      <c r="D40" s="3">
        <v>46</v>
      </c>
      <c r="E40" s="3">
        <v>59</v>
      </c>
      <c r="F40" s="3">
        <f>E40+D40</f>
        <v>105</v>
      </c>
      <c r="G40" s="3">
        <f>(D40+E40)/(E40+C40+D40)</f>
        <v>0.80769230769230771</v>
      </c>
      <c r="H40" s="3">
        <f>D40/(E40+D40)</f>
        <v>0.43809523809523809</v>
      </c>
    </row>
    <row r="41" spans="1:8" x14ac:dyDescent="0.35">
      <c r="A41" s="3">
        <v>2019</v>
      </c>
      <c r="B41" s="3">
        <v>40</v>
      </c>
      <c r="C41" s="3">
        <v>44</v>
      </c>
      <c r="D41" s="3">
        <v>61</v>
      </c>
      <c r="E41" s="3">
        <v>96</v>
      </c>
      <c r="F41" s="3">
        <f>E41+D41</f>
        <v>157</v>
      </c>
      <c r="G41" s="3">
        <f>(D41+E41)/(E41+C41+D41)</f>
        <v>0.78109452736318408</v>
      </c>
      <c r="H41" s="3">
        <f>D41/(E41+D41)</f>
        <v>0.38853503184713378</v>
      </c>
    </row>
    <row r="42" spans="1:8" x14ac:dyDescent="0.35">
      <c r="A42" s="3">
        <v>2019</v>
      </c>
      <c r="B42" s="3">
        <v>41</v>
      </c>
      <c r="C42" s="3">
        <v>75</v>
      </c>
      <c r="D42" s="3">
        <v>50</v>
      </c>
      <c r="E42" s="3">
        <v>51</v>
      </c>
      <c r="F42" s="3">
        <f>E42+D42</f>
        <v>101</v>
      </c>
      <c r="G42" s="3">
        <f>(D42+E42)/(E42+C42+D42)</f>
        <v>0.57386363636363635</v>
      </c>
      <c r="H42" s="3">
        <f>D42/(E42+D42)</f>
        <v>0.49504950495049505</v>
      </c>
    </row>
    <row r="43" spans="1:8" x14ac:dyDescent="0.35">
      <c r="A43" s="3">
        <v>2019</v>
      </c>
      <c r="B43" s="3">
        <v>42</v>
      </c>
      <c r="C43" s="3">
        <v>40</v>
      </c>
      <c r="D43" s="3">
        <v>7</v>
      </c>
      <c r="E43" s="3">
        <v>31</v>
      </c>
      <c r="F43" s="3">
        <f>E43+D43</f>
        <v>38</v>
      </c>
      <c r="G43" s="3">
        <f>(D43+E43)/(E43+C43+D43)</f>
        <v>0.48717948717948717</v>
      </c>
      <c r="H43" s="3">
        <f>D43/(E43+D43)</f>
        <v>0.18421052631578946</v>
      </c>
    </row>
    <row r="44" spans="1:8" x14ac:dyDescent="0.35">
      <c r="A44" s="3">
        <v>2019</v>
      </c>
      <c r="B44" s="3">
        <v>43</v>
      </c>
      <c r="C44" s="3">
        <v>208</v>
      </c>
      <c r="D44" s="3">
        <v>11</v>
      </c>
      <c r="E44" s="3">
        <v>0</v>
      </c>
      <c r="F44" s="3">
        <f>E44+D44</f>
        <v>11</v>
      </c>
      <c r="G44" s="3">
        <f>(D44+E44)/(E44+C44+D44)</f>
        <v>5.0228310502283102E-2</v>
      </c>
      <c r="H44" s="3">
        <f>D44/(E44+D44)</f>
        <v>1</v>
      </c>
    </row>
    <row r="45" spans="1:8" x14ac:dyDescent="0.35">
      <c r="A45" s="3">
        <v>2019</v>
      </c>
      <c r="B45" s="3">
        <v>44</v>
      </c>
      <c r="C45" s="3">
        <v>55</v>
      </c>
      <c r="D45" s="3">
        <v>48</v>
      </c>
      <c r="E45" s="3">
        <v>70</v>
      </c>
      <c r="F45" s="3">
        <f>E45+D45</f>
        <v>118</v>
      </c>
      <c r="G45" s="3">
        <f>(D45+E45)/(E45+C45+D45)</f>
        <v>0.68208092485549132</v>
      </c>
      <c r="H45" s="3">
        <f>D45/(E45+D45)</f>
        <v>0.40677966101694918</v>
      </c>
    </row>
    <row r="46" spans="1:8" x14ac:dyDescent="0.35">
      <c r="A46" s="3">
        <v>2019</v>
      </c>
      <c r="B46" s="3">
        <v>45</v>
      </c>
      <c r="C46" s="3">
        <v>55</v>
      </c>
      <c r="D46" s="3">
        <v>57</v>
      </c>
      <c r="E46" s="3">
        <v>85</v>
      </c>
      <c r="F46" s="3">
        <f>E46+D46</f>
        <v>142</v>
      </c>
      <c r="G46" s="3">
        <f>(D46+E46)/(E46+C46+D46)</f>
        <v>0.7208121827411168</v>
      </c>
      <c r="H46" s="3">
        <f>D46/(E46+D46)</f>
        <v>0.40140845070422537</v>
      </c>
    </row>
    <row r="47" spans="1:8" x14ac:dyDescent="0.35">
      <c r="A47" s="3">
        <v>2019</v>
      </c>
      <c r="B47" s="3">
        <v>46</v>
      </c>
      <c r="C47" s="3">
        <v>28</v>
      </c>
      <c r="D47" s="3">
        <v>11</v>
      </c>
      <c r="E47" s="3">
        <v>39</v>
      </c>
      <c r="F47" s="3">
        <f>E47+D47</f>
        <v>50</v>
      </c>
      <c r="G47" s="3">
        <f>(D47+E47)/(E47+C47+D47)</f>
        <v>0.64102564102564108</v>
      </c>
      <c r="H47" s="3">
        <f>D47/(E47+D47)</f>
        <v>0.22</v>
      </c>
    </row>
    <row r="48" spans="1:8" x14ac:dyDescent="0.35">
      <c r="A48" s="3">
        <v>2019</v>
      </c>
      <c r="B48" s="3">
        <v>47</v>
      </c>
      <c r="C48" s="3">
        <v>77</v>
      </c>
      <c r="D48" s="3">
        <v>52</v>
      </c>
      <c r="E48" s="3">
        <v>60</v>
      </c>
      <c r="F48" s="3">
        <f>E48+D48</f>
        <v>112</v>
      </c>
      <c r="G48" s="3">
        <f>(D48+E48)/(E48+C48+D48)</f>
        <v>0.59259259259259256</v>
      </c>
      <c r="H48" s="3">
        <f>D48/(E48+D48)</f>
        <v>0.4642857142857143</v>
      </c>
    </row>
    <row r="49" spans="1:8" x14ac:dyDescent="0.35">
      <c r="A49" s="3">
        <v>2019</v>
      </c>
      <c r="B49" s="3">
        <v>48</v>
      </c>
      <c r="C49" s="3">
        <v>53</v>
      </c>
      <c r="D49" s="3">
        <v>36</v>
      </c>
      <c r="E49" s="3">
        <v>33</v>
      </c>
      <c r="F49" s="3">
        <f>E49+D49</f>
        <v>69</v>
      </c>
      <c r="G49" s="3">
        <f>(D49+E49)/(E49+C49+D49)</f>
        <v>0.56557377049180324</v>
      </c>
      <c r="H49" s="3">
        <f>D49/(E49+D49)</f>
        <v>0.52173913043478259</v>
      </c>
    </row>
    <row r="50" spans="1:8" x14ac:dyDescent="0.35">
      <c r="A50" s="3">
        <v>2019</v>
      </c>
      <c r="B50" s="3">
        <v>49</v>
      </c>
      <c r="C50" s="3">
        <v>46</v>
      </c>
      <c r="D50" s="3">
        <v>30</v>
      </c>
      <c r="E50" s="3">
        <v>118</v>
      </c>
      <c r="F50" s="3">
        <f>E50+D50</f>
        <v>148</v>
      </c>
      <c r="G50" s="3">
        <f>(D50+E50)/(E50+C50+D50)</f>
        <v>0.76288659793814428</v>
      </c>
      <c r="H50" s="3">
        <f>D50/(E50+D50)</f>
        <v>0.20270270270270271</v>
      </c>
    </row>
    <row r="51" spans="1:8" x14ac:dyDescent="0.35">
      <c r="A51" s="3">
        <v>2019</v>
      </c>
      <c r="B51" s="3">
        <v>50</v>
      </c>
      <c r="C51" s="3">
        <v>100</v>
      </c>
      <c r="D51" s="3">
        <v>49</v>
      </c>
      <c r="E51" s="3">
        <v>84</v>
      </c>
      <c r="F51" s="3">
        <f>E51+D51</f>
        <v>133</v>
      </c>
      <c r="G51" s="3">
        <f>(D51+E51)/(E51+C51+D51)</f>
        <v>0.57081545064377681</v>
      </c>
      <c r="H51" s="3">
        <f>D51/(E51+D51)</f>
        <v>0.36842105263157893</v>
      </c>
    </row>
    <row r="52" spans="1:8" x14ac:dyDescent="0.35">
      <c r="A52" s="3">
        <v>2019</v>
      </c>
      <c r="B52" s="3">
        <v>51</v>
      </c>
      <c r="C52" s="3">
        <v>146</v>
      </c>
      <c r="D52" s="3">
        <v>40</v>
      </c>
      <c r="E52" s="3">
        <v>93</v>
      </c>
      <c r="F52" s="3">
        <f>E52+D52</f>
        <v>133</v>
      </c>
      <c r="G52" s="3">
        <f>(D52+E52)/(E52+C52+D52)</f>
        <v>0.47670250896057348</v>
      </c>
      <c r="H52" s="3">
        <f>D52/(E52+D52)</f>
        <v>0.3007518796992481</v>
      </c>
    </row>
    <row r="53" spans="1:8" x14ac:dyDescent="0.35">
      <c r="A53" s="3">
        <v>2019</v>
      </c>
      <c r="B53" s="3">
        <v>52</v>
      </c>
      <c r="C53" s="3">
        <v>140</v>
      </c>
      <c r="D53" s="3">
        <v>45</v>
      </c>
      <c r="E53" s="3">
        <v>96</v>
      </c>
      <c r="F53" s="3">
        <f>E53+D53</f>
        <v>141</v>
      </c>
      <c r="G53" s="3">
        <f>(D53+E53)/(E53+C53+D53)</f>
        <v>0.50177935943060503</v>
      </c>
      <c r="H53" s="3">
        <f>D53/(E53+D53)</f>
        <v>0.31914893617021278</v>
      </c>
    </row>
    <row r="54" spans="1:8" x14ac:dyDescent="0.35">
      <c r="A54" s="3">
        <v>2019</v>
      </c>
      <c r="B54" s="3">
        <v>53</v>
      </c>
      <c r="C54" s="3">
        <v>178</v>
      </c>
      <c r="D54" s="3">
        <v>0</v>
      </c>
      <c r="E54" s="3">
        <v>13</v>
      </c>
      <c r="F54" s="3">
        <f>E54+D54</f>
        <v>13</v>
      </c>
      <c r="G54" s="3">
        <f>(D54+E54)/(E54+C54+D54)</f>
        <v>6.8062827225130892E-2</v>
      </c>
      <c r="H54" s="3">
        <f>D54/(E54+D54)</f>
        <v>0</v>
      </c>
    </row>
    <row r="55" spans="1:8" x14ac:dyDescent="0.35">
      <c r="A55" s="3">
        <v>2019</v>
      </c>
      <c r="B55" s="3">
        <v>54</v>
      </c>
      <c r="C55" s="3">
        <v>167</v>
      </c>
      <c r="D55" s="3">
        <v>4</v>
      </c>
      <c r="E55" s="3">
        <v>58</v>
      </c>
      <c r="F55" s="3">
        <f>E55+D55</f>
        <v>62</v>
      </c>
      <c r="G55" s="3">
        <f>(D55+E55)/(E55+C55+D55)</f>
        <v>0.27074235807860264</v>
      </c>
      <c r="H55" s="3">
        <f>D55/(E55+D55)</f>
        <v>6.4516129032258063E-2</v>
      </c>
    </row>
    <row r="56" spans="1:8" x14ac:dyDescent="0.35">
      <c r="A56" s="3">
        <v>2019</v>
      </c>
      <c r="B56" s="3">
        <v>55</v>
      </c>
      <c r="C56" s="3">
        <v>178</v>
      </c>
      <c r="D56" s="3">
        <v>15</v>
      </c>
      <c r="E56" s="3">
        <v>49</v>
      </c>
      <c r="F56" s="3">
        <f>E56+D56</f>
        <v>64</v>
      </c>
      <c r="G56" s="3">
        <f>(D56+E56)/(E56+C56+D56)</f>
        <v>0.26446280991735538</v>
      </c>
      <c r="H56" s="3">
        <f>D56/(E56+D56)</f>
        <v>0.234375</v>
      </c>
    </row>
    <row r="57" spans="1:8" x14ac:dyDescent="0.35">
      <c r="A57" s="3">
        <v>2019</v>
      </c>
      <c r="B57" s="3">
        <v>56</v>
      </c>
      <c r="C57" s="3">
        <v>60</v>
      </c>
      <c r="D57" s="3">
        <v>13</v>
      </c>
      <c r="E57" s="3">
        <v>168</v>
      </c>
      <c r="F57" s="3">
        <f>E57+D57</f>
        <v>181</v>
      </c>
      <c r="G57" s="3">
        <f>(D57+E57)/(E57+C57+D57)</f>
        <v>0.75103734439834025</v>
      </c>
      <c r="H57" s="3">
        <f>D57/(E57+D57)</f>
        <v>7.18232044198895E-2</v>
      </c>
    </row>
    <row r="58" spans="1:8" x14ac:dyDescent="0.35">
      <c r="A58" s="3">
        <v>2019</v>
      </c>
      <c r="B58" s="3">
        <v>57</v>
      </c>
      <c r="C58" s="3">
        <v>80</v>
      </c>
      <c r="D58" s="3">
        <v>46</v>
      </c>
      <c r="E58" s="3">
        <v>189</v>
      </c>
      <c r="F58" s="3">
        <f>E58+D58</f>
        <v>235</v>
      </c>
      <c r="G58" s="3">
        <f>(D58+E58)/(E58+C58+D58)</f>
        <v>0.74603174603174605</v>
      </c>
      <c r="H58" s="3">
        <f>D58/(E58+D58)</f>
        <v>0.19574468085106383</v>
      </c>
    </row>
    <row r="59" spans="1:8" x14ac:dyDescent="0.35">
      <c r="A59" s="3">
        <v>2019</v>
      </c>
      <c r="B59" s="3">
        <v>58</v>
      </c>
      <c r="C59" s="3">
        <v>75</v>
      </c>
      <c r="D59" s="3">
        <v>25</v>
      </c>
      <c r="E59" s="3">
        <v>54</v>
      </c>
      <c r="F59" s="3">
        <f>E59+D59</f>
        <v>79</v>
      </c>
      <c r="G59" s="3">
        <f>(D59+E59)/(E59+C59+D59)</f>
        <v>0.51298701298701299</v>
      </c>
      <c r="H59" s="3">
        <f>D59/(E59+D59)</f>
        <v>0.31645569620253167</v>
      </c>
    </row>
    <row r="60" spans="1:8" x14ac:dyDescent="0.35">
      <c r="A60" s="3">
        <v>2019</v>
      </c>
      <c r="B60" s="3">
        <v>59</v>
      </c>
      <c r="C60" s="3">
        <v>35</v>
      </c>
      <c r="D60" s="3">
        <v>37</v>
      </c>
      <c r="E60" s="3">
        <v>97</v>
      </c>
      <c r="F60" s="3">
        <f>E60+D60</f>
        <v>134</v>
      </c>
      <c r="G60" s="3">
        <f>(D60+E60)/(E60+C60+D60)</f>
        <v>0.79289940828402372</v>
      </c>
      <c r="H60" s="3">
        <f>D60/(E60+D60)</f>
        <v>0.27611940298507465</v>
      </c>
    </row>
    <row r="61" spans="1:8" x14ac:dyDescent="0.35">
      <c r="A61" s="3">
        <v>2019</v>
      </c>
      <c r="B61" s="3">
        <v>60</v>
      </c>
      <c r="C61" s="3">
        <v>49</v>
      </c>
      <c r="D61" s="3">
        <v>2</v>
      </c>
      <c r="E61" s="3">
        <v>62</v>
      </c>
      <c r="F61" s="3">
        <f>E61+D61</f>
        <v>64</v>
      </c>
      <c r="G61" s="3">
        <f>(D61+E61)/(E61+C61+D61)</f>
        <v>0.5663716814159292</v>
      </c>
      <c r="H61" s="3">
        <f>D61/(E61+D61)</f>
        <v>3.125E-2</v>
      </c>
    </row>
    <row r="62" spans="1:8" x14ac:dyDescent="0.35">
      <c r="A62" s="3">
        <v>2019</v>
      </c>
      <c r="B62" s="3">
        <v>61</v>
      </c>
      <c r="C62" s="3">
        <v>114</v>
      </c>
      <c r="D62" s="3">
        <v>12</v>
      </c>
      <c r="E62" s="3">
        <v>19</v>
      </c>
      <c r="F62" s="3">
        <f>E62+D62</f>
        <v>31</v>
      </c>
      <c r="G62" s="3">
        <f>(D62+E62)/(E62+C62+D62)</f>
        <v>0.21379310344827587</v>
      </c>
      <c r="H62" s="3">
        <f>D62/(E62+D62)</f>
        <v>0.38709677419354838</v>
      </c>
    </row>
    <row r="63" spans="1:8" x14ac:dyDescent="0.35">
      <c r="A63" s="3">
        <v>2019</v>
      </c>
      <c r="B63" s="3">
        <v>62</v>
      </c>
      <c r="C63" s="3">
        <v>66</v>
      </c>
      <c r="D63" s="3">
        <v>34</v>
      </c>
      <c r="E63" s="3">
        <v>56</v>
      </c>
      <c r="F63" s="3">
        <f>E63+D63</f>
        <v>90</v>
      </c>
      <c r="G63" s="3">
        <f>(D63+E63)/(E63+C63+D63)</f>
        <v>0.57692307692307687</v>
      </c>
      <c r="H63" s="3">
        <f>D63/(E63+D63)</f>
        <v>0.37777777777777777</v>
      </c>
    </row>
    <row r="64" spans="1:8" x14ac:dyDescent="0.35">
      <c r="A64" s="3">
        <v>2019</v>
      </c>
      <c r="B64" s="3">
        <v>63</v>
      </c>
      <c r="C64" s="3">
        <v>153</v>
      </c>
      <c r="D64" s="3">
        <v>66</v>
      </c>
      <c r="E64" s="3">
        <v>85</v>
      </c>
      <c r="F64" s="3">
        <f>E64+D64</f>
        <v>151</v>
      </c>
      <c r="G64" s="3">
        <f>(D64+E64)/(E64+C64+D64)</f>
        <v>0.49671052631578949</v>
      </c>
      <c r="H64" s="3">
        <f>D64/(E64+D64)</f>
        <v>0.4370860927152318</v>
      </c>
    </row>
    <row r="65" spans="1:8" x14ac:dyDescent="0.35">
      <c r="A65" s="3">
        <v>2019</v>
      </c>
      <c r="B65" s="3">
        <v>64</v>
      </c>
      <c r="C65" s="3">
        <v>74</v>
      </c>
      <c r="D65" s="3">
        <v>47</v>
      </c>
      <c r="E65" s="3">
        <v>59</v>
      </c>
      <c r="F65" s="3">
        <f>E65+D65</f>
        <v>106</v>
      </c>
      <c r="G65" s="3">
        <f>(D65+E65)/(E65+C65+D65)</f>
        <v>0.58888888888888891</v>
      </c>
      <c r="H65" s="3">
        <f>D65/(E65+D65)</f>
        <v>0.44339622641509435</v>
      </c>
    </row>
    <row r="66" spans="1:8" x14ac:dyDescent="0.35">
      <c r="A66" s="3">
        <v>2019</v>
      </c>
      <c r="B66" s="3">
        <v>65</v>
      </c>
      <c r="C66" s="3">
        <v>99</v>
      </c>
      <c r="D66" s="3">
        <v>10</v>
      </c>
      <c r="E66" s="3">
        <v>95</v>
      </c>
      <c r="F66" s="3">
        <f>E66+D66</f>
        <v>105</v>
      </c>
      <c r="G66" s="3">
        <f>(D66+E66)/(E66+C66+D66)</f>
        <v>0.51470588235294112</v>
      </c>
      <c r="H66" s="3">
        <f>D66/(E66+D66)</f>
        <v>9.5238095238095233E-2</v>
      </c>
    </row>
    <row r="67" spans="1:8" x14ac:dyDescent="0.35">
      <c r="A67" s="3">
        <v>2019</v>
      </c>
      <c r="B67" s="3">
        <v>66</v>
      </c>
      <c r="C67" s="3">
        <v>103</v>
      </c>
      <c r="D67" s="3">
        <v>55</v>
      </c>
      <c r="E67" s="3">
        <v>48</v>
      </c>
      <c r="F67" s="3">
        <f>E67+D67</f>
        <v>103</v>
      </c>
      <c r="G67" s="3">
        <f>(D67+E67)/(E67+C67+D67)</f>
        <v>0.5</v>
      </c>
      <c r="H67" s="3">
        <f>D67/(E67+D67)</f>
        <v>0.53398058252427183</v>
      </c>
    </row>
    <row r="68" spans="1:8" x14ac:dyDescent="0.35">
      <c r="A68" s="3">
        <v>2019</v>
      </c>
      <c r="B68" s="3">
        <v>67</v>
      </c>
      <c r="C68" s="3">
        <v>80</v>
      </c>
      <c r="D68" s="3">
        <v>36</v>
      </c>
      <c r="E68" s="3">
        <v>141</v>
      </c>
      <c r="F68" s="3">
        <f>E68+D68</f>
        <v>177</v>
      </c>
      <c r="G68" s="3">
        <f>(D68+E68)/(E68+C68+D68)</f>
        <v>0.68871595330739299</v>
      </c>
      <c r="H68" s="3">
        <f>D68/(E68+D68)</f>
        <v>0.20338983050847459</v>
      </c>
    </row>
    <row r="69" spans="1:8" x14ac:dyDescent="0.35">
      <c r="A69" s="3">
        <v>2019</v>
      </c>
      <c r="B69" s="3">
        <v>68</v>
      </c>
      <c r="C69" s="3">
        <v>130</v>
      </c>
      <c r="D69" s="3">
        <v>82</v>
      </c>
      <c r="E69" s="3">
        <v>78</v>
      </c>
      <c r="F69" s="3">
        <f>E69+D69</f>
        <v>160</v>
      </c>
      <c r="G69" s="3">
        <f>(D69+E69)/(E69+C69+D69)</f>
        <v>0.55172413793103448</v>
      </c>
      <c r="H69" s="3">
        <f>D69/(E69+D69)</f>
        <v>0.51249999999999996</v>
      </c>
    </row>
    <row r="70" spans="1:8" x14ac:dyDescent="0.35">
      <c r="A70" s="3">
        <v>2019</v>
      </c>
      <c r="B70" s="3">
        <v>69</v>
      </c>
      <c r="C70" s="3">
        <v>67</v>
      </c>
      <c r="D70" s="3">
        <v>43</v>
      </c>
      <c r="E70" s="3">
        <v>69</v>
      </c>
      <c r="F70" s="3">
        <f>E70+D70</f>
        <v>112</v>
      </c>
      <c r="G70" s="3">
        <f>(D70+E70)/(E70+C70+D70)</f>
        <v>0.62569832402234637</v>
      </c>
      <c r="H70" s="3">
        <f>D70/(E70+D70)</f>
        <v>0.38392857142857145</v>
      </c>
    </row>
    <row r="71" spans="1:8" x14ac:dyDescent="0.35">
      <c r="A71" s="3">
        <v>2019</v>
      </c>
      <c r="B71" s="3">
        <v>70</v>
      </c>
      <c r="C71" s="3">
        <v>88</v>
      </c>
      <c r="D71" s="3">
        <v>15</v>
      </c>
      <c r="E71" s="3">
        <v>97</v>
      </c>
      <c r="F71" s="3">
        <f>E71+D71</f>
        <v>112</v>
      </c>
      <c r="G71" s="3">
        <f>(D71+E71)/(E71+C71+D71)</f>
        <v>0.56000000000000005</v>
      </c>
      <c r="H71" s="3">
        <f>D71/(E71+D71)</f>
        <v>0.13392857142857142</v>
      </c>
    </row>
    <row r="72" spans="1:8" x14ac:dyDescent="0.35">
      <c r="A72" s="3">
        <v>2019</v>
      </c>
      <c r="B72" s="3">
        <v>71</v>
      </c>
      <c r="C72" s="3">
        <v>76</v>
      </c>
      <c r="D72" s="3">
        <v>69</v>
      </c>
      <c r="E72" s="3">
        <v>171</v>
      </c>
      <c r="F72" s="3">
        <f>E72+D72</f>
        <v>240</v>
      </c>
      <c r="G72" s="3">
        <f>(D72+E72)/(E72+C72+D72)</f>
        <v>0.759493670886076</v>
      </c>
      <c r="H72" s="3">
        <f>D72/(E72+D72)</f>
        <v>0.28749999999999998</v>
      </c>
    </row>
    <row r="73" spans="1:8" x14ac:dyDescent="0.35">
      <c r="A73" s="3">
        <v>2019</v>
      </c>
      <c r="B73" s="3">
        <v>72</v>
      </c>
      <c r="C73" s="3">
        <v>66</v>
      </c>
      <c r="D73" s="3">
        <v>66</v>
      </c>
      <c r="E73" s="3">
        <v>132</v>
      </c>
      <c r="F73" s="3">
        <f>E73+D73</f>
        <v>198</v>
      </c>
      <c r="G73" s="3">
        <f>(D73+E73)/(E73+C73+D73)</f>
        <v>0.75</v>
      </c>
      <c r="H73" s="3">
        <f>D73/(E73+D73)</f>
        <v>0.33333333333333331</v>
      </c>
    </row>
    <row r="74" spans="1:8" x14ac:dyDescent="0.35">
      <c r="A74" s="3">
        <v>2019</v>
      </c>
      <c r="B74" s="3">
        <v>73</v>
      </c>
      <c r="C74" s="3">
        <v>21</v>
      </c>
      <c r="D74" s="3">
        <v>64</v>
      </c>
      <c r="E74" s="3">
        <v>242</v>
      </c>
      <c r="F74" s="3">
        <f>E74+D74</f>
        <v>306</v>
      </c>
      <c r="G74" s="3">
        <f>(D74+E74)/(E74+C74+D74)</f>
        <v>0.93577981651376152</v>
      </c>
      <c r="H74" s="3">
        <f>D74/(E74+D74)</f>
        <v>0.20915032679738563</v>
      </c>
    </row>
    <row r="75" spans="1:8" x14ac:dyDescent="0.35">
      <c r="A75" s="3">
        <v>2019</v>
      </c>
      <c r="B75" s="3">
        <v>74</v>
      </c>
      <c r="C75" s="3">
        <v>1</v>
      </c>
      <c r="D75" s="3">
        <v>1</v>
      </c>
      <c r="E75" s="3">
        <v>13</v>
      </c>
      <c r="F75" s="3">
        <f>E75+D75</f>
        <v>14</v>
      </c>
      <c r="G75" s="3">
        <f>(D75+E75)/(E75+C75+D75)</f>
        <v>0.93333333333333335</v>
      </c>
      <c r="H75" s="3">
        <f>D75/(E75+D75)</f>
        <v>7.1428571428571425E-2</v>
      </c>
    </row>
    <row r="76" spans="1:8" x14ac:dyDescent="0.35">
      <c r="A76" s="3">
        <v>2019</v>
      </c>
      <c r="B76" s="3">
        <v>75</v>
      </c>
      <c r="C76" s="3">
        <v>61</v>
      </c>
      <c r="D76" s="3">
        <v>23</v>
      </c>
      <c r="E76" s="3">
        <v>148</v>
      </c>
      <c r="F76" s="3">
        <f>E76+D76</f>
        <v>171</v>
      </c>
      <c r="G76" s="3">
        <f>(D76+E76)/(E76+C76+D76)</f>
        <v>0.73706896551724133</v>
      </c>
      <c r="H76" s="3">
        <f>D76/(E76+D76)</f>
        <v>0.13450292397660818</v>
      </c>
    </row>
    <row r="77" spans="1:8" x14ac:dyDescent="0.35">
      <c r="A77" s="3">
        <v>2019</v>
      </c>
      <c r="B77" s="3">
        <v>76</v>
      </c>
      <c r="C77" s="3">
        <v>147</v>
      </c>
      <c r="D77" s="3">
        <v>34</v>
      </c>
      <c r="E77" s="3">
        <v>130</v>
      </c>
      <c r="F77" s="3">
        <f>E77+D77</f>
        <v>164</v>
      </c>
      <c r="G77" s="3">
        <f>(D77+E77)/(E77+C77+D77)</f>
        <v>0.52733118971061088</v>
      </c>
      <c r="H77" s="3">
        <f>D77/(E77+D77)</f>
        <v>0.2073170731707317</v>
      </c>
    </row>
    <row r="78" spans="1:8" x14ac:dyDescent="0.35">
      <c r="A78" s="3">
        <v>2019</v>
      </c>
      <c r="B78" s="3">
        <v>77</v>
      </c>
      <c r="C78" s="3">
        <v>18</v>
      </c>
      <c r="D78" s="3">
        <v>0</v>
      </c>
      <c r="E78" s="3">
        <v>118</v>
      </c>
      <c r="F78" s="3">
        <f>E78+D78</f>
        <v>118</v>
      </c>
      <c r="G78" s="3">
        <f>(D78+E78)/(E78+C78+D78)</f>
        <v>0.86764705882352944</v>
      </c>
      <c r="H78" s="3">
        <f>D78/(E78+D78)</f>
        <v>0</v>
      </c>
    </row>
    <row r="79" spans="1:8" x14ac:dyDescent="0.35">
      <c r="A79" s="3">
        <v>2019</v>
      </c>
      <c r="B79" s="3">
        <v>78</v>
      </c>
      <c r="C79" s="3">
        <v>36</v>
      </c>
      <c r="D79" s="3">
        <v>21</v>
      </c>
      <c r="E79" s="3">
        <v>121</v>
      </c>
      <c r="F79" s="3">
        <f>E79+D79</f>
        <v>142</v>
      </c>
      <c r="G79" s="3">
        <f>(D79+E79)/(E79+C79+D79)</f>
        <v>0.797752808988764</v>
      </c>
      <c r="H79" s="3">
        <f>D79/(E79+D79)</f>
        <v>0.14788732394366197</v>
      </c>
    </row>
    <row r="80" spans="1:8" x14ac:dyDescent="0.35">
      <c r="A80" s="3">
        <v>2019</v>
      </c>
      <c r="B80" s="3">
        <v>79</v>
      </c>
      <c r="C80" s="3">
        <v>55</v>
      </c>
      <c r="D80" s="3">
        <v>26</v>
      </c>
      <c r="E80" s="3">
        <v>43</v>
      </c>
      <c r="F80" s="3">
        <f>E80+D80</f>
        <v>69</v>
      </c>
      <c r="G80" s="3">
        <f>(D80+E80)/(E80+C80+D80)</f>
        <v>0.55645161290322576</v>
      </c>
      <c r="H80" s="3">
        <f>D80/(E80+D80)</f>
        <v>0.37681159420289856</v>
      </c>
    </row>
    <row r="81" spans="1:8" x14ac:dyDescent="0.35">
      <c r="A81" s="3">
        <v>2019</v>
      </c>
      <c r="B81" s="3">
        <v>80</v>
      </c>
      <c r="C81" s="3">
        <v>60</v>
      </c>
      <c r="D81" s="3">
        <v>16</v>
      </c>
      <c r="E81" s="3">
        <v>176</v>
      </c>
      <c r="F81" s="3">
        <f>E81+D81</f>
        <v>192</v>
      </c>
      <c r="G81" s="3">
        <f>(D81+E81)/(E81+C81+D81)</f>
        <v>0.76190476190476186</v>
      </c>
      <c r="H81" s="3">
        <f>D81/(E81+D81)</f>
        <v>8.3333333333333329E-2</v>
      </c>
    </row>
    <row r="82" spans="1:8" x14ac:dyDescent="0.35">
      <c r="A82" s="3">
        <v>2019</v>
      </c>
      <c r="B82" s="3">
        <v>81</v>
      </c>
      <c r="C82" s="3">
        <v>30</v>
      </c>
      <c r="D82" s="3">
        <v>21</v>
      </c>
      <c r="E82" s="3">
        <v>112</v>
      </c>
      <c r="F82" s="3">
        <f>E82+D82</f>
        <v>133</v>
      </c>
      <c r="G82" s="3">
        <f>(D82+E82)/(E82+C82+D82)</f>
        <v>0.81595092024539873</v>
      </c>
      <c r="H82" s="3">
        <f>D82/(E82+D82)</f>
        <v>0.15789473684210525</v>
      </c>
    </row>
    <row r="83" spans="1:8" x14ac:dyDescent="0.35">
      <c r="A83" s="3">
        <v>2019</v>
      </c>
      <c r="B83" s="3">
        <v>82</v>
      </c>
      <c r="C83" s="3">
        <v>56</v>
      </c>
      <c r="D83" s="3">
        <v>8</v>
      </c>
      <c r="E83" s="3">
        <v>36</v>
      </c>
      <c r="F83" s="3">
        <f>E83+D83</f>
        <v>44</v>
      </c>
      <c r="G83" s="3">
        <f>(D83+E83)/(E83+C83+D83)</f>
        <v>0.44</v>
      </c>
      <c r="H83" s="3">
        <f>D83/(E83+D83)</f>
        <v>0.18181818181818182</v>
      </c>
    </row>
    <row r="84" spans="1:8" x14ac:dyDescent="0.35">
      <c r="A84" s="3">
        <v>2019</v>
      </c>
      <c r="B84" s="3">
        <v>83</v>
      </c>
      <c r="C84" s="3">
        <v>87</v>
      </c>
      <c r="D84" s="3">
        <v>44</v>
      </c>
      <c r="E84" s="3">
        <v>108</v>
      </c>
      <c r="F84" s="3">
        <f>E84+D84</f>
        <v>152</v>
      </c>
      <c r="G84" s="3">
        <f>(D84+E84)/(E84+C84+D84)</f>
        <v>0.63598326359832635</v>
      </c>
      <c r="H84" s="3">
        <f>D84/(E84+D84)</f>
        <v>0.28947368421052633</v>
      </c>
    </row>
    <row r="85" spans="1:8" x14ac:dyDescent="0.35">
      <c r="A85" s="3">
        <v>2019</v>
      </c>
      <c r="B85" s="3">
        <v>84</v>
      </c>
      <c r="C85" s="3">
        <v>77</v>
      </c>
      <c r="D85" s="3">
        <v>50</v>
      </c>
      <c r="E85" s="3">
        <v>104</v>
      </c>
      <c r="F85" s="3">
        <f>E85+D85</f>
        <v>154</v>
      </c>
      <c r="G85" s="3">
        <f>(D85+E85)/(E85+C85+D85)</f>
        <v>0.66666666666666663</v>
      </c>
      <c r="H85" s="3">
        <f>D85/(E85+D85)</f>
        <v>0.32467532467532467</v>
      </c>
    </row>
    <row r="86" spans="1:8" x14ac:dyDescent="0.35">
      <c r="A86" s="3">
        <v>2019</v>
      </c>
      <c r="B86" s="3">
        <v>85</v>
      </c>
      <c r="C86" s="3">
        <v>143</v>
      </c>
      <c r="D86" s="3">
        <v>18</v>
      </c>
      <c r="E86" s="3">
        <v>62</v>
      </c>
      <c r="F86" s="3">
        <f>E86+D86</f>
        <v>80</v>
      </c>
      <c r="G86" s="3">
        <f>(D86+E86)/(E86+C86+D86)</f>
        <v>0.35874439461883406</v>
      </c>
      <c r="H86" s="3">
        <f>D86/(E86+D86)</f>
        <v>0.22500000000000001</v>
      </c>
    </row>
    <row r="87" spans="1:8" x14ac:dyDescent="0.35">
      <c r="A87" s="3">
        <v>2019</v>
      </c>
      <c r="B87" s="3">
        <v>86</v>
      </c>
      <c r="C87" s="3">
        <v>114</v>
      </c>
      <c r="D87" s="3">
        <v>41</v>
      </c>
      <c r="E87" s="3">
        <v>69</v>
      </c>
      <c r="F87" s="3">
        <f>E87+D87</f>
        <v>110</v>
      </c>
      <c r="G87" s="3">
        <f>(D87+E87)/(E87+C87+D87)</f>
        <v>0.49107142857142855</v>
      </c>
      <c r="H87" s="3">
        <f>D87/(E87+D87)</f>
        <v>0.37272727272727274</v>
      </c>
    </row>
    <row r="88" spans="1:8" x14ac:dyDescent="0.35">
      <c r="A88" s="3">
        <v>2019</v>
      </c>
      <c r="B88" s="3">
        <v>87</v>
      </c>
      <c r="C88" s="3">
        <v>80</v>
      </c>
      <c r="D88" s="3">
        <v>14</v>
      </c>
      <c r="E88" s="3">
        <v>8</v>
      </c>
      <c r="F88" s="3">
        <f>E88+D88</f>
        <v>22</v>
      </c>
      <c r="G88" s="3">
        <f>(D88+E88)/(E88+C88+D88)</f>
        <v>0.21568627450980393</v>
      </c>
      <c r="H88" s="3">
        <f>D88/(E88+D88)</f>
        <v>0.63636363636363635</v>
      </c>
    </row>
    <row r="89" spans="1:8" x14ac:dyDescent="0.35">
      <c r="A89" s="3">
        <v>2019</v>
      </c>
      <c r="B89" s="3">
        <v>88</v>
      </c>
      <c r="C89" s="3">
        <v>158</v>
      </c>
      <c r="D89" s="3">
        <v>27</v>
      </c>
      <c r="E89" s="3">
        <v>16</v>
      </c>
      <c r="F89" s="3">
        <f>E89+D89</f>
        <v>43</v>
      </c>
      <c r="G89" s="3">
        <f>(D89+E89)/(E89+C89+D89)</f>
        <v>0.21393034825870647</v>
      </c>
      <c r="H89" s="3">
        <f>D89/(E89+D89)</f>
        <v>0.62790697674418605</v>
      </c>
    </row>
    <row r="90" spans="1:8" x14ac:dyDescent="0.35">
      <c r="A90" s="3">
        <v>2019</v>
      </c>
      <c r="B90" s="3">
        <v>89</v>
      </c>
      <c r="C90" s="3">
        <v>167</v>
      </c>
      <c r="D90" s="3">
        <v>0</v>
      </c>
      <c r="E90" s="3">
        <v>42</v>
      </c>
      <c r="F90" s="3">
        <f>E90+D90</f>
        <v>42</v>
      </c>
      <c r="G90" s="3">
        <f>(D90+E90)/(E90+C90+D90)</f>
        <v>0.20095693779904306</v>
      </c>
      <c r="H90" s="3">
        <f>D90/(E90+D90)</f>
        <v>0</v>
      </c>
    </row>
    <row r="91" spans="1:8" x14ac:dyDescent="0.35">
      <c r="A91" s="3">
        <v>2019</v>
      </c>
      <c r="B91" s="3">
        <v>90</v>
      </c>
      <c r="C91" s="3">
        <v>135</v>
      </c>
      <c r="D91" s="3">
        <v>100</v>
      </c>
      <c r="E91" s="3">
        <v>145</v>
      </c>
      <c r="F91" s="3">
        <f>E91+D91</f>
        <v>245</v>
      </c>
      <c r="G91" s="3">
        <f>(D91+E91)/(E91+C91+D91)</f>
        <v>0.64473684210526316</v>
      </c>
      <c r="H91" s="3">
        <f>D91/(E91+D91)</f>
        <v>0.40816326530612246</v>
      </c>
    </row>
    <row r="92" spans="1:8" x14ac:dyDescent="0.35">
      <c r="A92" s="3">
        <v>2019</v>
      </c>
      <c r="B92" s="3">
        <v>91</v>
      </c>
      <c r="C92" s="3">
        <v>162</v>
      </c>
      <c r="D92" s="3">
        <v>51</v>
      </c>
      <c r="E92" s="3">
        <v>103</v>
      </c>
      <c r="F92" s="3">
        <f>E92+D92</f>
        <v>154</v>
      </c>
      <c r="G92" s="3">
        <f>(D92+E92)/(E92+C92+D92)</f>
        <v>0.48734177215189872</v>
      </c>
      <c r="H92" s="3">
        <f>D92/(E92+D92)</f>
        <v>0.33116883116883117</v>
      </c>
    </row>
    <row r="93" spans="1:8" x14ac:dyDescent="0.35">
      <c r="A93" s="3">
        <v>2019</v>
      </c>
      <c r="B93" s="3">
        <v>92</v>
      </c>
      <c r="C93" s="3">
        <v>153</v>
      </c>
      <c r="D93" s="3">
        <v>30</v>
      </c>
      <c r="E93" s="3">
        <v>87</v>
      </c>
      <c r="F93" s="3">
        <f>E93+D93</f>
        <v>117</v>
      </c>
      <c r="G93" s="3">
        <f>(D93+E93)/(E93+C93+D93)</f>
        <v>0.43333333333333335</v>
      </c>
      <c r="H93" s="3">
        <f>D93/(E93+D93)</f>
        <v>0.25641025641025639</v>
      </c>
    </row>
    <row r="94" spans="1:8" x14ac:dyDescent="0.35">
      <c r="A94" s="3">
        <v>2019</v>
      </c>
      <c r="B94" s="3">
        <v>93</v>
      </c>
      <c r="C94" s="3">
        <v>175</v>
      </c>
      <c r="D94" s="3">
        <v>6</v>
      </c>
      <c r="E94" s="3">
        <v>36</v>
      </c>
      <c r="F94" s="3">
        <f>E94+D94</f>
        <v>42</v>
      </c>
      <c r="G94" s="3">
        <f>(D94+E94)/(E94+C94+D94)</f>
        <v>0.19354838709677419</v>
      </c>
      <c r="H94" s="3">
        <f>D94/(E94+D94)</f>
        <v>0.14285714285714285</v>
      </c>
    </row>
    <row r="95" spans="1:8" x14ac:dyDescent="0.35">
      <c r="A95" s="3">
        <v>2019</v>
      </c>
      <c r="B95" s="3">
        <v>94</v>
      </c>
      <c r="C95" s="3">
        <v>50</v>
      </c>
      <c r="D95" s="3">
        <v>32</v>
      </c>
      <c r="E95" s="3">
        <v>78</v>
      </c>
      <c r="F95" s="3">
        <f>E95+D95</f>
        <v>110</v>
      </c>
      <c r="G95" s="3">
        <f>(D95+E95)/(E95+C95+D95)</f>
        <v>0.6875</v>
      </c>
      <c r="H95" s="3">
        <f>D95/(E95+D95)</f>
        <v>0.29090909090909089</v>
      </c>
    </row>
    <row r="96" spans="1:8" x14ac:dyDescent="0.35">
      <c r="A96" s="3">
        <v>2019</v>
      </c>
      <c r="B96" s="3">
        <v>95</v>
      </c>
      <c r="C96" s="3">
        <v>60</v>
      </c>
      <c r="D96" s="3">
        <v>13</v>
      </c>
      <c r="E96" s="3">
        <v>95</v>
      </c>
      <c r="F96" s="3">
        <f>E96+D96</f>
        <v>108</v>
      </c>
      <c r="G96" s="3">
        <f>(D96+E96)/(E96+C96+D96)</f>
        <v>0.6428571428571429</v>
      </c>
      <c r="H96" s="3">
        <f>D96/(E96+D96)</f>
        <v>0.12037037037037036</v>
      </c>
    </row>
    <row r="97" spans="1:8" x14ac:dyDescent="0.35">
      <c r="A97" s="3">
        <v>2019</v>
      </c>
      <c r="B97" s="3">
        <v>96</v>
      </c>
      <c r="C97" s="3">
        <v>105</v>
      </c>
      <c r="D97" s="3">
        <v>37</v>
      </c>
      <c r="E97" s="3">
        <v>93</v>
      </c>
      <c r="F97" s="3">
        <f>E97+D97</f>
        <v>130</v>
      </c>
      <c r="G97" s="3">
        <f>(D97+E97)/(E97+C97+D97)</f>
        <v>0.55319148936170215</v>
      </c>
      <c r="H97" s="3">
        <f>D97/(E97+D97)</f>
        <v>0.2846153846153846</v>
      </c>
    </row>
    <row r="98" spans="1:8" x14ac:dyDescent="0.35">
      <c r="A98" s="3">
        <v>2019</v>
      </c>
      <c r="B98" s="3">
        <v>97</v>
      </c>
      <c r="C98" s="3">
        <v>77</v>
      </c>
      <c r="D98" s="3">
        <v>18</v>
      </c>
      <c r="E98" s="3">
        <v>110</v>
      </c>
      <c r="F98" s="3">
        <f>E98+D98</f>
        <v>128</v>
      </c>
      <c r="G98" s="3">
        <f>(D98+E98)/(E98+C98+D98)</f>
        <v>0.62439024390243902</v>
      </c>
      <c r="H98" s="3">
        <f>D98/(E98+D98)</f>
        <v>0.140625</v>
      </c>
    </row>
    <row r="99" spans="1:8" x14ac:dyDescent="0.35">
      <c r="A99" s="3">
        <v>2019</v>
      </c>
      <c r="B99" s="3">
        <v>98</v>
      </c>
      <c r="C99" s="3">
        <v>111</v>
      </c>
      <c r="D99" s="3">
        <v>27</v>
      </c>
      <c r="E99" s="3">
        <v>66</v>
      </c>
      <c r="F99" s="3">
        <f>E99+D99</f>
        <v>93</v>
      </c>
      <c r="G99" s="3">
        <f>(D99+E99)/(E99+C99+D99)</f>
        <v>0.45588235294117646</v>
      </c>
      <c r="H99" s="3">
        <f>D99/(E99+D99)</f>
        <v>0.29032258064516131</v>
      </c>
    </row>
    <row r="100" spans="1:8" x14ac:dyDescent="0.35">
      <c r="A100" s="3">
        <v>2019</v>
      </c>
      <c r="B100" s="3">
        <v>99</v>
      </c>
      <c r="C100" s="3">
        <v>235</v>
      </c>
      <c r="D100" s="3">
        <v>28</v>
      </c>
      <c r="E100" s="3">
        <v>10</v>
      </c>
      <c r="F100" s="3">
        <f>E100+D100</f>
        <v>38</v>
      </c>
      <c r="G100" s="3">
        <f>(D100+E100)/(E100+C100+D100)</f>
        <v>0.1391941391941392</v>
      </c>
      <c r="H100" s="3">
        <f>D100/(E100+D100)</f>
        <v>0.73684210526315785</v>
      </c>
    </row>
    <row r="101" spans="1:8" x14ac:dyDescent="0.35">
      <c r="A101" s="3">
        <v>2019</v>
      </c>
      <c r="B101" s="3">
        <v>100</v>
      </c>
      <c r="C101" s="3">
        <v>110</v>
      </c>
      <c r="D101" s="3">
        <v>25</v>
      </c>
      <c r="E101" s="3">
        <v>112</v>
      </c>
      <c r="F101" s="3">
        <f>E101+D101</f>
        <v>137</v>
      </c>
      <c r="G101" s="3">
        <f>(D101+E101)/(E101+C101+D101)</f>
        <v>0.55465587044534415</v>
      </c>
      <c r="H101" s="3">
        <f>D101/(E101+D101)</f>
        <v>0.18248175182481752</v>
      </c>
    </row>
    <row r="102" spans="1:8" x14ac:dyDescent="0.35">
      <c r="A102" s="3">
        <v>2019</v>
      </c>
      <c r="B102" s="3">
        <v>101</v>
      </c>
      <c r="C102" s="3">
        <v>140</v>
      </c>
      <c r="D102" s="3">
        <v>65</v>
      </c>
      <c r="E102" s="3">
        <v>90</v>
      </c>
      <c r="F102" s="3">
        <f>E102+D102</f>
        <v>155</v>
      </c>
      <c r="G102" s="3">
        <f>(D102+E102)/(E102+C102+D102)</f>
        <v>0.52542372881355937</v>
      </c>
      <c r="H102" s="3">
        <f>D102/(E102+D102)</f>
        <v>0.41935483870967744</v>
      </c>
    </row>
    <row r="103" spans="1:8" x14ac:dyDescent="0.35">
      <c r="A103" s="3">
        <v>2019</v>
      </c>
      <c r="B103" s="3">
        <v>102</v>
      </c>
      <c r="C103" s="3">
        <v>112</v>
      </c>
      <c r="D103" s="3">
        <v>26</v>
      </c>
      <c r="E103" s="3">
        <v>58</v>
      </c>
      <c r="F103" s="3">
        <f>E103+D103</f>
        <v>84</v>
      </c>
      <c r="G103" s="3">
        <f>(D103+E103)/(E103+C103+D103)</f>
        <v>0.42857142857142855</v>
      </c>
      <c r="H103" s="3">
        <f>D103/(E103+D103)</f>
        <v>0.30952380952380953</v>
      </c>
    </row>
    <row r="104" spans="1:8" x14ac:dyDescent="0.35">
      <c r="A104" s="3">
        <v>2019</v>
      </c>
      <c r="B104" s="3">
        <v>103</v>
      </c>
      <c r="C104" s="3">
        <v>40</v>
      </c>
      <c r="D104" s="3">
        <v>2</v>
      </c>
      <c r="E104" s="3">
        <v>22</v>
      </c>
      <c r="F104" s="3">
        <f>E104+D104</f>
        <v>24</v>
      </c>
      <c r="G104" s="3">
        <f>(D104+E104)/(E104+C104+D104)</f>
        <v>0.375</v>
      </c>
      <c r="H104" s="3">
        <f>D104/(E104+D104)</f>
        <v>8.3333333333333329E-2</v>
      </c>
    </row>
    <row r="105" spans="1:8" x14ac:dyDescent="0.35">
      <c r="A105" s="3">
        <v>2019</v>
      </c>
      <c r="B105" s="3">
        <v>104</v>
      </c>
      <c r="C105" s="3">
        <v>60</v>
      </c>
      <c r="D105" s="3">
        <v>55</v>
      </c>
      <c r="E105" s="3">
        <v>90</v>
      </c>
      <c r="F105" s="3">
        <f>E105+D105</f>
        <v>145</v>
      </c>
      <c r="G105" s="3">
        <f>(D105+E105)/(E105+C105+D105)</f>
        <v>0.70731707317073167</v>
      </c>
      <c r="H105" s="3">
        <f>D105/(E105+D105)</f>
        <v>0.37931034482758619</v>
      </c>
    </row>
    <row r="106" spans="1:8" x14ac:dyDescent="0.35">
      <c r="A106" s="3">
        <v>2019</v>
      </c>
      <c r="B106" s="3">
        <v>105</v>
      </c>
      <c r="C106" s="3">
        <v>119</v>
      </c>
      <c r="D106" s="3">
        <v>43</v>
      </c>
      <c r="E106" s="3">
        <v>75</v>
      </c>
      <c r="F106" s="3">
        <f>E106+D106</f>
        <v>118</v>
      </c>
      <c r="G106" s="3">
        <f>(D106+E106)/(E106+C106+D106)</f>
        <v>0.49789029535864981</v>
      </c>
      <c r="H106" s="3">
        <f>D106/(E106+D106)</f>
        <v>0.36440677966101692</v>
      </c>
    </row>
    <row r="107" spans="1:8" x14ac:dyDescent="0.35">
      <c r="A107" s="3">
        <v>2019</v>
      </c>
      <c r="B107" s="3">
        <v>106</v>
      </c>
      <c r="C107" s="3">
        <v>252</v>
      </c>
      <c r="D107" s="3">
        <v>29</v>
      </c>
      <c r="E107" s="3">
        <v>19</v>
      </c>
      <c r="F107" s="3">
        <f>E107+D107</f>
        <v>48</v>
      </c>
      <c r="G107" s="3">
        <f>(D107+E107)/(E107+C107+D107)</f>
        <v>0.16</v>
      </c>
      <c r="H107" s="3">
        <f>D107/(E107+D107)</f>
        <v>0.60416666666666663</v>
      </c>
    </row>
    <row r="108" spans="1:8" x14ac:dyDescent="0.35">
      <c r="A108" s="3">
        <v>2019</v>
      </c>
      <c r="B108" s="3">
        <v>107</v>
      </c>
      <c r="C108" s="3">
        <v>83</v>
      </c>
      <c r="D108" s="3">
        <v>15</v>
      </c>
      <c r="E108" s="3">
        <v>22</v>
      </c>
      <c r="F108" s="3">
        <f>E108+D108</f>
        <v>37</v>
      </c>
      <c r="G108" s="3">
        <f>(D108+E108)/(E108+C108+D108)</f>
        <v>0.30833333333333335</v>
      </c>
      <c r="H108" s="3">
        <f>D108/(E108+D108)</f>
        <v>0.40540540540540543</v>
      </c>
    </row>
    <row r="109" spans="1:8" x14ac:dyDescent="0.35">
      <c r="A109" s="3">
        <v>2019</v>
      </c>
      <c r="B109" s="3">
        <v>108</v>
      </c>
      <c r="C109" s="3">
        <v>59</v>
      </c>
      <c r="D109" s="3">
        <v>29</v>
      </c>
      <c r="E109" s="3">
        <v>128</v>
      </c>
      <c r="F109" s="3">
        <f>E109+D109</f>
        <v>157</v>
      </c>
      <c r="G109" s="3">
        <f>(D109+E109)/(E109+C109+D109)</f>
        <v>0.72685185185185186</v>
      </c>
      <c r="H109" s="3">
        <f>D109/(E109+D109)</f>
        <v>0.18471337579617833</v>
      </c>
    </row>
    <row r="110" spans="1:8" x14ac:dyDescent="0.35">
      <c r="A110" s="3">
        <v>2019</v>
      </c>
      <c r="B110" s="3">
        <v>109</v>
      </c>
      <c r="C110" s="3">
        <v>68</v>
      </c>
      <c r="D110" s="3">
        <v>14</v>
      </c>
      <c r="E110" s="3">
        <v>65</v>
      </c>
      <c r="F110" s="3">
        <f>E110+D110</f>
        <v>79</v>
      </c>
      <c r="G110" s="3">
        <f>(D110+E110)/(E110+C110+D110)</f>
        <v>0.5374149659863946</v>
      </c>
      <c r="H110" s="3">
        <f>D110/(E110+D110)</f>
        <v>0.17721518987341772</v>
      </c>
    </row>
    <row r="111" spans="1:8" x14ac:dyDescent="0.35">
      <c r="A111" s="3">
        <v>2019</v>
      </c>
      <c r="B111" s="3">
        <v>110</v>
      </c>
      <c r="C111" s="3">
        <v>243</v>
      </c>
      <c r="D111" s="3">
        <v>63</v>
      </c>
      <c r="E111" s="3">
        <v>36</v>
      </c>
      <c r="F111" s="3">
        <f>E111+D111</f>
        <v>99</v>
      </c>
      <c r="G111" s="3">
        <f>(D111+E111)/(E111+C111+D111)</f>
        <v>0.28947368421052633</v>
      </c>
      <c r="H111" s="3">
        <f>D111/(E111+D111)</f>
        <v>0.63636363636363635</v>
      </c>
    </row>
    <row r="112" spans="1:8" x14ac:dyDescent="0.35">
      <c r="A112" s="3">
        <v>2019</v>
      </c>
      <c r="B112" s="3">
        <v>111</v>
      </c>
      <c r="C112" s="3">
        <v>143</v>
      </c>
      <c r="D112" s="3">
        <v>116</v>
      </c>
      <c r="E112" s="3">
        <v>55</v>
      </c>
      <c r="F112" s="3">
        <f>E112+D112</f>
        <v>171</v>
      </c>
      <c r="G112" s="3">
        <f>(D112+E112)/(E112+C112+D112)</f>
        <v>0.54458598726114649</v>
      </c>
      <c r="H112" s="3">
        <f>D112/(E112+D112)</f>
        <v>0.67836257309941517</v>
      </c>
    </row>
    <row r="113" spans="1:8" x14ac:dyDescent="0.35">
      <c r="A113" s="3">
        <v>2019</v>
      </c>
      <c r="B113" s="3">
        <v>112</v>
      </c>
      <c r="C113" s="3">
        <v>154</v>
      </c>
      <c r="D113" s="3">
        <v>95</v>
      </c>
      <c r="E113" s="3">
        <v>79</v>
      </c>
      <c r="F113" s="3">
        <f>E113+D113</f>
        <v>174</v>
      </c>
      <c r="G113" s="3">
        <f>(D113+E113)/(E113+C113+D113)</f>
        <v>0.53048780487804881</v>
      </c>
      <c r="H113" s="3">
        <f>D113/(E113+D113)</f>
        <v>0.54597701149425293</v>
      </c>
    </row>
    <row r="114" spans="1:8" x14ac:dyDescent="0.35">
      <c r="A114" s="3">
        <v>2019</v>
      </c>
      <c r="B114" s="3">
        <v>113</v>
      </c>
      <c r="C114" s="3">
        <v>87</v>
      </c>
      <c r="D114" s="3">
        <v>34</v>
      </c>
      <c r="E114" s="3">
        <v>26</v>
      </c>
      <c r="F114" s="3">
        <f>E114+D114</f>
        <v>60</v>
      </c>
      <c r="G114" s="3">
        <f>(D114+E114)/(E114+C114+D114)</f>
        <v>0.40816326530612246</v>
      </c>
      <c r="H114" s="3">
        <f>D114/(E114+D114)</f>
        <v>0.56666666666666665</v>
      </c>
    </row>
    <row r="115" spans="1:8" x14ac:dyDescent="0.35">
      <c r="A115" s="3">
        <v>2019</v>
      </c>
      <c r="B115" s="3">
        <v>114</v>
      </c>
      <c r="C115" s="3">
        <v>84</v>
      </c>
      <c r="D115" s="3">
        <v>10</v>
      </c>
      <c r="E115" s="3">
        <v>32</v>
      </c>
      <c r="F115" s="3">
        <f>E115+D115</f>
        <v>42</v>
      </c>
      <c r="G115" s="3">
        <f>(D115+E115)/(E115+C115+D115)</f>
        <v>0.33333333333333331</v>
      </c>
      <c r="H115" s="3">
        <f>D115/(E115+D115)</f>
        <v>0.23809523809523808</v>
      </c>
    </row>
    <row r="116" spans="1:8" x14ac:dyDescent="0.35">
      <c r="A116" s="3">
        <v>2019</v>
      </c>
      <c r="B116" s="3">
        <v>115</v>
      </c>
      <c r="C116" s="3">
        <v>71</v>
      </c>
      <c r="D116" s="3">
        <v>66</v>
      </c>
      <c r="E116" s="3">
        <v>109</v>
      </c>
      <c r="F116" s="3">
        <f>E116+D116</f>
        <v>175</v>
      </c>
      <c r="G116" s="3">
        <f>(D116+E116)/(E116+C116+D116)</f>
        <v>0.71138211382113825</v>
      </c>
      <c r="H116" s="3">
        <f>D116/(E116+D116)</f>
        <v>0.37714285714285717</v>
      </c>
    </row>
    <row r="117" spans="1:8" x14ac:dyDescent="0.35">
      <c r="A117" s="3">
        <v>2019</v>
      </c>
      <c r="B117" s="3">
        <v>116</v>
      </c>
      <c r="C117" s="3">
        <v>63</v>
      </c>
      <c r="D117" s="3">
        <v>32</v>
      </c>
      <c r="E117" s="3">
        <v>131</v>
      </c>
      <c r="F117" s="3">
        <f>E117+D117</f>
        <v>163</v>
      </c>
      <c r="G117" s="3">
        <f>(D117+E117)/(E117+C117+D117)</f>
        <v>0.72123893805309736</v>
      </c>
      <c r="H117" s="3">
        <f>D117/(E117+D117)</f>
        <v>0.19631901840490798</v>
      </c>
    </row>
    <row r="118" spans="1:8" x14ac:dyDescent="0.35">
      <c r="A118" s="3">
        <v>2019</v>
      </c>
      <c r="B118" s="3">
        <v>117</v>
      </c>
      <c r="C118" s="3">
        <v>128</v>
      </c>
      <c r="D118" s="3">
        <v>80</v>
      </c>
      <c r="E118" s="3">
        <v>123</v>
      </c>
      <c r="F118" s="3">
        <f>E118+D118</f>
        <v>203</v>
      </c>
      <c r="G118" s="3">
        <f>(D118+E118)/(E118+C118+D118)</f>
        <v>0.61329305135951662</v>
      </c>
      <c r="H118" s="3">
        <f>D118/(E118+D118)</f>
        <v>0.39408866995073893</v>
      </c>
    </row>
    <row r="119" spans="1:8" x14ac:dyDescent="0.35">
      <c r="A119" s="3">
        <v>2019</v>
      </c>
      <c r="B119" s="3">
        <v>118</v>
      </c>
      <c r="C119" s="3">
        <v>218</v>
      </c>
      <c r="D119" s="3">
        <v>20</v>
      </c>
      <c r="E119" s="3">
        <v>34</v>
      </c>
      <c r="F119" s="3">
        <f>E119+D119</f>
        <v>54</v>
      </c>
      <c r="G119" s="3">
        <f>(D119+E119)/(E119+C119+D119)</f>
        <v>0.19852941176470587</v>
      </c>
      <c r="H119" s="3">
        <f>D119/(E119+D119)</f>
        <v>0.37037037037037035</v>
      </c>
    </row>
    <row r="120" spans="1:8" x14ac:dyDescent="0.35">
      <c r="A120" s="3">
        <v>2019</v>
      </c>
      <c r="B120" s="3">
        <v>119</v>
      </c>
      <c r="C120" s="3">
        <v>118</v>
      </c>
      <c r="D120" s="3">
        <v>46</v>
      </c>
      <c r="E120" s="3">
        <v>77</v>
      </c>
      <c r="F120" s="3">
        <f>E120+D120</f>
        <v>123</v>
      </c>
      <c r="G120" s="3">
        <f>(D120+E120)/(E120+C120+D120)</f>
        <v>0.51037344398340245</v>
      </c>
      <c r="H120" s="3">
        <f>D120/(E120+D120)</f>
        <v>0.37398373983739835</v>
      </c>
    </row>
    <row r="121" spans="1:8" x14ac:dyDescent="0.35">
      <c r="A121" s="3">
        <v>2019</v>
      </c>
      <c r="B121" s="3">
        <v>120</v>
      </c>
      <c r="C121" s="3">
        <v>114</v>
      </c>
      <c r="D121" s="3">
        <v>22</v>
      </c>
      <c r="E121" s="3">
        <v>66</v>
      </c>
      <c r="F121" s="3">
        <f>E121+D121</f>
        <v>88</v>
      </c>
      <c r="G121" s="3">
        <f>(D121+E121)/(E121+C121+D121)</f>
        <v>0.43564356435643564</v>
      </c>
      <c r="H121" s="3">
        <f>D121/(E121+D121)</f>
        <v>0.25</v>
      </c>
    </row>
    <row r="122" spans="1:8" x14ac:dyDescent="0.35">
      <c r="A122" s="3">
        <v>2019</v>
      </c>
      <c r="B122" s="3">
        <v>121</v>
      </c>
      <c r="C122" s="3">
        <v>86</v>
      </c>
      <c r="D122" s="3">
        <v>29</v>
      </c>
      <c r="E122" s="3">
        <v>143</v>
      </c>
      <c r="F122" s="3">
        <f>E122+D122</f>
        <v>172</v>
      </c>
      <c r="G122" s="3">
        <f>(D122+E122)/(E122+C122+D122)</f>
        <v>0.66666666666666663</v>
      </c>
      <c r="H122" s="3">
        <f>D122/(E122+D122)</f>
        <v>0.16860465116279069</v>
      </c>
    </row>
    <row r="123" spans="1:8" x14ac:dyDescent="0.35">
      <c r="A123" s="3">
        <v>2019</v>
      </c>
      <c r="B123" s="3">
        <v>122</v>
      </c>
      <c r="C123" s="3">
        <v>86</v>
      </c>
      <c r="D123" s="3">
        <v>37</v>
      </c>
      <c r="E123" s="3">
        <v>111</v>
      </c>
      <c r="F123" s="3">
        <f>E123+D123</f>
        <v>148</v>
      </c>
      <c r="G123" s="3">
        <f>(D123+E123)/(E123+C123+D123)</f>
        <v>0.63247863247863245</v>
      </c>
      <c r="H123" s="3">
        <f>D123/(E123+D123)</f>
        <v>0.25</v>
      </c>
    </row>
    <row r="124" spans="1:8" x14ac:dyDescent="0.35">
      <c r="A124" s="3">
        <v>2019</v>
      </c>
      <c r="B124" s="3">
        <v>123</v>
      </c>
      <c r="C124" s="3">
        <v>68</v>
      </c>
      <c r="D124" s="3">
        <v>99</v>
      </c>
      <c r="E124" s="3">
        <v>96</v>
      </c>
      <c r="F124" s="3">
        <f>E124+D124</f>
        <v>195</v>
      </c>
      <c r="G124" s="3">
        <f>(D124+E124)/(E124+C124+D124)</f>
        <v>0.7414448669201521</v>
      </c>
      <c r="H124" s="3">
        <f>D124/(E124+D124)</f>
        <v>0.50769230769230766</v>
      </c>
    </row>
    <row r="125" spans="1:8" x14ac:dyDescent="0.35">
      <c r="A125" s="3">
        <v>2019</v>
      </c>
      <c r="B125" s="3">
        <v>124</v>
      </c>
      <c r="C125" s="3">
        <v>210</v>
      </c>
      <c r="D125" s="3">
        <v>5</v>
      </c>
      <c r="E125" s="3">
        <v>62</v>
      </c>
      <c r="F125" s="3">
        <f>E125+D125</f>
        <v>67</v>
      </c>
      <c r="G125" s="3">
        <f>(D125+E125)/(E125+C125+D125)</f>
        <v>0.24187725631768953</v>
      </c>
      <c r="H125" s="3">
        <f>D125/(E125+D125)</f>
        <v>7.4626865671641784E-2</v>
      </c>
    </row>
    <row r="126" spans="1:8" x14ac:dyDescent="0.35">
      <c r="A126" s="3">
        <v>2019</v>
      </c>
      <c r="B126" s="3">
        <v>125</v>
      </c>
      <c r="C126" s="3">
        <v>75</v>
      </c>
      <c r="D126" s="3">
        <v>13</v>
      </c>
      <c r="E126" s="3">
        <v>129</v>
      </c>
      <c r="F126" s="3">
        <f>E126+D126</f>
        <v>142</v>
      </c>
      <c r="G126" s="3">
        <f>(D126+E126)/(E126+C126+D126)</f>
        <v>0.65437788018433185</v>
      </c>
      <c r="H126" s="3">
        <f>D126/(E126+D126)</f>
        <v>9.154929577464789E-2</v>
      </c>
    </row>
    <row r="127" spans="1:8" x14ac:dyDescent="0.35">
      <c r="A127" s="3">
        <v>2019</v>
      </c>
      <c r="B127" s="3">
        <v>126</v>
      </c>
      <c r="C127" s="3">
        <v>38</v>
      </c>
      <c r="D127" s="3">
        <v>4</v>
      </c>
      <c r="E127" s="3">
        <v>7</v>
      </c>
      <c r="F127" s="3">
        <f>E127+D127</f>
        <v>11</v>
      </c>
      <c r="G127" s="3">
        <f>(D127+E127)/(E127+C127+D127)</f>
        <v>0.22448979591836735</v>
      </c>
      <c r="H127" s="3">
        <f>D127/(E127+D127)</f>
        <v>0.36363636363636365</v>
      </c>
    </row>
    <row r="128" spans="1:8" x14ac:dyDescent="0.35">
      <c r="A128" s="3">
        <v>2019</v>
      </c>
      <c r="B128" s="3">
        <v>127</v>
      </c>
      <c r="C128" s="3">
        <v>23</v>
      </c>
      <c r="D128" s="3">
        <v>4</v>
      </c>
      <c r="E128" s="3">
        <v>139</v>
      </c>
      <c r="F128" s="3">
        <f>E128+D128</f>
        <v>143</v>
      </c>
      <c r="G128" s="3">
        <f>(D128+E128)/(E128+C128+D128)</f>
        <v>0.86144578313253017</v>
      </c>
      <c r="H128" s="3">
        <f>D128/(E128+D128)</f>
        <v>2.7972027972027972E-2</v>
      </c>
    </row>
    <row r="129" spans="1:8" x14ac:dyDescent="0.35">
      <c r="A129" s="3">
        <v>2019</v>
      </c>
      <c r="B129" s="3">
        <v>128</v>
      </c>
      <c r="C129" s="3">
        <v>86</v>
      </c>
      <c r="D129" s="3">
        <v>49</v>
      </c>
      <c r="E129" s="3">
        <v>128</v>
      </c>
      <c r="F129" s="3">
        <f>E129+D129</f>
        <v>177</v>
      </c>
      <c r="G129" s="3">
        <f>(D129+E129)/(E129+C129+D129)</f>
        <v>0.6730038022813688</v>
      </c>
      <c r="H129" s="3">
        <f>D129/(E129+D129)</f>
        <v>0.2768361581920904</v>
      </c>
    </row>
    <row r="130" spans="1:8" x14ac:dyDescent="0.35">
      <c r="A130" s="3">
        <v>2019</v>
      </c>
      <c r="B130" s="3">
        <v>129</v>
      </c>
      <c r="C130" s="3">
        <v>5</v>
      </c>
      <c r="D130" s="3">
        <v>0</v>
      </c>
      <c r="E130" s="3">
        <v>0</v>
      </c>
      <c r="F130" s="3">
        <f>E130+D130</f>
        <v>0</v>
      </c>
      <c r="G130" s="3">
        <f>(D130+E130)/(E130+C130+D130)</f>
        <v>0</v>
      </c>
      <c r="H130" s="3" t="e">
        <f>D130/(E130+D130)</f>
        <v>#DIV/0!</v>
      </c>
    </row>
    <row r="131" spans="1:8" x14ac:dyDescent="0.35">
      <c r="A131" s="3">
        <v>2019</v>
      </c>
      <c r="B131" s="3">
        <v>130</v>
      </c>
      <c r="C131" s="3">
        <v>7</v>
      </c>
      <c r="D131" s="3">
        <v>0</v>
      </c>
      <c r="E131" s="3">
        <v>9</v>
      </c>
      <c r="F131" s="3">
        <f>E131+D131</f>
        <v>9</v>
      </c>
      <c r="G131" s="3">
        <f>(D131+E131)/(E131+C131+D131)</f>
        <v>0.5625</v>
      </c>
      <c r="H131" s="3">
        <f>D131/(E131+D131)</f>
        <v>0</v>
      </c>
    </row>
    <row r="132" spans="1:8" x14ac:dyDescent="0.35">
      <c r="A132" s="3">
        <v>2020</v>
      </c>
      <c r="B132" s="3">
        <v>131</v>
      </c>
      <c r="C132" s="3">
        <v>116</v>
      </c>
      <c r="D132" s="3">
        <v>59</v>
      </c>
      <c r="E132" s="3">
        <v>209</v>
      </c>
      <c r="F132" s="3">
        <f>E132+D132</f>
        <v>268</v>
      </c>
      <c r="G132" s="3">
        <f>(D132+E132)/(E132+C132+D132)</f>
        <v>0.69791666666666663</v>
      </c>
      <c r="H132" s="3">
        <f>D132/(E132+D132)</f>
        <v>0.22014925373134328</v>
      </c>
    </row>
    <row r="133" spans="1:8" x14ac:dyDescent="0.35">
      <c r="A133" s="3">
        <v>2020</v>
      </c>
      <c r="B133" s="3">
        <v>132</v>
      </c>
      <c r="C133" s="3">
        <v>310</v>
      </c>
      <c r="D133" s="3">
        <v>40</v>
      </c>
      <c r="E133" s="3">
        <v>45</v>
      </c>
      <c r="F133" s="3">
        <f>E133+D133</f>
        <v>85</v>
      </c>
      <c r="G133" s="3">
        <f>(D133+E133)/(E133+C133+D133)</f>
        <v>0.21518987341772153</v>
      </c>
      <c r="H133" s="3">
        <f>D133/(E133+D133)</f>
        <v>0.47058823529411764</v>
      </c>
    </row>
    <row r="134" spans="1:8" x14ac:dyDescent="0.35">
      <c r="A134" s="3">
        <v>2020</v>
      </c>
      <c r="B134" s="3">
        <v>133</v>
      </c>
      <c r="C134" s="3">
        <v>3</v>
      </c>
      <c r="D134" s="3">
        <v>0</v>
      </c>
      <c r="E134" s="3">
        <v>50</v>
      </c>
      <c r="F134" s="3">
        <f>E134+D134</f>
        <v>50</v>
      </c>
      <c r="G134" s="3">
        <f>(D134+E134)/(E134+C134+D134)</f>
        <v>0.94339622641509435</v>
      </c>
      <c r="H134" s="3">
        <f>D134/(E134+D134)</f>
        <v>0</v>
      </c>
    </row>
    <row r="135" spans="1:8" x14ac:dyDescent="0.35">
      <c r="A135" s="3">
        <v>2020</v>
      </c>
      <c r="B135" s="3">
        <v>134</v>
      </c>
      <c r="C135" s="3">
        <v>158</v>
      </c>
      <c r="D135" s="3">
        <v>20</v>
      </c>
      <c r="E135" s="3">
        <v>54</v>
      </c>
      <c r="F135" s="3">
        <f>E135+D135</f>
        <v>74</v>
      </c>
      <c r="G135" s="3">
        <f>(D135+E135)/(E135+C135+D135)</f>
        <v>0.31896551724137934</v>
      </c>
      <c r="H135" s="3">
        <f>D135/(E135+D135)</f>
        <v>0.27027027027027029</v>
      </c>
    </row>
    <row r="136" spans="1:8" x14ac:dyDescent="0.35">
      <c r="A136" s="3">
        <v>2020</v>
      </c>
      <c r="B136" s="3">
        <v>135</v>
      </c>
      <c r="C136" s="3">
        <v>23</v>
      </c>
      <c r="D136" s="3">
        <v>29</v>
      </c>
      <c r="E136" s="3">
        <v>64</v>
      </c>
      <c r="F136" s="3">
        <f>E136+D136</f>
        <v>93</v>
      </c>
      <c r="G136" s="3">
        <f>(D136+E136)/(E136+C136+D136)</f>
        <v>0.80172413793103448</v>
      </c>
      <c r="H136" s="3">
        <f>D136/(E136+D136)</f>
        <v>0.31182795698924731</v>
      </c>
    </row>
    <row r="137" spans="1:8" x14ac:dyDescent="0.35">
      <c r="A137" s="3">
        <v>2020</v>
      </c>
      <c r="B137" s="3">
        <v>136</v>
      </c>
      <c r="C137" s="3">
        <v>38</v>
      </c>
      <c r="D137" s="3">
        <v>4</v>
      </c>
      <c r="E137" s="3">
        <v>116</v>
      </c>
      <c r="F137" s="3">
        <f>E137+D137</f>
        <v>120</v>
      </c>
      <c r="G137" s="3">
        <f>(D137+E137)/(E137+C137+D137)</f>
        <v>0.759493670886076</v>
      </c>
      <c r="H137" s="3">
        <f>D137/(E137+D137)</f>
        <v>3.3333333333333333E-2</v>
      </c>
    </row>
    <row r="138" spans="1:8" x14ac:dyDescent="0.35">
      <c r="A138" s="3">
        <v>2020</v>
      </c>
      <c r="B138" s="3">
        <v>137</v>
      </c>
      <c r="C138" s="3">
        <v>37</v>
      </c>
      <c r="D138" s="3">
        <v>22</v>
      </c>
      <c r="E138" s="3">
        <v>136</v>
      </c>
      <c r="F138" s="3">
        <f>E138+D138</f>
        <v>158</v>
      </c>
      <c r="G138" s="3">
        <f>(D138+E138)/(E138+C138+D138)</f>
        <v>0.81025641025641026</v>
      </c>
      <c r="H138" s="3">
        <f>D138/(E138+D138)</f>
        <v>0.13924050632911392</v>
      </c>
    </row>
    <row r="139" spans="1:8" x14ac:dyDescent="0.35">
      <c r="A139" s="3">
        <v>2020</v>
      </c>
      <c r="B139" s="3">
        <v>138</v>
      </c>
      <c r="C139" s="3">
        <v>122</v>
      </c>
      <c r="D139" s="3">
        <v>49</v>
      </c>
      <c r="E139" s="3">
        <v>147</v>
      </c>
      <c r="F139" s="3">
        <f>E139+D139</f>
        <v>196</v>
      </c>
      <c r="G139" s="3">
        <f>(D139+E139)/(E139+C139+D139)</f>
        <v>0.61635220125786161</v>
      </c>
      <c r="H139" s="3">
        <f>D139/(E139+D139)</f>
        <v>0.25</v>
      </c>
    </row>
    <row r="140" spans="1:8" x14ac:dyDescent="0.35">
      <c r="A140" s="3">
        <v>2020</v>
      </c>
      <c r="B140" s="3">
        <v>139</v>
      </c>
      <c r="C140" s="3">
        <v>245</v>
      </c>
      <c r="D140" s="3">
        <v>25</v>
      </c>
      <c r="E140" s="3">
        <v>44</v>
      </c>
      <c r="F140" s="3">
        <f>E140+D140</f>
        <v>69</v>
      </c>
      <c r="G140" s="3">
        <f>(D140+E140)/(E140+C140+D140)</f>
        <v>0.21974522292993631</v>
      </c>
      <c r="H140" s="3">
        <f>D140/(E140+D140)</f>
        <v>0.36231884057971014</v>
      </c>
    </row>
    <row r="141" spans="1:8" x14ac:dyDescent="0.35">
      <c r="A141" s="3">
        <v>2020</v>
      </c>
      <c r="B141" s="3">
        <v>140</v>
      </c>
      <c r="C141" s="3">
        <v>171</v>
      </c>
      <c r="D141" s="3">
        <v>49</v>
      </c>
      <c r="E141" s="3">
        <v>76</v>
      </c>
      <c r="F141" s="3">
        <f>E141+D141</f>
        <v>125</v>
      </c>
      <c r="G141" s="3">
        <f>(D141+E141)/(E141+C141+D141)</f>
        <v>0.42229729729729731</v>
      </c>
      <c r="H141" s="3">
        <f>D141/(E141+D141)</f>
        <v>0.39200000000000002</v>
      </c>
    </row>
    <row r="142" spans="1:8" x14ac:dyDescent="0.35">
      <c r="A142" s="3">
        <v>2020</v>
      </c>
      <c r="B142" s="3">
        <v>141</v>
      </c>
      <c r="C142" s="3">
        <v>218</v>
      </c>
      <c r="D142" s="3">
        <v>36</v>
      </c>
      <c r="E142" s="3">
        <v>88</v>
      </c>
      <c r="F142" s="3">
        <f>E142+D142</f>
        <v>124</v>
      </c>
      <c r="G142" s="3">
        <f>(D142+E142)/(E142+C142+D142)</f>
        <v>0.36257309941520466</v>
      </c>
      <c r="H142" s="3">
        <f>D142/(E142+D142)</f>
        <v>0.29032258064516131</v>
      </c>
    </row>
    <row r="143" spans="1:8" x14ac:dyDescent="0.35">
      <c r="A143" s="3">
        <v>2020</v>
      </c>
      <c r="B143" s="3">
        <v>142</v>
      </c>
      <c r="C143" s="3">
        <v>161</v>
      </c>
      <c r="D143" s="3">
        <v>81</v>
      </c>
      <c r="E143" s="3">
        <v>157</v>
      </c>
      <c r="F143" s="3">
        <f>E143+D143</f>
        <v>238</v>
      </c>
      <c r="G143" s="3">
        <f>(D143+E143)/(E143+C143+D143)</f>
        <v>0.59649122807017541</v>
      </c>
      <c r="H143" s="3">
        <f>D143/(E143+D143)</f>
        <v>0.34033613445378152</v>
      </c>
    </row>
    <row r="144" spans="1:8" x14ac:dyDescent="0.35">
      <c r="A144" s="3">
        <v>2020</v>
      </c>
      <c r="B144" s="3">
        <v>143</v>
      </c>
      <c r="C144" s="3">
        <v>103</v>
      </c>
      <c r="D144" s="3">
        <v>24</v>
      </c>
      <c r="E144" s="3">
        <v>97</v>
      </c>
      <c r="F144" s="3">
        <f>E144+D144</f>
        <v>121</v>
      </c>
      <c r="G144" s="3">
        <f>(D144+E144)/(E144+C144+D144)</f>
        <v>0.5401785714285714</v>
      </c>
      <c r="H144" s="3">
        <f>D144/(E144+D144)</f>
        <v>0.19834710743801653</v>
      </c>
    </row>
    <row r="145" spans="1:8" x14ac:dyDescent="0.35">
      <c r="A145" s="3">
        <v>2020</v>
      </c>
      <c r="B145" s="3">
        <v>144</v>
      </c>
      <c r="C145" s="3">
        <v>128</v>
      </c>
      <c r="D145" s="3">
        <v>25</v>
      </c>
      <c r="E145" s="3">
        <v>109</v>
      </c>
      <c r="F145" s="3">
        <f>E145+D145</f>
        <v>134</v>
      </c>
      <c r="G145" s="3">
        <f>(D145+E145)/(E145+C145+D145)</f>
        <v>0.51145038167938928</v>
      </c>
      <c r="H145" s="3">
        <f>D145/(E145+D145)</f>
        <v>0.18656716417910449</v>
      </c>
    </row>
    <row r="146" spans="1:8" x14ac:dyDescent="0.35">
      <c r="A146" s="3">
        <v>2020</v>
      </c>
      <c r="B146" s="3">
        <v>145</v>
      </c>
      <c r="C146" s="3">
        <v>97</v>
      </c>
      <c r="D146" s="3">
        <v>11</v>
      </c>
      <c r="E146" s="3">
        <v>160</v>
      </c>
      <c r="F146" s="3">
        <f>E146+D146</f>
        <v>171</v>
      </c>
      <c r="G146" s="3">
        <f>(D146+E146)/(E146+C146+D146)</f>
        <v>0.63805970149253732</v>
      </c>
      <c r="H146" s="3">
        <f>D146/(E146+D146)</f>
        <v>6.4327485380116955E-2</v>
      </c>
    </row>
    <row r="147" spans="1:8" x14ac:dyDescent="0.35">
      <c r="A147" s="3">
        <v>2020</v>
      </c>
      <c r="B147" s="3">
        <v>146</v>
      </c>
      <c r="C147" s="3">
        <v>296</v>
      </c>
      <c r="D147" s="3">
        <v>4</v>
      </c>
      <c r="E147" s="3">
        <v>54</v>
      </c>
      <c r="F147" s="3">
        <f>E147+D147</f>
        <v>58</v>
      </c>
      <c r="G147" s="3">
        <f>(D147+E147)/(E147+C147+D147)</f>
        <v>0.16384180790960451</v>
      </c>
      <c r="H147" s="3">
        <f>D147/(E147+D147)</f>
        <v>6.8965517241379309E-2</v>
      </c>
    </row>
    <row r="148" spans="1:8" x14ac:dyDescent="0.35">
      <c r="A148" s="3">
        <v>2020</v>
      </c>
      <c r="B148" s="3">
        <v>147</v>
      </c>
      <c r="C148" s="3">
        <v>168</v>
      </c>
      <c r="D148" s="3">
        <v>64</v>
      </c>
      <c r="E148" s="3">
        <v>107</v>
      </c>
      <c r="F148" s="3">
        <f>E148+D148</f>
        <v>171</v>
      </c>
      <c r="G148" s="3">
        <f>(D148+E148)/(E148+C148+D148)</f>
        <v>0.50442477876106195</v>
      </c>
      <c r="H148" s="3">
        <f>D148/(E148+D148)</f>
        <v>0.3742690058479532</v>
      </c>
    </row>
    <row r="149" spans="1:8" x14ac:dyDescent="0.35">
      <c r="A149" s="3">
        <v>2020</v>
      </c>
      <c r="B149" s="3">
        <v>148</v>
      </c>
      <c r="C149" s="3">
        <v>61</v>
      </c>
      <c r="D149" s="3">
        <v>22</v>
      </c>
      <c r="E149" s="3">
        <v>112</v>
      </c>
      <c r="F149" s="3">
        <f>E149+D149</f>
        <v>134</v>
      </c>
      <c r="G149" s="3">
        <f>(D149+E149)/(E149+C149+D149)</f>
        <v>0.68717948717948718</v>
      </c>
      <c r="H149" s="3">
        <f>D149/(E149+D149)</f>
        <v>0.16417910447761194</v>
      </c>
    </row>
    <row r="150" spans="1:8" x14ac:dyDescent="0.35">
      <c r="A150" s="3">
        <v>2020</v>
      </c>
      <c r="B150" s="3">
        <v>149</v>
      </c>
      <c r="C150" s="3">
        <v>62</v>
      </c>
      <c r="D150" s="3">
        <v>31</v>
      </c>
      <c r="E150" s="3">
        <v>186</v>
      </c>
      <c r="F150" s="3">
        <f>E150+D150</f>
        <v>217</v>
      </c>
      <c r="G150" s="3">
        <f>(D150+E150)/(E150+C150+D150)</f>
        <v>0.77777777777777779</v>
      </c>
      <c r="H150" s="3">
        <f>D150/(E150+D150)</f>
        <v>0.14285714285714285</v>
      </c>
    </row>
    <row r="151" spans="1:8" x14ac:dyDescent="0.35">
      <c r="A151" s="3">
        <v>2020</v>
      </c>
      <c r="B151" s="3">
        <v>150</v>
      </c>
      <c r="C151" s="3">
        <v>146</v>
      </c>
      <c r="D151" s="3">
        <v>7</v>
      </c>
      <c r="E151" s="3">
        <v>145</v>
      </c>
      <c r="F151" s="3">
        <f>E151+D151</f>
        <v>152</v>
      </c>
      <c r="G151" s="3">
        <f>(D151+E151)/(E151+C151+D151)</f>
        <v>0.51006711409395977</v>
      </c>
      <c r="H151" s="3">
        <f>D151/(E151+D151)</f>
        <v>4.6052631578947366E-2</v>
      </c>
    </row>
    <row r="152" spans="1:8" x14ac:dyDescent="0.35">
      <c r="A152" s="3">
        <v>2020</v>
      </c>
      <c r="B152" s="3">
        <v>151</v>
      </c>
      <c r="C152" s="3">
        <v>174</v>
      </c>
      <c r="D152" s="3">
        <v>16</v>
      </c>
      <c r="E152" s="3">
        <v>104</v>
      </c>
      <c r="F152" s="3">
        <f>E152+D152</f>
        <v>120</v>
      </c>
      <c r="G152" s="3">
        <f>(D152+E152)/(E152+C152+D152)</f>
        <v>0.40816326530612246</v>
      </c>
      <c r="H152" s="3">
        <f>D152/(E152+D152)</f>
        <v>0.13333333333333333</v>
      </c>
    </row>
    <row r="153" spans="1:8" x14ac:dyDescent="0.35">
      <c r="A153" s="3">
        <v>2020</v>
      </c>
      <c r="B153" s="3">
        <v>152</v>
      </c>
      <c r="C153" s="3">
        <v>195</v>
      </c>
      <c r="D153" s="3">
        <v>32</v>
      </c>
      <c r="E153" s="3">
        <v>126</v>
      </c>
      <c r="F153" s="3">
        <f>E153+D153</f>
        <v>158</v>
      </c>
      <c r="G153" s="3">
        <f>(D153+E153)/(E153+C153+D153)</f>
        <v>0.44759206798866857</v>
      </c>
      <c r="H153" s="3">
        <f>D153/(E153+D153)</f>
        <v>0.20253164556962025</v>
      </c>
    </row>
    <row r="154" spans="1:8" x14ac:dyDescent="0.35">
      <c r="A154" s="3">
        <v>2020</v>
      </c>
      <c r="B154" s="3">
        <v>153</v>
      </c>
      <c r="C154" s="3">
        <v>127</v>
      </c>
      <c r="D154" s="3">
        <v>72</v>
      </c>
      <c r="E154" s="3">
        <v>123</v>
      </c>
      <c r="F154" s="3">
        <f>E154+D154</f>
        <v>195</v>
      </c>
      <c r="G154" s="3">
        <f>(D154+E154)/(E154+C154+D154)</f>
        <v>0.60559006211180122</v>
      </c>
      <c r="H154" s="3">
        <f>D154/(E154+D154)</f>
        <v>0.36923076923076925</v>
      </c>
    </row>
    <row r="155" spans="1:8" x14ac:dyDescent="0.35">
      <c r="A155" s="3">
        <v>2020</v>
      </c>
      <c r="B155" s="3">
        <v>154</v>
      </c>
      <c r="C155" s="3">
        <v>33</v>
      </c>
      <c r="D155" s="3">
        <v>33</v>
      </c>
      <c r="E155" s="3">
        <v>129</v>
      </c>
      <c r="F155" s="3">
        <f>E155+D155</f>
        <v>162</v>
      </c>
      <c r="G155" s="3">
        <f>(D155+E155)/(E155+C155+D155)</f>
        <v>0.83076923076923082</v>
      </c>
      <c r="H155" s="3">
        <f>D155/(E155+D155)</f>
        <v>0.20370370370370369</v>
      </c>
    </row>
    <row r="156" spans="1:8" x14ac:dyDescent="0.35">
      <c r="A156" s="3">
        <v>2020</v>
      </c>
      <c r="B156" s="3">
        <v>155</v>
      </c>
      <c r="C156" s="3">
        <v>59</v>
      </c>
      <c r="D156" s="3">
        <v>100</v>
      </c>
      <c r="E156" s="3">
        <v>141</v>
      </c>
      <c r="F156" s="3">
        <f>E156+D156</f>
        <v>241</v>
      </c>
      <c r="G156" s="3">
        <f>(D156+E156)/(E156+C156+D156)</f>
        <v>0.80333333333333334</v>
      </c>
      <c r="H156" s="3">
        <f>D156/(E156+D156)</f>
        <v>0.41493775933609961</v>
      </c>
    </row>
    <row r="157" spans="1:8" x14ac:dyDescent="0.35">
      <c r="A157" s="3">
        <v>2020</v>
      </c>
      <c r="B157" s="3">
        <v>156</v>
      </c>
      <c r="C157" s="3">
        <v>87</v>
      </c>
      <c r="D157" s="3">
        <v>40</v>
      </c>
      <c r="E157" s="3">
        <v>113</v>
      </c>
      <c r="F157" s="3">
        <f>E157+D157</f>
        <v>153</v>
      </c>
      <c r="G157" s="3">
        <f>(D157+E157)/(E157+C157+D157)</f>
        <v>0.63749999999999996</v>
      </c>
      <c r="H157" s="3">
        <f>D157/(E157+D157)</f>
        <v>0.26143790849673204</v>
      </c>
    </row>
    <row r="158" spans="1:8" x14ac:dyDescent="0.35">
      <c r="A158" s="3">
        <v>2020</v>
      </c>
      <c r="B158" s="3">
        <v>157</v>
      </c>
      <c r="C158" s="3">
        <v>151</v>
      </c>
      <c r="D158" s="3">
        <v>30</v>
      </c>
      <c r="E158" s="3">
        <v>119</v>
      </c>
      <c r="F158" s="3">
        <f>E158+D158</f>
        <v>149</v>
      </c>
      <c r="G158" s="3">
        <f>(D158+E158)/(E158+C158+D158)</f>
        <v>0.49666666666666665</v>
      </c>
      <c r="H158" s="3">
        <f>D158/(E158+D158)</f>
        <v>0.20134228187919462</v>
      </c>
    </row>
    <row r="159" spans="1:8" x14ac:dyDescent="0.35">
      <c r="A159" s="3">
        <v>2020</v>
      </c>
      <c r="B159" s="3">
        <v>158</v>
      </c>
      <c r="C159" s="3">
        <v>5</v>
      </c>
      <c r="D159" s="3">
        <v>4</v>
      </c>
      <c r="E159" s="3">
        <v>21</v>
      </c>
      <c r="F159" s="3">
        <f>E159+D159</f>
        <v>25</v>
      </c>
      <c r="G159" s="3">
        <f>(D159+E159)/(E159+C159+D159)</f>
        <v>0.83333333333333337</v>
      </c>
      <c r="H159" s="3">
        <f>D159/(E159+D159)</f>
        <v>0.16</v>
      </c>
    </row>
    <row r="160" spans="1:8" x14ac:dyDescent="0.35">
      <c r="A160" s="3">
        <v>2020</v>
      </c>
      <c r="B160" s="3">
        <v>159</v>
      </c>
      <c r="C160" s="3">
        <v>79</v>
      </c>
      <c r="D160" s="3">
        <v>18</v>
      </c>
      <c r="E160" s="3">
        <v>100</v>
      </c>
      <c r="F160" s="3">
        <f>E160+D160</f>
        <v>118</v>
      </c>
      <c r="G160" s="3">
        <f>(D160+E160)/(E160+C160+D160)</f>
        <v>0.59898477157360408</v>
      </c>
      <c r="H160" s="3">
        <f>D160/(E160+D160)</f>
        <v>0.15254237288135594</v>
      </c>
    </row>
    <row r="161" spans="1:8" x14ac:dyDescent="0.35">
      <c r="A161" s="3">
        <v>2020</v>
      </c>
      <c r="B161" s="3">
        <v>160</v>
      </c>
      <c r="C161" s="3">
        <v>93</v>
      </c>
      <c r="D161" s="3">
        <v>32</v>
      </c>
      <c r="E161" s="3">
        <v>226</v>
      </c>
      <c r="F161" s="3">
        <f>E161+D161</f>
        <v>258</v>
      </c>
      <c r="G161" s="3">
        <f>(D161+E161)/(E161+C161+D161)</f>
        <v>0.7350427350427351</v>
      </c>
      <c r="H161" s="3">
        <f>D161/(E161+D161)</f>
        <v>0.12403100775193798</v>
      </c>
    </row>
    <row r="162" spans="1:8" x14ac:dyDescent="0.35">
      <c r="A162" s="3">
        <v>2020</v>
      </c>
      <c r="B162" s="3">
        <v>161</v>
      </c>
      <c r="C162" s="3">
        <v>113</v>
      </c>
      <c r="D162" s="3">
        <v>110</v>
      </c>
      <c r="E162" s="3">
        <v>85</v>
      </c>
      <c r="F162" s="3">
        <f>E162+D162</f>
        <v>195</v>
      </c>
      <c r="G162" s="3">
        <f>(D162+E162)/(E162+C162+D162)</f>
        <v>0.63311688311688308</v>
      </c>
      <c r="H162" s="3">
        <f>D162/(E162+D162)</f>
        <v>0.5641025641025641</v>
      </c>
    </row>
    <row r="163" spans="1:8" x14ac:dyDescent="0.35">
      <c r="A163" s="3">
        <v>2020</v>
      </c>
      <c r="B163" s="3">
        <v>162</v>
      </c>
      <c r="C163" s="3">
        <v>106</v>
      </c>
      <c r="D163" s="3">
        <v>94</v>
      </c>
      <c r="E163" s="3">
        <v>99</v>
      </c>
      <c r="F163" s="3">
        <f>E163+D163</f>
        <v>193</v>
      </c>
      <c r="G163" s="3">
        <f>(D163+E163)/(E163+C163+D163)</f>
        <v>0.64548494983277593</v>
      </c>
      <c r="H163" s="3">
        <f>D163/(E163+D163)</f>
        <v>0.48704663212435234</v>
      </c>
    </row>
    <row r="164" spans="1:8" x14ac:dyDescent="0.35">
      <c r="A164" s="3">
        <v>2020</v>
      </c>
      <c r="B164" s="3">
        <v>163</v>
      </c>
      <c r="C164" s="3">
        <v>96</v>
      </c>
      <c r="D164" s="3">
        <v>41</v>
      </c>
      <c r="E164" s="3">
        <v>222</v>
      </c>
      <c r="F164" s="3">
        <f>E164+D164</f>
        <v>263</v>
      </c>
      <c r="G164" s="3">
        <f>(D164+E164)/(E164+C164+D164)</f>
        <v>0.7325905292479109</v>
      </c>
      <c r="H164" s="3">
        <f>D164/(E164+D164)</f>
        <v>0.155893536121673</v>
      </c>
    </row>
    <row r="165" spans="1:8" x14ac:dyDescent="0.35">
      <c r="A165" s="3">
        <v>2020</v>
      </c>
      <c r="B165" s="3">
        <v>164</v>
      </c>
      <c r="C165" s="3">
        <v>127</v>
      </c>
      <c r="D165" s="3">
        <v>41</v>
      </c>
      <c r="E165" s="3">
        <v>199</v>
      </c>
      <c r="F165" s="3">
        <f>E165+D165</f>
        <v>240</v>
      </c>
      <c r="G165" s="3">
        <f>(D165+E165)/(E165+C165+D165)</f>
        <v>0.65395095367847411</v>
      </c>
      <c r="H165" s="3">
        <f>D165/(E165+D165)</f>
        <v>0.17083333333333334</v>
      </c>
    </row>
    <row r="166" spans="1:8" x14ac:dyDescent="0.35">
      <c r="A166" s="3">
        <v>2020</v>
      </c>
      <c r="B166" s="3">
        <v>165</v>
      </c>
      <c r="C166" s="3">
        <v>132</v>
      </c>
      <c r="D166" s="3">
        <v>42</v>
      </c>
      <c r="E166" s="3">
        <v>11</v>
      </c>
      <c r="F166" s="3">
        <f>E166+D166</f>
        <v>53</v>
      </c>
      <c r="G166" s="3">
        <f>(D166+E166)/(E166+C166+D166)</f>
        <v>0.2864864864864865</v>
      </c>
      <c r="H166" s="3">
        <f>D166/(E166+D166)</f>
        <v>0.79245283018867929</v>
      </c>
    </row>
    <row r="167" spans="1:8" x14ac:dyDescent="0.35">
      <c r="A167" s="3">
        <v>2020</v>
      </c>
      <c r="B167" s="3">
        <v>166</v>
      </c>
      <c r="C167" s="3">
        <v>76</v>
      </c>
      <c r="D167" s="3">
        <v>84</v>
      </c>
      <c r="E167" s="3">
        <v>133</v>
      </c>
      <c r="F167" s="3">
        <f>E167+D167</f>
        <v>217</v>
      </c>
      <c r="G167" s="3">
        <f>(D167+E167)/(E167+C167+D167)</f>
        <v>0.74061433447098979</v>
      </c>
      <c r="H167" s="3">
        <f>D167/(E167+D167)</f>
        <v>0.38709677419354838</v>
      </c>
    </row>
    <row r="168" spans="1:8" x14ac:dyDescent="0.35">
      <c r="A168" s="3">
        <v>2020</v>
      </c>
      <c r="B168" s="3">
        <v>167</v>
      </c>
      <c r="C168" s="3">
        <v>69</v>
      </c>
      <c r="D168" s="3">
        <v>31</v>
      </c>
      <c r="E168" s="3">
        <v>205</v>
      </c>
      <c r="F168" s="3">
        <f>E168+D168</f>
        <v>236</v>
      </c>
      <c r="G168" s="3">
        <f>(D168+E168)/(E168+C168+D168)</f>
        <v>0.77377049180327873</v>
      </c>
      <c r="H168" s="3">
        <f>D168/(E168+D168)</f>
        <v>0.13135593220338984</v>
      </c>
    </row>
    <row r="169" spans="1:8" x14ac:dyDescent="0.35">
      <c r="A169" s="3">
        <v>2020</v>
      </c>
      <c r="B169" s="3">
        <v>168</v>
      </c>
      <c r="C169" s="3">
        <v>105</v>
      </c>
      <c r="D169" s="3">
        <v>54</v>
      </c>
      <c r="E169" s="3">
        <v>44</v>
      </c>
      <c r="F169" s="3">
        <f>E169+D169</f>
        <v>98</v>
      </c>
      <c r="G169" s="3">
        <f>(D169+E169)/(E169+C169+D169)</f>
        <v>0.48275862068965519</v>
      </c>
      <c r="H169" s="3">
        <f>D169/(E169+D169)</f>
        <v>0.55102040816326525</v>
      </c>
    </row>
    <row r="170" spans="1:8" x14ac:dyDescent="0.35">
      <c r="A170" s="3">
        <v>2020</v>
      </c>
      <c r="B170" s="3">
        <v>169</v>
      </c>
      <c r="C170" s="3">
        <v>67</v>
      </c>
      <c r="D170" s="3">
        <v>61</v>
      </c>
      <c r="E170" s="3">
        <v>204</v>
      </c>
      <c r="F170" s="3">
        <f>E170+D170</f>
        <v>265</v>
      </c>
      <c r="G170" s="3">
        <f>(D170+E170)/(E170+C170+D170)</f>
        <v>0.79819277108433739</v>
      </c>
      <c r="H170" s="3">
        <f>D170/(E170+D170)</f>
        <v>0.23018867924528302</v>
      </c>
    </row>
    <row r="171" spans="1:8" x14ac:dyDescent="0.35">
      <c r="A171" s="3">
        <v>2020</v>
      </c>
      <c r="B171" s="3">
        <v>170</v>
      </c>
      <c r="C171" s="3">
        <v>50</v>
      </c>
      <c r="D171" s="3">
        <v>49</v>
      </c>
      <c r="E171" s="3">
        <v>207</v>
      </c>
      <c r="F171" s="3">
        <f>E171+D171</f>
        <v>256</v>
      </c>
      <c r="G171" s="3">
        <f>(D171+E171)/(E171+C171+D171)</f>
        <v>0.83660130718954251</v>
      </c>
      <c r="H171" s="3">
        <f>D171/(E171+D171)</f>
        <v>0.19140625</v>
      </c>
    </row>
    <row r="172" spans="1:8" x14ac:dyDescent="0.35">
      <c r="A172" s="3">
        <v>2020</v>
      </c>
      <c r="B172" s="3">
        <v>171</v>
      </c>
      <c r="C172" s="3">
        <v>29</v>
      </c>
      <c r="D172" s="3">
        <v>4</v>
      </c>
      <c r="E172" s="3">
        <v>263</v>
      </c>
      <c r="F172" s="3">
        <f>E172+D172</f>
        <v>267</v>
      </c>
      <c r="G172" s="3">
        <f>(D172+E172)/(E172+C172+D172)</f>
        <v>0.90202702702702697</v>
      </c>
      <c r="H172" s="3">
        <f>D172/(E172+D172)</f>
        <v>1.4981273408239701E-2</v>
      </c>
    </row>
    <row r="173" spans="1:8" x14ac:dyDescent="0.35">
      <c r="A173" s="3">
        <v>2020</v>
      </c>
      <c r="B173" s="3">
        <v>172</v>
      </c>
      <c r="C173" s="3">
        <v>162</v>
      </c>
      <c r="D173" s="3">
        <v>3</v>
      </c>
      <c r="E173" s="3">
        <v>17</v>
      </c>
      <c r="F173" s="3">
        <f>E173+D173</f>
        <v>20</v>
      </c>
      <c r="G173" s="3">
        <f>(D173+E173)/(E173+C173+D173)</f>
        <v>0.10989010989010989</v>
      </c>
      <c r="H173" s="3">
        <f>D173/(E173+D173)</f>
        <v>0.15</v>
      </c>
    </row>
    <row r="174" spans="1:8" x14ac:dyDescent="0.35">
      <c r="A174" s="3">
        <v>2020</v>
      </c>
      <c r="B174" s="3">
        <v>173</v>
      </c>
      <c r="C174" s="3">
        <v>105</v>
      </c>
      <c r="D174" s="3">
        <v>96</v>
      </c>
      <c r="E174" s="3">
        <v>99</v>
      </c>
      <c r="F174" s="3">
        <f>E174+D174</f>
        <v>195</v>
      </c>
      <c r="G174" s="3">
        <f>(D174+E174)/(E174+C174+D174)</f>
        <v>0.65</v>
      </c>
      <c r="H174" s="3">
        <f>D174/(E174+D174)</f>
        <v>0.49230769230769234</v>
      </c>
    </row>
    <row r="175" spans="1:8" x14ac:dyDescent="0.35">
      <c r="A175" s="3">
        <v>2020</v>
      </c>
      <c r="B175" s="3">
        <v>174</v>
      </c>
      <c r="C175" s="3">
        <v>150</v>
      </c>
      <c r="D175" s="3">
        <v>22</v>
      </c>
      <c r="E175" s="3">
        <v>95</v>
      </c>
      <c r="F175" s="3">
        <f>E175+D175</f>
        <v>117</v>
      </c>
      <c r="G175" s="3">
        <f>(D175+E175)/(E175+C175+D175)</f>
        <v>0.43820224719101125</v>
      </c>
      <c r="H175" s="3">
        <f>D175/(E175+D175)</f>
        <v>0.18803418803418803</v>
      </c>
    </row>
    <row r="176" spans="1:8" x14ac:dyDescent="0.35">
      <c r="A176" s="3">
        <v>2020</v>
      </c>
      <c r="B176" s="3">
        <v>175</v>
      </c>
      <c r="C176" s="3">
        <v>113</v>
      </c>
      <c r="D176" s="3">
        <v>46</v>
      </c>
      <c r="E176" s="3">
        <v>84</v>
      </c>
      <c r="F176" s="3">
        <f>E176+D176</f>
        <v>130</v>
      </c>
      <c r="G176" s="3">
        <f>(D176+E176)/(E176+C176+D176)</f>
        <v>0.53497942386831276</v>
      </c>
      <c r="H176" s="3">
        <f>D176/(E176+D176)</f>
        <v>0.35384615384615387</v>
      </c>
    </row>
    <row r="177" spans="1:8" x14ac:dyDescent="0.35">
      <c r="A177" s="3">
        <v>2020</v>
      </c>
      <c r="B177" s="3">
        <v>176</v>
      </c>
      <c r="C177" s="3">
        <v>243</v>
      </c>
      <c r="D177" s="3">
        <v>11</v>
      </c>
      <c r="E177" s="3">
        <v>35</v>
      </c>
      <c r="F177" s="3">
        <f>E177+D177</f>
        <v>46</v>
      </c>
      <c r="G177" s="3">
        <f>(D177+E177)/(E177+C177+D177)</f>
        <v>0.15916955017301038</v>
      </c>
      <c r="H177" s="3">
        <f>D177/(E177+D177)</f>
        <v>0.2391304347826087</v>
      </c>
    </row>
    <row r="178" spans="1:8" x14ac:dyDescent="0.35">
      <c r="A178" s="3">
        <v>2020</v>
      </c>
      <c r="B178" s="3">
        <v>177</v>
      </c>
      <c r="C178" s="3">
        <v>18</v>
      </c>
      <c r="D178" s="3">
        <v>27</v>
      </c>
      <c r="E178" s="3">
        <v>76</v>
      </c>
      <c r="F178" s="3">
        <f>E178+D178</f>
        <v>103</v>
      </c>
      <c r="G178" s="3">
        <f>(D178+E178)/(E178+C178+D178)</f>
        <v>0.85123966942148765</v>
      </c>
      <c r="H178" s="3">
        <f>D178/(E178+D178)</f>
        <v>0.26213592233009708</v>
      </c>
    </row>
    <row r="179" spans="1:8" x14ac:dyDescent="0.35">
      <c r="A179" s="3">
        <v>2020</v>
      </c>
      <c r="B179" s="3">
        <v>178</v>
      </c>
      <c r="C179" s="3">
        <v>162</v>
      </c>
      <c r="D179" s="3">
        <v>19</v>
      </c>
      <c r="E179" s="3">
        <v>13</v>
      </c>
      <c r="F179" s="3">
        <f>E179+D179</f>
        <v>32</v>
      </c>
      <c r="G179" s="3">
        <f>(D179+E179)/(E179+C179+D179)</f>
        <v>0.16494845360824742</v>
      </c>
      <c r="H179" s="3">
        <f>D179/(E179+D179)</f>
        <v>0.59375</v>
      </c>
    </row>
    <row r="180" spans="1:8" x14ac:dyDescent="0.35">
      <c r="A180" s="3">
        <v>2020</v>
      </c>
      <c r="B180" s="3">
        <v>179</v>
      </c>
      <c r="C180" s="3">
        <v>212</v>
      </c>
      <c r="D180" s="3">
        <v>25</v>
      </c>
      <c r="E180" s="3">
        <v>29</v>
      </c>
      <c r="F180" s="3">
        <f>E180+D180</f>
        <v>54</v>
      </c>
      <c r="G180" s="3">
        <f>(D180+E180)/(E180+C180+D180)</f>
        <v>0.20300751879699247</v>
      </c>
      <c r="H180" s="3">
        <f>D180/(E180+D180)</f>
        <v>0.46296296296296297</v>
      </c>
    </row>
    <row r="181" spans="1:8" x14ac:dyDescent="0.35">
      <c r="A181" s="3">
        <v>2020</v>
      </c>
      <c r="B181" s="3">
        <v>180</v>
      </c>
      <c r="C181" s="3">
        <v>120</v>
      </c>
      <c r="D181" s="3">
        <v>37</v>
      </c>
      <c r="E181" s="3">
        <v>0</v>
      </c>
      <c r="F181" s="3">
        <f>E181+D181</f>
        <v>37</v>
      </c>
      <c r="G181" s="3">
        <f>(D181+E181)/(E181+C181+D181)</f>
        <v>0.2356687898089172</v>
      </c>
      <c r="H181" s="3">
        <f>D181/(E181+D181)</f>
        <v>1</v>
      </c>
    </row>
    <row r="182" spans="1:8" x14ac:dyDescent="0.35">
      <c r="A182" s="3">
        <v>2020</v>
      </c>
      <c r="B182" s="3">
        <v>181</v>
      </c>
      <c r="C182" s="3">
        <v>133</v>
      </c>
      <c r="D182" s="3">
        <v>46</v>
      </c>
      <c r="E182" s="3">
        <v>0</v>
      </c>
      <c r="F182" s="3">
        <f>E182+D182</f>
        <v>46</v>
      </c>
      <c r="G182" s="3">
        <f>(D182+E182)/(E182+C182+D182)</f>
        <v>0.25698324022346369</v>
      </c>
      <c r="H182" s="3">
        <f>D182/(E182+D182)</f>
        <v>1</v>
      </c>
    </row>
    <row r="183" spans="1:8" x14ac:dyDescent="0.35">
      <c r="A183" s="3">
        <v>2020</v>
      </c>
      <c r="B183" s="3">
        <v>182</v>
      </c>
      <c r="C183" s="3">
        <v>61</v>
      </c>
      <c r="D183" s="3">
        <v>4</v>
      </c>
      <c r="E183" s="3">
        <v>64</v>
      </c>
      <c r="F183" s="3">
        <f>E183+D183</f>
        <v>68</v>
      </c>
      <c r="G183" s="3">
        <f>(D183+E183)/(E183+C183+D183)</f>
        <v>0.52713178294573648</v>
      </c>
      <c r="H183" s="3">
        <f>D183/(E183+D183)</f>
        <v>5.8823529411764705E-2</v>
      </c>
    </row>
    <row r="184" spans="1:8" x14ac:dyDescent="0.35">
      <c r="A184" s="3">
        <v>2020</v>
      </c>
      <c r="B184" s="3">
        <v>183</v>
      </c>
      <c r="C184" s="3">
        <v>25</v>
      </c>
      <c r="D184" s="3">
        <v>27</v>
      </c>
      <c r="E184" s="3">
        <v>41</v>
      </c>
      <c r="F184" s="3">
        <f>E184+D184</f>
        <v>68</v>
      </c>
      <c r="G184" s="3">
        <f>(D184+E184)/(E184+C184+D184)</f>
        <v>0.73118279569892475</v>
      </c>
      <c r="H184" s="3">
        <f>D184/(E184+D184)</f>
        <v>0.39705882352941174</v>
      </c>
    </row>
    <row r="185" spans="1:8" x14ac:dyDescent="0.35">
      <c r="A185" s="3">
        <v>2020</v>
      </c>
      <c r="B185" s="3">
        <v>184</v>
      </c>
      <c r="C185" s="3">
        <v>61</v>
      </c>
      <c r="D185" s="3">
        <v>12</v>
      </c>
      <c r="E185" s="3">
        <v>151</v>
      </c>
      <c r="F185" s="3">
        <f>E185+D185</f>
        <v>163</v>
      </c>
      <c r="G185" s="3">
        <f>(D185+E185)/(E185+C185+D185)</f>
        <v>0.7276785714285714</v>
      </c>
      <c r="H185" s="3">
        <f>D185/(E185+D185)</f>
        <v>7.3619631901840496E-2</v>
      </c>
    </row>
    <row r="186" spans="1:8" x14ac:dyDescent="0.35">
      <c r="A186" s="3">
        <v>2020</v>
      </c>
      <c r="B186" s="3">
        <v>185</v>
      </c>
      <c r="C186" s="3">
        <v>2</v>
      </c>
      <c r="D186" s="3">
        <v>8</v>
      </c>
      <c r="E186" s="3">
        <v>0</v>
      </c>
      <c r="F186" s="3">
        <f>E186+D186</f>
        <v>8</v>
      </c>
      <c r="G186" s="3">
        <f>(D186+E186)/(E186+C186+D186)</f>
        <v>0.8</v>
      </c>
      <c r="H186" s="3">
        <f>D186/(E186+D186)</f>
        <v>1</v>
      </c>
    </row>
    <row r="187" spans="1:8" x14ac:dyDescent="0.35">
      <c r="A187" s="3">
        <v>2020</v>
      </c>
      <c r="B187" s="3">
        <v>186</v>
      </c>
      <c r="C187" s="3">
        <v>208</v>
      </c>
      <c r="D187" s="3">
        <v>57</v>
      </c>
      <c r="E187" s="3">
        <v>71</v>
      </c>
      <c r="F187" s="3">
        <f>E187+D187</f>
        <v>128</v>
      </c>
      <c r="G187" s="3">
        <f>(D187+E187)/(E187+C187+D187)</f>
        <v>0.38095238095238093</v>
      </c>
      <c r="H187" s="3">
        <f>D187/(E187+D187)</f>
        <v>0.4453125</v>
      </c>
    </row>
    <row r="188" spans="1:8" x14ac:dyDescent="0.35">
      <c r="A188" s="3">
        <v>2020</v>
      </c>
      <c r="B188" s="3">
        <v>187</v>
      </c>
      <c r="C188" s="3">
        <v>276</v>
      </c>
      <c r="D188" s="3">
        <v>53</v>
      </c>
      <c r="E188" s="3">
        <v>21</v>
      </c>
      <c r="F188" s="3">
        <f>E188+D188</f>
        <v>74</v>
      </c>
      <c r="G188" s="3">
        <f>(D188+E188)/(E188+C188+D188)</f>
        <v>0.21142857142857144</v>
      </c>
      <c r="H188" s="3">
        <f>D188/(E188+D188)</f>
        <v>0.71621621621621623</v>
      </c>
    </row>
    <row r="189" spans="1:8" x14ac:dyDescent="0.35">
      <c r="A189" s="3">
        <v>2020</v>
      </c>
      <c r="B189" s="3">
        <v>188</v>
      </c>
      <c r="C189" s="3">
        <v>257</v>
      </c>
      <c r="D189" s="3">
        <v>17</v>
      </c>
      <c r="E189" s="3">
        <v>1</v>
      </c>
      <c r="F189" s="3">
        <f>E189+D189</f>
        <v>18</v>
      </c>
      <c r="G189" s="3">
        <f>(D189+E189)/(E189+C189+D189)</f>
        <v>6.545454545454546E-2</v>
      </c>
      <c r="H189" s="3">
        <f>D189/(E189+D189)</f>
        <v>0.94444444444444442</v>
      </c>
    </row>
    <row r="190" spans="1:8" x14ac:dyDescent="0.35">
      <c r="A190" s="3">
        <v>2020</v>
      </c>
      <c r="B190" s="3">
        <v>189</v>
      </c>
      <c r="C190" s="3">
        <v>157</v>
      </c>
      <c r="D190" s="3">
        <v>49</v>
      </c>
      <c r="E190" s="3">
        <v>113</v>
      </c>
      <c r="F190" s="3">
        <f>E190+D190</f>
        <v>162</v>
      </c>
      <c r="G190" s="3">
        <f>(D190+E190)/(E190+C190+D190)</f>
        <v>0.50783699059561127</v>
      </c>
      <c r="H190" s="3">
        <f>D190/(E190+D190)</f>
        <v>0.30246913580246915</v>
      </c>
    </row>
    <row r="191" spans="1:8" x14ac:dyDescent="0.35">
      <c r="A191" s="3">
        <v>2020</v>
      </c>
      <c r="B191" s="3">
        <v>190</v>
      </c>
      <c r="C191" s="3">
        <v>207</v>
      </c>
      <c r="D191" s="3">
        <v>52</v>
      </c>
      <c r="E191" s="3">
        <v>51</v>
      </c>
      <c r="F191" s="3">
        <f>E191+D191</f>
        <v>103</v>
      </c>
      <c r="G191" s="3">
        <f>(D191+E191)/(E191+C191+D191)</f>
        <v>0.33225806451612905</v>
      </c>
      <c r="H191" s="3">
        <f>D191/(E191+D191)</f>
        <v>0.50485436893203883</v>
      </c>
    </row>
    <row r="192" spans="1:8" x14ac:dyDescent="0.35">
      <c r="A192" s="3">
        <v>2020</v>
      </c>
      <c r="B192" s="3">
        <v>191</v>
      </c>
      <c r="C192" s="3">
        <v>253</v>
      </c>
      <c r="D192" s="3">
        <v>27</v>
      </c>
      <c r="E192" s="3">
        <v>7</v>
      </c>
      <c r="F192" s="3">
        <f>E192+D192</f>
        <v>34</v>
      </c>
      <c r="G192" s="3">
        <f>(D192+E192)/(E192+C192+D192)</f>
        <v>0.11846689895470383</v>
      </c>
      <c r="H192" s="3">
        <f>D192/(E192+D192)</f>
        <v>0.79411764705882348</v>
      </c>
    </row>
    <row r="193" spans="1:8" x14ac:dyDescent="0.35">
      <c r="A193" s="3">
        <v>2020</v>
      </c>
      <c r="B193" s="3">
        <v>192</v>
      </c>
      <c r="C193" s="3">
        <v>165</v>
      </c>
      <c r="D193" s="3">
        <v>11</v>
      </c>
      <c r="E193" s="3">
        <v>7</v>
      </c>
      <c r="F193" s="3">
        <f>E193+D193</f>
        <v>18</v>
      </c>
      <c r="G193" s="3">
        <f>(D193+E193)/(E193+C193+D193)</f>
        <v>9.8360655737704916E-2</v>
      </c>
      <c r="H193" s="3">
        <f>D193/(E193+D193)</f>
        <v>0.61111111111111116</v>
      </c>
    </row>
    <row r="194" spans="1:8" x14ac:dyDescent="0.35">
      <c r="A194" s="3">
        <v>2020</v>
      </c>
      <c r="B194" s="3">
        <v>193</v>
      </c>
      <c r="C194" s="3">
        <v>126</v>
      </c>
      <c r="D194" s="3">
        <v>39</v>
      </c>
      <c r="E194" s="3">
        <v>93</v>
      </c>
      <c r="F194" s="3">
        <f>E194+D194</f>
        <v>132</v>
      </c>
      <c r="G194" s="3">
        <f>(D194+E194)/(E194+C194+D194)</f>
        <v>0.51162790697674421</v>
      </c>
      <c r="H194" s="3">
        <f>D194/(E194+D194)</f>
        <v>0.29545454545454547</v>
      </c>
    </row>
    <row r="195" spans="1:8" x14ac:dyDescent="0.35">
      <c r="A195" s="3">
        <v>2020</v>
      </c>
      <c r="B195" s="3">
        <v>194</v>
      </c>
      <c r="C195" s="3">
        <v>144</v>
      </c>
      <c r="D195" s="3">
        <v>54</v>
      </c>
      <c r="E195" s="3">
        <v>155</v>
      </c>
      <c r="F195" s="3">
        <f>E195+D195</f>
        <v>209</v>
      </c>
      <c r="G195" s="3">
        <f>(D195+E195)/(E195+C195+D195)</f>
        <v>0.59206798866855526</v>
      </c>
      <c r="H195" s="3">
        <f>D195/(E195+D195)</f>
        <v>0.25837320574162681</v>
      </c>
    </row>
    <row r="196" spans="1:8" x14ac:dyDescent="0.35">
      <c r="A196" s="3">
        <v>2020</v>
      </c>
      <c r="B196" s="3">
        <v>195</v>
      </c>
      <c r="C196" s="3">
        <v>133</v>
      </c>
      <c r="D196" s="3">
        <v>44</v>
      </c>
      <c r="E196" s="3">
        <v>152</v>
      </c>
      <c r="F196" s="3">
        <f>E196+D196</f>
        <v>196</v>
      </c>
      <c r="G196" s="3">
        <f>(D196+E196)/(E196+C196+D196)</f>
        <v>0.5957446808510638</v>
      </c>
      <c r="H196" s="3">
        <f>D196/(E196+D196)</f>
        <v>0.22448979591836735</v>
      </c>
    </row>
    <row r="197" spans="1:8" x14ac:dyDescent="0.35">
      <c r="A197" s="3">
        <v>2020</v>
      </c>
      <c r="B197" s="3">
        <v>196</v>
      </c>
      <c r="C197" s="3">
        <v>158</v>
      </c>
      <c r="D197" s="3">
        <v>7</v>
      </c>
      <c r="E197" s="3">
        <v>149</v>
      </c>
      <c r="F197" s="3">
        <f>E197+D197</f>
        <v>156</v>
      </c>
      <c r="G197" s="3">
        <f>(D197+E197)/(E197+C197+D197)</f>
        <v>0.49681528662420382</v>
      </c>
      <c r="H197" s="3">
        <f>D197/(E197+D197)</f>
        <v>4.4871794871794872E-2</v>
      </c>
    </row>
    <row r="198" spans="1:8" x14ac:dyDescent="0.35">
      <c r="A198" s="3">
        <v>2020</v>
      </c>
      <c r="B198" s="3">
        <v>197</v>
      </c>
      <c r="C198" s="3">
        <v>87</v>
      </c>
      <c r="D198" s="3">
        <v>73</v>
      </c>
      <c r="E198" s="3">
        <v>151</v>
      </c>
      <c r="F198" s="3">
        <f>E198+D198</f>
        <v>224</v>
      </c>
      <c r="G198" s="3">
        <f>(D198+E198)/(E198+C198+D198)</f>
        <v>0.72025723472668812</v>
      </c>
      <c r="H198" s="3">
        <f>D198/(E198+D198)</f>
        <v>0.32589285714285715</v>
      </c>
    </row>
    <row r="199" spans="1:8" x14ac:dyDescent="0.35">
      <c r="A199" s="3">
        <v>2020</v>
      </c>
      <c r="B199" s="3">
        <v>198</v>
      </c>
      <c r="C199" s="3">
        <v>117</v>
      </c>
      <c r="D199" s="3">
        <v>37</v>
      </c>
      <c r="E199" s="3">
        <v>125</v>
      </c>
      <c r="F199" s="3">
        <f>E199+D199</f>
        <v>162</v>
      </c>
      <c r="G199" s="3">
        <f>(D199+E199)/(E199+C199+D199)</f>
        <v>0.58064516129032262</v>
      </c>
      <c r="H199" s="3">
        <f>D199/(E199+D199)</f>
        <v>0.22839506172839505</v>
      </c>
    </row>
    <row r="200" spans="1:8" x14ac:dyDescent="0.35">
      <c r="A200" s="3">
        <v>2020</v>
      </c>
      <c r="B200" s="3">
        <v>199</v>
      </c>
      <c r="C200" s="3">
        <v>162</v>
      </c>
      <c r="D200" s="3">
        <v>5</v>
      </c>
      <c r="E200" s="3">
        <v>44</v>
      </c>
      <c r="F200" s="3">
        <f>E200+D200</f>
        <v>49</v>
      </c>
      <c r="G200" s="3">
        <f>(D200+E200)/(E200+C200+D200)</f>
        <v>0.23222748815165878</v>
      </c>
      <c r="H200" s="3">
        <f>D200/(E200+D200)</f>
        <v>0.10204081632653061</v>
      </c>
    </row>
    <row r="201" spans="1:8" x14ac:dyDescent="0.35">
      <c r="A201" s="3">
        <v>2020</v>
      </c>
      <c r="B201" s="3">
        <v>200</v>
      </c>
      <c r="C201" s="3">
        <v>198</v>
      </c>
      <c r="D201" s="3">
        <v>45</v>
      </c>
      <c r="E201" s="3">
        <v>63</v>
      </c>
      <c r="F201" s="3">
        <f>E201+D201</f>
        <v>108</v>
      </c>
      <c r="G201" s="3">
        <f>(D201+E201)/(E201+C201+D201)</f>
        <v>0.35294117647058826</v>
      </c>
      <c r="H201" s="3">
        <f>D201/(E201+D201)</f>
        <v>0.41666666666666669</v>
      </c>
    </row>
    <row r="202" spans="1:8" x14ac:dyDescent="0.35">
      <c r="A202" s="3">
        <v>2020</v>
      </c>
      <c r="B202" s="3">
        <v>201</v>
      </c>
      <c r="C202" s="3">
        <v>152</v>
      </c>
      <c r="D202" s="3">
        <v>82</v>
      </c>
      <c r="E202" s="3">
        <v>109</v>
      </c>
      <c r="F202" s="3">
        <f>E202+D202</f>
        <v>191</v>
      </c>
      <c r="G202" s="3">
        <f>(D202+E202)/(E202+C202+D202)</f>
        <v>0.5568513119533528</v>
      </c>
      <c r="H202" s="3">
        <f>D202/(E202+D202)</f>
        <v>0.4293193717277487</v>
      </c>
    </row>
    <row r="203" spans="1:8" x14ac:dyDescent="0.35">
      <c r="A203" s="3">
        <v>2020</v>
      </c>
      <c r="B203" s="3">
        <v>202</v>
      </c>
      <c r="C203" s="3">
        <v>27</v>
      </c>
      <c r="D203" s="3">
        <v>67</v>
      </c>
      <c r="E203" s="3">
        <v>118</v>
      </c>
      <c r="F203" s="3">
        <f>E203+D203</f>
        <v>185</v>
      </c>
      <c r="G203" s="3">
        <f>(D203+E203)/(E203+C203+D203)</f>
        <v>0.87264150943396224</v>
      </c>
      <c r="H203" s="3">
        <f>D203/(E203+D203)</f>
        <v>0.36216216216216218</v>
      </c>
    </row>
    <row r="204" spans="1:8" x14ac:dyDescent="0.35">
      <c r="A204" s="3">
        <v>2020</v>
      </c>
      <c r="B204" s="3">
        <v>203</v>
      </c>
      <c r="C204" s="3">
        <v>337</v>
      </c>
      <c r="D204" s="3">
        <v>27</v>
      </c>
      <c r="E204" s="3">
        <v>0</v>
      </c>
      <c r="F204" s="3">
        <f>E204+D204</f>
        <v>27</v>
      </c>
      <c r="G204" s="3">
        <f>(D204+E204)/(E204+C204+D204)</f>
        <v>7.4175824175824176E-2</v>
      </c>
      <c r="H204" s="3">
        <f>D204/(E204+D204)</f>
        <v>1</v>
      </c>
    </row>
    <row r="205" spans="1:8" x14ac:dyDescent="0.35">
      <c r="A205" s="3">
        <v>2020</v>
      </c>
      <c r="B205" s="3">
        <v>204</v>
      </c>
      <c r="C205" s="3">
        <v>7</v>
      </c>
      <c r="D205" s="3">
        <v>3</v>
      </c>
      <c r="E205" s="3">
        <v>155</v>
      </c>
      <c r="F205" s="3">
        <f>E205+D205</f>
        <v>158</v>
      </c>
      <c r="G205" s="3">
        <f>(D205+E205)/(E205+C205+D205)</f>
        <v>0.95757575757575752</v>
      </c>
      <c r="H205" s="3">
        <f>D205/(E205+D205)</f>
        <v>1.8987341772151899E-2</v>
      </c>
    </row>
    <row r="206" spans="1:8" x14ac:dyDescent="0.35">
      <c r="A206" s="3">
        <v>2020</v>
      </c>
      <c r="B206" s="3">
        <v>205</v>
      </c>
      <c r="C206" s="3">
        <v>29</v>
      </c>
      <c r="D206" s="3">
        <v>10</v>
      </c>
      <c r="E206" s="3">
        <v>222</v>
      </c>
      <c r="F206" s="3">
        <f>E206+D206</f>
        <v>232</v>
      </c>
      <c r="G206" s="3">
        <f>(D206+E206)/(E206+C206+D206)</f>
        <v>0.88888888888888884</v>
      </c>
      <c r="H206" s="3">
        <f>D206/(E206+D206)</f>
        <v>4.3103448275862072E-2</v>
      </c>
    </row>
    <row r="207" spans="1:8" x14ac:dyDescent="0.35">
      <c r="A207" s="3">
        <v>2020</v>
      </c>
      <c r="B207" s="3">
        <v>206</v>
      </c>
      <c r="C207" s="3">
        <v>63</v>
      </c>
      <c r="D207" s="3">
        <v>128</v>
      </c>
      <c r="E207" s="3">
        <v>100</v>
      </c>
      <c r="F207" s="3">
        <f>E207+D207</f>
        <v>228</v>
      </c>
      <c r="G207" s="3">
        <f>(D207+E207)/(E207+C207+D207)</f>
        <v>0.78350515463917525</v>
      </c>
      <c r="H207" s="3">
        <f>D207/(E207+D207)</f>
        <v>0.56140350877192979</v>
      </c>
    </row>
    <row r="208" spans="1:8" x14ac:dyDescent="0.35">
      <c r="A208" s="3">
        <v>2020</v>
      </c>
      <c r="B208" s="3">
        <v>207</v>
      </c>
      <c r="C208" s="3">
        <v>86</v>
      </c>
      <c r="D208" s="3">
        <v>38</v>
      </c>
      <c r="E208" s="3">
        <v>180</v>
      </c>
      <c r="F208" s="3">
        <f>E208+D208</f>
        <v>218</v>
      </c>
      <c r="G208" s="3">
        <f>(D208+E208)/(E208+C208+D208)</f>
        <v>0.71710526315789469</v>
      </c>
      <c r="H208" s="3">
        <f>D208/(E208+D208)</f>
        <v>0.1743119266055046</v>
      </c>
    </row>
    <row r="209" spans="1:8" x14ac:dyDescent="0.35">
      <c r="A209" s="3">
        <v>2020</v>
      </c>
      <c r="B209" s="3">
        <v>208</v>
      </c>
      <c r="C209" s="3">
        <v>33</v>
      </c>
      <c r="D209" s="3">
        <v>6</v>
      </c>
      <c r="E209" s="3">
        <v>198</v>
      </c>
      <c r="F209" s="3">
        <f>E209+D209</f>
        <v>204</v>
      </c>
      <c r="G209" s="3">
        <f>(D209+E209)/(E209+C209+D209)</f>
        <v>0.86075949367088611</v>
      </c>
      <c r="H209" s="3">
        <f>D209/(E209+D209)</f>
        <v>2.9411764705882353E-2</v>
      </c>
    </row>
    <row r="210" spans="1:8" x14ac:dyDescent="0.35">
      <c r="A210" s="3">
        <v>2020</v>
      </c>
      <c r="B210" s="3">
        <v>209</v>
      </c>
      <c r="C210" s="3">
        <v>77</v>
      </c>
      <c r="D210" s="3">
        <v>3</v>
      </c>
      <c r="E210" s="3">
        <v>142</v>
      </c>
      <c r="F210" s="3">
        <f>E210+D210</f>
        <v>145</v>
      </c>
      <c r="G210" s="3">
        <f>(D210+E210)/(E210+C210+D210)</f>
        <v>0.65315315315315314</v>
      </c>
      <c r="H210" s="3">
        <f>D210/(E210+D210)</f>
        <v>2.0689655172413793E-2</v>
      </c>
    </row>
    <row r="211" spans="1:8" x14ac:dyDescent="0.35">
      <c r="A211" s="3">
        <v>2020</v>
      </c>
      <c r="B211" s="3">
        <v>210</v>
      </c>
      <c r="C211" s="3">
        <v>42</v>
      </c>
      <c r="D211" s="3">
        <v>31</v>
      </c>
      <c r="E211" s="3">
        <v>107</v>
      </c>
      <c r="F211" s="3">
        <f>E211+D211</f>
        <v>138</v>
      </c>
      <c r="G211" s="3">
        <f>(D211+E211)/(E211+C211+D211)</f>
        <v>0.76666666666666672</v>
      </c>
      <c r="H211" s="3">
        <f>D211/(E211+D211)</f>
        <v>0.22463768115942029</v>
      </c>
    </row>
    <row r="212" spans="1:8" x14ac:dyDescent="0.35">
      <c r="A212" s="3">
        <v>2020</v>
      </c>
      <c r="B212" s="3">
        <v>211</v>
      </c>
      <c r="C212" s="3">
        <v>82</v>
      </c>
      <c r="D212" s="3">
        <v>7</v>
      </c>
      <c r="E212" s="3">
        <v>81</v>
      </c>
      <c r="F212" s="3">
        <f>E212+D212</f>
        <v>88</v>
      </c>
      <c r="G212" s="3">
        <f>(D212+E212)/(E212+C212+D212)</f>
        <v>0.51764705882352946</v>
      </c>
      <c r="H212" s="3">
        <f>D212/(E212+D212)</f>
        <v>7.9545454545454544E-2</v>
      </c>
    </row>
    <row r="213" spans="1:8" x14ac:dyDescent="0.35">
      <c r="A213" s="3">
        <v>2020</v>
      </c>
      <c r="B213" s="3">
        <v>212</v>
      </c>
      <c r="C213" s="3">
        <v>162</v>
      </c>
      <c r="D213" s="3">
        <v>22</v>
      </c>
      <c r="E213" s="3">
        <v>178</v>
      </c>
      <c r="F213" s="3">
        <f>E213+D213</f>
        <v>200</v>
      </c>
      <c r="G213" s="3">
        <f>(D213+E213)/(E213+C213+D213)</f>
        <v>0.5524861878453039</v>
      </c>
      <c r="H213" s="3">
        <f>D213/(E213+D213)</f>
        <v>0.11</v>
      </c>
    </row>
    <row r="214" spans="1:8" x14ac:dyDescent="0.35">
      <c r="A214" s="3">
        <v>2021</v>
      </c>
      <c r="B214" s="3">
        <v>213</v>
      </c>
      <c r="C214" s="3">
        <v>159</v>
      </c>
      <c r="D214" s="3">
        <v>6</v>
      </c>
      <c r="E214" s="3">
        <v>88</v>
      </c>
      <c r="F214" s="3">
        <f>E214+D214</f>
        <v>94</v>
      </c>
      <c r="G214" s="3">
        <f>(D214+E214)/(E214+C214+D214)</f>
        <v>0.3715415019762846</v>
      </c>
      <c r="H214" s="3">
        <f>D214/(E214+D214)</f>
        <v>6.3829787234042548E-2</v>
      </c>
    </row>
    <row r="215" spans="1:8" x14ac:dyDescent="0.35">
      <c r="A215" s="3">
        <v>2021</v>
      </c>
      <c r="B215" s="3">
        <v>214</v>
      </c>
      <c r="C215" s="3">
        <v>19</v>
      </c>
      <c r="D215" s="3">
        <v>2</v>
      </c>
      <c r="E215" s="3">
        <v>171</v>
      </c>
      <c r="F215" s="3">
        <f>E215+D215</f>
        <v>173</v>
      </c>
      <c r="G215" s="3">
        <f>(D215+E215)/(E215+C215+D215)</f>
        <v>0.90104166666666663</v>
      </c>
      <c r="H215" s="3">
        <f>D215/(E215+D215)</f>
        <v>1.1560693641618497E-2</v>
      </c>
    </row>
    <row r="216" spans="1:8" x14ac:dyDescent="0.35">
      <c r="A216" s="3">
        <v>2021</v>
      </c>
      <c r="B216" s="3">
        <v>215</v>
      </c>
      <c r="C216" s="3">
        <v>200</v>
      </c>
      <c r="D216" s="3">
        <v>40</v>
      </c>
      <c r="E216" s="3">
        <v>160</v>
      </c>
      <c r="F216" s="3">
        <f>E216+D216</f>
        <v>200</v>
      </c>
      <c r="G216" s="3">
        <f>(D216+E216)/(E216+C216+D216)</f>
        <v>0.5</v>
      </c>
      <c r="H216" s="3">
        <f>D216/(E216+D216)</f>
        <v>0.2</v>
      </c>
    </row>
    <row r="217" spans="1:8" x14ac:dyDescent="0.35">
      <c r="A217" s="3">
        <v>2021</v>
      </c>
      <c r="B217" s="3">
        <v>216</v>
      </c>
      <c r="C217" s="3">
        <v>30</v>
      </c>
      <c r="D217" s="3">
        <v>0</v>
      </c>
      <c r="E217" s="3">
        <v>27</v>
      </c>
      <c r="F217" s="3">
        <f>E217+D217</f>
        <v>27</v>
      </c>
      <c r="G217" s="3">
        <f>(D217+E217)/(E217+C217+D217)</f>
        <v>0.47368421052631576</v>
      </c>
      <c r="H217" s="3">
        <f>D217/(E217+D217)</f>
        <v>0</v>
      </c>
    </row>
    <row r="218" spans="1:8" x14ac:dyDescent="0.35">
      <c r="A218" s="3">
        <v>2021</v>
      </c>
      <c r="B218" s="3">
        <v>217</v>
      </c>
      <c r="C218" s="3">
        <v>74</v>
      </c>
      <c r="D218" s="3">
        <v>0</v>
      </c>
      <c r="E218" s="3">
        <v>119</v>
      </c>
      <c r="F218" s="3">
        <f>E218+D218</f>
        <v>119</v>
      </c>
      <c r="G218" s="3">
        <f>(D218+E218)/(E218+C218+D218)</f>
        <v>0.61658031088082899</v>
      </c>
      <c r="H218" s="3">
        <f>D218/(E218+D218)</f>
        <v>0</v>
      </c>
    </row>
    <row r="219" spans="1:8" x14ac:dyDescent="0.35">
      <c r="A219" s="3">
        <v>2021</v>
      </c>
      <c r="B219" s="3">
        <v>218</v>
      </c>
      <c r="C219" s="3">
        <v>35</v>
      </c>
      <c r="D219" s="3">
        <v>6</v>
      </c>
      <c r="E219" s="3">
        <v>261</v>
      </c>
      <c r="F219" s="3">
        <f>E219+D219</f>
        <v>267</v>
      </c>
      <c r="G219" s="3">
        <f>(D219+E219)/(E219+C219+D219)</f>
        <v>0.88410596026490063</v>
      </c>
      <c r="H219" s="3">
        <f>D219/(E219+D219)</f>
        <v>2.247191011235955E-2</v>
      </c>
    </row>
    <row r="220" spans="1:8" x14ac:dyDescent="0.35">
      <c r="A220" s="3">
        <v>2021</v>
      </c>
      <c r="B220" s="3">
        <v>219</v>
      </c>
      <c r="C220" s="3">
        <v>55</v>
      </c>
      <c r="D220" s="3">
        <v>4</v>
      </c>
      <c r="E220" s="3">
        <v>156</v>
      </c>
      <c r="F220" s="3">
        <f>E220+D220</f>
        <v>160</v>
      </c>
      <c r="G220" s="3">
        <f>(D220+E220)/(E220+C220+D220)</f>
        <v>0.7441860465116279</v>
      </c>
      <c r="H220" s="3">
        <f>D220/(E220+D220)</f>
        <v>2.5000000000000001E-2</v>
      </c>
    </row>
    <row r="221" spans="1:8" x14ac:dyDescent="0.35">
      <c r="A221" s="3">
        <v>2021</v>
      </c>
      <c r="B221" s="3">
        <v>220</v>
      </c>
      <c r="C221" s="3">
        <v>99</v>
      </c>
      <c r="D221" s="3">
        <v>1</v>
      </c>
      <c r="E221" s="3">
        <v>120</v>
      </c>
      <c r="F221" s="3">
        <f>E221+D221</f>
        <v>121</v>
      </c>
      <c r="G221" s="3">
        <f>(D221+E221)/(E221+C221+D221)</f>
        <v>0.55000000000000004</v>
      </c>
      <c r="H221" s="3">
        <f>D221/(E221+D221)</f>
        <v>8.2644628099173556E-3</v>
      </c>
    </row>
    <row r="222" spans="1:8" x14ac:dyDescent="0.35">
      <c r="A222" s="3">
        <v>2021</v>
      </c>
      <c r="B222" s="3">
        <v>221</v>
      </c>
      <c r="C222" s="3">
        <v>226</v>
      </c>
      <c r="D222" s="3">
        <v>0</v>
      </c>
      <c r="E222" s="3">
        <v>83</v>
      </c>
      <c r="F222" s="3">
        <f>E222+D222</f>
        <v>83</v>
      </c>
      <c r="G222" s="3">
        <f>(D222+E222)/(E222+C222+D222)</f>
        <v>0.26860841423948217</v>
      </c>
      <c r="H222" s="3">
        <f>D222/(E222+D222)</f>
        <v>0</v>
      </c>
    </row>
    <row r="223" spans="1:8" x14ac:dyDescent="0.35">
      <c r="A223" s="3">
        <v>2021</v>
      </c>
      <c r="B223" s="3">
        <v>222</v>
      </c>
      <c r="C223" s="3">
        <v>22</v>
      </c>
      <c r="D223" s="3">
        <v>0</v>
      </c>
      <c r="E223" s="3">
        <v>153</v>
      </c>
      <c r="F223" s="3">
        <f>E223+D223</f>
        <v>153</v>
      </c>
      <c r="G223" s="3">
        <f>(D223+E223)/(E223+C223+D223)</f>
        <v>0.87428571428571433</v>
      </c>
      <c r="H223" s="3">
        <f>D223/(E223+D223)</f>
        <v>0</v>
      </c>
    </row>
    <row r="224" spans="1:8" x14ac:dyDescent="0.35">
      <c r="A224" s="3">
        <v>2021</v>
      </c>
      <c r="B224" s="3">
        <v>223</v>
      </c>
      <c r="C224" s="3">
        <v>126</v>
      </c>
      <c r="D224" s="3">
        <v>15</v>
      </c>
      <c r="E224" s="3">
        <v>72</v>
      </c>
      <c r="F224" s="3">
        <f>E224+D224</f>
        <v>87</v>
      </c>
      <c r="G224" s="3">
        <f>(D224+E224)/(E224+C224+D224)</f>
        <v>0.40845070422535212</v>
      </c>
      <c r="H224" s="3">
        <f>D224/(E224+D224)</f>
        <v>0.17241379310344829</v>
      </c>
    </row>
    <row r="225" spans="1:8" x14ac:dyDescent="0.35">
      <c r="A225" s="3">
        <v>2021</v>
      </c>
      <c r="B225" s="3">
        <v>224</v>
      </c>
      <c r="C225" s="3">
        <v>116</v>
      </c>
      <c r="D225" s="3">
        <v>10</v>
      </c>
      <c r="E225" s="3">
        <v>206</v>
      </c>
      <c r="F225" s="3">
        <f>E225+D225</f>
        <v>216</v>
      </c>
      <c r="G225" s="3">
        <f>(D225+E225)/(E225+C225+D225)</f>
        <v>0.6506024096385542</v>
      </c>
      <c r="H225" s="3">
        <f>D225/(E225+D225)</f>
        <v>4.6296296296296294E-2</v>
      </c>
    </row>
    <row r="226" spans="1:8" x14ac:dyDescent="0.35">
      <c r="A226" s="3">
        <v>2021</v>
      </c>
      <c r="B226" s="3">
        <v>225</v>
      </c>
      <c r="C226" s="3">
        <v>137</v>
      </c>
      <c r="D226" s="3">
        <v>2</v>
      </c>
      <c r="E226" s="3">
        <v>79</v>
      </c>
      <c r="F226" s="3">
        <f>E226+D226</f>
        <v>81</v>
      </c>
      <c r="G226" s="3">
        <f>(D226+E226)/(E226+C226+D226)</f>
        <v>0.37155963302752293</v>
      </c>
      <c r="H226" s="3">
        <f>D226/(E226+D226)</f>
        <v>2.4691358024691357E-2</v>
      </c>
    </row>
    <row r="227" spans="1:8" x14ac:dyDescent="0.35">
      <c r="A227" s="3">
        <v>2021</v>
      </c>
      <c r="B227" s="3">
        <v>226</v>
      </c>
      <c r="C227" s="3">
        <v>91</v>
      </c>
      <c r="D227" s="3">
        <v>0</v>
      </c>
      <c r="E227" s="3">
        <v>37</v>
      </c>
      <c r="F227" s="3">
        <f>E227+D227</f>
        <v>37</v>
      </c>
      <c r="G227" s="3">
        <f>(D227+E227)/(E227+C227+D227)</f>
        <v>0.2890625</v>
      </c>
      <c r="H227" s="3">
        <f>D227/(E227+D227)</f>
        <v>0</v>
      </c>
    </row>
    <row r="228" spans="1:8" x14ac:dyDescent="0.35">
      <c r="A228" s="3">
        <v>2021</v>
      </c>
      <c r="B228" s="3">
        <v>227</v>
      </c>
      <c r="C228" s="3">
        <v>20</v>
      </c>
      <c r="D228" s="3">
        <v>0</v>
      </c>
      <c r="E228" s="3">
        <v>45</v>
      </c>
      <c r="F228" s="3">
        <f>E228+D228</f>
        <v>45</v>
      </c>
      <c r="G228" s="3">
        <f>(D228+E228)/(E228+C228+D228)</f>
        <v>0.69230769230769229</v>
      </c>
      <c r="H228" s="3">
        <f>D228/(E228+D228)</f>
        <v>0</v>
      </c>
    </row>
    <row r="229" spans="1:8" x14ac:dyDescent="0.35">
      <c r="A229" s="3">
        <v>2021</v>
      </c>
      <c r="B229" s="3">
        <v>228</v>
      </c>
      <c r="C229" s="3">
        <v>15</v>
      </c>
      <c r="D229" s="3">
        <v>0</v>
      </c>
      <c r="E229" s="3">
        <v>93</v>
      </c>
      <c r="F229" s="3">
        <f>E229+D229</f>
        <v>93</v>
      </c>
      <c r="G229" s="3">
        <f>(D229+E229)/(E229+C229+D229)</f>
        <v>0.86111111111111116</v>
      </c>
      <c r="H229" s="3">
        <f>D229/(E229+D229)</f>
        <v>0</v>
      </c>
    </row>
    <row r="230" spans="1:8" x14ac:dyDescent="0.35">
      <c r="A230" s="3">
        <v>2021</v>
      </c>
      <c r="B230" s="3">
        <v>229</v>
      </c>
      <c r="C230" s="3">
        <v>60</v>
      </c>
      <c r="D230" s="3">
        <v>0</v>
      </c>
      <c r="E230" s="3">
        <v>147</v>
      </c>
      <c r="F230" s="3">
        <f>E230+D230</f>
        <v>147</v>
      </c>
      <c r="G230" s="3">
        <f>(D230+E230)/(E230+C230+D230)</f>
        <v>0.71014492753623193</v>
      </c>
      <c r="H230" s="3">
        <f>D230/(E230+D230)</f>
        <v>0</v>
      </c>
    </row>
    <row r="231" spans="1:8" x14ac:dyDescent="0.35">
      <c r="A231" s="3">
        <v>2021</v>
      </c>
      <c r="B231" s="3">
        <v>230</v>
      </c>
      <c r="C231" s="3">
        <v>25</v>
      </c>
      <c r="D231" s="3">
        <v>2</v>
      </c>
      <c r="E231" s="3">
        <v>137</v>
      </c>
      <c r="F231" s="3">
        <f>E231+D231</f>
        <v>139</v>
      </c>
      <c r="G231" s="3">
        <f>(D231+E231)/(E231+C231+D231)</f>
        <v>0.84756097560975607</v>
      </c>
      <c r="H231" s="3">
        <f>D231/(E231+D231)</f>
        <v>1.4388489208633094E-2</v>
      </c>
    </row>
    <row r="232" spans="1:8" x14ac:dyDescent="0.35">
      <c r="A232" s="3">
        <v>2021</v>
      </c>
      <c r="B232" s="3">
        <v>231</v>
      </c>
      <c r="C232" s="3">
        <v>178</v>
      </c>
      <c r="D232" s="3">
        <v>0</v>
      </c>
      <c r="E232" s="3">
        <v>63</v>
      </c>
      <c r="F232" s="3">
        <f>E232+D232</f>
        <v>63</v>
      </c>
      <c r="G232" s="3">
        <f>(D232+E232)/(E232+C232+D232)</f>
        <v>0.26141078838174275</v>
      </c>
      <c r="H232" s="3">
        <f>D232/(E232+D232)</f>
        <v>0</v>
      </c>
    </row>
    <row r="233" spans="1:8" x14ac:dyDescent="0.35">
      <c r="A233" s="3">
        <v>2021</v>
      </c>
      <c r="B233" s="3">
        <v>232</v>
      </c>
      <c r="C233" s="3">
        <v>150</v>
      </c>
      <c r="D233" s="3">
        <v>5</v>
      </c>
      <c r="E233" s="3">
        <v>78</v>
      </c>
      <c r="F233" s="3">
        <f>E233+D233</f>
        <v>83</v>
      </c>
      <c r="G233" s="3">
        <f>(D233+E233)/(E233+C233+D233)</f>
        <v>0.35622317596566522</v>
      </c>
      <c r="H233" s="3">
        <f>D233/(E233+D233)</f>
        <v>6.0240963855421686E-2</v>
      </c>
    </row>
    <row r="234" spans="1:8" x14ac:dyDescent="0.35">
      <c r="A234" s="3">
        <v>2021</v>
      </c>
      <c r="B234" s="3">
        <v>233</v>
      </c>
      <c r="C234" s="3">
        <v>219</v>
      </c>
      <c r="D234" s="3">
        <v>14</v>
      </c>
      <c r="E234" s="3">
        <v>18</v>
      </c>
      <c r="F234" s="3">
        <f>E234+D234</f>
        <v>32</v>
      </c>
      <c r="G234" s="3">
        <f>(D234+E234)/(E234+C234+D234)</f>
        <v>0.12749003984063745</v>
      </c>
      <c r="H234" s="3">
        <f>D234/(E234+D234)</f>
        <v>0.4375</v>
      </c>
    </row>
    <row r="235" spans="1:8" x14ac:dyDescent="0.35">
      <c r="A235" s="3">
        <v>2021</v>
      </c>
      <c r="B235" s="3">
        <v>234</v>
      </c>
      <c r="C235" s="3">
        <v>89</v>
      </c>
      <c r="D235" s="3">
        <v>56</v>
      </c>
      <c r="E235" s="3">
        <v>226</v>
      </c>
      <c r="F235" s="3">
        <f>E235+D235</f>
        <v>282</v>
      </c>
      <c r="G235" s="3">
        <f>(D235+E235)/(E235+C235+D235)</f>
        <v>0.76010781671159033</v>
      </c>
      <c r="H235" s="3">
        <f>D235/(E235+D235)</f>
        <v>0.19858156028368795</v>
      </c>
    </row>
    <row r="236" spans="1:8" x14ac:dyDescent="0.35">
      <c r="A236" s="3">
        <v>2021</v>
      </c>
      <c r="B236" s="3">
        <v>235</v>
      </c>
      <c r="C236" s="3">
        <v>93</v>
      </c>
      <c r="D236" s="3">
        <v>5</v>
      </c>
      <c r="E236" s="3">
        <v>83</v>
      </c>
      <c r="F236" s="3">
        <f>E236+D236</f>
        <v>88</v>
      </c>
      <c r="G236" s="3">
        <f>(D236+E236)/(E236+C236+D236)</f>
        <v>0.48618784530386738</v>
      </c>
      <c r="H236" s="3">
        <f>D236/(E236+D236)</f>
        <v>5.6818181818181816E-2</v>
      </c>
    </row>
    <row r="237" spans="1:8" x14ac:dyDescent="0.35">
      <c r="A237" s="3">
        <v>2021</v>
      </c>
      <c r="B237" s="3">
        <v>236</v>
      </c>
      <c r="C237" s="3">
        <v>142</v>
      </c>
      <c r="D237" s="3">
        <v>12</v>
      </c>
      <c r="E237" s="3">
        <v>138</v>
      </c>
      <c r="F237" s="3">
        <f>E237+D237</f>
        <v>150</v>
      </c>
      <c r="G237" s="3">
        <f>(D237+E237)/(E237+C237+D237)</f>
        <v>0.51369863013698636</v>
      </c>
      <c r="H237" s="3">
        <f>D237/(E237+D237)</f>
        <v>0.08</v>
      </c>
    </row>
    <row r="238" spans="1:8" x14ac:dyDescent="0.35">
      <c r="A238" s="3">
        <v>2021</v>
      </c>
      <c r="B238" s="3">
        <v>237</v>
      </c>
      <c r="C238" s="3">
        <v>331</v>
      </c>
      <c r="D238" s="3">
        <v>20</v>
      </c>
      <c r="E238" s="3">
        <v>119</v>
      </c>
      <c r="F238" s="3">
        <f>E238+D238</f>
        <v>139</v>
      </c>
      <c r="G238" s="3">
        <f>(D238+E238)/(E238+C238+D238)</f>
        <v>0.29574468085106381</v>
      </c>
      <c r="H238" s="3">
        <f>D238/(E238+D238)</f>
        <v>0.14388489208633093</v>
      </c>
    </row>
    <row r="239" spans="1:8" x14ac:dyDescent="0.35">
      <c r="A239" s="3">
        <v>2021</v>
      </c>
      <c r="B239" s="3">
        <v>238</v>
      </c>
      <c r="C239" s="3">
        <v>258</v>
      </c>
      <c r="D239" s="3">
        <v>5</v>
      </c>
      <c r="E239" s="3">
        <v>44</v>
      </c>
      <c r="F239" s="3">
        <f>E239+D239</f>
        <v>49</v>
      </c>
      <c r="G239" s="3">
        <f>(D239+E239)/(E239+C239+D239)</f>
        <v>0.15960912052117263</v>
      </c>
      <c r="H239" s="3">
        <f>D239/(E239+D239)</f>
        <v>0.10204081632653061</v>
      </c>
    </row>
    <row r="240" spans="1:8" x14ac:dyDescent="0.35">
      <c r="A240" s="3">
        <v>2021</v>
      </c>
      <c r="B240" s="3">
        <v>239</v>
      </c>
      <c r="C240" s="3">
        <v>259</v>
      </c>
      <c r="D240" s="3">
        <v>0</v>
      </c>
      <c r="E240" s="3">
        <v>80</v>
      </c>
      <c r="F240" s="3">
        <f>E240+D240</f>
        <v>80</v>
      </c>
      <c r="G240" s="3">
        <f>(D240+E240)/(E240+C240+D240)</f>
        <v>0.2359882005899705</v>
      </c>
      <c r="H240" s="3">
        <f>D240/(E240+D240)</f>
        <v>0</v>
      </c>
    </row>
    <row r="241" spans="1:8" x14ac:dyDescent="0.35">
      <c r="A241" s="3">
        <v>2021</v>
      </c>
      <c r="B241" s="3">
        <v>240</v>
      </c>
      <c r="C241" s="3">
        <v>160</v>
      </c>
      <c r="D241" s="3">
        <v>0</v>
      </c>
      <c r="E241" s="3">
        <v>70</v>
      </c>
      <c r="F241" s="3">
        <f>E241+D241</f>
        <v>70</v>
      </c>
      <c r="G241" s="3">
        <f>(D241+E241)/(E241+C241+D241)</f>
        <v>0.30434782608695654</v>
      </c>
      <c r="H241" s="3">
        <f>D241/(E241+D241)</f>
        <v>0</v>
      </c>
    </row>
    <row r="242" spans="1:8" x14ac:dyDescent="0.35">
      <c r="A242" s="3">
        <v>2021</v>
      </c>
      <c r="B242" s="3">
        <v>241</v>
      </c>
      <c r="C242" s="3">
        <v>221</v>
      </c>
      <c r="D242" s="3">
        <v>0</v>
      </c>
      <c r="E242" s="3">
        <v>91</v>
      </c>
      <c r="F242" s="3">
        <f>E242+D242</f>
        <v>91</v>
      </c>
      <c r="G242" s="3">
        <f>(D242+E242)/(E242+C242+D242)</f>
        <v>0.29166666666666669</v>
      </c>
      <c r="H242" s="3">
        <f>D242/(E242+D242)</f>
        <v>0</v>
      </c>
    </row>
    <row r="243" spans="1:8" x14ac:dyDescent="0.35">
      <c r="A243" s="3">
        <v>2021</v>
      </c>
      <c r="B243" s="3">
        <v>242</v>
      </c>
      <c r="C243" s="3">
        <v>42</v>
      </c>
      <c r="D243" s="3">
        <v>13</v>
      </c>
      <c r="E243" s="3">
        <v>132</v>
      </c>
      <c r="F243" s="3">
        <f>E243+D243</f>
        <v>145</v>
      </c>
      <c r="G243" s="3">
        <f>(D243+E243)/(E243+C243+D243)</f>
        <v>0.77540106951871657</v>
      </c>
      <c r="H243" s="3">
        <f>D243/(E243+D243)</f>
        <v>8.9655172413793102E-2</v>
      </c>
    </row>
    <row r="244" spans="1:8" x14ac:dyDescent="0.35">
      <c r="A244" s="3">
        <v>2021</v>
      </c>
      <c r="B244" s="3">
        <v>243</v>
      </c>
      <c r="C244" s="3">
        <v>255</v>
      </c>
      <c r="D244" s="3">
        <v>13</v>
      </c>
      <c r="E244" s="3">
        <v>68</v>
      </c>
      <c r="F244" s="3">
        <f>E244+D244</f>
        <v>81</v>
      </c>
      <c r="G244" s="3">
        <f>(D244+E244)/(E244+C244+D244)</f>
        <v>0.24107142857142858</v>
      </c>
      <c r="H244" s="3">
        <f>D244/(E244+D244)</f>
        <v>0.16049382716049382</v>
      </c>
    </row>
    <row r="245" spans="1:8" x14ac:dyDescent="0.35">
      <c r="A245" s="3">
        <v>2021</v>
      </c>
      <c r="B245" s="3">
        <v>244</v>
      </c>
      <c r="C245" s="3">
        <v>345</v>
      </c>
      <c r="D245" s="3">
        <v>0</v>
      </c>
      <c r="E245" s="3">
        <v>26</v>
      </c>
      <c r="F245" s="3">
        <f>E245+D245</f>
        <v>26</v>
      </c>
      <c r="G245" s="3">
        <f>(D245+E245)/(E245+C245+D245)</f>
        <v>7.0080862533692723E-2</v>
      </c>
      <c r="H245" s="3">
        <f>D245/(E245+D245)</f>
        <v>0</v>
      </c>
    </row>
    <row r="246" spans="1:8" x14ac:dyDescent="0.35">
      <c r="A246" s="3">
        <v>2021</v>
      </c>
      <c r="B246" s="3">
        <v>245</v>
      </c>
      <c r="C246" s="3">
        <v>134</v>
      </c>
      <c r="D246" s="3">
        <v>5</v>
      </c>
      <c r="E246" s="3">
        <v>52</v>
      </c>
      <c r="F246" s="3">
        <f>E246+D246</f>
        <v>57</v>
      </c>
      <c r="G246" s="3">
        <f>(D246+E246)/(E246+C246+D246)</f>
        <v>0.29842931937172773</v>
      </c>
      <c r="H246" s="3">
        <f>D246/(E246+D246)</f>
        <v>8.771929824561403E-2</v>
      </c>
    </row>
    <row r="247" spans="1:8" x14ac:dyDescent="0.35">
      <c r="A247" s="3">
        <v>2021</v>
      </c>
      <c r="B247" s="3">
        <v>246</v>
      </c>
      <c r="C247" s="3">
        <v>2</v>
      </c>
      <c r="D247" s="3">
        <v>0</v>
      </c>
      <c r="E247" s="3">
        <v>23</v>
      </c>
      <c r="F247" s="3">
        <f>E247+D247</f>
        <v>23</v>
      </c>
      <c r="G247" s="3">
        <f>(D247+E247)/(E247+C247+D247)</f>
        <v>0.92</v>
      </c>
      <c r="H247" s="3">
        <f>D247/(E247+D247)</f>
        <v>0</v>
      </c>
    </row>
    <row r="248" spans="1:8" x14ac:dyDescent="0.35">
      <c r="A248" s="3">
        <v>2021</v>
      </c>
      <c r="B248" s="3">
        <v>247</v>
      </c>
      <c r="C248" s="3">
        <v>137</v>
      </c>
      <c r="D248" s="3">
        <v>1</v>
      </c>
      <c r="E248" s="3">
        <v>24</v>
      </c>
      <c r="F248" s="3">
        <f>E248+D248</f>
        <v>25</v>
      </c>
      <c r="G248" s="3">
        <f>(D248+E248)/(E248+C248+D248)</f>
        <v>0.15432098765432098</v>
      </c>
      <c r="H248" s="3">
        <f>D248/(E248+D248)</f>
        <v>0.04</v>
      </c>
    </row>
    <row r="249" spans="1:8" x14ac:dyDescent="0.35">
      <c r="A249" s="3">
        <v>2021</v>
      </c>
      <c r="B249" s="3">
        <v>248</v>
      </c>
      <c r="C249" s="3">
        <v>169</v>
      </c>
      <c r="D249" s="3">
        <v>0</v>
      </c>
      <c r="E249" s="3">
        <v>19</v>
      </c>
      <c r="F249" s="3">
        <f>E249+D249</f>
        <v>19</v>
      </c>
      <c r="G249" s="3">
        <f>(D249+E249)/(E249+C249+D249)</f>
        <v>0.10106382978723404</v>
      </c>
      <c r="H249" s="3">
        <f>D249/(E249+D249)</f>
        <v>0</v>
      </c>
    </row>
    <row r="250" spans="1:8" x14ac:dyDescent="0.35">
      <c r="A250" s="3">
        <v>2021</v>
      </c>
      <c r="B250" s="3">
        <v>249</v>
      </c>
      <c r="C250" s="3">
        <v>338</v>
      </c>
      <c r="D250" s="3">
        <v>5</v>
      </c>
      <c r="E250" s="3">
        <v>14</v>
      </c>
      <c r="F250" s="3">
        <f>E250+D250</f>
        <v>19</v>
      </c>
      <c r="G250" s="3">
        <f>(D250+E250)/(E250+C250+D250)</f>
        <v>5.3221288515406161E-2</v>
      </c>
      <c r="H250" s="3">
        <f>D250/(E250+D250)</f>
        <v>0.26315789473684209</v>
      </c>
    </row>
    <row r="251" spans="1:8" x14ac:dyDescent="0.35">
      <c r="A251" s="3">
        <v>2021</v>
      </c>
      <c r="B251" s="3">
        <v>250</v>
      </c>
      <c r="C251" s="3">
        <v>111</v>
      </c>
      <c r="D251" s="3">
        <v>0</v>
      </c>
      <c r="E251" s="3">
        <v>152</v>
      </c>
      <c r="F251" s="3">
        <f>E251+D251</f>
        <v>152</v>
      </c>
      <c r="G251" s="3">
        <f>(D251+E251)/(E251+C251+D251)</f>
        <v>0.57794676806083645</v>
      </c>
      <c r="H251" s="3">
        <f>D251/(E251+D251)</f>
        <v>0</v>
      </c>
    </row>
    <row r="252" spans="1:8" x14ac:dyDescent="0.35">
      <c r="A252" s="3">
        <v>2021</v>
      </c>
      <c r="B252" s="3">
        <v>251</v>
      </c>
      <c r="C252" s="3">
        <v>214</v>
      </c>
      <c r="D252" s="3">
        <v>5</v>
      </c>
      <c r="E252" s="3">
        <v>20</v>
      </c>
      <c r="F252" s="3">
        <f>E252+D252</f>
        <v>25</v>
      </c>
      <c r="G252" s="3">
        <f>(D252+E252)/(E252+C252+D252)</f>
        <v>0.10460251046025104</v>
      </c>
      <c r="H252" s="3">
        <f>D252/(E252+D252)</f>
        <v>0.2</v>
      </c>
    </row>
    <row r="253" spans="1:8" x14ac:dyDescent="0.35">
      <c r="A253" s="3">
        <v>2021</v>
      </c>
      <c r="B253" s="3">
        <v>252</v>
      </c>
      <c r="C253" s="3">
        <v>122</v>
      </c>
      <c r="D253" s="3">
        <v>3</v>
      </c>
      <c r="E253" s="3">
        <v>23</v>
      </c>
      <c r="F253" s="3">
        <f>E253+D253</f>
        <v>26</v>
      </c>
      <c r="G253" s="3">
        <f>(D253+E253)/(E253+C253+D253)</f>
        <v>0.17567567567567569</v>
      </c>
      <c r="H253" s="3">
        <f>D253/(E253+D253)</f>
        <v>0.11538461538461539</v>
      </c>
    </row>
    <row r="254" spans="1:8" x14ac:dyDescent="0.35">
      <c r="A254" s="3">
        <v>2021</v>
      </c>
      <c r="B254" s="3">
        <v>253</v>
      </c>
      <c r="C254" s="3">
        <v>42</v>
      </c>
      <c r="D254" s="3">
        <v>0</v>
      </c>
      <c r="E254" s="3">
        <v>180</v>
      </c>
      <c r="F254" s="3">
        <f>E254+D254</f>
        <v>180</v>
      </c>
      <c r="G254" s="3">
        <f>(D254+E254)/(E254+C254+D254)</f>
        <v>0.81081081081081086</v>
      </c>
      <c r="H254" s="3">
        <f>D254/(E254+D254)</f>
        <v>0</v>
      </c>
    </row>
    <row r="255" spans="1:8" x14ac:dyDescent="0.35">
      <c r="A255" s="3">
        <v>2021</v>
      </c>
      <c r="B255" s="3">
        <v>254</v>
      </c>
      <c r="C255" s="3">
        <v>123</v>
      </c>
      <c r="D255" s="3">
        <v>0</v>
      </c>
      <c r="E255" s="3">
        <v>41</v>
      </c>
      <c r="F255" s="3">
        <f>E255+D255</f>
        <v>41</v>
      </c>
      <c r="G255" s="3">
        <f>(D255+E255)/(E255+C255+D255)</f>
        <v>0.25</v>
      </c>
      <c r="H255" s="3">
        <f>D255/(E255+D255)</f>
        <v>0</v>
      </c>
    </row>
    <row r="256" spans="1:8" x14ac:dyDescent="0.35">
      <c r="A256" s="3">
        <v>2021</v>
      </c>
      <c r="B256" s="3">
        <v>255</v>
      </c>
      <c r="C256" s="3">
        <v>34</v>
      </c>
      <c r="D256" s="3">
        <v>0</v>
      </c>
      <c r="E256" s="3">
        <v>30</v>
      </c>
      <c r="F256" s="3">
        <f>E256+D256</f>
        <v>30</v>
      </c>
      <c r="G256" s="3">
        <f>(D256+E256)/(E256+C256+D256)</f>
        <v>0.46875</v>
      </c>
      <c r="H256" s="3">
        <f>D256/(E256+D256)</f>
        <v>0</v>
      </c>
    </row>
    <row r="257" spans="1:8" x14ac:dyDescent="0.35">
      <c r="A257" s="3">
        <v>2021</v>
      </c>
      <c r="B257" s="3">
        <v>256</v>
      </c>
      <c r="C257" s="3">
        <v>48</v>
      </c>
      <c r="D257" s="3">
        <v>0</v>
      </c>
      <c r="E257" s="3">
        <v>142</v>
      </c>
      <c r="F257" s="3">
        <f>E257+D257</f>
        <v>142</v>
      </c>
      <c r="G257" s="3">
        <f>(D257+E257)/(E257+C257+D257)</f>
        <v>0.74736842105263157</v>
      </c>
      <c r="H257" s="3">
        <f>D257/(E257+D257)</f>
        <v>0</v>
      </c>
    </row>
    <row r="258" spans="1:8" x14ac:dyDescent="0.35">
      <c r="A258" s="3">
        <v>2021</v>
      </c>
      <c r="B258" s="3">
        <v>257</v>
      </c>
      <c r="C258" s="3">
        <v>55</v>
      </c>
      <c r="D258" s="3">
        <v>0</v>
      </c>
      <c r="E258" s="3">
        <v>11</v>
      </c>
      <c r="F258" s="3">
        <f>E258+D258</f>
        <v>11</v>
      </c>
      <c r="G258" s="3">
        <f>(D258+E258)/(E258+C258+D258)</f>
        <v>0.16666666666666666</v>
      </c>
      <c r="H258" s="3">
        <f>D258/(E258+D258)</f>
        <v>0</v>
      </c>
    </row>
    <row r="259" spans="1:8" x14ac:dyDescent="0.35">
      <c r="A259" s="3">
        <v>2021</v>
      </c>
      <c r="B259" s="3">
        <v>258</v>
      </c>
      <c r="C259" s="3">
        <v>8</v>
      </c>
      <c r="D259" s="3">
        <v>0</v>
      </c>
      <c r="E259" s="3">
        <v>119</v>
      </c>
      <c r="F259" s="3">
        <f>E259+D259</f>
        <v>119</v>
      </c>
      <c r="G259" s="3">
        <f>(D259+E259)/(E259+C259+D259)</f>
        <v>0.93700787401574803</v>
      </c>
      <c r="H259" s="3">
        <f>D259/(E259+D259)</f>
        <v>0</v>
      </c>
    </row>
    <row r="260" spans="1:8" x14ac:dyDescent="0.35">
      <c r="A260" s="3">
        <v>2021</v>
      </c>
      <c r="B260" s="3">
        <v>259</v>
      </c>
      <c r="C260" s="3">
        <v>135</v>
      </c>
      <c r="D260" s="3">
        <v>2</v>
      </c>
      <c r="E260" s="3">
        <v>29</v>
      </c>
      <c r="F260" s="3">
        <f>E260+D260</f>
        <v>31</v>
      </c>
      <c r="G260" s="3">
        <f>(D260+E260)/(E260+C260+D260)</f>
        <v>0.18674698795180722</v>
      </c>
      <c r="H260" s="3">
        <f>D260/(E260+D260)</f>
        <v>6.4516129032258063E-2</v>
      </c>
    </row>
    <row r="261" spans="1:8" x14ac:dyDescent="0.35">
      <c r="A261" s="3">
        <v>2021</v>
      </c>
      <c r="B261" s="3">
        <v>260</v>
      </c>
      <c r="C261" s="3">
        <v>363</v>
      </c>
      <c r="D261" s="3">
        <v>0</v>
      </c>
      <c r="E261" s="3">
        <v>4</v>
      </c>
      <c r="F261" s="3">
        <f>E261+D261</f>
        <v>4</v>
      </c>
      <c r="G261" s="3">
        <f>(D261+E261)/(E261+C261+D261)</f>
        <v>1.0899182561307902E-2</v>
      </c>
      <c r="H261" s="3">
        <f>D261/(E261+D261)</f>
        <v>0</v>
      </c>
    </row>
    <row r="262" spans="1:8" x14ac:dyDescent="0.35">
      <c r="A262" s="3">
        <v>2021</v>
      </c>
      <c r="B262" s="3">
        <v>261</v>
      </c>
      <c r="C262" s="3">
        <v>233</v>
      </c>
      <c r="D262" s="3">
        <v>14</v>
      </c>
      <c r="E262" s="3">
        <v>73</v>
      </c>
      <c r="F262" s="3">
        <f>E262+D262</f>
        <v>87</v>
      </c>
      <c r="G262" s="3">
        <f>(D262+E262)/(E262+C262+D262)</f>
        <v>0.27187499999999998</v>
      </c>
      <c r="H262" s="3">
        <f>D262/(E262+D262)</f>
        <v>0.16091954022988506</v>
      </c>
    </row>
    <row r="263" spans="1:8" x14ac:dyDescent="0.35">
      <c r="A263" s="3">
        <v>2021</v>
      </c>
      <c r="B263" s="3">
        <v>262</v>
      </c>
      <c r="C263" s="3">
        <v>60</v>
      </c>
      <c r="D263" s="3">
        <v>13</v>
      </c>
      <c r="E263" s="3">
        <v>134</v>
      </c>
      <c r="F263" s="3">
        <f>E263+D263</f>
        <v>147</v>
      </c>
      <c r="G263" s="3">
        <f>(D263+E263)/(E263+C263+D263)</f>
        <v>0.71014492753623193</v>
      </c>
      <c r="H263" s="3">
        <f>D263/(E263+D263)</f>
        <v>8.8435374149659865E-2</v>
      </c>
    </row>
    <row r="264" spans="1:8" x14ac:dyDescent="0.35">
      <c r="A264" s="3">
        <v>2021</v>
      </c>
      <c r="B264" s="3">
        <v>263</v>
      </c>
      <c r="C264" s="3">
        <v>256</v>
      </c>
      <c r="D264" s="3">
        <v>18</v>
      </c>
      <c r="E264" s="3">
        <v>129</v>
      </c>
      <c r="F264" s="3">
        <f>E264+D264</f>
        <v>147</v>
      </c>
      <c r="G264" s="3">
        <f>(D264+E264)/(E264+C264+D264)</f>
        <v>0.36476426799007444</v>
      </c>
      <c r="H264" s="3">
        <f>D264/(E264+D264)</f>
        <v>0.12244897959183673</v>
      </c>
    </row>
    <row r="265" spans="1:8" x14ac:dyDescent="0.35">
      <c r="A265" s="3">
        <v>2021</v>
      </c>
      <c r="B265" s="3">
        <v>264</v>
      </c>
      <c r="C265" s="3">
        <v>78</v>
      </c>
      <c r="D265" s="3">
        <v>15</v>
      </c>
      <c r="E265" s="3">
        <v>107</v>
      </c>
      <c r="F265" s="3">
        <f>E265+D265</f>
        <v>122</v>
      </c>
      <c r="G265" s="3">
        <f>(D265+E265)/(E265+C265+D265)</f>
        <v>0.61</v>
      </c>
      <c r="H265" s="3">
        <f>D265/(E265+D265)</f>
        <v>0.12295081967213115</v>
      </c>
    </row>
    <row r="266" spans="1:8" x14ac:dyDescent="0.35">
      <c r="A266" s="3">
        <v>2021</v>
      </c>
      <c r="B266" s="3">
        <v>265</v>
      </c>
      <c r="C266" s="3">
        <v>96</v>
      </c>
      <c r="D266" s="3">
        <v>78</v>
      </c>
      <c r="E266" s="3">
        <v>138</v>
      </c>
      <c r="F266" s="3">
        <f>E266+D266</f>
        <v>216</v>
      </c>
      <c r="G266" s="3">
        <f>(D266+E266)/(E266+C266+D266)</f>
        <v>0.69230769230769229</v>
      </c>
      <c r="H266" s="3">
        <f>D266/(E266+D266)</f>
        <v>0.3611111111111111</v>
      </c>
    </row>
    <row r="267" spans="1:8" x14ac:dyDescent="0.35">
      <c r="A267" s="3">
        <v>2021</v>
      </c>
      <c r="B267" s="3">
        <v>266</v>
      </c>
      <c r="C267" s="3">
        <v>74</v>
      </c>
      <c r="D267" s="3">
        <v>29</v>
      </c>
      <c r="E267" s="3">
        <v>137</v>
      </c>
      <c r="F267" s="3">
        <f>E267+D267</f>
        <v>166</v>
      </c>
      <c r="G267" s="3">
        <f>(D267+E267)/(E267+C267+D267)</f>
        <v>0.69166666666666665</v>
      </c>
      <c r="H267" s="3">
        <f>D267/(E267+D267)</f>
        <v>0.1746987951807229</v>
      </c>
    </row>
    <row r="268" spans="1:8" x14ac:dyDescent="0.35">
      <c r="A268" s="3">
        <v>2021</v>
      </c>
      <c r="B268" s="3">
        <v>267</v>
      </c>
      <c r="C268" s="3">
        <v>189</v>
      </c>
      <c r="D268" s="3">
        <v>72</v>
      </c>
      <c r="E268" s="3">
        <v>70</v>
      </c>
      <c r="F268" s="3">
        <f>E268+D268</f>
        <v>142</v>
      </c>
      <c r="G268" s="3">
        <f>(D268+E268)/(E268+C268+D268)</f>
        <v>0.42900302114803623</v>
      </c>
      <c r="H268" s="3">
        <f>D268/(E268+D268)</f>
        <v>0.50704225352112675</v>
      </c>
    </row>
    <row r="269" spans="1:8" x14ac:dyDescent="0.35">
      <c r="A269" s="3">
        <v>2021</v>
      </c>
      <c r="B269" s="3">
        <v>268</v>
      </c>
      <c r="C269" s="3">
        <v>101</v>
      </c>
      <c r="D269" s="3">
        <v>15</v>
      </c>
      <c r="E269" s="3">
        <v>105</v>
      </c>
      <c r="F269" s="3">
        <f>E269+D269</f>
        <v>120</v>
      </c>
      <c r="G269" s="3">
        <f>(D269+E269)/(E269+C269+D269)</f>
        <v>0.54298642533936647</v>
      </c>
      <c r="H269" s="3">
        <f>D269/(E269+D269)</f>
        <v>0.125</v>
      </c>
    </row>
    <row r="270" spans="1:8" x14ac:dyDescent="0.35">
      <c r="A270" s="3">
        <v>2021</v>
      </c>
      <c r="B270" s="3">
        <v>269</v>
      </c>
      <c r="C270" s="3">
        <v>220</v>
      </c>
      <c r="D270" s="3">
        <v>96</v>
      </c>
      <c r="E270" s="3">
        <v>142</v>
      </c>
      <c r="F270" s="3">
        <f>E270+D270</f>
        <v>238</v>
      </c>
      <c r="G270" s="3">
        <f>(D270+E270)/(E270+C270+D270)</f>
        <v>0.51965065502183405</v>
      </c>
      <c r="H270" s="3">
        <f>D270/(E270+D270)</f>
        <v>0.40336134453781514</v>
      </c>
    </row>
    <row r="271" spans="1:8" x14ac:dyDescent="0.35">
      <c r="A271" s="3">
        <v>2021</v>
      </c>
      <c r="B271" s="3">
        <v>270</v>
      </c>
      <c r="C271" s="3">
        <v>60</v>
      </c>
      <c r="D271" s="3">
        <v>20</v>
      </c>
      <c r="E271" s="3">
        <v>235</v>
      </c>
      <c r="F271" s="3">
        <f>E271+D271</f>
        <v>255</v>
      </c>
      <c r="G271" s="3">
        <f>(D271+E271)/(E271+C271+D271)</f>
        <v>0.80952380952380953</v>
      </c>
      <c r="H271" s="3">
        <f>D271/(E271+D271)</f>
        <v>7.8431372549019607E-2</v>
      </c>
    </row>
    <row r="272" spans="1:8" x14ac:dyDescent="0.35">
      <c r="A272" s="3">
        <v>2021</v>
      </c>
      <c r="B272" s="3">
        <v>271</v>
      </c>
      <c r="C272" s="3">
        <v>130</v>
      </c>
      <c r="D272" s="3">
        <v>85</v>
      </c>
      <c r="E272" s="3">
        <v>125</v>
      </c>
      <c r="F272" s="3">
        <f>E272+D272</f>
        <v>210</v>
      </c>
      <c r="G272" s="3">
        <f>(D272+E272)/(E272+C272+D272)</f>
        <v>0.61764705882352944</v>
      </c>
      <c r="H272" s="3">
        <f>D272/(E272+D272)</f>
        <v>0.40476190476190477</v>
      </c>
    </row>
    <row r="273" spans="1:8" x14ac:dyDescent="0.35">
      <c r="A273" s="3">
        <v>2021</v>
      </c>
      <c r="B273" s="3">
        <v>272</v>
      </c>
      <c r="C273" s="3">
        <v>189</v>
      </c>
      <c r="D273" s="3">
        <v>21</v>
      </c>
      <c r="E273" s="3">
        <v>134</v>
      </c>
      <c r="F273" s="3">
        <f>E273+D273</f>
        <v>155</v>
      </c>
      <c r="G273" s="3">
        <f>(D273+E273)/(E273+C273+D273)</f>
        <v>0.45058139534883723</v>
      </c>
      <c r="H273" s="3">
        <f>D273/(E273+D273)</f>
        <v>0.13548387096774195</v>
      </c>
    </row>
    <row r="274" spans="1:8" x14ac:dyDescent="0.35">
      <c r="A274" s="3">
        <v>2021</v>
      </c>
      <c r="B274" s="3">
        <v>273</v>
      </c>
      <c r="C274" s="3">
        <v>68</v>
      </c>
      <c r="D274" s="3">
        <v>17</v>
      </c>
      <c r="E274" s="3">
        <v>167</v>
      </c>
      <c r="F274" s="3">
        <f>E274+D274</f>
        <v>184</v>
      </c>
      <c r="G274" s="3">
        <f>(D274+E274)/(E274+C274+D274)</f>
        <v>0.73015873015873012</v>
      </c>
      <c r="H274" s="3">
        <f>D274/(E274+D274)</f>
        <v>9.2391304347826081E-2</v>
      </c>
    </row>
    <row r="275" spans="1:8" x14ac:dyDescent="0.35">
      <c r="A275" s="3">
        <v>2021</v>
      </c>
      <c r="B275" s="3">
        <v>274</v>
      </c>
      <c r="C275" s="3">
        <v>154</v>
      </c>
      <c r="D275" s="3">
        <v>79</v>
      </c>
      <c r="E275" s="3">
        <v>84</v>
      </c>
      <c r="F275" s="3">
        <f>E275+D275</f>
        <v>163</v>
      </c>
      <c r="G275" s="3">
        <f>(D275+E275)/(E275+C275+D275)</f>
        <v>0.51419558359621453</v>
      </c>
      <c r="H275" s="3">
        <f>D275/(E275+D275)</f>
        <v>0.48466257668711654</v>
      </c>
    </row>
    <row r="276" spans="1:8" x14ac:dyDescent="0.35">
      <c r="A276" s="3">
        <v>2021</v>
      </c>
      <c r="B276" s="3">
        <v>275</v>
      </c>
      <c r="C276" s="3">
        <v>139</v>
      </c>
      <c r="D276" s="3">
        <v>51</v>
      </c>
      <c r="E276" s="3">
        <v>102</v>
      </c>
      <c r="F276" s="3">
        <f>E276+D276</f>
        <v>153</v>
      </c>
      <c r="G276" s="3">
        <f>(D276+E276)/(E276+C276+D276)</f>
        <v>0.52397260273972601</v>
      </c>
      <c r="H276" s="3">
        <f>D276/(E276+D276)</f>
        <v>0.33333333333333331</v>
      </c>
    </row>
    <row r="277" spans="1:8" x14ac:dyDescent="0.35">
      <c r="A277" s="3">
        <v>2021</v>
      </c>
      <c r="B277" s="3">
        <v>276</v>
      </c>
      <c r="C277" s="3">
        <v>54</v>
      </c>
      <c r="D277" s="3">
        <v>15</v>
      </c>
      <c r="E277" s="3">
        <v>86</v>
      </c>
      <c r="F277" s="3">
        <f>E277+D277</f>
        <v>101</v>
      </c>
      <c r="G277" s="3">
        <f>(D277+E277)/(E277+C277+D277)</f>
        <v>0.65161290322580645</v>
      </c>
      <c r="H277" s="3">
        <f>D277/(E277+D277)</f>
        <v>0.14851485148514851</v>
      </c>
    </row>
    <row r="278" spans="1:8" x14ac:dyDescent="0.35">
      <c r="A278" s="3">
        <v>2021</v>
      </c>
      <c r="B278" s="3">
        <v>277</v>
      </c>
      <c r="C278" s="3">
        <v>107</v>
      </c>
      <c r="D278" s="3">
        <v>64</v>
      </c>
      <c r="E278" s="3">
        <v>113</v>
      </c>
      <c r="F278" s="3">
        <f>E278+D278</f>
        <v>177</v>
      </c>
      <c r="G278" s="3">
        <f>(D278+E278)/(E278+C278+D278)</f>
        <v>0.62323943661971826</v>
      </c>
      <c r="H278" s="3">
        <f>D278/(E278+D278)</f>
        <v>0.3615819209039548</v>
      </c>
    </row>
    <row r="279" spans="1:8" x14ac:dyDescent="0.35">
      <c r="A279" s="3">
        <v>2021</v>
      </c>
      <c r="B279" s="3">
        <v>278</v>
      </c>
      <c r="C279" s="3">
        <v>77</v>
      </c>
      <c r="D279" s="3">
        <v>111</v>
      </c>
      <c r="E279" s="3">
        <v>60</v>
      </c>
      <c r="F279" s="3">
        <f>E279+D279</f>
        <v>171</v>
      </c>
      <c r="G279" s="3">
        <f>(D279+E279)/(E279+C279+D279)</f>
        <v>0.68951612903225812</v>
      </c>
      <c r="H279" s="3">
        <f>D279/(E279+D279)</f>
        <v>0.64912280701754388</v>
      </c>
    </row>
    <row r="280" spans="1:8" x14ac:dyDescent="0.35">
      <c r="A280" s="3">
        <v>2021</v>
      </c>
      <c r="B280" s="3">
        <v>279</v>
      </c>
      <c r="C280" s="3">
        <v>135</v>
      </c>
      <c r="D280" s="3">
        <v>69</v>
      </c>
      <c r="E280" s="3">
        <v>87</v>
      </c>
      <c r="F280" s="3">
        <f>E280+D280</f>
        <v>156</v>
      </c>
      <c r="G280" s="3">
        <f>(D280+E280)/(E280+C280+D280)</f>
        <v>0.53608247422680411</v>
      </c>
      <c r="H280" s="3">
        <f>D280/(E280+D280)</f>
        <v>0.44230769230769229</v>
      </c>
    </row>
    <row r="281" spans="1:8" x14ac:dyDescent="0.35">
      <c r="A281" s="3">
        <v>2021</v>
      </c>
      <c r="B281" s="3">
        <v>280</v>
      </c>
      <c r="C281" s="3">
        <v>59</v>
      </c>
      <c r="D281" s="3">
        <v>61</v>
      </c>
      <c r="E281" s="3">
        <v>161</v>
      </c>
      <c r="F281" s="3">
        <f>E281+D281</f>
        <v>222</v>
      </c>
      <c r="G281" s="3">
        <f>(D281+E281)/(E281+C281+D281)</f>
        <v>0.79003558718861211</v>
      </c>
      <c r="H281" s="3">
        <f>D281/(E281+D281)</f>
        <v>0.2747747747747748</v>
      </c>
    </row>
    <row r="282" spans="1:8" x14ac:dyDescent="0.35">
      <c r="A282" s="3">
        <v>2021</v>
      </c>
      <c r="B282" s="3">
        <v>281</v>
      </c>
      <c r="C282" s="3">
        <v>58</v>
      </c>
      <c r="D282" s="3">
        <v>21</v>
      </c>
      <c r="E282" s="3">
        <v>66</v>
      </c>
      <c r="F282" s="3">
        <f>E282+D282</f>
        <v>87</v>
      </c>
      <c r="G282" s="3">
        <f>(D282+E282)/(E282+C282+D282)</f>
        <v>0.6</v>
      </c>
      <c r="H282" s="3">
        <f>D282/(E282+D282)</f>
        <v>0.2413793103448276</v>
      </c>
    </row>
    <row r="283" spans="1:8" x14ac:dyDescent="0.35">
      <c r="A283" s="3">
        <v>2021</v>
      </c>
      <c r="B283" s="3">
        <v>282</v>
      </c>
      <c r="C283" s="3">
        <v>173</v>
      </c>
      <c r="D283" s="3">
        <v>17</v>
      </c>
      <c r="E283" s="3">
        <v>84</v>
      </c>
      <c r="F283" s="3">
        <f>E283+D283</f>
        <v>101</v>
      </c>
      <c r="G283" s="3">
        <f>(D283+E283)/(E283+C283+D283)</f>
        <v>0.36861313868613138</v>
      </c>
      <c r="H283" s="3">
        <f>D283/(E283+D283)</f>
        <v>0.16831683168316833</v>
      </c>
    </row>
    <row r="284" spans="1:8" x14ac:dyDescent="0.35">
      <c r="A284" s="3">
        <v>2021</v>
      </c>
      <c r="B284" s="3">
        <v>283</v>
      </c>
      <c r="C284" s="3">
        <v>196</v>
      </c>
      <c r="D284" s="3">
        <v>69</v>
      </c>
      <c r="E284" s="3">
        <v>45</v>
      </c>
      <c r="F284" s="3">
        <f>E284+D284</f>
        <v>114</v>
      </c>
      <c r="G284" s="3">
        <f>(D284+E284)/(E284+C284+D284)</f>
        <v>0.36774193548387096</v>
      </c>
      <c r="H284" s="3">
        <f>D284/(E284+D284)</f>
        <v>0.60526315789473684</v>
      </c>
    </row>
    <row r="285" spans="1:8" x14ac:dyDescent="0.35">
      <c r="A285" s="3">
        <v>2021</v>
      </c>
      <c r="B285" s="3">
        <v>284</v>
      </c>
      <c r="C285" s="3">
        <v>116</v>
      </c>
      <c r="D285" s="3">
        <v>53</v>
      </c>
      <c r="E285" s="3">
        <v>76</v>
      </c>
      <c r="F285" s="3">
        <f>E285+D285</f>
        <v>129</v>
      </c>
      <c r="G285" s="3">
        <f>(D285+E285)/(E285+C285+D285)</f>
        <v>0.52653061224489794</v>
      </c>
      <c r="H285" s="3">
        <f>D285/(E285+D285)</f>
        <v>0.41085271317829458</v>
      </c>
    </row>
    <row r="286" spans="1:8" x14ac:dyDescent="0.35">
      <c r="A286" s="3">
        <v>2021</v>
      </c>
      <c r="B286" s="3">
        <v>285</v>
      </c>
      <c r="C286" s="3">
        <v>53</v>
      </c>
      <c r="D286" s="3">
        <v>36</v>
      </c>
      <c r="E286" s="3">
        <v>107</v>
      </c>
      <c r="F286" s="3">
        <f>E286+D286</f>
        <v>143</v>
      </c>
      <c r="G286" s="3">
        <f>(D286+E286)/(E286+C286+D286)</f>
        <v>0.72959183673469385</v>
      </c>
      <c r="H286" s="3">
        <f>D286/(E286+D286)</f>
        <v>0.25174825174825177</v>
      </c>
    </row>
    <row r="287" spans="1:8" x14ac:dyDescent="0.35">
      <c r="A287" s="3">
        <v>2021</v>
      </c>
      <c r="B287" s="3">
        <v>286</v>
      </c>
      <c r="C287" s="3">
        <v>270</v>
      </c>
      <c r="D287" s="3">
        <v>47</v>
      </c>
      <c r="E287" s="3">
        <v>71</v>
      </c>
      <c r="F287" s="3">
        <f>E287+D287</f>
        <v>118</v>
      </c>
      <c r="G287" s="3">
        <f>(D287+E287)/(E287+C287+D287)</f>
        <v>0.30412371134020616</v>
      </c>
      <c r="H287" s="3">
        <f>D287/(E287+D287)</f>
        <v>0.39830508474576271</v>
      </c>
    </row>
    <row r="288" spans="1:8" x14ac:dyDescent="0.35">
      <c r="A288" s="3">
        <v>2021</v>
      </c>
      <c r="B288" s="3">
        <v>287</v>
      </c>
      <c r="C288" s="3">
        <v>87</v>
      </c>
      <c r="D288" s="3">
        <v>61</v>
      </c>
      <c r="E288" s="3">
        <v>178</v>
      </c>
      <c r="F288" s="3">
        <f>E288+D288</f>
        <v>239</v>
      </c>
      <c r="G288" s="3">
        <f>(D288+E288)/(E288+C288+D288)</f>
        <v>0.73312883435582821</v>
      </c>
      <c r="H288" s="3">
        <f>D288/(E288+D288)</f>
        <v>0.25523012552301255</v>
      </c>
    </row>
    <row r="289" spans="1:8" x14ac:dyDescent="0.35">
      <c r="A289" s="3">
        <v>2021</v>
      </c>
      <c r="B289" s="3">
        <v>288</v>
      </c>
      <c r="C289" s="3">
        <v>114</v>
      </c>
      <c r="D289" s="3">
        <v>106</v>
      </c>
      <c r="E289" s="3">
        <v>140</v>
      </c>
      <c r="F289" s="3">
        <f>E289+D289</f>
        <v>246</v>
      </c>
      <c r="G289" s="3">
        <f>(D289+E289)/(E289+C289+D289)</f>
        <v>0.68333333333333335</v>
      </c>
      <c r="H289" s="3">
        <f>D289/(E289+D289)</f>
        <v>0.43089430894308944</v>
      </c>
    </row>
    <row r="290" spans="1:8" x14ac:dyDescent="0.35">
      <c r="A290" s="3">
        <v>2021</v>
      </c>
      <c r="B290" s="3">
        <v>289</v>
      </c>
      <c r="C290" s="3">
        <v>134</v>
      </c>
      <c r="D290" s="3">
        <v>23</v>
      </c>
      <c r="E290" s="3">
        <v>151</v>
      </c>
      <c r="F290" s="3">
        <f>E290+D290</f>
        <v>174</v>
      </c>
      <c r="G290" s="3">
        <f>(D290+E290)/(E290+C290+D290)</f>
        <v>0.56493506493506496</v>
      </c>
      <c r="H290" s="3">
        <f>D290/(E290+D290)</f>
        <v>0.13218390804597702</v>
      </c>
    </row>
    <row r="291" spans="1:8" x14ac:dyDescent="0.35">
      <c r="A291" s="3">
        <v>2021</v>
      </c>
      <c r="B291" s="3">
        <v>290</v>
      </c>
      <c r="C291" s="3">
        <v>36</v>
      </c>
      <c r="D291" s="3">
        <v>50</v>
      </c>
      <c r="E291" s="3">
        <v>198</v>
      </c>
      <c r="F291" s="3">
        <f>E291+D291</f>
        <v>248</v>
      </c>
      <c r="G291" s="3">
        <f>(D291+E291)/(E291+C291+D291)</f>
        <v>0.87323943661971826</v>
      </c>
      <c r="H291" s="3">
        <f>D291/(E291+D291)</f>
        <v>0.20161290322580644</v>
      </c>
    </row>
    <row r="292" spans="1:8" x14ac:dyDescent="0.35">
      <c r="A292" s="3">
        <v>2021</v>
      </c>
      <c r="B292" s="3">
        <v>291</v>
      </c>
      <c r="C292" s="3">
        <v>133</v>
      </c>
      <c r="D292" s="3">
        <v>39</v>
      </c>
      <c r="E292" s="3">
        <v>125</v>
      </c>
      <c r="F292" s="3">
        <f>E292+D292</f>
        <v>164</v>
      </c>
      <c r="G292" s="3">
        <f>(D292+E292)/(E292+C292+D292)</f>
        <v>0.55218855218855223</v>
      </c>
      <c r="H292" s="3">
        <f>D292/(E292+D292)</f>
        <v>0.23780487804878048</v>
      </c>
    </row>
    <row r="293" spans="1:8" x14ac:dyDescent="0.35">
      <c r="A293" s="3">
        <v>2021</v>
      </c>
      <c r="B293" s="3">
        <v>292</v>
      </c>
      <c r="C293" s="3">
        <v>39</v>
      </c>
      <c r="D293" s="3">
        <v>22</v>
      </c>
      <c r="E293" s="3">
        <v>134</v>
      </c>
      <c r="F293" s="3">
        <f>E293+D293</f>
        <v>156</v>
      </c>
      <c r="G293" s="3">
        <f>(D293+E293)/(E293+C293+D293)</f>
        <v>0.8</v>
      </c>
      <c r="H293" s="3">
        <f>D293/(E293+D293)</f>
        <v>0.14102564102564102</v>
      </c>
    </row>
    <row r="294" spans="1:8" x14ac:dyDescent="0.35">
      <c r="A294" s="3">
        <v>2021</v>
      </c>
      <c r="B294" s="3">
        <v>293</v>
      </c>
      <c r="C294" s="3">
        <v>69</v>
      </c>
      <c r="D294" s="3">
        <v>49</v>
      </c>
      <c r="E294" s="3">
        <v>124</v>
      </c>
      <c r="F294" s="3">
        <f>E294+D294</f>
        <v>173</v>
      </c>
      <c r="G294" s="3">
        <f>(D294+E294)/(E294+C294+D294)</f>
        <v>0.71487603305785119</v>
      </c>
      <c r="H294" s="3">
        <f>D294/(E294+D294)</f>
        <v>0.2832369942196532</v>
      </c>
    </row>
    <row r="295" spans="1:8" x14ac:dyDescent="0.35">
      <c r="A295" s="3">
        <v>2021</v>
      </c>
      <c r="B295" s="3">
        <v>294</v>
      </c>
      <c r="C295" s="3">
        <v>135</v>
      </c>
      <c r="D295" s="3">
        <v>73</v>
      </c>
      <c r="E295" s="3">
        <v>124</v>
      </c>
      <c r="F295" s="3">
        <f>E295+D295</f>
        <v>197</v>
      </c>
      <c r="G295" s="3">
        <f>(D295+E295)/(E295+C295+D295)</f>
        <v>0.59337349397590367</v>
      </c>
      <c r="H295" s="3">
        <f>D295/(E295+D295)</f>
        <v>0.37055837563451777</v>
      </c>
    </row>
    <row r="296" spans="1:8" x14ac:dyDescent="0.35">
      <c r="A296" s="3">
        <v>2021</v>
      </c>
      <c r="B296" s="3">
        <v>295</v>
      </c>
      <c r="C296" s="3">
        <v>65</v>
      </c>
      <c r="D296" s="3">
        <v>112</v>
      </c>
      <c r="E296" s="3">
        <v>102</v>
      </c>
      <c r="F296" s="3">
        <f>E296+D296</f>
        <v>214</v>
      </c>
      <c r="G296" s="3">
        <f>(D296+E296)/(E296+C296+D296)</f>
        <v>0.76702508960573479</v>
      </c>
      <c r="H296" s="3">
        <f>D296/(E296+D296)</f>
        <v>0.52336448598130836</v>
      </c>
    </row>
    <row r="297" spans="1:8" x14ac:dyDescent="0.35">
      <c r="A297" s="3">
        <v>2021</v>
      </c>
      <c r="B297" s="3">
        <v>296</v>
      </c>
      <c r="C297" s="3">
        <v>31</v>
      </c>
      <c r="D297" s="3">
        <v>67</v>
      </c>
      <c r="E297" s="3">
        <v>144</v>
      </c>
      <c r="F297" s="3">
        <f>E297+D297</f>
        <v>211</v>
      </c>
      <c r="G297" s="3">
        <f>(D297+E297)/(E297+C297+D297)</f>
        <v>0.87190082644628097</v>
      </c>
      <c r="H297" s="3">
        <f>D297/(E297+D297)</f>
        <v>0.31753554502369669</v>
      </c>
    </row>
    <row r="298" spans="1:8" x14ac:dyDescent="0.35">
      <c r="A298" s="3">
        <v>2021</v>
      </c>
      <c r="B298" s="3">
        <v>297</v>
      </c>
      <c r="C298" s="3">
        <v>96</v>
      </c>
      <c r="D298" s="3">
        <v>118</v>
      </c>
      <c r="E298" s="3">
        <v>125</v>
      </c>
      <c r="F298" s="3">
        <f>E298+D298</f>
        <v>243</v>
      </c>
      <c r="G298" s="3">
        <f>(D298+E298)/(E298+C298+D298)</f>
        <v>0.7168141592920354</v>
      </c>
      <c r="H298" s="3">
        <f>D298/(E298+D298)</f>
        <v>0.48559670781893005</v>
      </c>
    </row>
    <row r="299" spans="1:8" x14ac:dyDescent="0.35">
      <c r="A299" s="3">
        <v>2021</v>
      </c>
      <c r="B299" s="3">
        <v>298</v>
      </c>
      <c r="C299" s="3">
        <v>101</v>
      </c>
      <c r="D299" s="3">
        <v>125</v>
      </c>
      <c r="E299" s="3">
        <v>93</v>
      </c>
      <c r="F299" s="3">
        <f>E299+D299</f>
        <v>218</v>
      </c>
      <c r="G299" s="3">
        <f>(D299+E299)/(E299+C299+D299)</f>
        <v>0.68338557993730409</v>
      </c>
      <c r="H299" s="3">
        <f>D299/(E299+D299)</f>
        <v>0.57339449541284404</v>
      </c>
    </row>
    <row r="300" spans="1:8" x14ac:dyDescent="0.35">
      <c r="A300" s="3">
        <v>2021</v>
      </c>
      <c r="B300" s="3">
        <v>299</v>
      </c>
      <c r="C300" s="3">
        <v>55</v>
      </c>
      <c r="D300" s="3">
        <v>4</v>
      </c>
      <c r="E300" s="3">
        <v>117</v>
      </c>
      <c r="F300" s="3">
        <f>E300+D300</f>
        <v>121</v>
      </c>
      <c r="G300" s="3">
        <f>(D300+E300)/(E300+C300+D300)</f>
        <v>0.6875</v>
      </c>
      <c r="H300" s="3">
        <f>D300/(E300+D300)</f>
        <v>3.3057851239669422E-2</v>
      </c>
    </row>
    <row r="301" spans="1:8" x14ac:dyDescent="0.35">
      <c r="A301" s="3">
        <v>2021</v>
      </c>
      <c r="B301" s="3">
        <v>300</v>
      </c>
      <c r="C301" s="3">
        <v>122</v>
      </c>
      <c r="D301" s="3">
        <v>37</v>
      </c>
      <c r="E301" s="3">
        <v>119</v>
      </c>
      <c r="F301" s="3">
        <f>E301+D301</f>
        <v>156</v>
      </c>
      <c r="G301" s="3">
        <f>(D301+E301)/(E301+C301+D301)</f>
        <v>0.5611510791366906</v>
      </c>
      <c r="H301" s="3">
        <f>D301/(E301+D301)</f>
        <v>0.23717948717948717</v>
      </c>
    </row>
    <row r="302" spans="1:8" x14ac:dyDescent="0.35">
      <c r="A302" s="3">
        <v>2021</v>
      </c>
      <c r="B302" s="3">
        <v>301</v>
      </c>
      <c r="C302" s="3">
        <v>120</v>
      </c>
      <c r="D302" s="3">
        <v>51</v>
      </c>
      <c r="E302" s="3">
        <v>36</v>
      </c>
      <c r="F302" s="3">
        <f>E302+D302</f>
        <v>87</v>
      </c>
      <c r="G302" s="3">
        <f>(D302+E302)/(E302+C302+D302)</f>
        <v>0.42028985507246375</v>
      </c>
      <c r="H302" s="3">
        <f>D302/(E302+D302)</f>
        <v>0.58620689655172409</v>
      </c>
    </row>
    <row r="303" spans="1:8" x14ac:dyDescent="0.35">
      <c r="A303" s="3">
        <v>2021</v>
      </c>
      <c r="B303" s="3">
        <v>302</v>
      </c>
      <c r="C303" s="3">
        <v>308</v>
      </c>
      <c r="D303" s="3">
        <v>7</v>
      </c>
      <c r="E303" s="3">
        <v>50</v>
      </c>
      <c r="F303" s="3">
        <f>E303+D303</f>
        <v>57</v>
      </c>
      <c r="G303" s="3">
        <f>(D303+E303)/(E303+C303+D303)</f>
        <v>0.15616438356164383</v>
      </c>
      <c r="H303" s="3">
        <f>D303/(E303+D303)</f>
        <v>0.12280701754385964</v>
      </c>
    </row>
    <row r="304" spans="1:8" x14ac:dyDescent="0.35">
      <c r="A304" s="3">
        <v>2021</v>
      </c>
      <c r="B304" s="3">
        <v>303</v>
      </c>
      <c r="C304" s="3">
        <v>217</v>
      </c>
      <c r="D304" s="3">
        <v>80</v>
      </c>
      <c r="E304" s="3">
        <v>87</v>
      </c>
      <c r="F304" s="3">
        <f>E304+D304</f>
        <v>167</v>
      </c>
      <c r="G304" s="3">
        <f>(D304+E304)/(E304+C304+D304)</f>
        <v>0.43489583333333331</v>
      </c>
      <c r="H304" s="3">
        <f>D304/(E304+D304)</f>
        <v>0.47904191616766467</v>
      </c>
    </row>
    <row r="305" spans="1:8" x14ac:dyDescent="0.35">
      <c r="A305" s="3">
        <v>2021</v>
      </c>
      <c r="B305" s="3">
        <v>304</v>
      </c>
      <c r="C305" s="3">
        <v>9</v>
      </c>
      <c r="D305" s="3">
        <v>2</v>
      </c>
      <c r="E305" s="3">
        <v>137</v>
      </c>
      <c r="F305" s="3">
        <f>E305+D305</f>
        <v>139</v>
      </c>
      <c r="G305" s="3">
        <f>(D305+E305)/(E305+C305+D305)</f>
        <v>0.93918918918918914</v>
      </c>
      <c r="H305" s="3">
        <f>D305/(E305+D305)</f>
        <v>1.4388489208633094E-2</v>
      </c>
    </row>
    <row r="306" spans="1:8" x14ac:dyDescent="0.35">
      <c r="A306" s="3">
        <v>2021</v>
      </c>
      <c r="B306" s="3">
        <v>305</v>
      </c>
      <c r="C306" s="3">
        <v>85</v>
      </c>
      <c r="D306" s="3">
        <v>12</v>
      </c>
      <c r="E306" s="3">
        <v>193</v>
      </c>
      <c r="F306" s="3">
        <f>E306+D306</f>
        <v>205</v>
      </c>
      <c r="G306" s="3">
        <f>(D306+E306)/(E306+C306+D306)</f>
        <v>0.7068965517241379</v>
      </c>
      <c r="H306" s="3">
        <f>D306/(E306+D306)</f>
        <v>5.8536585365853662E-2</v>
      </c>
    </row>
    <row r="307" spans="1:8" x14ac:dyDescent="0.35">
      <c r="A307" s="3">
        <v>2021</v>
      </c>
      <c r="B307" s="3">
        <v>306</v>
      </c>
      <c r="C307" s="3">
        <v>278</v>
      </c>
      <c r="D307" s="3">
        <v>23</v>
      </c>
      <c r="E307" s="3">
        <v>28</v>
      </c>
      <c r="F307" s="3">
        <f>E307+D307</f>
        <v>51</v>
      </c>
      <c r="G307" s="3">
        <f>(D307+E307)/(E307+C307+D307)</f>
        <v>0.15501519756838905</v>
      </c>
      <c r="H307" s="3">
        <f>D307/(E307+D307)</f>
        <v>0.45098039215686275</v>
      </c>
    </row>
    <row r="308" spans="1:8" x14ac:dyDescent="0.35">
      <c r="A308" s="3">
        <v>2021</v>
      </c>
      <c r="B308" s="3">
        <v>307</v>
      </c>
      <c r="C308" s="3">
        <v>249</v>
      </c>
      <c r="D308" s="3">
        <v>25</v>
      </c>
      <c r="E308" s="3">
        <v>15</v>
      </c>
      <c r="F308" s="3">
        <f>E308+D308</f>
        <v>40</v>
      </c>
      <c r="G308" s="3">
        <f>(D308+E308)/(E308+C308+D308)</f>
        <v>0.13840830449826991</v>
      </c>
      <c r="H308" s="3">
        <f>D308/(E308+D308)</f>
        <v>0.625</v>
      </c>
    </row>
    <row r="309" spans="1:8" x14ac:dyDescent="0.35">
      <c r="A309" s="3">
        <v>2021</v>
      </c>
      <c r="B309" s="3">
        <v>308</v>
      </c>
      <c r="C309" s="3">
        <v>160</v>
      </c>
      <c r="D309" s="3">
        <v>70</v>
      </c>
      <c r="E309" s="3">
        <v>108</v>
      </c>
      <c r="F309" s="3">
        <f>E309+D309</f>
        <v>178</v>
      </c>
      <c r="G309" s="3">
        <f>(D309+E309)/(E309+C309+D309)</f>
        <v>0.52662721893491127</v>
      </c>
      <c r="H309" s="3">
        <f>D309/(E309+D309)</f>
        <v>0.39325842696629215</v>
      </c>
    </row>
    <row r="310" spans="1:8" x14ac:dyDescent="0.35">
      <c r="A310" s="3">
        <v>2021</v>
      </c>
      <c r="B310" s="3">
        <v>309</v>
      </c>
      <c r="C310" s="3">
        <v>101</v>
      </c>
      <c r="D310" s="3">
        <v>43</v>
      </c>
      <c r="E310" s="3">
        <v>129</v>
      </c>
      <c r="F310" s="3">
        <f>E310+D310</f>
        <v>172</v>
      </c>
      <c r="G310" s="3">
        <f>(D310+E310)/(E310+C310+D310)</f>
        <v>0.63003663003663002</v>
      </c>
      <c r="H310" s="3">
        <f>D310/(E310+D310)</f>
        <v>0.25</v>
      </c>
    </row>
    <row r="311" spans="1:8" x14ac:dyDescent="0.35">
      <c r="A311" s="3">
        <v>2021</v>
      </c>
      <c r="B311" s="3">
        <v>310</v>
      </c>
      <c r="C311" s="3">
        <v>128</v>
      </c>
      <c r="D311" s="3">
        <v>2</v>
      </c>
      <c r="E311" s="3">
        <v>48</v>
      </c>
      <c r="F311" s="3">
        <f>E311+D311</f>
        <v>50</v>
      </c>
      <c r="G311" s="3">
        <f>(D311+E311)/(E311+C311+D311)</f>
        <v>0.2808988764044944</v>
      </c>
      <c r="H311" s="3">
        <f>D311/(E311+D311)</f>
        <v>0.04</v>
      </c>
    </row>
    <row r="312" spans="1:8" x14ac:dyDescent="0.35">
      <c r="A312" s="3">
        <v>2021</v>
      </c>
      <c r="B312" s="3">
        <v>311</v>
      </c>
      <c r="C312" s="3">
        <v>42</v>
      </c>
      <c r="D312" s="3">
        <v>5</v>
      </c>
      <c r="E312" s="3">
        <v>119</v>
      </c>
      <c r="F312" s="3">
        <f>E312+D312</f>
        <v>124</v>
      </c>
      <c r="G312" s="3">
        <f>(D312+E312)/(E312+C312+D312)</f>
        <v>0.74698795180722888</v>
      </c>
      <c r="H312" s="3">
        <f>D312/(E312+D312)</f>
        <v>4.0322580645161289E-2</v>
      </c>
    </row>
    <row r="313" spans="1:8" x14ac:dyDescent="0.35">
      <c r="A313" s="3">
        <v>2021</v>
      </c>
      <c r="B313" s="3">
        <v>312</v>
      </c>
      <c r="C313" s="3">
        <v>147</v>
      </c>
      <c r="D313" s="3">
        <v>23</v>
      </c>
      <c r="E313" s="3">
        <v>129</v>
      </c>
      <c r="F313" s="3">
        <f>E313+D313</f>
        <v>152</v>
      </c>
      <c r="G313" s="3">
        <f>(D313+E313)/(E313+C313+D313)</f>
        <v>0.50836120401337792</v>
      </c>
      <c r="H313" s="3">
        <f>D313/(E313+D313)</f>
        <v>0.15131578947368421</v>
      </c>
    </row>
    <row r="314" spans="1:8" x14ac:dyDescent="0.35">
      <c r="A314" s="3">
        <v>2021</v>
      </c>
      <c r="B314" s="3">
        <v>313</v>
      </c>
      <c r="C314" s="3">
        <v>140</v>
      </c>
      <c r="D314" s="3">
        <v>35</v>
      </c>
      <c r="E314" s="3">
        <v>81</v>
      </c>
      <c r="F314" s="3">
        <f>E314+D314</f>
        <v>116</v>
      </c>
      <c r="G314" s="3">
        <f>(D314+E314)/(E314+C314+D314)</f>
        <v>0.453125</v>
      </c>
      <c r="H314" s="3">
        <f>D314/(E314+D314)</f>
        <v>0.30172413793103448</v>
      </c>
    </row>
    <row r="315" spans="1:8" x14ac:dyDescent="0.35">
      <c r="A315" s="3">
        <v>2021</v>
      </c>
      <c r="B315" s="3">
        <v>314</v>
      </c>
      <c r="C315" s="3">
        <v>16</v>
      </c>
      <c r="D315" s="3">
        <v>43</v>
      </c>
      <c r="E315" s="3">
        <v>137</v>
      </c>
      <c r="F315" s="3">
        <f>E315+D315</f>
        <v>180</v>
      </c>
      <c r="G315" s="3">
        <f>(D315+E315)/(E315+C315+D315)</f>
        <v>0.91836734693877553</v>
      </c>
      <c r="H315" s="3">
        <f>D315/(E315+D315)</f>
        <v>0.2388888888888889</v>
      </c>
    </row>
    <row r="316" spans="1:8" x14ac:dyDescent="0.35">
      <c r="A316" s="3">
        <v>2021</v>
      </c>
      <c r="B316" s="3">
        <v>315</v>
      </c>
      <c r="C316" s="3">
        <v>97</v>
      </c>
      <c r="D316" s="3">
        <v>61</v>
      </c>
      <c r="E316" s="3">
        <v>193</v>
      </c>
      <c r="F316" s="3">
        <f>E316+D316</f>
        <v>254</v>
      </c>
      <c r="G316" s="3">
        <f>(D316+E316)/(E316+C316+D316)</f>
        <v>0.72364672364672367</v>
      </c>
      <c r="H316" s="3">
        <f>D316/(E316+D316)</f>
        <v>0.24015748031496062</v>
      </c>
    </row>
    <row r="317" spans="1:8" x14ac:dyDescent="0.35">
      <c r="A317" s="3">
        <v>2021</v>
      </c>
      <c r="B317" s="3">
        <v>316</v>
      </c>
      <c r="C317" s="3">
        <v>159</v>
      </c>
      <c r="D317" s="3">
        <v>11</v>
      </c>
      <c r="E317" s="3">
        <v>107</v>
      </c>
      <c r="F317" s="3">
        <f>E317+D317</f>
        <v>118</v>
      </c>
      <c r="G317" s="3">
        <f>(D317+E317)/(E317+C317+D317)</f>
        <v>0.4259927797833935</v>
      </c>
      <c r="H317" s="3">
        <f>D317/(E317+D317)</f>
        <v>9.3220338983050849E-2</v>
      </c>
    </row>
    <row r="318" spans="1:8" x14ac:dyDescent="0.35">
      <c r="A318" s="3">
        <v>2021</v>
      </c>
      <c r="B318" s="3">
        <v>317</v>
      </c>
      <c r="C318" s="3">
        <v>185</v>
      </c>
      <c r="D318" s="3">
        <v>4</v>
      </c>
      <c r="E318" s="3">
        <v>22</v>
      </c>
      <c r="F318" s="3">
        <f>E318+D318</f>
        <v>26</v>
      </c>
      <c r="G318" s="3">
        <f>(D318+E318)/(E318+C318+D318)</f>
        <v>0.12322274881516587</v>
      </c>
      <c r="H318" s="3">
        <f>D318/(E318+D318)</f>
        <v>0.15384615384615385</v>
      </c>
    </row>
    <row r="319" spans="1:8" x14ac:dyDescent="0.35">
      <c r="A319" s="3">
        <v>2021</v>
      </c>
      <c r="B319" s="3">
        <v>318</v>
      </c>
      <c r="C319" s="3">
        <v>183</v>
      </c>
      <c r="D319" s="3">
        <v>6</v>
      </c>
      <c r="E319" s="3">
        <v>35</v>
      </c>
      <c r="F319" s="3">
        <f>E319+D319</f>
        <v>41</v>
      </c>
      <c r="G319" s="3">
        <f>(D319+E319)/(E319+C319+D319)</f>
        <v>0.18303571428571427</v>
      </c>
      <c r="H319" s="3">
        <f>D319/(E319+D319)</f>
        <v>0.14634146341463414</v>
      </c>
    </row>
    <row r="320" spans="1:8" x14ac:dyDescent="0.35">
      <c r="A320" s="3">
        <v>2021</v>
      </c>
      <c r="B320" s="3">
        <v>319</v>
      </c>
      <c r="C320" s="3">
        <v>211</v>
      </c>
      <c r="D320" s="3">
        <v>6</v>
      </c>
      <c r="E320" s="3">
        <v>38</v>
      </c>
      <c r="F320" s="3">
        <f>E320+D320</f>
        <v>44</v>
      </c>
      <c r="G320" s="3">
        <f>(D320+E320)/(E320+C320+D320)</f>
        <v>0.17254901960784313</v>
      </c>
      <c r="H320" s="3">
        <f>D320/(E320+D320)</f>
        <v>0.13636363636363635</v>
      </c>
    </row>
    <row r="321" spans="1:8" x14ac:dyDescent="0.35">
      <c r="A321" s="3">
        <v>2021</v>
      </c>
      <c r="B321" s="3">
        <v>320</v>
      </c>
      <c r="C321" s="3">
        <v>250</v>
      </c>
      <c r="D321" s="3">
        <v>6</v>
      </c>
      <c r="E321" s="3">
        <v>14</v>
      </c>
      <c r="F321" s="3">
        <f>E321+D321</f>
        <v>20</v>
      </c>
      <c r="G321" s="3">
        <f>(D321+E321)/(E321+C321+D321)</f>
        <v>7.407407407407407E-2</v>
      </c>
      <c r="H321" s="3">
        <f>D321/(E321+D321)</f>
        <v>0.3</v>
      </c>
    </row>
    <row r="322" spans="1:8" x14ac:dyDescent="0.35">
      <c r="A322" s="3">
        <v>2021</v>
      </c>
      <c r="B322" s="3">
        <v>321</v>
      </c>
      <c r="C322" s="3">
        <v>183</v>
      </c>
      <c r="D322" s="3">
        <v>10</v>
      </c>
      <c r="E322" s="3">
        <v>25</v>
      </c>
      <c r="F322" s="3">
        <f>E322+D322</f>
        <v>35</v>
      </c>
      <c r="G322" s="3">
        <f>(D322+E322)/(E322+C322+D322)</f>
        <v>0.16055045871559634</v>
      </c>
      <c r="H322" s="3">
        <f>D322/(E322+D322)</f>
        <v>0.2857142857142857</v>
      </c>
    </row>
    <row r="323" spans="1:8" x14ac:dyDescent="0.35">
      <c r="A323" s="3">
        <v>2021</v>
      </c>
      <c r="B323" s="3">
        <v>322</v>
      </c>
      <c r="C323" s="3">
        <v>178</v>
      </c>
      <c r="D323" s="3">
        <v>19</v>
      </c>
      <c r="E323" s="3">
        <v>67</v>
      </c>
      <c r="F323" s="3">
        <f>E323+D323</f>
        <v>86</v>
      </c>
      <c r="G323" s="3">
        <f>(D323+E323)/(E323+C323+D323)</f>
        <v>0.32575757575757575</v>
      </c>
      <c r="H323" s="3">
        <f>D323/(E323+D323)</f>
        <v>0.22093023255813954</v>
      </c>
    </row>
    <row r="324" spans="1:8" x14ac:dyDescent="0.35">
      <c r="A324" s="3">
        <v>2021</v>
      </c>
      <c r="B324" s="3">
        <v>323</v>
      </c>
      <c r="C324" s="3">
        <v>88</v>
      </c>
      <c r="D324" s="3">
        <v>11</v>
      </c>
      <c r="E324" s="3">
        <v>81</v>
      </c>
      <c r="F324" s="3">
        <f>E324+D324</f>
        <v>92</v>
      </c>
      <c r="G324" s="3">
        <f>(D324+E324)/(E324+C324+D324)</f>
        <v>0.51111111111111107</v>
      </c>
      <c r="H324" s="3">
        <f>D324/(E324+D324)</f>
        <v>0.11956521739130435</v>
      </c>
    </row>
    <row r="325" spans="1:8" x14ac:dyDescent="0.35">
      <c r="A325" s="3">
        <v>2021</v>
      </c>
      <c r="B325" s="3">
        <v>324</v>
      </c>
      <c r="C325" s="3">
        <v>56</v>
      </c>
      <c r="D325" s="3">
        <v>32</v>
      </c>
      <c r="E325" s="3">
        <v>198</v>
      </c>
      <c r="F325" s="3">
        <f>E325+D325</f>
        <v>230</v>
      </c>
      <c r="G325" s="3">
        <f>(D325+E325)/(E325+C325+D325)</f>
        <v>0.80419580419580416</v>
      </c>
      <c r="H325" s="3">
        <f>D325/(E325+D325)</f>
        <v>0.1391304347826087</v>
      </c>
    </row>
    <row r="326" spans="1:8" x14ac:dyDescent="0.35">
      <c r="A326" s="3">
        <v>2021</v>
      </c>
      <c r="B326" s="3">
        <v>325</v>
      </c>
      <c r="C326" s="3">
        <v>60</v>
      </c>
      <c r="D326" s="3">
        <v>9</v>
      </c>
      <c r="E326" s="3">
        <v>182</v>
      </c>
      <c r="F326" s="3">
        <f>E326+D326</f>
        <v>191</v>
      </c>
      <c r="G326" s="3">
        <f>(D326+E326)/(E326+C326+D326)</f>
        <v>0.76095617529880477</v>
      </c>
      <c r="H326" s="3">
        <f>D326/(E326+D326)</f>
        <v>4.712041884816754E-2</v>
      </c>
    </row>
    <row r="327" spans="1:8" x14ac:dyDescent="0.35">
      <c r="A327" s="3">
        <v>2021</v>
      </c>
      <c r="B327" s="3">
        <v>326</v>
      </c>
      <c r="C327" s="3">
        <v>246</v>
      </c>
      <c r="D327" s="3">
        <v>22</v>
      </c>
      <c r="E327" s="3">
        <v>44</v>
      </c>
      <c r="F327" s="3">
        <f>E327+D327</f>
        <v>66</v>
      </c>
      <c r="G327" s="3">
        <f>(D327+E327)/(E327+C327+D327)</f>
        <v>0.21153846153846154</v>
      </c>
      <c r="H327" s="3">
        <f>D327/(E327+D327)</f>
        <v>0.33333333333333331</v>
      </c>
    </row>
    <row r="328" spans="1:8" x14ac:dyDescent="0.35">
      <c r="A328" s="3">
        <v>2021</v>
      </c>
      <c r="B328" s="3">
        <v>327</v>
      </c>
      <c r="C328" s="3">
        <v>100</v>
      </c>
      <c r="D328" s="3">
        <v>38</v>
      </c>
      <c r="E328" s="3">
        <v>113</v>
      </c>
      <c r="F328" s="3">
        <f>E328+D328</f>
        <v>151</v>
      </c>
      <c r="G328" s="3">
        <f>(D328+E328)/(E328+C328+D328)</f>
        <v>0.60159362549800799</v>
      </c>
      <c r="H328" s="3">
        <f>D328/(E328+D328)</f>
        <v>0.25165562913907286</v>
      </c>
    </row>
    <row r="329" spans="1:8" x14ac:dyDescent="0.35">
      <c r="A329" s="3">
        <v>2021</v>
      </c>
      <c r="B329" s="3">
        <v>328</v>
      </c>
      <c r="C329" s="3">
        <v>43</v>
      </c>
      <c r="D329" s="3">
        <v>17</v>
      </c>
      <c r="E329" s="3">
        <v>112</v>
      </c>
      <c r="F329" s="3">
        <f>E329+D329</f>
        <v>129</v>
      </c>
      <c r="G329" s="3">
        <f>(D329+E329)/(E329+C329+D329)</f>
        <v>0.75</v>
      </c>
      <c r="H329" s="3">
        <f>D329/(E329+D329)</f>
        <v>0.13178294573643412</v>
      </c>
    </row>
    <row r="330" spans="1:8" x14ac:dyDescent="0.35">
      <c r="A330" s="3">
        <v>2021</v>
      </c>
      <c r="B330" s="3">
        <v>329</v>
      </c>
      <c r="C330" s="3">
        <v>133</v>
      </c>
      <c r="D330" s="3">
        <v>20</v>
      </c>
      <c r="E330" s="3">
        <v>113</v>
      </c>
      <c r="F330" s="3">
        <f>E330+D330</f>
        <v>133</v>
      </c>
      <c r="G330" s="3">
        <f>(D330+E330)/(E330+C330+D330)</f>
        <v>0.5</v>
      </c>
      <c r="H330" s="3">
        <f>D330/(E330+D330)</f>
        <v>0.15037593984962405</v>
      </c>
    </row>
    <row r="331" spans="1:8" x14ac:dyDescent="0.35">
      <c r="A331" s="3">
        <v>2021</v>
      </c>
      <c r="B331" s="3">
        <v>330</v>
      </c>
      <c r="C331" s="3">
        <v>153</v>
      </c>
      <c r="D331" s="3">
        <v>6</v>
      </c>
      <c r="E331" s="3">
        <v>70</v>
      </c>
      <c r="F331" s="3">
        <f>E331+D331</f>
        <v>76</v>
      </c>
      <c r="G331" s="3">
        <f>(D331+E331)/(E331+C331+D331)</f>
        <v>0.33187772925764192</v>
      </c>
      <c r="H331" s="3">
        <f>D331/(E331+D331)</f>
        <v>7.8947368421052627E-2</v>
      </c>
    </row>
    <row r="332" spans="1:8" x14ac:dyDescent="0.35">
      <c r="A332" s="3">
        <v>2021</v>
      </c>
      <c r="B332" s="3">
        <v>331</v>
      </c>
      <c r="C332" s="3">
        <v>179</v>
      </c>
      <c r="D332" s="3">
        <v>13</v>
      </c>
      <c r="E332" s="3">
        <v>47</v>
      </c>
      <c r="F332" s="3">
        <f>E332+D332</f>
        <v>60</v>
      </c>
      <c r="G332" s="3">
        <f>(D332+E332)/(E332+C332+D332)</f>
        <v>0.2510460251046025</v>
      </c>
      <c r="H332" s="3">
        <f>D332/(E332+D332)</f>
        <v>0.21666666666666667</v>
      </c>
    </row>
    <row r="333" spans="1:8" x14ac:dyDescent="0.35">
      <c r="A333" s="3">
        <v>2021</v>
      </c>
      <c r="B333" s="3">
        <v>332</v>
      </c>
      <c r="C333" s="3">
        <v>153</v>
      </c>
      <c r="D333" s="3">
        <v>31</v>
      </c>
      <c r="E333" s="3">
        <v>38</v>
      </c>
      <c r="F333" s="3">
        <f>E333+D333</f>
        <v>69</v>
      </c>
      <c r="G333" s="3">
        <f>(D333+E333)/(E333+C333+D333)</f>
        <v>0.3108108108108108</v>
      </c>
      <c r="H333" s="3">
        <f>D333/(E333+D333)</f>
        <v>0.44927536231884058</v>
      </c>
    </row>
    <row r="334" spans="1:8" x14ac:dyDescent="0.35">
      <c r="A334" s="3">
        <v>2022</v>
      </c>
      <c r="B334" s="3">
        <v>333</v>
      </c>
      <c r="C334" s="3">
        <v>160</v>
      </c>
      <c r="D334" s="3">
        <v>27</v>
      </c>
      <c r="E334" s="3">
        <v>126</v>
      </c>
      <c r="F334" s="3">
        <f>E334+D334</f>
        <v>153</v>
      </c>
      <c r="G334" s="3">
        <f>(D334+E334)/(E334+C334+D334)</f>
        <v>0.48881789137380194</v>
      </c>
      <c r="H334" s="3">
        <f>D334/(E334+D334)</f>
        <v>0.17647058823529413</v>
      </c>
    </row>
    <row r="335" spans="1:8" x14ac:dyDescent="0.35">
      <c r="A335" s="3">
        <v>2022</v>
      </c>
      <c r="B335" s="3">
        <v>334</v>
      </c>
      <c r="C335" s="3">
        <v>48</v>
      </c>
      <c r="D335" s="3">
        <v>29</v>
      </c>
      <c r="E335" s="3">
        <v>162</v>
      </c>
      <c r="F335" s="3">
        <f>E335+D335</f>
        <v>191</v>
      </c>
      <c r="G335" s="3">
        <f>(D335+E335)/(E335+C335+D335)</f>
        <v>0.79916317991631802</v>
      </c>
      <c r="H335" s="3">
        <f>D335/(E335+D335)</f>
        <v>0.15183246073298429</v>
      </c>
    </row>
    <row r="336" spans="1:8" x14ac:dyDescent="0.35">
      <c r="A336" s="3">
        <v>2022</v>
      </c>
      <c r="B336" s="3">
        <v>335</v>
      </c>
      <c r="C336" s="3">
        <v>244</v>
      </c>
      <c r="D336" s="3">
        <v>0</v>
      </c>
      <c r="E336" s="3">
        <v>53</v>
      </c>
      <c r="F336" s="3">
        <f>E336+D336</f>
        <v>53</v>
      </c>
      <c r="G336" s="3">
        <f>(D336+E336)/(E336+C336+D336)</f>
        <v>0.17845117845117844</v>
      </c>
      <c r="H336" s="3">
        <f>D336/(E336+D336)</f>
        <v>0</v>
      </c>
    </row>
    <row r="337" spans="1:8" x14ac:dyDescent="0.35">
      <c r="A337" s="3">
        <v>2022</v>
      </c>
      <c r="B337" s="3">
        <v>336</v>
      </c>
      <c r="C337" s="3">
        <v>84</v>
      </c>
      <c r="D337" s="3">
        <v>3</v>
      </c>
      <c r="E337" s="3">
        <v>147</v>
      </c>
      <c r="F337" s="3">
        <f>E337+D337</f>
        <v>150</v>
      </c>
      <c r="G337" s="3">
        <f>(D337+E337)/(E337+C337+D337)</f>
        <v>0.64102564102564108</v>
      </c>
      <c r="H337" s="3">
        <f>D337/(E337+D337)</f>
        <v>0.02</v>
      </c>
    </row>
    <row r="338" spans="1:8" x14ac:dyDescent="0.35">
      <c r="A338" s="3">
        <v>2022</v>
      </c>
      <c r="B338" s="3">
        <v>337</v>
      </c>
      <c r="C338" s="3">
        <v>130</v>
      </c>
      <c r="D338" s="3">
        <v>3</v>
      </c>
      <c r="E338" s="3">
        <v>137</v>
      </c>
      <c r="F338" s="3">
        <f>E338+D338</f>
        <v>140</v>
      </c>
      <c r="G338" s="3">
        <f>(D338+E338)/(E338+C338+D338)</f>
        <v>0.51851851851851849</v>
      </c>
      <c r="H338" s="3">
        <f>D338/(E338+D338)</f>
        <v>2.1428571428571429E-2</v>
      </c>
    </row>
    <row r="339" spans="1:8" x14ac:dyDescent="0.35">
      <c r="A339" s="3">
        <v>2022</v>
      </c>
      <c r="B339" s="3">
        <v>338</v>
      </c>
      <c r="C339" s="3">
        <v>145</v>
      </c>
      <c r="D339" s="3">
        <v>34</v>
      </c>
      <c r="E339" s="3">
        <v>83</v>
      </c>
      <c r="F339" s="3">
        <f>E339+D339</f>
        <v>117</v>
      </c>
      <c r="G339" s="3">
        <f>(D339+E339)/(E339+C339+D339)</f>
        <v>0.44656488549618323</v>
      </c>
      <c r="H339" s="3">
        <f>D339/(E339+D339)</f>
        <v>0.29059829059829062</v>
      </c>
    </row>
    <row r="340" spans="1:8" x14ac:dyDescent="0.35">
      <c r="A340" s="3">
        <v>2022</v>
      </c>
      <c r="B340" s="3">
        <v>339</v>
      </c>
      <c r="C340" s="3">
        <v>106</v>
      </c>
      <c r="D340" s="3">
        <v>16</v>
      </c>
      <c r="E340" s="3">
        <v>139</v>
      </c>
      <c r="F340" s="3">
        <f>E340+D340</f>
        <v>155</v>
      </c>
      <c r="G340" s="3">
        <f>(D340+E340)/(E340+C340+D340)</f>
        <v>0.5938697318007663</v>
      </c>
      <c r="H340" s="3">
        <f>D340/(E340+D340)</f>
        <v>0.1032258064516129</v>
      </c>
    </row>
    <row r="341" spans="1:8" x14ac:dyDescent="0.35">
      <c r="A341" s="3">
        <v>2022</v>
      </c>
      <c r="B341" s="3">
        <v>340</v>
      </c>
      <c r="C341" s="3">
        <v>50</v>
      </c>
      <c r="D341" s="3">
        <v>4</v>
      </c>
      <c r="E341" s="3">
        <v>235</v>
      </c>
      <c r="F341" s="3">
        <f>E341+D341</f>
        <v>239</v>
      </c>
      <c r="G341" s="3">
        <f>(D341+E341)/(E341+C341+D341)</f>
        <v>0.82698961937716264</v>
      </c>
      <c r="H341" s="3">
        <f>D341/(E341+D341)</f>
        <v>1.6736401673640166E-2</v>
      </c>
    </row>
    <row r="342" spans="1:8" x14ac:dyDescent="0.35">
      <c r="A342" s="3">
        <v>2022</v>
      </c>
      <c r="B342" s="3">
        <v>341</v>
      </c>
      <c r="C342" s="3">
        <v>150</v>
      </c>
      <c r="D342" s="3">
        <v>39</v>
      </c>
      <c r="E342" s="3">
        <v>194</v>
      </c>
      <c r="F342" s="3">
        <f>E342+D342</f>
        <v>233</v>
      </c>
      <c r="G342" s="3">
        <f>(D342+E342)/(E342+C342+D342)</f>
        <v>0.60835509138381205</v>
      </c>
      <c r="H342" s="3">
        <f>D342/(E342+D342)</f>
        <v>0.16738197424892703</v>
      </c>
    </row>
    <row r="343" spans="1:8" x14ac:dyDescent="0.35">
      <c r="A343" s="3">
        <v>2022</v>
      </c>
      <c r="B343" s="3">
        <v>342</v>
      </c>
      <c r="C343" s="3">
        <v>218</v>
      </c>
      <c r="D343" s="3">
        <v>6</v>
      </c>
      <c r="E343" s="3">
        <v>65</v>
      </c>
      <c r="F343" s="3">
        <f>E343+D343</f>
        <v>71</v>
      </c>
      <c r="G343" s="3">
        <f>(D343+E343)/(E343+C343+D343)</f>
        <v>0.24567474048442905</v>
      </c>
      <c r="H343" s="3">
        <f>D343/(E343+D343)</f>
        <v>8.4507042253521125E-2</v>
      </c>
    </row>
    <row r="344" spans="1:8" x14ac:dyDescent="0.35">
      <c r="A344" s="3">
        <v>2022</v>
      </c>
      <c r="B344" s="3">
        <v>343</v>
      </c>
      <c r="C344" s="3">
        <v>133</v>
      </c>
      <c r="D344" s="3">
        <v>13</v>
      </c>
      <c r="E344" s="3">
        <v>115</v>
      </c>
      <c r="F344" s="3">
        <f>E344+D344</f>
        <v>128</v>
      </c>
      <c r="G344" s="3">
        <f>(D344+E344)/(E344+C344+D344)</f>
        <v>0.49042145593869729</v>
      </c>
      <c r="H344" s="3">
        <f>D344/(E344+D344)</f>
        <v>0.1015625</v>
      </c>
    </row>
    <row r="345" spans="1:8" x14ac:dyDescent="0.35">
      <c r="A345" s="3">
        <v>2022</v>
      </c>
      <c r="B345" s="3">
        <v>344</v>
      </c>
      <c r="C345" s="3">
        <v>178</v>
      </c>
      <c r="D345" s="3">
        <v>0</v>
      </c>
      <c r="E345" s="3">
        <v>101</v>
      </c>
      <c r="F345" s="3">
        <f>E345+D345</f>
        <v>101</v>
      </c>
      <c r="G345" s="3">
        <f>(D345+E345)/(E345+C345+D345)</f>
        <v>0.36200716845878134</v>
      </c>
      <c r="H345" s="3">
        <f>D345/(E345+D345)</f>
        <v>0</v>
      </c>
    </row>
    <row r="346" spans="1:8" x14ac:dyDescent="0.35">
      <c r="A346" s="3">
        <v>2022</v>
      </c>
      <c r="B346" s="3">
        <v>345</v>
      </c>
      <c r="C346" s="3">
        <v>68</v>
      </c>
      <c r="D346" s="3">
        <v>20</v>
      </c>
      <c r="E346" s="3">
        <v>207</v>
      </c>
      <c r="F346" s="3">
        <f>E346+D346</f>
        <v>227</v>
      </c>
      <c r="G346" s="3">
        <f>(D346+E346)/(E346+C346+D346)</f>
        <v>0.76949152542372878</v>
      </c>
      <c r="H346" s="3">
        <f>D346/(E346+D346)</f>
        <v>8.8105726872246701E-2</v>
      </c>
    </row>
    <row r="347" spans="1:8" x14ac:dyDescent="0.35">
      <c r="A347" s="3">
        <v>2022</v>
      </c>
      <c r="B347" s="3">
        <v>346</v>
      </c>
      <c r="C347" s="3">
        <v>4</v>
      </c>
      <c r="D347" s="3">
        <v>10</v>
      </c>
      <c r="E347" s="3">
        <v>113</v>
      </c>
      <c r="F347" s="3">
        <f>E347+D347</f>
        <v>123</v>
      </c>
      <c r="G347" s="3">
        <f>(D347+E347)/(E347+C347+D347)</f>
        <v>0.96850393700787396</v>
      </c>
      <c r="H347" s="3">
        <f>D347/(E347+D347)</f>
        <v>8.1300813008130079E-2</v>
      </c>
    </row>
    <row r="348" spans="1:8" x14ac:dyDescent="0.35">
      <c r="A348" s="3">
        <v>2022</v>
      </c>
      <c r="B348" s="3">
        <v>347</v>
      </c>
      <c r="C348" s="3">
        <v>44</v>
      </c>
      <c r="D348" s="3">
        <v>2</v>
      </c>
      <c r="E348" s="3">
        <v>211</v>
      </c>
      <c r="F348" s="3">
        <f>E348+D348</f>
        <v>213</v>
      </c>
      <c r="G348" s="3">
        <f>(D348+E348)/(E348+C348+D348)</f>
        <v>0.8287937743190662</v>
      </c>
      <c r="H348" s="3">
        <f>D348/(E348+D348)</f>
        <v>9.3896713615023476E-3</v>
      </c>
    </row>
    <row r="349" spans="1:8" x14ac:dyDescent="0.35">
      <c r="A349" s="3">
        <v>2022</v>
      </c>
      <c r="B349" s="3">
        <v>348</v>
      </c>
      <c r="C349" s="3">
        <v>182</v>
      </c>
      <c r="D349" s="3">
        <v>0</v>
      </c>
      <c r="E349" s="3">
        <v>135</v>
      </c>
      <c r="F349" s="3">
        <f>E349+D349</f>
        <v>135</v>
      </c>
      <c r="G349" s="3">
        <f>(D349+E349)/(E349+C349+D349)</f>
        <v>0.42586750788643535</v>
      </c>
      <c r="H349" s="3">
        <f>D349/(E349+D349)</f>
        <v>0</v>
      </c>
    </row>
    <row r="350" spans="1:8" x14ac:dyDescent="0.35">
      <c r="A350" s="3">
        <v>2022</v>
      </c>
      <c r="B350" s="3">
        <v>349</v>
      </c>
      <c r="C350" s="3">
        <v>79</v>
      </c>
      <c r="D350" s="3">
        <v>50</v>
      </c>
      <c r="E350" s="3">
        <v>224</v>
      </c>
      <c r="F350" s="3">
        <f>E350+D350</f>
        <v>274</v>
      </c>
      <c r="G350" s="3">
        <f>(D350+E350)/(E350+C350+D350)</f>
        <v>0.77620396600566577</v>
      </c>
      <c r="H350" s="3">
        <f>D350/(E350+D350)</f>
        <v>0.18248175182481752</v>
      </c>
    </row>
    <row r="351" spans="1:8" x14ac:dyDescent="0.35">
      <c r="A351" s="3">
        <v>2022</v>
      </c>
      <c r="B351" s="3">
        <v>350</v>
      </c>
      <c r="C351" s="3">
        <v>85</v>
      </c>
      <c r="D351" s="3">
        <v>23</v>
      </c>
      <c r="E351" s="3">
        <v>159</v>
      </c>
      <c r="F351" s="3">
        <f>E351+D351</f>
        <v>182</v>
      </c>
      <c r="G351" s="3">
        <f>(D351+E351)/(E351+C351+D351)</f>
        <v>0.68164794007490637</v>
      </c>
      <c r="H351" s="3">
        <f>D351/(E351+D351)</f>
        <v>0.12637362637362637</v>
      </c>
    </row>
    <row r="352" spans="1:8" x14ac:dyDescent="0.35">
      <c r="A352" s="3">
        <v>2022</v>
      </c>
      <c r="B352" s="3">
        <v>351</v>
      </c>
      <c r="C352" s="3">
        <v>42</v>
      </c>
      <c r="D352" s="3">
        <v>35</v>
      </c>
      <c r="E352" s="3">
        <v>182</v>
      </c>
      <c r="F352" s="3">
        <f>E352+D352</f>
        <v>217</v>
      </c>
      <c r="G352" s="3">
        <f>(D352+E352)/(E352+C352+D352)</f>
        <v>0.83783783783783783</v>
      </c>
      <c r="H352" s="3">
        <f>D352/(E352+D352)</f>
        <v>0.16129032258064516</v>
      </c>
    </row>
    <row r="353" spans="1:8" x14ac:dyDescent="0.35">
      <c r="A353" s="3">
        <v>2022</v>
      </c>
      <c r="B353" s="3">
        <v>352</v>
      </c>
      <c r="C353" s="3">
        <v>38</v>
      </c>
      <c r="D353" s="3">
        <v>1</v>
      </c>
      <c r="E353" s="3">
        <v>142</v>
      </c>
      <c r="F353" s="3">
        <f>E353+D353</f>
        <v>143</v>
      </c>
      <c r="G353" s="3">
        <f>(D353+E353)/(E353+C353+D353)</f>
        <v>0.79005524861878451</v>
      </c>
      <c r="H353" s="3">
        <f>D353/(E353+D353)</f>
        <v>6.993006993006993E-3</v>
      </c>
    </row>
    <row r="354" spans="1:8" x14ac:dyDescent="0.35">
      <c r="A354" s="3">
        <v>2022</v>
      </c>
      <c r="B354" s="3">
        <v>353</v>
      </c>
      <c r="C354" s="3">
        <v>50</v>
      </c>
      <c r="D354" s="3">
        <v>27</v>
      </c>
      <c r="E354" s="3">
        <v>183</v>
      </c>
      <c r="F354" s="3">
        <f>E354+D354</f>
        <v>210</v>
      </c>
      <c r="G354" s="3">
        <f>(D354+E354)/(E354+C354+D354)</f>
        <v>0.80769230769230771</v>
      </c>
      <c r="H354" s="3">
        <f>D354/(E354+D354)</f>
        <v>0.12857142857142856</v>
      </c>
    </row>
    <row r="355" spans="1:8" x14ac:dyDescent="0.35">
      <c r="A355" s="3">
        <v>2022</v>
      </c>
      <c r="B355" s="3">
        <v>354</v>
      </c>
      <c r="C355" s="3">
        <v>43</v>
      </c>
      <c r="D355" s="3">
        <v>3</v>
      </c>
      <c r="E355" s="3">
        <v>117</v>
      </c>
      <c r="F355" s="3">
        <f>E355+D355</f>
        <v>120</v>
      </c>
      <c r="G355" s="3">
        <f>(D355+E355)/(E355+C355+D355)</f>
        <v>0.73619631901840488</v>
      </c>
      <c r="H355" s="3">
        <f>D355/(E355+D355)</f>
        <v>2.5000000000000001E-2</v>
      </c>
    </row>
    <row r="356" spans="1:8" x14ac:dyDescent="0.35">
      <c r="A356" s="3">
        <v>2022</v>
      </c>
      <c r="B356" s="3">
        <v>355</v>
      </c>
      <c r="C356" s="3">
        <v>57</v>
      </c>
      <c r="D356" s="3">
        <v>4</v>
      </c>
      <c r="E356" s="3">
        <v>144</v>
      </c>
      <c r="F356" s="3">
        <f>E356+D356</f>
        <v>148</v>
      </c>
      <c r="G356" s="3">
        <f>(D356+E356)/(E356+C356+D356)</f>
        <v>0.7219512195121951</v>
      </c>
      <c r="H356" s="3">
        <f>D356/(E356+D356)</f>
        <v>2.7027027027027029E-2</v>
      </c>
    </row>
    <row r="357" spans="1:8" x14ac:dyDescent="0.35">
      <c r="A357" s="3">
        <v>2022</v>
      </c>
      <c r="B357" s="3">
        <v>356</v>
      </c>
      <c r="C357" s="3">
        <v>43</v>
      </c>
      <c r="D357" s="3">
        <v>4</v>
      </c>
      <c r="E357" s="3">
        <v>73</v>
      </c>
      <c r="F357" s="3">
        <f>E357+D357</f>
        <v>77</v>
      </c>
      <c r="G357" s="3">
        <f>(D357+E357)/(E357+C357+D357)</f>
        <v>0.64166666666666672</v>
      </c>
      <c r="H357" s="3">
        <f>D357/(E357+D357)</f>
        <v>5.1948051948051951E-2</v>
      </c>
    </row>
    <row r="358" spans="1:8" x14ac:dyDescent="0.35">
      <c r="A358" s="3">
        <v>2022</v>
      </c>
      <c r="B358" s="3">
        <v>357</v>
      </c>
      <c r="C358" s="3">
        <v>174</v>
      </c>
      <c r="D358" s="3">
        <v>9</v>
      </c>
      <c r="E358" s="3">
        <v>121</v>
      </c>
      <c r="F358" s="3">
        <f>E358+D358</f>
        <v>130</v>
      </c>
      <c r="G358" s="3">
        <f>(D358+E358)/(E358+C358+D358)</f>
        <v>0.42763157894736842</v>
      </c>
      <c r="H358" s="3">
        <f>D358/(E358+D358)</f>
        <v>6.9230769230769235E-2</v>
      </c>
    </row>
    <row r="359" spans="1:8" x14ac:dyDescent="0.35">
      <c r="A359" s="3">
        <v>2022</v>
      </c>
      <c r="B359" s="3">
        <v>358</v>
      </c>
      <c r="C359" s="3">
        <v>53</v>
      </c>
      <c r="D359" s="3">
        <v>21</v>
      </c>
      <c r="E359" s="3">
        <v>180</v>
      </c>
      <c r="F359" s="3">
        <f>E359+D359</f>
        <v>201</v>
      </c>
      <c r="G359" s="3">
        <f>(D359+E359)/(E359+C359+D359)</f>
        <v>0.79133858267716539</v>
      </c>
      <c r="H359" s="3">
        <f>D359/(E359+D359)</f>
        <v>0.1044776119402985</v>
      </c>
    </row>
    <row r="360" spans="1:8" x14ac:dyDescent="0.35">
      <c r="A360" s="3">
        <v>2022</v>
      </c>
      <c r="B360" s="3">
        <v>359</v>
      </c>
      <c r="C360" s="3">
        <v>29</v>
      </c>
      <c r="D360" s="3">
        <v>24</v>
      </c>
      <c r="E360" s="3">
        <v>194</v>
      </c>
      <c r="F360" s="3">
        <f>E360+D360</f>
        <v>218</v>
      </c>
      <c r="G360" s="3">
        <f>(D360+E360)/(E360+C360+D360)</f>
        <v>0.88259109311740891</v>
      </c>
      <c r="H360" s="3">
        <f>D360/(E360+D360)</f>
        <v>0.11009174311926606</v>
      </c>
    </row>
    <row r="361" spans="1:8" x14ac:dyDescent="0.35">
      <c r="A361" s="3">
        <v>2022</v>
      </c>
      <c r="B361" s="3">
        <v>360</v>
      </c>
      <c r="C361" s="3">
        <v>47</v>
      </c>
      <c r="D361" s="3">
        <v>27</v>
      </c>
      <c r="E361" s="3">
        <v>209</v>
      </c>
      <c r="F361" s="3">
        <f>E361+D361</f>
        <v>236</v>
      </c>
      <c r="G361" s="3">
        <f>(D361+E361)/(E361+C361+D361)</f>
        <v>0.83392226148409898</v>
      </c>
      <c r="H361" s="3">
        <f>D361/(E361+D361)</f>
        <v>0.11440677966101695</v>
      </c>
    </row>
    <row r="362" spans="1:8" x14ac:dyDescent="0.35">
      <c r="A362" s="3">
        <v>2022</v>
      </c>
      <c r="B362" s="3">
        <v>361</v>
      </c>
      <c r="C362" s="3">
        <v>23</v>
      </c>
      <c r="D362" s="3">
        <v>8</v>
      </c>
      <c r="E362" s="3">
        <v>95</v>
      </c>
      <c r="F362" s="3">
        <f>E362+D362</f>
        <v>103</v>
      </c>
      <c r="G362" s="3">
        <f>(D362+E362)/(E362+C362+D362)</f>
        <v>0.81746031746031744</v>
      </c>
      <c r="H362" s="3">
        <f>D362/(E362+D362)</f>
        <v>7.7669902912621352E-2</v>
      </c>
    </row>
    <row r="363" spans="1:8" x14ac:dyDescent="0.35">
      <c r="A363" s="3">
        <v>2022</v>
      </c>
      <c r="B363" s="3">
        <v>362</v>
      </c>
      <c r="C363" s="3">
        <v>55</v>
      </c>
      <c r="D363" s="3">
        <v>2</v>
      </c>
      <c r="E363" s="3">
        <v>184</v>
      </c>
      <c r="F363" s="3">
        <f>E363+D363</f>
        <v>186</v>
      </c>
      <c r="G363" s="3">
        <f>(D363+E363)/(E363+C363+D363)</f>
        <v>0.77178423236514526</v>
      </c>
      <c r="H363" s="3">
        <f>D363/(E363+D363)</f>
        <v>1.0752688172043012E-2</v>
      </c>
    </row>
    <row r="364" spans="1:8" x14ac:dyDescent="0.35">
      <c r="A364" s="3">
        <v>2022</v>
      </c>
      <c r="B364" s="3">
        <v>363</v>
      </c>
      <c r="C364" s="3">
        <v>20</v>
      </c>
      <c r="D364" s="3">
        <v>39</v>
      </c>
      <c r="E364" s="3">
        <v>241</v>
      </c>
      <c r="F364" s="3">
        <f>E364+D364</f>
        <v>280</v>
      </c>
      <c r="G364" s="3">
        <f>(D364+E364)/(E364+C364+D364)</f>
        <v>0.93333333333333335</v>
      </c>
      <c r="H364" s="3">
        <f>D364/(E364+D364)</f>
        <v>0.13928571428571429</v>
      </c>
    </row>
    <row r="365" spans="1:8" x14ac:dyDescent="0.35">
      <c r="A365" s="3">
        <v>2022</v>
      </c>
      <c r="B365" s="3">
        <v>364</v>
      </c>
      <c r="C365" s="3">
        <v>113</v>
      </c>
      <c r="D365" s="3">
        <v>5</v>
      </c>
      <c r="E365" s="3">
        <v>48</v>
      </c>
      <c r="F365" s="3">
        <f>E365+D365</f>
        <v>53</v>
      </c>
      <c r="G365" s="3">
        <f>(D365+E365)/(E365+C365+D365)</f>
        <v>0.31927710843373491</v>
      </c>
      <c r="H365" s="3">
        <f>D365/(E365+D365)</f>
        <v>9.4339622641509441E-2</v>
      </c>
    </row>
    <row r="366" spans="1:8" x14ac:dyDescent="0.35">
      <c r="A366" s="3">
        <v>2022</v>
      </c>
      <c r="B366" s="3">
        <v>365</v>
      </c>
      <c r="C366" s="3">
        <v>91</v>
      </c>
      <c r="D366" s="3">
        <v>0</v>
      </c>
      <c r="E366" s="3">
        <v>149</v>
      </c>
      <c r="F366" s="3">
        <f>E366+D366</f>
        <v>149</v>
      </c>
      <c r="G366" s="3">
        <f>(D366+E366)/(E366+C366+D366)</f>
        <v>0.62083333333333335</v>
      </c>
      <c r="H366" s="3">
        <f>D366/(E366+D366)</f>
        <v>0</v>
      </c>
    </row>
    <row r="367" spans="1:8" x14ac:dyDescent="0.35">
      <c r="A367" s="3">
        <v>2022</v>
      </c>
      <c r="B367" s="3">
        <v>366</v>
      </c>
      <c r="C367" s="3">
        <v>58</v>
      </c>
      <c r="D367" s="3">
        <v>13</v>
      </c>
      <c r="E367" s="3">
        <v>88</v>
      </c>
      <c r="F367" s="3">
        <f>E367+D367</f>
        <v>101</v>
      </c>
      <c r="G367" s="3">
        <f>(D367+E367)/(E367+C367+D367)</f>
        <v>0.63522012578616349</v>
      </c>
      <c r="H367" s="3">
        <f>D367/(E367+D367)</f>
        <v>0.12871287128712872</v>
      </c>
    </row>
    <row r="368" spans="1:8" x14ac:dyDescent="0.35">
      <c r="A368" s="3">
        <v>2022</v>
      </c>
      <c r="B368" s="3">
        <v>367</v>
      </c>
      <c r="C368" s="3">
        <v>83</v>
      </c>
      <c r="D368" s="3">
        <v>21</v>
      </c>
      <c r="E368" s="3">
        <v>148</v>
      </c>
      <c r="F368" s="3">
        <f>E368+D368</f>
        <v>169</v>
      </c>
      <c r="G368" s="3">
        <f>(D368+E368)/(E368+C368+D368)</f>
        <v>0.67063492063492058</v>
      </c>
      <c r="H368" s="3">
        <f>D368/(E368+D368)</f>
        <v>0.1242603550295858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Flowers</vt:lpstr>
      <vt:lpstr>Flowers_pupa</vt:lpstr>
      <vt:lpstr>Rates_summary</vt:lpstr>
      <vt:lpstr>Seed_summary</vt:lpstr>
      <vt:lpstr>Pupa_summary</vt:lpstr>
      <vt:lpstr>S1_19-22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 Pioger</dc:creator>
  <cp:lastModifiedBy>Blanche Pioger</cp:lastModifiedBy>
  <dcterms:created xsi:type="dcterms:W3CDTF">2022-12-19T12:52:47Z</dcterms:created>
  <dcterms:modified xsi:type="dcterms:W3CDTF">2022-12-19T13:06:35Z</dcterms:modified>
</cp:coreProperties>
</file>