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B曲线" sheetId="1" r:id="rId1"/>
  </sheets>
  <calcPr calcId="145621"/>
</workbook>
</file>

<file path=xl/calcChain.xml><?xml version="1.0" encoding="utf-8"?>
<calcChain xmlns="http://schemas.openxmlformats.org/spreadsheetml/2006/main"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</calcChain>
</file>

<file path=xl/sharedStrings.xml><?xml version="1.0" encoding="utf-8"?>
<sst xmlns="http://schemas.openxmlformats.org/spreadsheetml/2006/main" count="4" uniqueCount="4">
  <si>
    <t>新增</t>
    <phoneticPr fontId="1" type="noConversion"/>
  </si>
  <si>
    <t>解决</t>
    <phoneticPr fontId="1" type="noConversion"/>
  </si>
  <si>
    <t>合计（解决）</t>
    <phoneticPr fontId="1" type="noConversion"/>
  </si>
  <si>
    <t>合计（新增）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</si>
</sst>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/d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8" fontId="0" fillId="0" borderId="0" xfId="0" applyNumberFormat="1"/>
    <xf numFmtId="0" fontId="0" fillId="0" borderId="1" xfId="0" applyBorder="1"/>
    <xf numFmtId="178" fontId="0" fillId="2" borderId="1" xfId="0" applyNumberFormat="1" applyFill="1" applyBorder="1"/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PB曲线!$B$25</c:f>
              <c:strCache>
                <c:ptCount val="1"/>
                <c:pt idx="0">
                  <c:v>新增</c:v>
                </c:pt>
              </c:strCache>
            </c:strRef>
          </c:tx>
          <c:cat>
            <c:numRef>
              <c:f>PB曲线!$C$24:$R$24</c:f>
              <c:numCache>
                <c:formatCode>m/d;@</c:formatCode>
                <c:ptCount val="16"/>
                <c:pt idx="0">
                  <c:v>42355</c:v>
                </c:pt>
                <c:pt idx="1">
                  <c:v>42356</c:v>
                </c:pt>
                <c:pt idx="2">
                  <c:v>42357</c:v>
                </c:pt>
                <c:pt idx="3">
                  <c:v>42358</c:v>
                </c:pt>
                <c:pt idx="4">
                  <c:v>42359</c:v>
                </c:pt>
                <c:pt idx="5">
                  <c:v>42360</c:v>
                </c:pt>
                <c:pt idx="6">
                  <c:v>42361</c:v>
                </c:pt>
                <c:pt idx="7">
                  <c:v>42362</c:v>
                </c:pt>
                <c:pt idx="8">
                  <c:v>42363</c:v>
                </c:pt>
                <c:pt idx="9">
                  <c:v>42364</c:v>
                </c:pt>
                <c:pt idx="10">
                  <c:v>42365</c:v>
                </c:pt>
                <c:pt idx="11">
                  <c:v>42366</c:v>
                </c:pt>
                <c:pt idx="12">
                  <c:v>42367</c:v>
                </c:pt>
                <c:pt idx="13">
                  <c:v>42368</c:v>
                </c:pt>
                <c:pt idx="14">
                  <c:v>42369</c:v>
                </c:pt>
                <c:pt idx="15">
                  <c:v>42370</c:v>
                </c:pt>
              </c:numCache>
            </c:numRef>
          </c:cat>
          <c:val>
            <c:numRef>
              <c:f>PB曲线!$C$25:$R$25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17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0</c:v>
                </c:pt>
                <c:pt idx="12">
                  <c:v>4</c:v>
                </c:pt>
                <c:pt idx="13">
                  <c:v>10</c:v>
                </c:pt>
                <c:pt idx="1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PB曲线!$B$26</c:f>
              <c:strCache>
                <c:ptCount val="1"/>
                <c:pt idx="0">
                  <c:v>合计（新增）</c:v>
                </c:pt>
              </c:strCache>
            </c:strRef>
          </c:tx>
          <c:cat>
            <c:numRef>
              <c:f>PB曲线!$C$24:$R$24</c:f>
              <c:numCache>
                <c:formatCode>m/d;@</c:formatCode>
                <c:ptCount val="16"/>
                <c:pt idx="0">
                  <c:v>42355</c:v>
                </c:pt>
                <c:pt idx="1">
                  <c:v>42356</c:v>
                </c:pt>
                <c:pt idx="2">
                  <c:v>42357</c:v>
                </c:pt>
                <c:pt idx="3">
                  <c:v>42358</c:v>
                </c:pt>
                <c:pt idx="4">
                  <c:v>42359</c:v>
                </c:pt>
                <c:pt idx="5">
                  <c:v>42360</c:v>
                </c:pt>
                <c:pt idx="6">
                  <c:v>42361</c:v>
                </c:pt>
                <c:pt idx="7">
                  <c:v>42362</c:v>
                </c:pt>
                <c:pt idx="8">
                  <c:v>42363</c:v>
                </c:pt>
                <c:pt idx="9">
                  <c:v>42364</c:v>
                </c:pt>
                <c:pt idx="10">
                  <c:v>42365</c:v>
                </c:pt>
                <c:pt idx="11">
                  <c:v>42366</c:v>
                </c:pt>
                <c:pt idx="12">
                  <c:v>42367</c:v>
                </c:pt>
                <c:pt idx="13">
                  <c:v>42368</c:v>
                </c:pt>
                <c:pt idx="14">
                  <c:v>42369</c:v>
                </c:pt>
                <c:pt idx="15">
                  <c:v>42370</c:v>
                </c:pt>
              </c:numCache>
            </c:numRef>
          </c:cat>
          <c:val>
            <c:numRef>
              <c:f>PB曲线!$C$26:$R$26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25</c:v>
                </c:pt>
                <c:pt idx="7">
                  <c:v>26</c:v>
                </c:pt>
                <c:pt idx="8">
                  <c:v>31</c:v>
                </c:pt>
                <c:pt idx="9">
                  <c:v>38</c:v>
                </c:pt>
                <c:pt idx="10">
                  <c:v>47</c:v>
                </c:pt>
                <c:pt idx="11">
                  <c:v>47</c:v>
                </c:pt>
                <c:pt idx="12">
                  <c:v>51</c:v>
                </c:pt>
                <c:pt idx="13">
                  <c:v>61</c:v>
                </c:pt>
                <c:pt idx="14">
                  <c:v>66</c:v>
                </c:pt>
                <c:pt idx="15">
                  <c:v>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PB曲线!$B$27</c:f>
              <c:strCache>
                <c:ptCount val="1"/>
                <c:pt idx="0">
                  <c:v>解决</c:v>
                </c:pt>
              </c:strCache>
            </c:strRef>
          </c:tx>
          <c:cat>
            <c:numRef>
              <c:f>PB曲线!$C$24:$R$24</c:f>
              <c:numCache>
                <c:formatCode>m/d;@</c:formatCode>
                <c:ptCount val="16"/>
                <c:pt idx="0">
                  <c:v>42355</c:v>
                </c:pt>
                <c:pt idx="1">
                  <c:v>42356</c:v>
                </c:pt>
                <c:pt idx="2">
                  <c:v>42357</c:v>
                </c:pt>
                <c:pt idx="3">
                  <c:v>42358</c:v>
                </c:pt>
                <c:pt idx="4">
                  <c:v>42359</c:v>
                </c:pt>
                <c:pt idx="5">
                  <c:v>42360</c:v>
                </c:pt>
                <c:pt idx="6">
                  <c:v>42361</c:v>
                </c:pt>
                <c:pt idx="7">
                  <c:v>42362</c:v>
                </c:pt>
                <c:pt idx="8">
                  <c:v>42363</c:v>
                </c:pt>
                <c:pt idx="9">
                  <c:v>42364</c:v>
                </c:pt>
                <c:pt idx="10">
                  <c:v>42365</c:v>
                </c:pt>
                <c:pt idx="11">
                  <c:v>42366</c:v>
                </c:pt>
                <c:pt idx="12">
                  <c:v>42367</c:v>
                </c:pt>
                <c:pt idx="13">
                  <c:v>42368</c:v>
                </c:pt>
                <c:pt idx="14">
                  <c:v>42369</c:v>
                </c:pt>
                <c:pt idx="15">
                  <c:v>42370</c:v>
                </c:pt>
              </c:numCache>
            </c:numRef>
          </c:cat>
          <c:val>
            <c:numRef>
              <c:f>PB曲线!$C$27:$R$27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15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PB曲线!$B$28</c:f>
              <c:strCache>
                <c:ptCount val="1"/>
                <c:pt idx="0">
                  <c:v>合计（解决）</c:v>
                </c:pt>
              </c:strCache>
            </c:strRef>
          </c:tx>
          <c:cat>
            <c:numRef>
              <c:f>PB曲线!$C$24:$R$24</c:f>
              <c:numCache>
                <c:formatCode>m/d;@</c:formatCode>
                <c:ptCount val="16"/>
                <c:pt idx="0">
                  <c:v>42355</c:v>
                </c:pt>
                <c:pt idx="1">
                  <c:v>42356</c:v>
                </c:pt>
                <c:pt idx="2">
                  <c:v>42357</c:v>
                </c:pt>
                <c:pt idx="3">
                  <c:v>42358</c:v>
                </c:pt>
                <c:pt idx="4">
                  <c:v>42359</c:v>
                </c:pt>
                <c:pt idx="5">
                  <c:v>42360</c:v>
                </c:pt>
                <c:pt idx="6">
                  <c:v>42361</c:v>
                </c:pt>
                <c:pt idx="7">
                  <c:v>42362</c:v>
                </c:pt>
                <c:pt idx="8">
                  <c:v>42363</c:v>
                </c:pt>
                <c:pt idx="9">
                  <c:v>42364</c:v>
                </c:pt>
                <c:pt idx="10">
                  <c:v>42365</c:v>
                </c:pt>
                <c:pt idx="11">
                  <c:v>42366</c:v>
                </c:pt>
                <c:pt idx="12">
                  <c:v>42367</c:v>
                </c:pt>
                <c:pt idx="13">
                  <c:v>42368</c:v>
                </c:pt>
                <c:pt idx="14">
                  <c:v>42369</c:v>
                </c:pt>
                <c:pt idx="15">
                  <c:v>42370</c:v>
                </c:pt>
              </c:numCache>
            </c:numRef>
          </c:cat>
          <c:val>
            <c:numRef>
              <c:f>PB曲线!$C$28:$R$28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32</c:v>
                </c:pt>
                <c:pt idx="10">
                  <c:v>47</c:v>
                </c:pt>
                <c:pt idx="11">
                  <c:v>48</c:v>
                </c:pt>
                <c:pt idx="12">
                  <c:v>51</c:v>
                </c:pt>
                <c:pt idx="13">
                  <c:v>57</c:v>
                </c:pt>
                <c:pt idx="14">
                  <c:v>62</c:v>
                </c:pt>
                <c:pt idx="15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74272"/>
        <c:axId val="151975808"/>
      </c:lineChart>
      <c:dateAx>
        <c:axId val="1519742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51975808"/>
        <c:crosses val="autoZero"/>
        <c:auto val="1"/>
        <c:lblOffset val="100"/>
        <c:baseTimeUnit val="days"/>
      </c:dateAx>
      <c:valAx>
        <c:axId val="1519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7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0</xdr:row>
      <xdr:rowOff>171449</xdr:rowOff>
    </xdr:from>
    <xdr:to>
      <xdr:col>17</xdr:col>
      <xdr:colOff>161925</xdr:colOff>
      <xdr:row>21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R32"/>
  <sheetViews>
    <sheetView showGridLines="0" tabSelected="1" zoomScaleNormal="100" workbookViewId="0">
      <selection activeCell="S18" sqref="S18"/>
    </sheetView>
  </sheetViews>
  <sheetFormatPr defaultRowHeight="13.5" x14ac:dyDescent="0.15"/>
  <cols>
    <col min="1" max="1" width="3.75" customWidth="1"/>
    <col min="2" max="2" width="13" bestFit="1" customWidth="1"/>
    <col min="3" max="17" width="6.5" bestFit="1" customWidth="1"/>
    <col min="18" max="18" width="4.5" bestFit="1" customWidth="1"/>
  </cols>
  <sheetData>
    <row r="24" spans="2:18" s="1" customFormat="1" x14ac:dyDescent="0.15">
      <c r="B24" s="3"/>
      <c r="C24" s="3">
        <v>42355</v>
      </c>
      <c r="D24" s="3">
        <v>42356</v>
      </c>
      <c r="E24" s="3">
        <v>42357</v>
      </c>
      <c r="F24" s="3">
        <v>42358</v>
      </c>
      <c r="G24" s="3">
        <v>42359</v>
      </c>
      <c r="H24" s="3">
        <v>42360</v>
      </c>
      <c r="I24" s="3">
        <v>42361</v>
      </c>
      <c r="J24" s="3">
        <v>42362</v>
      </c>
      <c r="K24" s="3">
        <v>42363</v>
      </c>
      <c r="L24" s="3">
        <v>42364</v>
      </c>
      <c r="M24" s="3">
        <v>42365</v>
      </c>
      <c r="N24" s="3">
        <v>42366</v>
      </c>
      <c r="O24" s="3">
        <v>42367</v>
      </c>
      <c r="P24" s="3">
        <v>42368</v>
      </c>
      <c r="Q24" s="3">
        <v>42369</v>
      </c>
      <c r="R24" s="3">
        <v>42370</v>
      </c>
    </row>
    <row r="25" spans="2:18" x14ac:dyDescent="0.15">
      <c r="B25" s="2" t="s">
        <v>0</v>
      </c>
      <c r="C25" s="2">
        <v>1</v>
      </c>
      <c r="D25" s="2">
        <v>2</v>
      </c>
      <c r="E25" s="2">
        <v>3</v>
      </c>
      <c r="F25" s="2">
        <v>1</v>
      </c>
      <c r="G25" s="2">
        <v>1</v>
      </c>
      <c r="H25" s="2">
        <v>0</v>
      </c>
      <c r="I25" s="2">
        <v>17</v>
      </c>
      <c r="J25" s="2">
        <v>1</v>
      </c>
      <c r="K25" s="2">
        <v>5</v>
      </c>
      <c r="L25" s="2">
        <v>7</v>
      </c>
      <c r="M25" s="2">
        <v>9</v>
      </c>
      <c r="N25" s="2">
        <v>0</v>
      </c>
      <c r="O25" s="2">
        <v>4</v>
      </c>
      <c r="P25" s="2">
        <v>10</v>
      </c>
      <c r="Q25" s="2">
        <v>5</v>
      </c>
      <c r="R25" s="2"/>
    </row>
    <row r="26" spans="2:18" x14ac:dyDescent="0.15">
      <c r="B26" s="4" t="s">
        <v>3</v>
      </c>
      <c r="C26" s="4">
        <f>C25</f>
        <v>1</v>
      </c>
      <c r="D26" s="4">
        <f>C26+D25</f>
        <v>3</v>
      </c>
      <c r="E26" s="4">
        <f t="shared" ref="E26:R26" si="0">D26+E25</f>
        <v>6</v>
      </c>
      <c r="F26" s="4">
        <f t="shared" si="0"/>
        <v>7</v>
      </c>
      <c r="G26" s="4">
        <f t="shared" si="0"/>
        <v>8</v>
      </c>
      <c r="H26" s="4">
        <f t="shared" si="0"/>
        <v>8</v>
      </c>
      <c r="I26" s="4">
        <f t="shared" si="0"/>
        <v>25</v>
      </c>
      <c r="J26" s="4">
        <f t="shared" si="0"/>
        <v>26</v>
      </c>
      <c r="K26" s="4">
        <f t="shared" si="0"/>
        <v>31</v>
      </c>
      <c r="L26" s="4">
        <f t="shared" si="0"/>
        <v>38</v>
      </c>
      <c r="M26" s="4">
        <f t="shared" si="0"/>
        <v>47</v>
      </c>
      <c r="N26" s="4">
        <f t="shared" si="0"/>
        <v>47</v>
      </c>
      <c r="O26" s="4">
        <f t="shared" si="0"/>
        <v>51</v>
      </c>
      <c r="P26" s="4">
        <f t="shared" si="0"/>
        <v>61</v>
      </c>
      <c r="Q26" s="4">
        <f t="shared" si="0"/>
        <v>66</v>
      </c>
      <c r="R26" s="4">
        <f t="shared" si="0"/>
        <v>66</v>
      </c>
    </row>
    <row r="27" spans="2:18" x14ac:dyDescent="0.15">
      <c r="B27" s="2" t="s">
        <v>1</v>
      </c>
      <c r="C27" s="2">
        <v>0</v>
      </c>
      <c r="D27" s="2">
        <v>0</v>
      </c>
      <c r="E27" s="2">
        <v>4</v>
      </c>
      <c r="F27" s="2">
        <v>5</v>
      </c>
      <c r="G27" s="2">
        <v>8</v>
      </c>
      <c r="H27" s="2">
        <v>1</v>
      </c>
      <c r="I27" s="2">
        <v>2</v>
      </c>
      <c r="J27" s="2">
        <v>3</v>
      </c>
      <c r="K27" s="2">
        <v>4</v>
      </c>
      <c r="L27" s="2">
        <v>5</v>
      </c>
      <c r="M27" s="2">
        <v>15</v>
      </c>
      <c r="N27" s="2">
        <v>1</v>
      </c>
      <c r="O27" s="2">
        <v>3</v>
      </c>
      <c r="P27" s="2">
        <v>6</v>
      </c>
      <c r="Q27" s="2">
        <v>5</v>
      </c>
      <c r="R27" s="2"/>
    </row>
    <row r="28" spans="2:18" x14ac:dyDescent="0.15">
      <c r="B28" s="4" t="s">
        <v>2</v>
      </c>
      <c r="C28" s="4">
        <f>C27</f>
        <v>0</v>
      </c>
      <c r="D28" s="4">
        <f>C28+D27</f>
        <v>0</v>
      </c>
      <c r="E28" s="4">
        <f t="shared" ref="E28:R28" si="1">D28+E27</f>
        <v>4</v>
      </c>
      <c r="F28" s="4">
        <f t="shared" si="1"/>
        <v>9</v>
      </c>
      <c r="G28" s="4">
        <f t="shared" si="1"/>
        <v>17</v>
      </c>
      <c r="H28" s="4">
        <f t="shared" si="1"/>
        <v>18</v>
      </c>
      <c r="I28" s="4">
        <f t="shared" si="1"/>
        <v>20</v>
      </c>
      <c r="J28" s="4">
        <f t="shared" si="1"/>
        <v>23</v>
      </c>
      <c r="K28" s="4">
        <f t="shared" si="1"/>
        <v>27</v>
      </c>
      <c r="L28" s="4">
        <f t="shared" si="1"/>
        <v>32</v>
      </c>
      <c r="M28" s="4">
        <f t="shared" si="1"/>
        <v>47</v>
      </c>
      <c r="N28" s="4">
        <f t="shared" si="1"/>
        <v>48</v>
      </c>
      <c r="O28" s="4">
        <f t="shared" si="1"/>
        <v>51</v>
      </c>
      <c r="P28" s="4">
        <f t="shared" si="1"/>
        <v>57</v>
      </c>
      <c r="Q28" s="4">
        <f t="shared" si="1"/>
        <v>62</v>
      </c>
      <c r="R28" s="4">
        <f t="shared" si="1"/>
        <v>62</v>
      </c>
    </row>
    <row r="29" spans="2:18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2:18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2:18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PB曲线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2015-12-17T07:43:06Z</dcterms:modified>
</cp:coreProperties>
</file>