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5" yWindow="-15" windowWidth="10290" windowHeight="8100" activeTab="5"/>
  </bookViews>
  <sheets>
    <sheet name="coeffs" sheetId="1" r:id="rId1"/>
    <sheet name="lx - UnitedNations" sheetId="2" r:id="rId2"/>
    <sheet name="lx - Sprague" sheetId="3" r:id="rId3"/>
    <sheet name="qx - Sprague" sheetId="4" r:id="rId4"/>
    <sheet name="mortalitydata80" sheetId="5" r:id="rId5"/>
    <sheet name="mortalitydata" sheetId="6" r:id="rId6"/>
  </sheets>
  <externalReferences>
    <externalReference r:id="rId7"/>
  </externalReferences>
  <definedNames>
    <definedName name="_xlnm._FilterDatabase" localSheetId="4" hidden="1">mortalitydata80!$A$1:$E$2078</definedName>
  </definedNames>
  <calcPr calcId="124519"/>
</workbook>
</file>

<file path=xl/calcChain.xml><?xml version="1.0" encoding="utf-8"?>
<calcChain xmlns="http://schemas.openxmlformats.org/spreadsheetml/2006/main">
  <c r="E1738" i="5"/>
  <c r="E272"/>
  <c r="E303"/>
  <c r="E334"/>
  <c r="E365"/>
  <c r="E396"/>
  <c r="E427"/>
  <c r="E458"/>
  <c r="E489"/>
  <c r="E520"/>
  <c r="E551"/>
  <c r="E582"/>
  <c r="E613"/>
  <c r="E644"/>
  <c r="E675"/>
  <c r="E706"/>
  <c r="E737"/>
  <c r="E768"/>
  <c r="E799"/>
  <c r="E830"/>
  <c r="E861"/>
  <c r="E892"/>
  <c r="E923"/>
  <c r="E954"/>
  <c r="E985"/>
  <c r="E1016"/>
  <c r="E1047"/>
  <c r="E1078"/>
  <c r="E1109"/>
  <c r="E1140"/>
  <c r="E1171"/>
  <c r="E1202"/>
  <c r="E1233"/>
  <c r="E1264"/>
  <c r="E1295"/>
  <c r="E1326"/>
  <c r="E1357"/>
  <c r="E1388"/>
  <c r="E1419"/>
  <c r="E1450"/>
  <c r="E1481"/>
  <c r="E1512"/>
  <c r="E1543"/>
  <c r="E1574"/>
  <c r="E1605"/>
  <c r="E1636"/>
  <c r="E1667"/>
  <c r="E1698"/>
  <c r="E1729"/>
  <c r="E1760"/>
  <c r="E1791"/>
  <c r="E1822"/>
  <c r="E1853"/>
  <c r="E1884"/>
  <c r="E1915"/>
  <c r="E1946"/>
  <c r="E1977"/>
  <c r="E2008"/>
  <c r="E2039"/>
  <c r="E2070"/>
  <c r="E273"/>
  <c r="E304"/>
  <c r="E335"/>
  <c r="E366"/>
  <c r="E397"/>
  <c r="E428"/>
  <c r="E459"/>
  <c r="E490"/>
  <c r="E521"/>
  <c r="E552"/>
  <c r="E583"/>
  <c r="E614"/>
  <c r="E645"/>
  <c r="E676"/>
  <c r="E707"/>
  <c r="E738"/>
  <c r="E769"/>
  <c r="E800"/>
  <c r="E831"/>
  <c r="E862"/>
  <c r="E893"/>
  <c r="E924"/>
  <c r="E955"/>
  <c r="E986"/>
  <c r="E1017"/>
  <c r="E1048"/>
  <c r="E1079"/>
  <c r="E1110"/>
  <c r="E1141"/>
  <c r="E1172"/>
  <c r="E1203"/>
  <c r="E1234"/>
  <c r="E1265"/>
  <c r="E1296"/>
  <c r="E1327"/>
  <c r="E1358"/>
  <c r="E1389"/>
  <c r="E1420"/>
  <c r="E1451"/>
  <c r="E1482"/>
  <c r="E1513"/>
  <c r="E1544"/>
  <c r="E1575"/>
  <c r="E1606"/>
  <c r="E1637"/>
  <c r="E1668"/>
  <c r="E1699"/>
  <c r="E1730"/>
  <c r="E1761"/>
  <c r="E1792"/>
  <c r="E1823"/>
  <c r="E1854"/>
  <c r="E1885"/>
  <c r="E1916"/>
  <c r="E1947"/>
  <c r="E1978"/>
  <c r="E2009"/>
  <c r="E2040"/>
  <c r="E2071"/>
  <c r="E274"/>
  <c r="E305"/>
  <c r="E336"/>
  <c r="E367"/>
  <c r="E398"/>
  <c r="E429"/>
  <c r="E460"/>
  <c r="E491"/>
  <c r="E522"/>
  <c r="E553"/>
  <c r="E584"/>
  <c r="E615"/>
  <c r="E646"/>
  <c r="E677"/>
  <c r="E708"/>
  <c r="E739"/>
  <c r="E770"/>
  <c r="E801"/>
  <c r="E832"/>
  <c r="E863"/>
  <c r="E894"/>
  <c r="E925"/>
  <c r="E956"/>
  <c r="E987"/>
  <c r="E1018"/>
  <c r="E1049"/>
  <c r="E1080"/>
  <c r="E1111"/>
  <c r="E1142"/>
  <c r="E1173"/>
  <c r="E1204"/>
  <c r="E1235"/>
  <c r="E1266"/>
  <c r="E1297"/>
  <c r="E1328"/>
  <c r="E1359"/>
  <c r="E1390"/>
  <c r="E1421"/>
  <c r="E1452"/>
  <c r="E1483"/>
  <c r="E1514"/>
  <c r="E1545"/>
  <c r="E1576"/>
  <c r="E1607"/>
  <c r="E1638"/>
  <c r="E1669"/>
  <c r="E1700"/>
  <c r="E1731"/>
  <c r="E1762"/>
  <c r="E1793"/>
  <c r="E1824"/>
  <c r="E1855"/>
  <c r="E1886"/>
  <c r="E1917"/>
  <c r="E1948"/>
  <c r="E1979"/>
  <c r="E2010"/>
  <c r="E2041"/>
  <c r="E2072"/>
  <c r="E275"/>
  <c r="E306"/>
  <c r="E337"/>
  <c r="E368"/>
  <c r="E399"/>
  <c r="E430"/>
  <c r="E461"/>
  <c r="E492"/>
  <c r="E523"/>
  <c r="E554"/>
  <c r="E585"/>
  <c r="E616"/>
  <c r="E647"/>
  <c r="E678"/>
  <c r="E709"/>
  <c r="E740"/>
  <c r="E771"/>
  <c r="E802"/>
  <c r="E833"/>
  <c r="E864"/>
  <c r="E895"/>
  <c r="E926"/>
  <c r="E957"/>
  <c r="E988"/>
  <c r="E1019"/>
  <c r="E1050"/>
  <c r="E1081"/>
  <c r="E1112"/>
  <c r="E1143"/>
  <c r="E1174"/>
  <c r="E1205"/>
  <c r="E1236"/>
  <c r="E1267"/>
  <c r="E1298"/>
  <c r="E1329"/>
  <c r="E1360"/>
  <c r="E1391"/>
  <c r="E1422"/>
  <c r="E1453"/>
  <c r="E1484"/>
  <c r="E1515"/>
  <c r="E1546"/>
  <c r="E1577"/>
  <c r="E1608"/>
  <c r="E1639"/>
  <c r="E1670"/>
  <c r="E1701"/>
  <c r="E1732"/>
  <c r="E1763"/>
  <c r="E1794"/>
  <c r="E1825"/>
  <c r="E1856"/>
  <c r="E1887"/>
  <c r="E1918"/>
  <c r="E1949"/>
  <c r="E1980"/>
  <c r="E2011"/>
  <c r="E2042"/>
  <c r="E2073"/>
  <c r="E276"/>
  <c r="E307"/>
  <c r="E338"/>
  <c r="E369"/>
  <c r="E400"/>
  <c r="E431"/>
  <c r="E462"/>
  <c r="E493"/>
  <c r="E524"/>
  <c r="E555"/>
  <c r="E586"/>
  <c r="E617"/>
  <c r="E648"/>
  <c r="E679"/>
  <c r="E710"/>
  <c r="E741"/>
  <c r="E772"/>
  <c r="E803"/>
  <c r="E834"/>
  <c r="E865"/>
  <c r="E896"/>
  <c r="E927"/>
  <c r="E958"/>
  <c r="E989"/>
  <c r="E1020"/>
  <c r="E1051"/>
  <c r="E1082"/>
  <c r="E1113"/>
  <c r="E1144"/>
  <c r="E1175"/>
  <c r="E1206"/>
  <c r="E1237"/>
  <c r="E1268"/>
  <c r="E1299"/>
  <c r="E1330"/>
  <c r="E1361"/>
  <c r="E1392"/>
  <c r="E1423"/>
  <c r="E1454"/>
  <c r="E1485"/>
  <c r="E1516"/>
  <c r="E1547"/>
  <c r="E1578"/>
  <c r="E1609"/>
  <c r="E1640"/>
  <c r="E1671"/>
  <c r="E1702"/>
  <c r="E1733"/>
  <c r="E1764"/>
  <c r="E1795"/>
  <c r="E1826"/>
  <c r="E1857"/>
  <c r="E1888"/>
  <c r="E1919"/>
  <c r="E1950"/>
  <c r="E1981"/>
  <c r="E2012"/>
  <c r="E2043"/>
  <c r="E2074"/>
  <c r="E277"/>
  <c r="E308"/>
  <c r="E339"/>
  <c r="E370"/>
  <c r="E401"/>
  <c r="E432"/>
  <c r="E463"/>
  <c r="E494"/>
  <c r="E525"/>
  <c r="E556"/>
  <c r="E587"/>
  <c r="E618"/>
  <c r="E649"/>
  <c r="E680"/>
  <c r="E711"/>
  <c r="E742"/>
  <c r="E773"/>
  <c r="E804"/>
  <c r="E835"/>
  <c r="E866"/>
  <c r="E897"/>
  <c r="E928"/>
  <c r="E959"/>
  <c r="E990"/>
  <c r="E1021"/>
  <c r="E1052"/>
  <c r="E1083"/>
  <c r="E1114"/>
  <c r="E1145"/>
  <c r="E1176"/>
  <c r="E1207"/>
  <c r="E1238"/>
  <c r="E1269"/>
  <c r="E1300"/>
  <c r="E1331"/>
  <c r="E1362"/>
  <c r="E1393"/>
  <c r="E1424"/>
  <c r="E1455"/>
  <c r="E1486"/>
  <c r="E1517"/>
  <c r="E1548"/>
  <c r="E1579"/>
  <c r="E1610"/>
  <c r="E1641"/>
  <c r="E1672"/>
  <c r="E1703"/>
  <c r="E1734"/>
  <c r="E1765"/>
  <c r="E1796"/>
  <c r="E1827"/>
  <c r="E1858"/>
  <c r="E1889"/>
  <c r="E1920"/>
  <c r="E1951"/>
  <c r="E1982"/>
  <c r="E2013"/>
  <c r="E2044"/>
  <c r="E2075"/>
  <c r="E278"/>
  <c r="E309"/>
  <c r="E340"/>
  <c r="E371"/>
  <c r="E402"/>
  <c r="E433"/>
  <c r="E464"/>
  <c r="E495"/>
  <c r="E526"/>
  <c r="E557"/>
  <c r="E588"/>
  <c r="E619"/>
  <c r="E650"/>
  <c r="E681"/>
  <c r="E712"/>
  <c r="E743"/>
  <c r="E774"/>
  <c r="E805"/>
  <c r="E836"/>
  <c r="E867"/>
  <c r="E898"/>
  <c r="E929"/>
  <c r="E960"/>
  <c r="E991"/>
  <c r="E1022"/>
  <c r="E1053"/>
  <c r="E1084"/>
  <c r="E1115"/>
  <c r="E1146"/>
  <c r="E1177"/>
  <c r="E1208"/>
  <c r="E1239"/>
  <c r="E1270"/>
  <c r="E1301"/>
  <c r="E1332"/>
  <c r="E1363"/>
  <c r="E1394"/>
  <c r="E1425"/>
  <c r="E1456"/>
  <c r="E1487"/>
  <c r="E1518"/>
  <c r="E1549"/>
  <c r="E1580"/>
  <c r="E1611"/>
  <c r="E1642"/>
  <c r="E1673"/>
  <c r="E1704"/>
  <c r="E1735"/>
  <c r="E1766"/>
  <c r="E1797"/>
  <c r="E1828"/>
  <c r="E1859"/>
  <c r="E1890"/>
  <c r="E1921"/>
  <c r="E1952"/>
  <c r="E1983"/>
  <c r="E2014"/>
  <c r="E2045"/>
  <c r="E2076"/>
  <c r="E279"/>
  <c r="E310"/>
  <c r="E341"/>
  <c r="E372"/>
  <c r="E403"/>
  <c r="E434"/>
  <c r="E465"/>
  <c r="E496"/>
  <c r="E527"/>
  <c r="E558"/>
  <c r="E589"/>
  <c r="E620"/>
  <c r="E651"/>
  <c r="E682"/>
  <c r="E713"/>
  <c r="E744"/>
  <c r="E775"/>
  <c r="E806"/>
  <c r="E837"/>
  <c r="E868"/>
  <c r="E899"/>
  <c r="E930"/>
  <c r="E961"/>
  <c r="E992"/>
  <c r="E1023"/>
  <c r="E1054"/>
  <c r="E1085"/>
  <c r="E1116"/>
  <c r="E1147"/>
  <c r="E1178"/>
  <c r="E1209"/>
  <c r="E1240"/>
  <c r="E1271"/>
  <c r="E1302"/>
  <c r="E1333"/>
  <c r="E1364"/>
  <c r="E1395"/>
  <c r="E1426"/>
  <c r="E1457"/>
  <c r="E1488"/>
  <c r="E1519"/>
  <c r="E1550"/>
  <c r="E1581"/>
  <c r="E1612"/>
  <c r="E1643"/>
  <c r="E1674"/>
  <c r="E1705"/>
  <c r="E1736"/>
  <c r="E1767"/>
  <c r="E1798"/>
  <c r="E1829"/>
  <c r="E1860"/>
  <c r="E1891"/>
  <c r="E1922"/>
  <c r="E1953"/>
  <c r="E1984"/>
  <c r="E2015"/>
  <c r="E2046"/>
  <c r="E2077"/>
  <c r="E280"/>
  <c r="E311"/>
  <c r="E342"/>
  <c r="E373"/>
  <c r="E404"/>
  <c r="E435"/>
  <c r="E466"/>
  <c r="E497"/>
  <c r="E528"/>
  <c r="E559"/>
  <c r="E590"/>
  <c r="E621"/>
  <c r="E652"/>
  <c r="E683"/>
  <c r="E714"/>
  <c r="E745"/>
  <c r="E776"/>
  <c r="E807"/>
  <c r="E838"/>
  <c r="E869"/>
  <c r="E900"/>
  <c r="E931"/>
  <c r="E962"/>
  <c r="E993"/>
  <c r="E1024"/>
  <c r="E1055"/>
  <c r="E1086"/>
  <c r="E1117"/>
  <c r="E1148"/>
  <c r="E1179"/>
  <c r="E1210"/>
  <c r="E1241"/>
  <c r="E1272"/>
  <c r="E1303"/>
  <c r="E1334"/>
  <c r="E1365"/>
  <c r="E1396"/>
  <c r="E1427"/>
  <c r="E1458"/>
  <c r="E1489"/>
  <c r="E1520"/>
  <c r="E1551"/>
  <c r="E1582"/>
  <c r="E1613"/>
  <c r="E1644"/>
  <c r="E1675"/>
  <c r="E1706"/>
  <c r="E1737"/>
  <c r="E1768"/>
  <c r="E1799"/>
  <c r="E1830"/>
  <c r="E1861"/>
  <c r="E1892"/>
  <c r="E1923"/>
  <c r="E1954"/>
  <c r="E1985"/>
  <c r="E2016"/>
  <c r="E2047"/>
  <c r="E2078"/>
  <c r="E251"/>
  <c r="E282"/>
  <c r="E313"/>
  <c r="E344"/>
  <c r="E375"/>
  <c r="E406"/>
  <c r="E437"/>
  <c r="E468"/>
  <c r="E499"/>
  <c r="E530"/>
  <c r="E561"/>
  <c r="E592"/>
  <c r="E623"/>
  <c r="E654"/>
  <c r="E685"/>
  <c r="E716"/>
  <c r="E747"/>
  <c r="E778"/>
  <c r="E809"/>
  <c r="E840"/>
  <c r="E871"/>
  <c r="E902"/>
  <c r="E933"/>
  <c r="E964"/>
  <c r="E995"/>
  <c r="E1026"/>
  <c r="E1057"/>
  <c r="E1088"/>
  <c r="E1119"/>
  <c r="E1150"/>
  <c r="E1181"/>
  <c r="E1212"/>
  <c r="E1243"/>
  <c r="E1274"/>
  <c r="E1305"/>
  <c r="E1336"/>
  <c r="E1367"/>
  <c r="E1398"/>
  <c r="E1429"/>
  <c r="E1460"/>
  <c r="E1491"/>
  <c r="E1522"/>
  <c r="E1553"/>
  <c r="E1584"/>
  <c r="E1615"/>
  <c r="E1646"/>
  <c r="E1677"/>
  <c r="E1708"/>
  <c r="E1739"/>
  <c r="E1770"/>
  <c r="E1801"/>
  <c r="E1832"/>
  <c r="E1863"/>
  <c r="E1894"/>
  <c r="E1925"/>
  <c r="E1956"/>
  <c r="E1987"/>
  <c r="E2018"/>
  <c r="E2049"/>
  <c r="E252"/>
  <c r="E283"/>
  <c r="E314"/>
  <c r="E345"/>
  <c r="E376"/>
  <c r="E407"/>
  <c r="E438"/>
  <c r="E469"/>
  <c r="E500"/>
  <c r="E531"/>
  <c r="E562"/>
  <c r="E593"/>
  <c r="E624"/>
  <c r="E655"/>
  <c r="E686"/>
  <c r="E717"/>
  <c r="E748"/>
  <c r="E779"/>
  <c r="E810"/>
  <c r="E841"/>
  <c r="E872"/>
  <c r="E903"/>
  <c r="E934"/>
  <c r="E965"/>
  <c r="E996"/>
  <c r="E1027"/>
  <c r="E1058"/>
  <c r="E1089"/>
  <c r="E1120"/>
  <c r="E1151"/>
  <c r="E1182"/>
  <c r="E1213"/>
  <c r="E1244"/>
  <c r="E1275"/>
  <c r="E1306"/>
  <c r="E1337"/>
  <c r="E1368"/>
  <c r="E1399"/>
  <c r="E1430"/>
  <c r="E1461"/>
  <c r="E1492"/>
  <c r="E1523"/>
  <c r="E1554"/>
  <c r="E1585"/>
  <c r="E1616"/>
  <c r="E1647"/>
  <c r="E1678"/>
  <c r="E1709"/>
  <c r="E1740"/>
  <c r="E1771"/>
  <c r="E1802"/>
  <c r="E1833"/>
  <c r="E1864"/>
  <c r="E1895"/>
  <c r="E1926"/>
  <c r="E1957"/>
  <c r="E1988"/>
  <c r="E2019"/>
  <c r="E2050"/>
  <c r="E253"/>
  <c r="E284"/>
  <c r="E315"/>
  <c r="E346"/>
  <c r="E377"/>
  <c r="E408"/>
  <c r="E439"/>
  <c r="E470"/>
  <c r="E501"/>
  <c r="E532"/>
  <c r="E563"/>
  <c r="E594"/>
  <c r="E625"/>
  <c r="E656"/>
  <c r="E687"/>
  <c r="E718"/>
  <c r="E749"/>
  <c r="E780"/>
  <c r="E811"/>
  <c r="E842"/>
  <c r="E873"/>
  <c r="E904"/>
  <c r="E935"/>
  <c r="E966"/>
  <c r="E997"/>
  <c r="E1028"/>
  <c r="E1059"/>
  <c r="E1090"/>
  <c r="E1121"/>
  <c r="E1152"/>
  <c r="E1183"/>
  <c r="E1214"/>
  <c r="E1245"/>
  <c r="E1276"/>
  <c r="E1307"/>
  <c r="E1338"/>
  <c r="E1369"/>
  <c r="E1400"/>
  <c r="E1431"/>
  <c r="E1462"/>
  <c r="E1493"/>
  <c r="E1524"/>
  <c r="E1555"/>
  <c r="E1586"/>
  <c r="E1617"/>
  <c r="E1648"/>
  <c r="E1679"/>
  <c r="E1710"/>
  <c r="E1741"/>
  <c r="E1772"/>
  <c r="E1803"/>
  <c r="E1834"/>
  <c r="E1865"/>
  <c r="E1896"/>
  <c r="E1927"/>
  <c r="E1958"/>
  <c r="E1989"/>
  <c r="E2020"/>
  <c r="E2051"/>
  <c r="E254"/>
  <c r="E285"/>
  <c r="E316"/>
  <c r="E347"/>
  <c r="E378"/>
  <c r="E409"/>
  <c r="E440"/>
  <c r="E471"/>
  <c r="E502"/>
  <c r="E533"/>
  <c r="E564"/>
  <c r="E595"/>
  <c r="E626"/>
  <c r="E657"/>
  <c r="E688"/>
  <c r="E719"/>
  <c r="E750"/>
  <c r="E781"/>
  <c r="E812"/>
  <c r="E843"/>
  <c r="E874"/>
  <c r="E905"/>
  <c r="E936"/>
  <c r="E967"/>
  <c r="E998"/>
  <c r="E1029"/>
  <c r="E1060"/>
  <c r="E1091"/>
  <c r="E1122"/>
  <c r="E1153"/>
  <c r="E1184"/>
  <c r="E1215"/>
  <c r="E1246"/>
  <c r="E1277"/>
  <c r="E1308"/>
  <c r="E1339"/>
  <c r="E1370"/>
  <c r="E1401"/>
  <c r="E1432"/>
  <c r="E1463"/>
  <c r="E1494"/>
  <c r="E1525"/>
  <c r="E1556"/>
  <c r="E1587"/>
  <c r="E1618"/>
  <c r="E1649"/>
  <c r="E1680"/>
  <c r="E1711"/>
  <c r="E1742"/>
  <c r="E1773"/>
  <c r="E1804"/>
  <c r="E1835"/>
  <c r="E1866"/>
  <c r="E1897"/>
  <c r="E1928"/>
  <c r="E1959"/>
  <c r="E1990"/>
  <c r="E2021"/>
  <c r="E2052"/>
  <c r="E255"/>
  <c r="E286"/>
  <c r="E317"/>
  <c r="E348"/>
  <c r="E379"/>
  <c r="E410"/>
  <c r="E441"/>
  <c r="E472"/>
  <c r="E503"/>
  <c r="E534"/>
  <c r="E565"/>
  <c r="E596"/>
  <c r="E627"/>
  <c r="E658"/>
  <c r="E689"/>
  <c r="E720"/>
  <c r="E751"/>
  <c r="E782"/>
  <c r="E813"/>
  <c r="E844"/>
  <c r="E875"/>
  <c r="E906"/>
  <c r="E937"/>
  <c r="E968"/>
  <c r="E999"/>
  <c r="E1030"/>
  <c r="E1061"/>
  <c r="E1092"/>
  <c r="E1123"/>
  <c r="E1154"/>
  <c r="E1185"/>
  <c r="E1216"/>
  <c r="E1247"/>
  <c r="E1278"/>
  <c r="E1309"/>
  <c r="E1340"/>
  <c r="E1371"/>
  <c r="E1402"/>
  <c r="E1433"/>
  <c r="E1464"/>
  <c r="E1495"/>
  <c r="E1526"/>
  <c r="E1557"/>
  <c r="E1588"/>
  <c r="E1619"/>
  <c r="E1650"/>
  <c r="E1681"/>
  <c r="E1712"/>
  <c r="E1743"/>
  <c r="E1774"/>
  <c r="E1805"/>
  <c r="E1836"/>
  <c r="E1867"/>
  <c r="E1898"/>
  <c r="E1929"/>
  <c r="E1960"/>
  <c r="E1991"/>
  <c r="E2022"/>
  <c r="E2053"/>
  <c r="E256"/>
  <c r="E287"/>
  <c r="E318"/>
  <c r="E349"/>
  <c r="E380"/>
  <c r="E411"/>
  <c r="E442"/>
  <c r="E473"/>
  <c r="E504"/>
  <c r="E535"/>
  <c r="E566"/>
  <c r="E597"/>
  <c r="E628"/>
  <c r="E659"/>
  <c r="E690"/>
  <c r="E721"/>
  <c r="E752"/>
  <c r="E783"/>
  <c r="E814"/>
  <c r="E845"/>
  <c r="E876"/>
  <c r="E907"/>
  <c r="E938"/>
  <c r="E969"/>
  <c r="E1000"/>
  <c r="E1031"/>
  <c r="E1062"/>
  <c r="E1093"/>
  <c r="E1124"/>
  <c r="E1155"/>
  <c r="E1186"/>
  <c r="E1217"/>
  <c r="E1248"/>
  <c r="E1279"/>
  <c r="E1310"/>
  <c r="E1341"/>
  <c r="E1372"/>
  <c r="E1403"/>
  <c r="E1434"/>
  <c r="E1465"/>
  <c r="E1496"/>
  <c r="E1527"/>
  <c r="E1558"/>
  <c r="E1589"/>
  <c r="E1620"/>
  <c r="E1651"/>
  <c r="E1682"/>
  <c r="E1713"/>
  <c r="E1744"/>
  <c r="E1775"/>
  <c r="E1806"/>
  <c r="E1837"/>
  <c r="E1868"/>
  <c r="E1899"/>
  <c r="E1930"/>
  <c r="E1961"/>
  <c r="E1992"/>
  <c r="E2023"/>
  <c r="E2054"/>
  <c r="E257"/>
  <c r="E288"/>
  <c r="E319"/>
  <c r="E350"/>
  <c r="E381"/>
  <c r="E412"/>
  <c r="E443"/>
  <c r="E474"/>
  <c r="E505"/>
  <c r="E536"/>
  <c r="E567"/>
  <c r="E598"/>
  <c r="E629"/>
  <c r="E660"/>
  <c r="E691"/>
  <c r="E722"/>
  <c r="E753"/>
  <c r="E784"/>
  <c r="E815"/>
  <c r="E846"/>
  <c r="E877"/>
  <c r="E908"/>
  <c r="E939"/>
  <c r="E970"/>
  <c r="E1001"/>
  <c r="E1032"/>
  <c r="E1063"/>
  <c r="E1094"/>
  <c r="E1125"/>
  <c r="E1156"/>
  <c r="E1187"/>
  <c r="E1218"/>
  <c r="E1249"/>
  <c r="E1280"/>
  <c r="E1311"/>
  <c r="E1342"/>
  <c r="E1373"/>
  <c r="E1404"/>
  <c r="E1435"/>
  <c r="E1466"/>
  <c r="E1497"/>
  <c r="E1528"/>
  <c r="E1559"/>
  <c r="E1590"/>
  <c r="E1621"/>
  <c r="E1652"/>
  <c r="E1683"/>
  <c r="E1714"/>
  <c r="E1745"/>
  <c r="E1776"/>
  <c r="E1807"/>
  <c r="E1838"/>
  <c r="E1869"/>
  <c r="E1900"/>
  <c r="E1931"/>
  <c r="E1962"/>
  <c r="E1993"/>
  <c r="E2024"/>
  <c r="E2055"/>
  <c r="E258"/>
  <c r="E289"/>
  <c r="E320"/>
  <c r="E351"/>
  <c r="E382"/>
  <c r="E413"/>
  <c r="E444"/>
  <c r="E475"/>
  <c r="E506"/>
  <c r="E537"/>
  <c r="E568"/>
  <c r="E599"/>
  <c r="E630"/>
  <c r="E661"/>
  <c r="E692"/>
  <c r="E723"/>
  <c r="E754"/>
  <c r="E785"/>
  <c r="E816"/>
  <c r="E847"/>
  <c r="E878"/>
  <c r="E909"/>
  <c r="E940"/>
  <c r="E971"/>
  <c r="E1002"/>
  <c r="E1033"/>
  <c r="E1064"/>
  <c r="E1095"/>
  <c r="E1126"/>
  <c r="E1157"/>
  <c r="E1188"/>
  <c r="E1219"/>
  <c r="E1250"/>
  <c r="E1281"/>
  <c r="E1312"/>
  <c r="E1343"/>
  <c r="E1374"/>
  <c r="E1405"/>
  <c r="E1436"/>
  <c r="E1467"/>
  <c r="E1498"/>
  <c r="E1529"/>
  <c r="E1560"/>
  <c r="E1591"/>
  <c r="E1622"/>
  <c r="E1653"/>
  <c r="E1684"/>
  <c r="E1715"/>
  <c r="E1746"/>
  <c r="E1777"/>
  <c r="E1808"/>
  <c r="E1839"/>
  <c r="E1870"/>
  <c r="E1901"/>
  <c r="E1932"/>
  <c r="E1963"/>
  <c r="E1994"/>
  <c r="E2025"/>
  <c r="E2056"/>
  <c r="E259"/>
  <c r="E290"/>
  <c r="E321"/>
  <c r="E352"/>
  <c r="E383"/>
  <c r="E414"/>
  <c r="E445"/>
  <c r="E476"/>
  <c r="E507"/>
  <c r="E538"/>
  <c r="E569"/>
  <c r="E600"/>
  <c r="E631"/>
  <c r="E662"/>
  <c r="E693"/>
  <c r="E724"/>
  <c r="E755"/>
  <c r="E786"/>
  <c r="E817"/>
  <c r="E848"/>
  <c r="E879"/>
  <c r="E910"/>
  <c r="E941"/>
  <c r="E972"/>
  <c r="E1003"/>
  <c r="E1034"/>
  <c r="E1065"/>
  <c r="E1096"/>
  <c r="E1127"/>
  <c r="E1158"/>
  <c r="E1189"/>
  <c r="E1220"/>
  <c r="E1251"/>
  <c r="E1282"/>
  <c r="E1313"/>
  <c r="E1344"/>
  <c r="E1375"/>
  <c r="E1406"/>
  <c r="E1437"/>
  <c r="E1468"/>
  <c r="E1499"/>
  <c r="E1530"/>
  <c r="E1561"/>
  <c r="E1592"/>
  <c r="E1623"/>
  <c r="E1654"/>
  <c r="E1685"/>
  <c r="E1716"/>
  <c r="E1747"/>
  <c r="E1778"/>
  <c r="E1809"/>
  <c r="E1840"/>
  <c r="E1871"/>
  <c r="E1902"/>
  <c r="E1933"/>
  <c r="E1964"/>
  <c r="E1995"/>
  <c r="E2026"/>
  <c r="E2057"/>
  <c r="E260"/>
  <c r="E291"/>
  <c r="E322"/>
  <c r="E353"/>
  <c r="E384"/>
  <c r="E415"/>
  <c r="E446"/>
  <c r="E477"/>
  <c r="E508"/>
  <c r="E539"/>
  <c r="E570"/>
  <c r="E601"/>
  <c r="E632"/>
  <c r="E663"/>
  <c r="E694"/>
  <c r="E725"/>
  <c r="E756"/>
  <c r="E787"/>
  <c r="E818"/>
  <c r="E849"/>
  <c r="E880"/>
  <c r="E911"/>
  <c r="E942"/>
  <c r="E973"/>
  <c r="E1004"/>
  <c r="E1035"/>
  <c r="E1066"/>
  <c r="E1097"/>
  <c r="E1128"/>
  <c r="E1159"/>
  <c r="E1190"/>
  <c r="E1221"/>
  <c r="E1252"/>
  <c r="E1283"/>
  <c r="E1314"/>
  <c r="E1345"/>
  <c r="E1376"/>
  <c r="E1407"/>
  <c r="E1438"/>
  <c r="E1469"/>
  <c r="E1500"/>
  <c r="E1531"/>
  <c r="E1562"/>
  <c r="E1593"/>
  <c r="E1624"/>
  <c r="E1655"/>
  <c r="E1686"/>
  <c r="E1717"/>
  <c r="E1748"/>
  <c r="E1779"/>
  <c r="E1810"/>
  <c r="E1841"/>
  <c r="E1872"/>
  <c r="E1903"/>
  <c r="E1934"/>
  <c r="E1965"/>
  <c r="E1996"/>
  <c r="E2027"/>
  <c r="E2058"/>
  <c r="E261"/>
  <c r="E292"/>
  <c r="E323"/>
  <c r="E354"/>
  <c r="E385"/>
  <c r="E416"/>
  <c r="E447"/>
  <c r="E478"/>
  <c r="E509"/>
  <c r="E540"/>
  <c r="E571"/>
  <c r="E602"/>
  <c r="E633"/>
  <c r="E664"/>
  <c r="E695"/>
  <c r="E726"/>
  <c r="E757"/>
  <c r="E788"/>
  <c r="E819"/>
  <c r="E850"/>
  <c r="E881"/>
  <c r="E912"/>
  <c r="E943"/>
  <c r="E974"/>
  <c r="E1005"/>
  <c r="E1036"/>
  <c r="E1067"/>
  <c r="E1098"/>
  <c r="E1129"/>
  <c r="E1160"/>
  <c r="E1191"/>
  <c r="E1222"/>
  <c r="E1253"/>
  <c r="E1284"/>
  <c r="E1315"/>
  <c r="E1346"/>
  <c r="E1377"/>
  <c r="E1408"/>
  <c r="E1439"/>
  <c r="E1470"/>
  <c r="E1501"/>
  <c r="E1532"/>
  <c r="E1563"/>
  <c r="E1594"/>
  <c r="E1625"/>
  <c r="E1656"/>
  <c r="E1687"/>
  <c r="E1718"/>
  <c r="E1749"/>
  <c r="E1780"/>
  <c r="E1811"/>
  <c r="E1842"/>
  <c r="E1873"/>
  <c r="E1904"/>
  <c r="E1935"/>
  <c r="E1966"/>
  <c r="E1997"/>
  <c r="E2028"/>
  <c r="E2059"/>
  <c r="E262"/>
  <c r="E293"/>
  <c r="E324"/>
  <c r="E355"/>
  <c r="E386"/>
  <c r="E417"/>
  <c r="E448"/>
  <c r="E479"/>
  <c r="E510"/>
  <c r="E541"/>
  <c r="E572"/>
  <c r="E603"/>
  <c r="E634"/>
  <c r="E665"/>
  <c r="E696"/>
  <c r="E727"/>
  <c r="E758"/>
  <c r="E789"/>
  <c r="E820"/>
  <c r="E851"/>
  <c r="E882"/>
  <c r="E913"/>
  <c r="E944"/>
  <c r="E975"/>
  <c r="E1006"/>
  <c r="E1037"/>
  <c r="E1068"/>
  <c r="E1099"/>
  <c r="E1130"/>
  <c r="E1161"/>
  <c r="E1192"/>
  <c r="E1223"/>
  <c r="E1254"/>
  <c r="E1285"/>
  <c r="E1316"/>
  <c r="E1347"/>
  <c r="E1378"/>
  <c r="E1409"/>
  <c r="E1440"/>
  <c r="E1471"/>
  <c r="E1502"/>
  <c r="E1533"/>
  <c r="E1564"/>
  <c r="E1595"/>
  <c r="E1626"/>
  <c r="E1657"/>
  <c r="E1688"/>
  <c r="E1719"/>
  <c r="E1750"/>
  <c r="E1781"/>
  <c r="E1812"/>
  <c r="E1843"/>
  <c r="E1874"/>
  <c r="E1905"/>
  <c r="E1936"/>
  <c r="E1967"/>
  <c r="E1998"/>
  <c r="E2029"/>
  <c r="E2060"/>
  <c r="E263"/>
  <c r="E294"/>
  <c r="E325"/>
  <c r="E356"/>
  <c r="E387"/>
  <c r="E418"/>
  <c r="E449"/>
  <c r="E480"/>
  <c r="E511"/>
  <c r="E542"/>
  <c r="E573"/>
  <c r="E604"/>
  <c r="E635"/>
  <c r="E666"/>
  <c r="E697"/>
  <c r="E728"/>
  <c r="E759"/>
  <c r="E790"/>
  <c r="E821"/>
  <c r="E852"/>
  <c r="E883"/>
  <c r="E914"/>
  <c r="E945"/>
  <c r="E976"/>
  <c r="E1007"/>
  <c r="E1038"/>
  <c r="E1069"/>
  <c r="E1100"/>
  <c r="E1131"/>
  <c r="E1162"/>
  <c r="E1193"/>
  <c r="E1224"/>
  <c r="E1255"/>
  <c r="E1286"/>
  <c r="E1317"/>
  <c r="E1348"/>
  <c r="E1379"/>
  <c r="E1410"/>
  <c r="E1441"/>
  <c r="E1472"/>
  <c r="E1503"/>
  <c r="E1534"/>
  <c r="E1565"/>
  <c r="E1596"/>
  <c r="E1627"/>
  <c r="E1658"/>
  <c r="E1689"/>
  <c r="E1720"/>
  <c r="E1751"/>
  <c r="E1782"/>
  <c r="E1813"/>
  <c r="E1844"/>
  <c r="E1875"/>
  <c r="E1906"/>
  <c r="E1937"/>
  <c r="E1968"/>
  <c r="E1999"/>
  <c r="E2030"/>
  <c r="E2061"/>
  <c r="E264"/>
  <c r="E295"/>
  <c r="E326"/>
  <c r="E357"/>
  <c r="E388"/>
  <c r="E419"/>
  <c r="E450"/>
  <c r="E481"/>
  <c r="E512"/>
  <c r="E543"/>
  <c r="E574"/>
  <c r="E605"/>
  <c r="E636"/>
  <c r="E667"/>
  <c r="E698"/>
  <c r="E729"/>
  <c r="E760"/>
  <c r="E791"/>
  <c r="E822"/>
  <c r="E853"/>
  <c r="E884"/>
  <c r="E915"/>
  <c r="E946"/>
  <c r="E977"/>
  <c r="E1008"/>
  <c r="E1039"/>
  <c r="E1070"/>
  <c r="E1101"/>
  <c r="E1132"/>
  <c r="E1163"/>
  <c r="E1194"/>
  <c r="E1225"/>
  <c r="E1256"/>
  <c r="E1287"/>
  <c r="E1318"/>
  <c r="E1349"/>
  <c r="E1380"/>
  <c r="E1411"/>
  <c r="E1442"/>
  <c r="E1473"/>
  <c r="E1504"/>
  <c r="E1535"/>
  <c r="E1566"/>
  <c r="E1597"/>
  <c r="E1628"/>
  <c r="E1659"/>
  <c r="E1690"/>
  <c r="E1721"/>
  <c r="E1752"/>
  <c r="E1783"/>
  <c r="E1814"/>
  <c r="E1845"/>
  <c r="E1876"/>
  <c r="E1907"/>
  <c r="E1938"/>
  <c r="E1969"/>
  <c r="E2000"/>
  <c r="E2031"/>
  <c r="E2062"/>
  <c r="E265"/>
  <c r="E296"/>
  <c r="E327"/>
  <c r="E358"/>
  <c r="E389"/>
  <c r="E420"/>
  <c r="E451"/>
  <c r="E482"/>
  <c r="E513"/>
  <c r="E544"/>
  <c r="E575"/>
  <c r="E606"/>
  <c r="E637"/>
  <c r="E668"/>
  <c r="E699"/>
  <c r="E730"/>
  <c r="E761"/>
  <c r="E792"/>
  <c r="E823"/>
  <c r="E854"/>
  <c r="E885"/>
  <c r="E916"/>
  <c r="E947"/>
  <c r="E978"/>
  <c r="E1009"/>
  <c r="E1040"/>
  <c r="E1071"/>
  <c r="E1102"/>
  <c r="E1133"/>
  <c r="E1164"/>
  <c r="E1195"/>
  <c r="E1226"/>
  <c r="E1257"/>
  <c r="E1288"/>
  <c r="E1319"/>
  <c r="E1350"/>
  <c r="E1381"/>
  <c r="E1412"/>
  <c r="E1443"/>
  <c r="E1474"/>
  <c r="E1505"/>
  <c r="E1536"/>
  <c r="E1567"/>
  <c r="E1598"/>
  <c r="E1629"/>
  <c r="E1660"/>
  <c r="E1691"/>
  <c r="E1722"/>
  <c r="E1753"/>
  <c r="E1784"/>
  <c r="E1815"/>
  <c r="E1846"/>
  <c r="E1877"/>
  <c r="E1908"/>
  <c r="E1939"/>
  <c r="E1970"/>
  <c r="E2001"/>
  <c r="E2032"/>
  <c r="E2063"/>
  <c r="E266"/>
  <c r="E297"/>
  <c r="E328"/>
  <c r="E359"/>
  <c r="E390"/>
  <c r="E421"/>
  <c r="E452"/>
  <c r="E483"/>
  <c r="E514"/>
  <c r="E545"/>
  <c r="E576"/>
  <c r="E607"/>
  <c r="E638"/>
  <c r="E669"/>
  <c r="E700"/>
  <c r="E731"/>
  <c r="E762"/>
  <c r="E793"/>
  <c r="E824"/>
  <c r="E855"/>
  <c r="E886"/>
  <c r="E917"/>
  <c r="E948"/>
  <c r="E979"/>
  <c r="E1010"/>
  <c r="E1041"/>
  <c r="E1072"/>
  <c r="E1103"/>
  <c r="E1134"/>
  <c r="E1165"/>
  <c r="E1196"/>
  <c r="E1227"/>
  <c r="E1258"/>
  <c r="E1289"/>
  <c r="E1320"/>
  <c r="E1351"/>
  <c r="E1382"/>
  <c r="E1413"/>
  <c r="E1444"/>
  <c r="E1475"/>
  <c r="E1506"/>
  <c r="E1537"/>
  <c r="E1568"/>
  <c r="E1599"/>
  <c r="E1630"/>
  <c r="E1661"/>
  <c r="E1692"/>
  <c r="E1723"/>
  <c r="E1754"/>
  <c r="E1785"/>
  <c r="E1816"/>
  <c r="E1847"/>
  <c r="E1878"/>
  <c r="E1909"/>
  <c r="E1940"/>
  <c r="E1971"/>
  <c r="E2002"/>
  <c r="E2033"/>
  <c r="E2064"/>
  <c r="E267"/>
  <c r="E298"/>
  <c r="E329"/>
  <c r="E360"/>
  <c r="E391"/>
  <c r="E422"/>
  <c r="E453"/>
  <c r="E484"/>
  <c r="E515"/>
  <c r="E546"/>
  <c r="E577"/>
  <c r="E608"/>
  <c r="E639"/>
  <c r="E670"/>
  <c r="E701"/>
  <c r="E732"/>
  <c r="E763"/>
  <c r="E794"/>
  <c r="E825"/>
  <c r="E856"/>
  <c r="E887"/>
  <c r="E918"/>
  <c r="E949"/>
  <c r="E980"/>
  <c r="E1011"/>
  <c r="E1042"/>
  <c r="E1073"/>
  <c r="E1104"/>
  <c r="E1135"/>
  <c r="E1166"/>
  <c r="E1197"/>
  <c r="E1228"/>
  <c r="E1259"/>
  <c r="E1290"/>
  <c r="E1321"/>
  <c r="E1352"/>
  <c r="E1383"/>
  <c r="E1414"/>
  <c r="E1445"/>
  <c r="E1476"/>
  <c r="E1507"/>
  <c r="E1538"/>
  <c r="E1569"/>
  <c r="E1600"/>
  <c r="E1631"/>
  <c r="E1662"/>
  <c r="E1693"/>
  <c r="E1724"/>
  <c r="E1755"/>
  <c r="E1786"/>
  <c r="E1817"/>
  <c r="E1848"/>
  <c r="E1879"/>
  <c r="E1910"/>
  <c r="E1941"/>
  <c r="E1972"/>
  <c r="E2003"/>
  <c r="E2034"/>
  <c r="E2065"/>
  <c r="E268"/>
  <c r="E299"/>
  <c r="E330"/>
  <c r="E361"/>
  <c r="E392"/>
  <c r="E423"/>
  <c r="E454"/>
  <c r="E485"/>
  <c r="E516"/>
  <c r="E547"/>
  <c r="E578"/>
  <c r="E609"/>
  <c r="E640"/>
  <c r="E671"/>
  <c r="E702"/>
  <c r="E733"/>
  <c r="E764"/>
  <c r="E795"/>
  <c r="E826"/>
  <c r="E857"/>
  <c r="E888"/>
  <c r="E919"/>
  <c r="E950"/>
  <c r="E981"/>
  <c r="E1012"/>
  <c r="E1043"/>
  <c r="E1074"/>
  <c r="E1105"/>
  <c r="E1136"/>
  <c r="E1167"/>
  <c r="E1198"/>
  <c r="E1229"/>
  <c r="E1260"/>
  <c r="E1291"/>
  <c r="E1322"/>
  <c r="E1353"/>
  <c r="E1384"/>
  <c r="E1415"/>
  <c r="E1446"/>
  <c r="E1477"/>
  <c r="E1508"/>
  <c r="E1539"/>
  <c r="E1570"/>
  <c r="E1601"/>
  <c r="E1632"/>
  <c r="E1663"/>
  <c r="E1694"/>
  <c r="E1725"/>
  <c r="E1756"/>
  <c r="E1787"/>
  <c r="E1818"/>
  <c r="E1849"/>
  <c r="E1880"/>
  <c r="E1911"/>
  <c r="E1942"/>
  <c r="E1973"/>
  <c r="E2004"/>
  <c r="E2035"/>
  <c r="E2066"/>
  <c r="E269"/>
  <c r="E300"/>
  <c r="E331"/>
  <c r="E362"/>
  <c r="E393"/>
  <c r="E424"/>
  <c r="E455"/>
  <c r="E486"/>
  <c r="E517"/>
  <c r="E548"/>
  <c r="E579"/>
  <c r="E610"/>
  <c r="E641"/>
  <c r="E672"/>
  <c r="E703"/>
  <c r="E734"/>
  <c r="E765"/>
  <c r="E796"/>
  <c r="E827"/>
  <c r="E858"/>
  <c r="E889"/>
  <c r="E920"/>
  <c r="E951"/>
  <c r="E982"/>
  <c r="E1013"/>
  <c r="E1044"/>
  <c r="E1075"/>
  <c r="E1106"/>
  <c r="E1137"/>
  <c r="E1168"/>
  <c r="E1199"/>
  <c r="E1230"/>
  <c r="E1261"/>
  <c r="E1292"/>
  <c r="E1323"/>
  <c r="E1354"/>
  <c r="E1385"/>
  <c r="E1416"/>
  <c r="E1447"/>
  <c r="E1478"/>
  <c r="E1509"/>
  <c r="E1540"/>
  <c r="E1571"/>
  <c r="E1602"/>
  <c r="E1633"/>
  <c r="E1664"/>
  <c r="E1695"/>
  <c r="E1726"/>
  <c r="E1757"/>
  <c r="E1788"/>
  <c r="E1819"/>
  <c r="E1850"/>
  <c r="E1881"/>
  <c r="E1912"/>
  <c r="E1943"/>
  <c r="E1974"/>
  <c r="E2005"/>
  <c r="E2036"/>
  <c r="E2067"/>
  <c r="E270"/>
  <c r="E301"/>
  <c r="E332"/>
  <c r="E363"/>
  <c r="E394"/>
  <c r="E425"/>
  <c r="E456"/>
  <c r="E487"/>
  <c r="E518"/>
  <c r="E549"/>
  <c r="E580"/>
  <c r="E611"/>
  <c r="E642"/>
  <c r="E673"/>
  <c r="E704"/>
  <c r="E735"/>
  <c r="E766"/>
  <c r="E797"/>
  <c r="E828"/>
  <c r="E859"/>
  <c r="E890"/>
  <c r="E921"/>
  <c r="E952"/>
  <c r="E983"/>
  <c r="E1014"/>
  <c r="E1045"/>
  <c r="E1076"/>
  <c r="E1107"/>
  <c r="E1138"/>
  <c r="E1169"/>
  <c r="E1200"/>
  <c r="E1231"/>
  <c r="E1262"/>
  <c r="E1293"/>
  <c r="E1324"/>
  <c r="E1355"/>
  <c r="E1386"/>
  <c r="E1417"/>
  <c r="E1448"/>
  <c r="E1479"/>
  <c r="E1510"/>
  <c r="E1541"/>
  <c r="E1572"/>
  <c r="E1603"/>
  <c r="E1634"/>
  <c r="E1665"/>
  <c r="E1696"/>
  <c r="E1727"/>
  <c r="E1758"/>
  <c r="E1789"/>
  <c r="E1820"/>
  <c r="E1851"/>
  <c r="E1882"/>
  <c r="E1913"/>
  <c r="E1944"/>
  <c r="E1975"/>
  <c r="E2006"/>
  <c r="E2037"/>
  <c r="E2068"/>
  <c r="E271"/>
  <c r="E302"/>
  <c r="E333"/>
  <c r="E364"/>
  <c r="E395"/>
  <c r="E426"/>
  <c r="E457"/>
  <c r="E488"/>
  <c r="E519"/>
  <c r="E550"/>
  <c r="E581"/>
  <c r="E612"/>
  <c r="E643"/>
  <c r="E674"/>
  <c r="E705"/>
  <c r="E736"/>
  <c r="E767"/>
  <c r="E798"/>
  <c r="E829"/>
  <c r="E860"/>
  <c r="E891"/>
  <c r="E922"/>
  <c r="E953"/>
  <c r="E984"/>
  <c r="E1015"/>
  <c r="E1046"/>
  <c r="E1077"/>
  <c r="E1108"/>
  <c r="E1139"/>
  <c r="E1170"/>
  <c r="E1201"/>
  <c r="E1232"/>
  <c r="E1263"/>
  <c r="E1294"/>
  <c r="E1325"/>
  <c r="E1356"/>
  <c r="E1387"/>
  <c r="E1418"/>
  <c r="E1449"/>
  <c r="E1480"/>
  <c r="E1511"/>
  <c r="E1542"/>
  <c r="E1573"/>
  <c r="E1604"/>
  <c r="E1635"/>
  <c r="E1666"/>
  <c r="E1697"/>
  <c r="E1728"/>
  <c r="E1759"/>
  <c r="E1790"/>
  <c r="E1821"/>
  <c r="E1852"/>
  <c r="E1883"/>
  <c r="E1914"/>
  <c r="E1945"/>
  <c r="E1976"/>
  <c r="E2007"/>
  <c r="E2038"/>
  <c r="E2069"/>
  <c r="E1397"/>
  <c r="E1428"/>
  <c r="E1459"/>
  <c r="E1490"/>
  <c r="E1521"/>
  <c r="E1552"/>
  <c r="E1583"/>
  <c r="E1614"/>
  <c r="E1645"/>
  <c r="E1676"/>
  <c r="E1707"/>
  <c r="E1769"/>
  <c r="E1800"/>
  <c r="E1831"/>
  <c r="E1862"/>
  <c r="E1893"/>
  <c r="E1924"/>
  <c r="E1955"/>
  <c r="E1986"/>
  <c r="E2017"/>
  <c r="E2048"/>
  <c r="E1025"/>
  <c r="E1056"/>
  <c r="E1087"/>
  <c r="E1118"/>
  <c r="E1149"/>
  <c r="E1180"/>
  <c r="E1211"/>
  <c r="E1242"/>
  <c r="E1273"/>
  <c r="E1304"/>
  <c r="E1335"/>
  <c r="E1366"/>
  <c r="E622"/>
  <c r="E653"/>
  <c r="E684"/>
  <c r="E715"/>
  <c r="E746"/>
  <c r="E777"/>
  <c r="E808"/>
  <c r="E839"/>
  <c r="E870"/>
  <c r="E901"/>
  <c r="E932"/>
  <c r="E963"/>
  <c r="E994"/>
  <c r="E281"/>
  <c r="E312"/>
  <c r="E343"/>
  <c r="E374"/>
  <c r="E405"/>
  <c r="E436"/>
  <c r="E467"/>
  <c r="E498"/>
  <c r="E529"/>
  <c r="E560"/>
  <c r="E591"/>
  <c r="E250"/>
  <c r="E190"/>
  <c r="E221"/>
  <c r="E191"/>
  <c r="E222"/>
  <c r="E192"/>
  <c r="E223"/>
  <c r="E193"/>
  <c r="E224"/>
  <c r="E194"/>
  <c r="E225"/>
  <c r="E195"/>
  <c r="E226"/>
  <c r="E196"/>
  <c r="E227"/>
  <c r="E197"/>
  <c r="E228"/>
  <c r="E198"/>
  <c r="E229"/>
  <c r="E199"/>
  <c r="E230"/>
  <c r="E200"/>
  <c r="E231"/>
  <c r="E201"/>
  <c r="E232"/>
  <c r="E202"/>
  <c r="E233"/>
  <c r="E203"/>
  <c r="E234"/>
  <c r="E204"/>
  <c r="E235"/>
  <c r="E205"/>
  <c r="E236"/>
  <c r="E206"/>
  <c r="E237"/>
  <c r="E207"/>
  <c r="E238"/>
  <c r="E208"/>
  <c r="E239"/>
  <c r="E209"/>
  <c r="E240"/>
  <c r="E210"/>
  <c r="E241"/>
  <c r="E211"/>
  <c r="E242"/>
  <c r="E212"/>
  <c r="E243"/>
  <c r="E213"/>
  <c r="E244"/>
  <c r="E214"/>
  <c r="E245"/>
  <c r="E215"/>
  <c r="E246"/>
  <c r="E216"/>
  <c r="E247"/>
  <c r="E217"/>
  <c r="E248"/>
  <c r="E218"/>
  <c r="E249"/>
  <c r="E189"/>
  <c r="E220"/>
  <c r="E219"/>
  <c r="E188"/>
  <c r="E183"/>
  <c r="E184"/>
  <c r="E185"/>
  <c r="E186"/>
  <c r="E187"/>
  <c r="E175"/>
  <c r="E176"/>
  <c r="E177"/>
  <c r="E178"/>
  <c r="E179"/>
  <c r="E180"/>
  <c r="E181"/>
  <c r="E182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57"/>
  <c r="E24"/>
  <c r="E55"/>
  <c r="E86"/>
  <c r="E117"/>
  <c r="E148"/>
  <c r="E25"/>
  <c r="E56"/>
  <c r="E87"/>
  <c r="E118"/>
  <c r="E149"/>
  <c r="E26"/>
  <c r="E57"/>
  <c r="E88"/>
  <c r="E119"/>
  <c r="E150"/>
  <c r="E27"/>
  <c r="E58"/>
  <c r="E89"/>
  <c r="E120"/>
  <c r="E151"/>
  <c r="E28"/>
  <c r="E59"/>
  <c r="E90"/>
  <c r="E121"/>
  <c r="E152"/>
  <c r="E29"/>
  <c r="E60"/>
  <c r="E91"/>
  <c r="E122"/>
  <c r="E153"/>
  <c r="E30"/>
  <c r="E61"/>
  <c r="E92"/>
  <c r="E123"/>
  <c r="E154"/>
  <c r="E31"/>
  <c r="E62"/>
  <c r="E93"/>
  <c r="E124"/>
  <c r="E155"/>
  <c r="E32"/>
  <c r="E63"/>
  <c r="E94"/>
  <c r="E125"/>
  <c r="E156"/>
  <c r="E23"/>
  <c r="E54"/>
  <c r="E85"/>
  <c r="E116"/>
  <c r="E147"/>
  <c r="E3"/>
  <c r="E34"/>
  <c r="E65"/>
  <c r="E96"/>
  <c r="E127"/>
  <c r="E4"/>
  <c r="E35"/>
  <c r="E66"/>
  <c r="E97"/>
  <c r="E128"/>
  <c r="E5"/>
  <c r="E36"/>
  <c r="E67"/>
  <c r="E98"/>
  <c r="E129"/>
  <c r="E6"/>
  <c r="E37"/>
  <c r="E68"/>
  <c r="E99"/>
  <c r="E130"/>
  <c r="E7"/>
  <c r="E38"/>
  <c r="E69"/>
  <c r="E100"/>
  <c r="E131"/>
  <c r="E8"/>
  <c r="E39"/>
  <c r="E70"/>
  <c r="E101"/>
  <c r="E132"/>
  <c r="E9"/>
  <c r="E40"/>
  <c r="E71"/>
  <c r="E102"/>
  <c r="E133"/>
  <c r="E10"/>
  <c r="E41"/>
  <c r="E72"/>
  <c r="E103"/>
  <c r="E134"/>
  <c r="E11"/>
  <c r="E42"/>
  <c r="E73"/>
  <c r="E104"/>
  <c r="E135"/>
  <c r="E12"/>
  <c r="E43"/>
  <c r="E74"/>
  <c r="E105"/>
  <c r="E136"/>
  <c r="E13"/>
  <c r="E44"/>
  <c r="E75"/>
  <c r="E106"/>
  <c r="E137"/>
  <c r="E14"/>
  <c r="E45"/>
  <c r="E76"/>
  <c r="E107"/>
  <c r="E138"/>
  <c r="E15"/>
  <c r="E46"/>
  <c r="E77"/>
  <c r="E108"/>
  <c r="E139"/>
  <c r="E16"/>
  <c r="E47"/>
  <c r="E78"/>
  <c r="E109"/>
  <c r="E140"/>
  <c r="E17"/>
  <c r="E48"/>
  <c r="E79"/>
  <c r="E110"/>
  <c r="E141"/>
  <c r="E18"/>
  <c r="E49"/>
  <c r="E80"/>
  <c r="E111"/>
  <c r="E142"/>
  <c r="E19"/>
  <c r="E50"/>
  <c r="E81"/>
  <c r="E112"/>
  <c r="E143"/>
  <c r="E20"/>
  <c r="E51"/>
  <c r="E82"/>
  <c r="E113"/>
  <c r="E144"/>
  <c r="E21"/>
  <c r="E52"/>
  <c r="E83"/>
  <c r="E114"/>
  <c r="E145"/>
  <c r="E22"/>
  <c r="E53"/>
  <c r="E84"/>
  <c r="E115"/>
  <c r="E146"/>
  <c r="E64"/>
  <c r="E95"/>
  <c r="E126"/>
  <c r="E33"/>
  <c r="E2"/>
  <c r="D85" i="3"/>
  <c r="C84" i="4"/>
  <c r="E85" i="3"/>
  <c r="D84" i="4"/>
  <c r="F85" i="3"/>
  <c r="E84" i="4"/>
  <c r="G85" i="3"/>
  <c r="F84" i="4"/>
  <c r="H85" i="3"/>
  <c r="G84" i="4"/>
  <c r="I85" i="3"/>
  <c r="H84" i="4"/>
  <c r="I84"/>
  <c r="D86" i="3"/>
  <c r="C85" i="4"/>
  <c r="E86" i="3"/>
  <c r="D85" i="4"/>
  <c r="F86" i="3"/>
  <c r="E85" i="4"/>
  <c r="G86" i="3"/>
  <c r="F85" i="4"/>
  <c r="H86" i="3"/>
  <c r="G85" i="4"/>
  <c r="I86" i="3"/>
  <c r="H85" i="4"/>
  <c r="I85"/>
  <c r="D87" i="3"/>
  <c r="C86" i="4"/>
  <c r="E87" i="3"/>
  <c r="D86" i="4"/>
  <c r="F87" i="3"/>
  <c r="E86" i="4"/>
  <c r="G87" i="3"/>
  <c r="F86" i="4"/>
  <c r="H87" i="3"/>
  <c r="G86" i="4"/>
  <c r="I87" i="3"/>
  <c r="H86" i="4"/>
  <c r="I86"/>
  <c r="D88" i="3"/>
  <c r="C87" i="4"/>
  <c r="E88" i="3"/>
  <c r="D87" i="4"/>
  <c r="F88" i="3" s="1"/>
  <c r="E88" i="4" s="1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D88"/>
  <c r="C88"/>
  <c r="B88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B87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B86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B85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B84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81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79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78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77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75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10" i="2"/>
  <c r="I52" i="3"/>
  <c r="H52" i="4"/>
  <c r="G10" i="2"/>
  <c r="H52" i="3"/>
  <c r="G52" i="4"/>
  <c r="F10" i="2"/>
  <c r="G52" i="3"/>
  <c r="F52" i="4"/>
  <c r="E10" i="2"/>
  <c r="F52" i="3"/>
  <c r="E52" i="4"/>
  <c r="D10" i="2"/>
  <c r="E52" i="3"/>
  <c r="D52" i="4"/>
  <c r="C10" i="2"/>
  <c r="D52" i="3"/>
  <c r="C52" i="4"/>
  <c r="B52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I51" i="3"/>
  <c r="H51" i="4"/>
  <c r="H51" i="3"/>
  <c r="G51" i="4"/>
  <c r="G51" i="3"/>
  <c r="F51" i="4"/>
  <c r="F51" i="3"/>
  <c r="E51" i="4"/>
  <c r="E51" i="3"/>
  <c r="D51" i="4"/>
  <c r="D51" i="3"/>
  <c r="C51" i="4"/>
  <c r="B51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I50" i="3"/>
  <c r="H50" i="4"/>
  <c r="H50" i="3"/>
  <c r="G50" i="4"/>
  <c r="G50" i="3"/>
  <c r="F50" i="4"/>
  <c r="F50" i="3"/>
  <c r="E50" i="4"/>
  <c r="E50" i="3"/>
  <c r="D50" i="4"/>
  <c r="D50" i="3"/>
  <c r="C50" i="4"/>
  <c r="B50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I49" i="3"/>
  <c r="H49" i="4"/>
  <c r="H49" i="3"/>
  <c r="G49" i="4"/>
  <c r="G49" i="3"/>
  <c r="F49" i="4"/>
  <c r="F49" i="3"/>
  <c r="E49" i="4"/>
  <c r="E49" i="3"/>
  <c r="D49" i="4"/>
  <c r="D49" i="3"/>
  <c r="C49" i="4"/>
  <c r="B49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I48" i="3"/>
  <c r="H48" i="4"/>
  <c r="H48" i="3"/>
  <c r="G48" i="4"/>
  <c r="G48" i="3"/>
  <c r="F48" i="4"/>
  <c r="F48" i="3"/>
  <c r="E48" i="4"/>
  <c r="E48" i="3"/>
  <c r="D48" i="4"/>
  <c r="D48" i="3"/>
  <c r="C48" i="4"/>
  <c r="B48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9" i="2"/>
  <c r="I47" i="3"/>
  <c r="H47" i="4"/>
  <c r="G9" i="2"/>
  <c r="H47" i="3"/>
  <c r="G47" i="4"/>
  <c r="F9" i="2"/>
  <c r="G47" i="3"/>
  <c r="F47" i="4"/>
  <c r="E9" i="2"/>
  <c r="F47" i="3"/>
  <c r="E47" i="4"/>
  <c r="D9" i="2"/>
  <c r="E47" i="3"/>
  <c r="D47" i="4"/>
  <c r="C9" i="2"/>
  <c r="D47" i="3"/>
  <c r="C47" i="4"/>
  <c r="B47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I46" i="3"/>
  <c r="H46" i="4"/>
  <c r="H46" i="3"/>
  <c r="G46" i="4"/>
  <c r="G46" i="3"/>
  <c r="F46" i="4"/>
  <c r="F46" i="3"/>
  <c r="E46" i="4"/>
  <c r="E46" i="3"/>
  <c r="D46" i="4"/>
  <c r="D46" i="3"/>
  <c r="C46" i="4"/>
  <c r="B46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I45" i="3"/>
  <c r="H45" i="4"/>
  <c r="H45" i="3"/>
  <c r="G45" i="4"/>
  <c r="G45" i="3"/>
  <c r="F45" i="4"/>
  <c r="F45" i="3"/>
  <c r="E45" i="4"/>
  <c r="E45" i="3"/>
  <c r="D45" i="4"/>
  <c r="D45" i="3"/>
  <c r="C45" i="4"/>
  <c r="B45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I44" i="3"/>
  <c r="H44" i="4"/>
  <c r="H44" i="3"/>
  <c r="G44" i="4"/>
  <c r="G44" i="3"/>
  <c r="F44" i="4"/>
  <c r="F44" i="3"/>
  <c r="E44" i="4"/>
  <c r="E44" i="3"/>
  <c r="D44" i="4"/>
  <c r="D44" i="3"/>
  <c r="C44" i="4"/>
  <c r="B44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I43" i="3"/>
  <c r="H43" i="4"/>
  <c r="H43" i="3"/>
  <c r="G43" i="4"/>
  <c r="G43" i="3"/>
  <c r="F43" i="4"/>
  <c r="F43" i="3"/>
  <c r="E43" i="4"/>
  <c r="E43" i="3"/>
  <c r="D43" i="4"/>
  <c r="D43" i="3"/>
  <c r="C43" i="4"/>
  <c r="B43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8" i="2"/>
  <c r="I42" i="3"/>
  <c r="H42" i="4"/>
  <c r="G8" i="2"/>
  <c r="H42" i="3"/>
  <c r="G42" i="4"/>
  <c r="F8" i="2"/>
  <c r="G42" i="3"/>
  <c r="F42" i="4"/>
  <c r="E8" i="2"/>
  <c r="F42" i="3"/>
  <c r="E42" i="4"/>
  <c r="D8" i="2"/>
  <c r="E42" i="3"/>
  <c r="D42" i="4"/>
  <c r="C8" i="2"/>
  <c r="D42" i="3"/>
  <c r="C42" i="4"/>
  <c r="B42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I41" i="3"/>
  <c r="H41" i="4"/>
  <c r="H41" i="3"/>
  <c r="G41" i="4"/>
  <c r="G41" i="3"/>
  <c r="F41" i="4"/>
  <c r="F41" i="3"/>
  <c r="E41" i="4"/>
  <c r="E41" i="3"/>
  <c r="D41" i="4"/>
  <c r="D41" i="3"/>
  <c r="C41" i="4"/>
  <c r="B41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I40" i="3"/>
  <c r="H40" i="4"/>
  <c r="H40" i="3"/>
  <c r="G40" i="4"/>
  <c r="G40" i="3"/>
  <c r="F40" i="4"/>
  <c r="F40" i="3"/>
  <c r="E40" i="4"/>
  <c r="E40" i="3"/>
  <c r="D40" i="4"/>
  <c r="D40" i="3"/>
  <c r="C40" i="4"/>
  <c r="B40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I39" i="3"/>
  <c r="H39" i="4"/>
  <c r="H39" i="3"/>
  <c r="G39" i="4"/>
  <c r="G39" i="3"/>
  <c r="F39" i="4"/>
  <c r="F39" i="3"/>
  <c r="E39" i="4"/>
  <c r="E39" i="3"/>
  <c r="D39" i="4"/>
  <c r="D39" i="3"/>
  <c r="C39" i="4"/>
  <c r="B39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I38" i="3"/>
  <c r="H38" i="4"/>
  <c r="H38" i="3"/>
  <c r="G38" i="4"/>
  <c r="G38" i="3"/>
  <c r="F38" i="4"/>
  <c r="F38" i="3"/>
  <c r="E38" i="4"/>
  <c r="E38" i="3"/>
  <c r="D38" i="4"/>
  <c r="D38" i="3"/>
  <c r="C38" i="4"/>
  <c r="B38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7" i="2"/>
  <c r="I37" i="3"/>
  <c r="H37" i="4"/>
  <c r="G7" i="2"/>
  <c r="H37" i="3"/>
  <c r="G37" i="4"/>
  <c r="F7" i="2"/>
  <c r="G37" i="3"/>
  <c r="F37" i="4"/>
  <c r="E7" i="2"/>
  <c r="F37" i="3"/>
  <c r="E37" i="4"/>
  <c r="D7" i="2"/>
  <c r="E37" i="3"/>
  <c r="D37" i="4"/>
  <c r="C7" i="2"/>
  <c r="D37" i="3"/>
  <c r="C37" i="4"/>
  <c r="B37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I36" i="3"/>
  <c r="H36" i="4"/>
  <c r="H36" i="3"/>
  <c r="G36" i="4"/>
  <c r="G36" i="3"/>
  <c r="F36" i="4"/>
  <c r="F36" i="3"/>
  <c r="E36" i="4"/>
  <c r="E36" i="3"/>
  <c r="D36" i="4"/>
  <c r="D36" i="3"/>
  <c r="C36" i="4"/>
  <c r="B36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I35" i="3"/>
  <c r="H35" i="4"/>
  <c r="H35" i="3"/>
  <c r="G35" i="4"/>
  <c r="G35" i="3"/>
  <c r="F35" i="4"/>
  <c r="F35" i="3"/>
  <c r="E35" i="4"/>
  <c r="E35" i="3"/>
  <c r="D35" i="4"/>
  <c r="D35" i="3"/>
  <c r="C35" i="4"/>
  <c r="B35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I34" i="3"/>
  <c r="H34" i="4"/>
  <c r="H34" i="3"/>
  <c r="G34" i="4"/>
  <c r="G34" i="3"/>
  <c r="F34" i="4"/>
  <c r="F34" i="3"/>
  <c r="E34" i="4"/>
  <c r="E34" i="3"/>
  <c r="D34" i="4"/>
  <c r="D34" i="3"/>
  <c r="C34" i="4"/>
  <c r="B34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I33" i="3"/>
  <c r="H33" i="4"/>
  <c r="H33" i="3"/>
  <c r="G33" i="4"/>
  <c r="G33" i="3"/>
  <c r="F33" i="4"/>
  <c r="F33" i="3"/>
  <c r="E33" i="4"/>
  <c r="E33" i="3"/>
  <c r="D33" i="4"/>
  <c r="D33" i="3"/>
  <c r="C33" i="4"/>
  <c r="B33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6" i="2"/>
  <c r="I32" i="3"/>
  <c r="H32" i="4"/>
  <c r="G6" i="2"/>
  <c r="H32" i="3"/>
  <c r="G32" i="4"/>
  <c r="F6" i="2"/>
  <c r="G32" i="3"/>
  <c r="F32" i="4"/>
  <c r="E6" i="2"/>
  <c r="F32" i="3"/>
  <c r="E32" i="4"/>
  <c r="D6" i="2"/>
  <c r="E32" i="3"/>
  <c r="D32" i="4"/>
  <c r="C6" i="2"/>
  <c r="D32" i="3"/>
  <c r="C32" i="4"/>
  <c r="B32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I31" i="3"/>
  <c r="H31" i="4"/>
  <c r="H31" i="3"/>
  <c r="G31" i="4"/>
  <c r="G31" i="3"/>
  <c r="F31" i="4"/>
  <c r="F31" i="3"/>
  <c r="E31" i="4"/>
  <c r="E31" i="3"/>
  <c r="D31" i="4"/>
  <c r="D31" i="3"/>
  <c r="C31" i="4"/>
  <c r="B31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I30" i="3"/>
  <c r="H30" i="4"/>
  <c r="H30" i="3"/>
  <c r="G30" i="4"/>
  <c r="G30" i="3"/>
  <c r="F30" i="4"/>
  <c r="F30" i="3"/>
  <c r="E30" i="4"/>
  <c r="E30" i="3"/>
  <c r="D30" i="4"/>
  <c r="D30" i="3"/>
  <c r="C30" i="4"/>
  <c r="B30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I29" i="3"/>
  <c r="H29" i="4"/>
  <c r="H29" i="3"/>
  <c r="G29" i="4"/>
  <c r="G29" i="3"/>
  <c r="F29" i="4"/>
  <c r="F29" i="3"/>
  <c r="E29" i="4"/>
  <c r="E29" i="3"/>
  <c r="D29" i="4"/>
  <c r="D29" i="3"/>
  <c r="C29" i="4"/>
  <c r="B29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I28" i="3"/>
  <c r="H28" i="4"/>
  <c r="H28" i="3"/>
  <c r="G28" i="4"/>
  <c r="G28" i="3"/>
  <c r="F28" i="4"/>
  <c r="F28" i="3"/>
  <c r="E28" i="4"/>
  <c r="E28" i="3"/>
  <c r="D28" i="4"/>
  <c r="D28" i="3"/>
  <c r="C28" i="4"/>
  <c r="B28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5" i="2"/>
  <c r="I27" i="3"/>
  <c r="H27" i="4"/>
  <c r="G5" i="2"/>
  <c r="H27" i="3"/>
  <c r="G27" i="4"/>
  <c r="F5" i="2"/>
  <c r="G27" i="3"/>
  <c r="F27" i="4"/>
  <c r="E5" i="2"/>
  <c r="F27" i="3"/>
  <c r="E27" i="4"/>
  <c r="D5" i="2"/>
  <c r="E27" i="3"/>
  <c r="D27" i="4"/>
  <c r="C5" i="2"/>
  <c r="D27" i="3"/>
  <c r="C27" i="4"/>
  <c r="B27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I26" i="3"/>
  <c r="H26" i="4"/>
  <c r="H26" i="3"/>
  <c r="G26" i="4"/>
  <c r="G26" i="3"/>
  <c r="F26" i="4"/>
  <c r="F26" i="3"/>
  <c r="E26" i="4"/>
  <c r="E26" i="3"/>
  <c r="D26" i="4"/>
  <c r="D26" i="3"/>
  <c r="C26" i="4"/>
  <c r="B26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I25" i="3"/>
  <c r="H25" i="4"/>
  <c r="H25" i="3"/>
  <c r="G25" i="4"/>
  <c r="G25" i="3"/>
  <c r="F25" i="4"/>
  <c r="F25" i="3"/>
  <c r="E25" i="4"/>
  <c r="E25" i="3"/>
  <c r="D25" i="4"/>
  <c r="D25" i="3"/>
  <c r="C25" i="4"/>
  <c r="B25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I24" i="3"/>
  <c r="H24" i="4"/>
  <c r="H24" i="3"/>
  <c r="G24" i="4"/>
  <c r="G24" i="3"/>
  <c r="F24" i="4"/>
  <c r="F24" i="3"/>
  <c r="E24" i="4"/>
  <c r="E24" i="3"/>
  <c r="D24" i="4"/>
  <c r="D24" i="3"/>
  <c r="C24" i="4"/>
  <c r="B24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I23" i="3"/>
  <c r="H23" i="4"/>
  <c r="H23" i="3"/>
  <c r="G23" i="4"/>
  <c r="G23" i="3"/>
  <c r="F23" i="4"/>
  <c r="F23" i="3"/>
  <c r="E23" i="4"/>
  <c r="E23" i="3"/>
  <c r="D23" i="4"/>
  <c r="D23" i="3"/>
  <c r="C23" i="4"/>
  <c r="B23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4" i="2"/>
  <c r="I22" i="3"/>
  <c r="H22" i="4"/>
  <c r="G4" i="2"/>
  <c r="H22" i="3"/>
  <c r="G22" i="4"/>
  <c r="F4" i="2"/>
  <c r="G22" i="3"/>
  <c r="F22" i="4"/>
  <c r="E4" i="2"/>
  <c r="F22" i="3"/>
  <c r="E22" i="4"/>
  <c r="D4" i="2"/>
  <c r="E22" i="3"/>
  <c r="D22" i="4"/>
  <c r="C4" i="2"/>
  <c r="D22" i="3"/>
  <c r="C22" i="4"/>
  <c r="B22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I21" i="3"/>
  <c r="H21" i="4"/>
  <c r="H21" i="3"/>
  <c r="G21" i="4"/>
  <c r="G21" i="3"/>
  <c r="F21" i="4"/>
  <c r="F21" i="3"/>
  <c r="E21" i="4"/>
  <c r="E21" i="3"/>
  <c r="D21" i="4"/>
  <c r="D21" i="3"/>
  <c r="C21" i="4"/>
  <c r="B21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I20" i="3"/>
  <c r="H20" i="4"/>
  <c r="H20" i="3"/>
  <c r="G20" i="4"/>
  <c r="G20" i="3"/>
  <c r="F20" i="4"/>
  <c r="F20" i="3"/>
  <c r="E20" i="4"/>
  <c r="E20" i="3"/>
  <c r="D20" i="4"/>
  <c r="D20" i="3"/>
  <c r="C20" i="4"/>
  <c r="B20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I19" i="3"/>
  <c r="H19" i="4"/>
  <c r="H19" i="3"/>
  <c r="G19" i="4"/>
  <c r="G19" i="3"/>
  <c r="F19" i="4"/>
  <c r="F19" i="3"/>
  <c r="E19" i="4"/>
  <c r="E19" i="3"/>
  <c r="D19" i="4"/>
  <c r="D19" i="3"/>
  <c r="C19" i="4"/>
  <c r="B19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I18" i="3"/>
  <c r="H18" i="4"/>
  <c r="H18" i="3"/>
  <c r="G18" i="4"/>
  <c r="G18" i="3"/>
  <c r="F18" i="4"/>
  <c r="F18" i="3"/>
  <c r="E18" i="4"/>
  <c r="E18" i="3"/>
  <c r="D18" i="4"/>
  <c r="D18" i="3"/>
  <c r="C18" i="4"/>
  <c r="B18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3" i="2"/>
  <c r="I17" i="3"/>
  <c r="H17" i="4"/>
  <c r="G3" i="2"/>
  <c r="H17" i="3"/>
  <c r="G17" i="4"/>
  <c r="F3" i="2"/>
  <c r="G17" i="3"/>
  <c r="F17" i="4"/>
  <c r="E3" i="2"/>
  <c r="F17" i="3"/>
  <c r="E17" i="4"/>
  <c r="D3" i="2"/>
  <c r="E17" i="3"/>
  <c r="D17" i="4"/>
  <c r="C3" i="2"/>
  <c r="D17" i="3"/>
  <c r="C17" i="4"/>
  <c r="B17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I16" i="3"/>
  <c r="H16" i="4"/>
  <c r="H16" i="3"/>
  <c r="G16" i="4"/>
  <c r="G16" i="3"/>
  <c r="F16" i="4"/>
  <c r="F16" i="3"/>
  <c r="E16" i="4"/>
  <c r="E16" i="3"/>
  <c r="D16" i="4"/>
  <c r="D16" i="3"/>
  <c r="C16" i="4"/>
  <c r="B16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I15" i="3"/>
  <c r="H15" i="4"/>
  <c r="H15" i="3"/>
  <c r="G15" i="4"/>
  <c r="G15" i="3"/>
  <c r="F15" i="4"/>
  <c r="F15" i="3"/>
  <c r="E15" i="4"/>
  <c r="E15" i="3"/>
  <c r="D15" i="4"/>
  <c r="D15" i="3"/>
  <c r="C15" i="4"/>
  <c r="B15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I14" i="3"/>
  <c r="H14" i="4"/>
  <c r="H14" i="3"/>
  <c r="G14" i="4"/>
  <c r="G14" i="3"/>
  <c r="F14" i="4"/>
  <c r="F14" i="3"/>
  <c r="E14" i="4"/>
  <c r="E14" i="3"/>
  <c r="D14" i="4"/>
  <c r="D14" i="3"/>
  <c r="C14" i="4"/>
  <c r="B14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I13" i="3"/>
  <c r="H13" i="4"/>
  <c r="H13" i="3"/>
  <c r="G13" i="4"/>
  <c r="G13" i="3"/>
  <c r="F13" i="4"/>
  <c r="F13" i="3"/>
  <c r="E13" i="4"/>
  <c r="E13" i="3"/>
  <c r="D13" i="4"/>
  <c r="D13" i="3"/>
  <c r="C13" i="4"/>
  <c r="B13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I12" i="3"/>
  <c r="H12" i="4"/>
  <c r="H12" i="3"/>
  <c r="G12" i="4"/>
  <c r="G12" i="3"/>
  <c r="F12" i="4"/>
  <c r="F12" i="3"/>
  <c r="E12" i="4"/>
  <c r="E12" i="3"/>
  <c r="D12" i="4"/>
  <c r="D12" i="3"/>
  <c r="C12" i="4"/>
  <c r="B12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I11" i="3"/>
  <c r="H11" i="4"/>
  <c r="H11" i="3"/>
  <c r="G11" i="4"/>
  <c r="G11" i="3"/>
  <c r="F11" i="4"/>
  <c r="F11" i="3"/>
  <c r="E11" i="4"/>
  <c r="E11" i="3"/>
  <c r="D11" i="4"/>
  <c r="D11" i="3"/>
  <c r="C11" i="4"/>
  <c r="B11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I10" i="3"/>
  <c r="H10" i="4"/>
  <c r="H10" i="3"/>
  <c r="G10" i="4"/>
  <c r="G10" i="3"/>
  <c r="F10" i="4"/>
  <c r="F10" i="3"/>
  <c r="E10" i="4"/>
  <c r="E10" i="3"/>
  <c r="D10" i="4"/>
  <c r="D10" i="3"/>
  <c r="C10" i="4"/>
  <c r="B10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I9" i="3"/>
  <c r="H9" i="4"/>
  <c r="H9" i="3"/>
  <c r="G9" i="4"/>
  <c r="G9" i="3"/>
  <c r="F9" i="4"/>
  <c r="F9" i="3"/>
  <c r="E9" i="4"/>
  <c r="E9" i="3"/>
  <c r="D9" i="4"/>
  <c r="D9" i="3"/>
  <c r="C9" i="4"/>
  <c r="B9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I8" i="3"/>
  <c r="H8" i="4"/>
  <c r="H8" i="3"/>
  <c r="G8" i="4"/>
  <c r="G8" i="3"/>
  <c r="F8" i="4"/>
  <c r="F8" i="3"/>
  <c r="E8" i="4"/>
  <c r="E8" i="3"/>
  <c r="D8" i="4"/>
  <c r="D8" i="3"/>
  <c r="C8" i="4"/>
  <c r="B8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I7" i="3"/>
  <c r="H7" i="4"/>
  <c r="H7" i="3"/>
  <c r="G7" i="4"/>
  <c r="G7" i="3"/>
  <c r="F7" i="4"/>
  <c r="F7" i="3"/>
  <c r="E7" i="4"/>
  <c r="E7" i="3"/>
  <c r="D7" i="4"/>
  <c r="D7" i="3"/>
  <c r="C7" i="4"/>
  <c r="B7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I6" i="3"/>
  <c r="H6" i="4"/>
  <c r="H6" i="3"/>
  <c r="G6" i="4"/>
  <c r="G6" i="3"/>
  <c r="F6" i="4"/>
  <c r="F6" i="3"/>
  <c r="E6" i="4"/>
  <c r="E6" i="3"/>
  <c r="D6" i="4"/>
  <c r="D6" i="3"/>
  <c r="C6" i="4"/>
  <c r="B6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I5" i="3"/>
  <c r="H5" i="4"/>
  <c r="H5" i="3"/>
  <c r="G5" i="4"/>
  <c r="G5" i="3"/>
  <c r="F5" i="4"/>
  <c r="F5" i="3"/>
  <c r="E5" i="4"/>
  <c r="E5" i="3"/>
  <c r="D5" i="4"/>
  <c r="D5" i="3"/>
  <c r="C5" i="4"/>
  <c r="B5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I4" i="3"/>
  <c r="H4" i="4"/>
  <c r="H4" i="3"/>
  <c r="G4" i="4"/>
  <c r="G4" i="3"/>
  <c r="F4" i="4"/>
  <c r="F4" i="3"/>
  <c r="E4" i="4"/>
  <c r="E4" i="3"/>
  <c r="D4" i="4"/>
  <c r="D4" i="3"/>
  <c r="C4" i="4"/>
  <c r="B4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I3" i="3"/>
  <c r="H3" i="4"/>
  <c r="H3" i="3"/>
  <c r="G3" i="4"/>
  <c r="G3" i="3"/>
  <c r="F3" i="4"/>
  <c r="F3" i="3"/>
  <c r="E3" i="4"/>
  <c r="E3" i="3"/>
  <c r="D3" i="4"/>
  <c r="D3" i="3"/>
  <c r="C3" i="4"/>
  <c r="B3"/>
  <c r="BQ88" i="3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C88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C87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C86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C85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C52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C51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C50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C49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C48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C47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C46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C45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C44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C43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C42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C41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C40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C39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C38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C37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C36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C35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C34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C33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C32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C31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C30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C29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C28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C27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C26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C25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C24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C23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C22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C21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C20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C19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C18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C17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C16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C15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C14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C13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C12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C11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C10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C9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C8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C7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C6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C5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C4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C3"/>
  <c r="BP23" i="2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B10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B9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B8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B7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B6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B5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B4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B3"/>
</calcChain>
</file>

<file path=xl/sharedStrings.xml><?xml version="1.0" encoding="utf-8"?>
<sst xmlns="http://schemas.openxmlformats.org/spreadsheetml/2006/main" count="4215" uniqueCount="74">
  <si>
    <t>Argentina</t>
  </si>
  <si>
    <t>Bolívia</t>
  </si>
  <si>
    <t>Brazil</t>
  </si>
  <si>
    <t>Chile</t>
  </si>
  <si>
    <t>Colombia</t>
  </si>
  <si>
    <t>Costa Rica</t>
  </si>
  <si>
    <t>Ecuador</t>
  </si>
  <si>
    <t>El Salvador</t>
  </si>
  <si>
    <t>Mexico</t>
  </si>
  <si>
    <t>Panama</t>
  </si>
  <si>
    <t>Paraguay</t>
  </si>
  <si>
    <t>Peru</t>
  </si>
  <si>
    <t>Uruguay</t>
  </si>
  <si>
    <t>Venezuela</t>
  </si>
  <si>
    <t>Idade</t>
  </si>
  <si>
    <t>Panel</t>
  </si>
  <si>
    <r>
      <t>N</t>
    </r>
    <r>
      <rPr>
        <vertAlign val="subscript"/>
        <sz val="10"/>
        <rFont val="Arial"/>
        <family val="2"/>
      </rPr>
      <t>1,0</t>
    </r>
  </si>
  <si>
    <r>
      <t>N</t>
    </r>
    <r>
      <rPr>
        <vertAlign val="subscript"/>
        <sz val="10"/>
        <rFont val="Arial"/>
        <family val="2"/>
      </rPr>
      <t>2,0</t>
    </r>
  </si>
  <si>
    <r>
      <t>N</t>
    </r>
    <r>
      <rPr>
        <vertAlign val="subscript"/>
        <sz val="10"/>
        <rFont val="Arial"/>
        <family val="2"/>
      </rPr>
      <t>3,0</t>
    </r>
  </si>
  <si>
    <r>
      <t>N</t>
    </r>
    <r>
      <rPr>
        <vertAlign val="subscript"/>
        <sz val="10"/>
        <rFont val="Arial"/>
        <family val="2"/>
      </rPr>
      <t>4,0</t>
    </r>
  </si>
  <si>
    <r>
      <t>N</t>
    </r>
    <r>
      <rPr>
        <vertAlign val="subscript"/>
        <sz val="10"/>
        <rFont val="Arial"/>
        <family val="2"/>
      </rPr>
      <t>5,0</t>
    </r>
  </si>
  <si>
    <t>N6,0</t>
  </si>
  <si>
    <t>Primeiro Intervalo</t>
  </si>
  <si>
    <r>
      <t>N</t>
    </r>
    <r>
      <rPr>
        <vertAlign val="subscript"/>
        <sz val="10"/>
        <rFont val="Arial"/>
        <family val="2"/>
      </rPr>
      <t>1,2</t>
    </r>
  </si>
  <si>
    <r>
      <t>N</t>
    </r>
    <r>
      <rPr>
        <vertAlign val="subscript"/>
        <sz val="10"/>
        <rFont val="Arial"/>
        <family val="2"/>
      </rPr>
      <t>1,4</t>
    </r>
  </si>
  <si>
    <r>
      <t>N</t>
    </r>
    <r>
      <rPr>
        <vertAlign val="subscript"/>
        <sz val="10"/>
        <rFont val="Arial"/>
        <family val="2"/>
      </rPr>
      <t>1,6</t>
    </r>
  </si>
  <si>
    <r>
      <t>N</t>
    </r>
    <r>
      <rPr>
        <vertAlign val="subscript"/>
        <sz val="10"/>
        <rFont val="Arial"/>
        <family val="2"/>
      </rPr>
      <t>1,8</t>
    </r>
  </si>
  <si>
    <t>Depois primeiro intervalo</t>
  </si>
  <si>
    <r>
      <t>N</t>
    </r>
    <r>
      <rPr>
        <vertAlign val="subscript"/>
        <sz val="10"/>
        <rFont val="Arial"/>
        <family val="2"/>
      </rPr>
      <t>2,2</t>
    </r>
  </si>
  <si>
    <r>
      <t>N</t>
    </r>
    <r>
      <rPr>
        <vertAlign val="subscript"/>
        <sz val="10"/>
        <rFont val="Arial"/>
        <family val="2"/>
      </rPr>
      <t>2,4</t>
    </r>
  </si>
  <si>
    <r>
      <t>N</t>
    </r>
    <r>
      <rPr>
        <vertAlign val="subscript"/>
        <sz val="10"/>
        <rFont val="Arial"/>
        <family val="2"/>
      </rPr>
      <t>2,6</t>
    </r>
  </si>
  <si>
    <r>
      <t>N</t>
    </r>
    <r>
      <rPr>
        <vertAlign val="subscript"/>
        <sz val="10"/>
        <rFont val="Arial"/>
        <family val="2"/>
      </rPr>
      <t>2,8</t>
    </r>
  </si>
  <si>
    <t>Intervalo do Meio</t>
  </si>
  <si>
    <r>
      <t>N</t>
    </r>
    <r>
      <rPr>
        <vertAlign val="subscript"/>
        <sz val="10"/>
        <rFont val="Arial"/>
        <family val="2"/>
      </rPr>
      <t>3,2</t>
    </r>
  </si>
  <si>
    <r>
      <t>N</t>
    </r>
    <r>
      <rPr>
        <vertAlign val="subscript"/>
        <sz val="10"/>
        <rFont val="Arial"/>
        <family val="2"/>
      </rPr>
      <t>3,4</t>
    </r>
  </si>
  <si>
    <r>
      <t>N</t>
    </r>
    <r>
      <rPr>
        <vertAlign val="subscript"/>
        <sz val="10"/>
        <rFont val="Arial"/>
        <family val="2"/>
      </rPr>
      <t>3,6</t>
    </r>
  </si>
  <si>
    <r>
      <t>N</t>
    </r>
    <r>
      <rPr>
        <vertAlign val="subscript"/>
        <sz val="10"/>
        <rFont val="Arial"/>
        <family val="2"/>
      </rPr>
      <t>3,8</t>
    </r>
  </si>
  <si>
    <t>Antes do último Intervalo</t>
  </si>
  <si>
    <r>
      <t>N</t>
    </r>
    <r>
      <rPr>
        <vertAlign val="subscript"/>
        <sz val="10"/>
        <rFont val="Arial"/>
        <family val="2"/>
      </rPr>
      <t>4,2</t>
    </r>
  </si>
  <si>
    <r>
      <t>N</t>
    </r>
    <r>
      <rPr>
        <vertAlign val="subscript"/>
        <sz val="10"/>
        <rFont val="Arial"/>
        <family val="2"/>
      </rPr>
      <t>4,4</t>
    </r>
  </si>
  <si>
    <r>
      <t>N</t>
    </r>
    <r>
      <rPr>
        <vertAlign val="subscript"/>
        <sz val="10"/>
        <rFont val="Arial"/>
        <family val="2"/>
      </rPr>
      <t>4,6</t>
    </r>
  </si>
  <si>
    <r>
      <t>N</t>
    </r>
    <r>
      <rPr>
        <vertAlign val="subscript"/>
        <sz val="10"/>
        <rFont val="Arial"/>
        <family val="2"/>
      </rPr>
      <t>4,8</t>
    </r>
  </si>
  <si>
    <t>Último Intervalo</t>
  </si>
  <si>
    <r>
      <t>N</t>
    </r>
    <r>
      <rPr>
        <vertAlign val="subscript"/>
        <sz val="10"/>
        <rFont val="Arial"/>
        <family val="2"/>
      </rPr>
      <t>5,2</t>
    </r>
  </si>
  <si>
    <r>
      <t>N</t>
    </r>
    <r>
      <rPr>
        <vertAlign val="subscript"/>
        <sz val="10"/>
        <rFont val="Arial"/>
        <family val="2"/>
      </rPr>
      <t>5,4</t>
    </r>
  </si>
  <si>
    <r>
      <t>N</t>
    </r>
    <r>
      <rPr>
        <vertAlign val="subscript"/>
        <sz val="10"/>
        <rFont val="Arial"/>
        <family val="2"/>
      </rPr>
      <t>5,6</t>
    </r>
  </si>
  <si>
    <r>
      <t>N</t>
    </r>
    <r>
      <rPr>
        <vertAlign val="subscript"/>
        <sz val="10"/>
        <rFont val="Arial"/>
        <family val="2"/>
      </rPr>
      <t>5,8</t>
    </r>
  </si>
  <si>
    <t xml:space="preserve">Método Sprague Quinta-Diferença                                                       </t>
  </si>
  <si>
    <t>Coeficientes para interpolação entre pontos com espaçamento de 0,2</t>
  </si>
  <si>
    <t>Haiti</t>
  </si>
  <si>
    <t>Dominican Republic</t>
  </si>
  <si>
    <t>Nicaragua</t>
  </si>
  <si>
    <t>country</t>
  </si>
  <si>
    <t>age</t>
  </si>
  <si>
    <t>name</t>
  </si>
  <si>
    <t>argentina</t>
  </si>
  <si>
    <t>bolivia</t>
  </si>
  <si>
    <t>brazil</t>
  </si>
  <si>
    <t>year</t>
  </si>
  <si>
    <t>chile</t>
  </si>
  <si>
    <t>colombia</t>
  </si>
  <si>
    <t>costa rica</t>
  </si>
  <si>
    <t>ecuador</t>
  </si>
  <si>
    <t>el salvador</t>
  </si>
  <si>
    <t>mexico</t>
  </si>
  <si>
    <t>panama</t>
  </si>
  <si>
    <t>paraguay</t>
  </si>
  <si>
    <t>peru</t>
  </si>
  <si>
    <t>uruguay</t>
  </si>
  <si>
    <t>venezuela</t>
  </si>
  <si>
    <t>haiti</t>
  </si>
  <si>
    <t>dominican republic</t>
  </si>
  <si>
    <t>nicaragua</t>
  </si>
  <si>
    <t>mortrate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</si>
</sst>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1"/>
      <color theme="1"/>
      <name val="Calibri"/>
      <family val="2"/>
      <scheme val="minor"/>
    </font>
    <font>
      <sz val="12"/>
      <color theme="1"/>
      <name val="TimesNewRomanPSMT"/>
      <family val="2"/>
    </font>
    <font>
      <sz val="12"/>
      <color theme="1"/>
      <name val="Times New Roman"/>
    </font>
    <font>
      <b/>
      <sz val="11"/>
      <color theme="1"/>
      <name val="Calibri"/>
      <family val="2"/>
      <scheme val="minor"/>
    </font>
    <font>
      <b/>
      <sz val="12"/>
      <color theme="1"/>
      <name val="TimesNewRomanPSMT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3" fillId="0" borderId="0" xfId="0" applyFont="1"/>
    <xf numFmtId="0" fontId="0" fillId="0" borderId="0" xfId="0" applyBorder="1"/>
    <xf numFmtId="0" fontId="6" fillId="0" borderId="0" xfId="0" applyFont="1" applyBorder="1"/>
    <xf numFmtId="0" fontId="6" fillId="0" borderId="1" xfId="0" applyFont="1" applyBorder="1"/>
    <xf numFmtId="164" fontId="2" fillId="7" borderId="1" xfId="1" applyNumberFormat="1" applyFont="1" applyFill="1" applyBorder="1" applyAlignment="1">
      <alignment horizontal="center"/>
    </xf>
    <xf numFmtId="164" fontId="0" fillId="0" borderId="1" xfId="0" applyNumberFormat="1" applyBorder="1"/>
    <xf numFmtId="164" fontId="2" fillId="3" borderId="2" xfId="1" applyNumberFormat="1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164" fontId="2" fillId="4" borderId="2" xfId="1" applyNumberFormat="1" applyFont="1" applyFill="1" applyBorder="1" applyAlignment="1">
      <alignment horizontal="center"/>
    </xf>
    <xf numFmtId="164" fontId="2" fillId="4" borderId="0" xfId="1" applyNumberFormat="1" applyFont="1" applyFill="1" applyBorder="1" applyAlignment="1">
      <alignment horizontal="center"/>
    </xf>
    <xf numFmtId="164" fontId="2" fillId="5" borderId="2" xfId="1" applyNumberFormat="1" applyFont="1" applyFill="1" applyBorder="1" applyAlignment="1">
      <alignment horizontal="center"/>
    </xf>
    <xf numFmtId="164" fontId="2" fillId="5" borderId="0" xfId="1" applyNumberFormat="1" applyFont="1" applyFill="1" applyBorder="1" applyAlignment="1">
      <alignment horizontal="center"/>
    </xf>
    <xf numFmtId="164" fontId="2" fillId="5" borderId="1" xfId="1" applyNumberFormat="1" applyFont="1" applyFill="1" applyBorder="1" applyAlignment="1">
      <alignment horizontal="center"/>
    </xf>
    <xf numFmtId="164" fontId="0" fillId="0" borderId="2" xfId="0" applyNumberFormat="1" applyBorder="1"/>
    <xf numFmtId="164" fontId="2" fillId="6" borderId="0" xfId="1" applyNumberFormat="1" applyFont="1" applyFill="1" applyBorder="1" applyAlignment="1">
      <alignment horizontal="center"/>
    </xf>
    <xf numFmtId="164" fontId="2" fillId="6" borderId="1" xfId="1" applyNumberFormat="1" applyFont="1" applyFill="1" applyBorder="1" applyAlignment="1">
      <alignment horizontal="center"/>
    </xf>
    <xf numFmtId="164" fontId="2" fillId="7" borderId="0" xfId="1" applyNumberFormat="1" applyFont="1" applyFill="1" applyBorder="1" applyAlignment="1">
      <alignment horizontal="center"/>
    </xf>
    <xf numFmtId="0" fontId="5" fillId="0" borderId="2" xfId="0" applyFont="1" applyBorder="1" applyAlignment="1">
      <alignment vertical="center" wrapText="1"/>
    </xf>
    <xf numFmtId="0" fontId="0" fillId="0" borderId="0" xfId="0" applyAlignment="1"/>
    <xf numFmtId="0" fontId="5" fillId="0" borderId="0" xfId="0" applyFont="1" applyBorder="1" applyAlignment="1">
      <alignment vertical="center" wrapText="1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0" xfId="0" applyFont="1" applyBorder="1"/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/>
    <xf numFmtId="1" fontId="0" fillId="0" borderId="0" xfId="0" applyNumberFormat="1" applyFont="1" applyAlignment="1">
      <alignment horizontal="center"/>
    </xf>
    <xf numFmtId="164" fontId="0" fillId="0" borderId="0" xfId="0" applyNumberFormat="1"/>
    <xf numFmtId="0" fontId="5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PP2015_MORT_F17_2_ABRIDGED_LIFE_TABLE_MAL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STIMATES"/>
      <sheetName val="MEDIUM 2015-2050"/>
      <sheetName val="MEDIUM 2050-2100"/>
      <sheetName val="NOTES"/>
    </sheetNames>
    <sheetDataSet>
      <sheetData sheetId="0">
        <row r="21868">
          <cell r="L21868">
            <v>100000</v>
          </cell>
        </row>
        <row r="21869">
          <cell r="L21869">
            <v>89669</v>
          </cell>
        </row>
        <row r="21870">
          <cell r="L21870">
            <v>86139</v>
          </cell>
        </row>
        <row r="21871">
          <cell r="L21871">
            <v>85355</v>
          </cell>
        </row>
        <row r="21872">
          <cell r="L21872">
            <v>84827</v>
          </cell>
        </row>
        <row r="21873">
          <cell r="L21873">
            <v>84120</v>
          </cell>
        </row>
        <row r="21874">
          <cell r="L21874">
            <v>82983</v>
          </cell>
        </row>
        <row r="21875">
          <cell r="L21875">
            <v>81639</v>
          </cell>
        </row>
        <row r="21876">
          <cell r="L21876">
            <v>80166</v>
          </cell>
        </row>
        <row r="21877">
          <cell r="L21877">
            <v>78468</v>
          </cell>
        </row>
        <row r="21878">
          <cell r="L21878">
            <v>76404</v>
          </cell>
        </row>
        <row r="21879">
          <cell r="L21879">
            <v>73647</v>
          </cell>
        </row>
        <row r="21880">
          <cell r="L21880">
            <v>69587</v>
          </cell>
        </row>
        <row r="21881">
          <cell r="L21881">
            <v>64270</v>
          </cell>
        </row>
        <row r="21882">
          <cell r="L21882">
            <v>56471</v>
          </cell>
        </row>
        <row r="21883">
          <cell r="L21883">
            <v>46188</v>
          </cell>
        </row>
        <row r="21884">
          <cell r="L21884">
            <v>33419</v>
          </cell>
        </row>
        <row r="21885">
          <cell r="L21885">
            <v>20944</v>
          </cell>
        </row>
        <row r="21886">
          <cell r="L21886">
            <v>9708.2512106504091</v>
          </cell>
        </row>
        <row r="21925">
          <cell r="L21925">
            <v>100000</v>
          </cell>
        </row>
        <row r="21926">
          <cell r="L21926">
            <v>85436.656203598293</v>
          </cell>
        </row>
        <row r="21927">
          <cell r="L21927">
            <v>78414.560723297298</v>
          </cell>
        </row>
        <row r="21928">
          <cell r="L21928">
            <v>76884.861415232794</v>
          </cell>
        </row>
        <row r="21929">
          <cell r="L21929">
            <v>75740.173652226804</v>
          </cell>
        </row>
        <row r="21930">
          <cell r="L21930">
            <v>73850.044158216697</v>
          </cell>
        </row>
        <row r="21931">
          <cell r="L21931">
            <v>71347.981736795598</v>
          </cell>
        </row>
        <row r="21932">
          <cell r="L21932">
            <v>68824.729674890594</v>
          </cell>
        </row>
        <row r="21933">
          <cell r="L21933">
            <v>66227.820018430895</v>
          </cell>
        </row>
        <row r="21934">
          <cell r="L21934">
            <v>63368.958810008502</v>
          </cell>
        </row>
        <row r="21935">
          <cell r="L21935">
            <v>60076.759756535699</v>
          </cell>
        </row>
        <row r="21936">
          <cell r="L21936">
            <v>56130.044814494402</v>
          </cell>
        </row>
        <row r="21937">
          <cell r="L21937">
            <v>51260.500695117698</v>
          </cell>
        </row>
        <row r="21938">
          <cell r="L21938">
            <v>45358.893058128597</v>
          </cell>
        </row>
        <row r="21939">
          <cell r="L21939">
            <v>37993.815188639397</v>
          </cell>
        </row>
        <row r="21940">
          <cell r="L21940">
            <v>29551.551979402499</v>
          </cell>
        </row>
        <row r="21941">
          <cell r="L21941">
            <v>20038.8736534581</v>
          </cell>
        </row>
        <row r="21942">
          <cell r="L21942">
            <v>11289.338649122899</v>
          </cell>
        </row>
        <row r="21943">
          <cell r="L21943">
            <v>4892.8640608742799</v>
          </cell>
        </row>
        <row r="22115">
          <cell r="L22115">
            <v>100000</v>
          </cell>
        </row>
        <row r="22116">
          <cell r="L22116">
            <v>93354.384170272999</v>
          </cell>
        </row>
        <row r="22117">
          <cell r="L22117">
            <v>91655.060054897898</v>
          </cell>
        </row>
        <row r="22118">
          <cell r="L22118">
            <v>91184.123198183894</v>
          </cell>
        </row>
        <row r="22119">
          <cell r="L22119">
            <v>90856.8464620866</v>
          </cell>
        </row>
        <row r="22120">
          <cell r="L22120">
            <v>90329.693560660802</v>
          </cell>
        </row>
        <row r="22121">
          <cell r="L22121">
            <v>89573.114802669807</v>
          </cell>
        </row>
        <row r="22122">
          <cell r="L22122">
            <v>88691.123413877707</v>
          </cell>
        </row>
        <row r="22123">
          <cell r="L22123">
            <v>87698.772440778601</v>
          </cell>
        </row>
        <row r="22124">
          <cell r="L22124">
            <v>86461.961312497006</v>
          </cell>
        </row>
        <row r="22125">
          <cell r="L22125">
            <v>84801.970319199303</v>
          </cell>
        </row>
        <row r="22126">
          <cell r="L22126">
            <v>82547.793477787898</v>
          </cell>
        </row>
        <row r="22127">
          <cell r="L22127">
            <v>79317.017804873307</v>
          </cell>
        </row>
        <row r="22128">
          <cell r="L22128">
            <v>74534.536750929299</v>
          </cell>
        </row>
        <row r="22129">
          <cell r="L22129">
            <v>67518.822411533198</v>
          </cell>
        </row>
        <row r="22130">
          <cell r="L22130">
            <v>57551.742526298302</v>
          </cell>
        </row>
        <row r="22131">
          <cell r="L22131">
            <v>45230.089721765296</v>
          </cell>
        </row>
        <row r="22132">
          <cell r="L22132">
            <v>31948.374627446101</v>
          </cell>
        </row>
        <row r="22133">
          <cell r="L22133">
            <v>18376.1698247282</v>
          </cell>
        </row>
        <row r="22191">
          <cell r="L22191">
            <v>100000</v>
          </cell>
        </row>
        <row r="22192">
          <cell r="L22192">
            <v>92284</v>
          </cell>
        </row>
        <row r="22193">
          <cell r="L22193">
            <v>89399</v>
          </cell>
        </row>
        <row r="22194">
          <cell r="L22194">
            <v>88626</v>
          </cell>
        </row>
        <row r="22195">
          <cell r="L22195">
            <v>88112</v>
          </cell>
        </row>
        <row r="22196">
          <cell r="L22196">
            <v>87221</v>
          </cell>
        </row>
        <row r="22197">
          <cell r="L22197">
            <v>85842</v>
          </cell>
        </row>
        <row r="22198">
          <cell r="L22198">
            <v>84045</v>
          </cell>
        </row>
        <row r="22199">
          <cell r="L22199">
            <v>81948</v>
          </cell>
        </row>
        <row r="22200">
          <cell r="L22200">
            <v>79543</v>
          </cell>
        </row>
        <row r="22201">
          <cell r="L22201">
            <v>76697</v>
          </cell>
        </row>
        <row r="22202">
          <cell r="L22202">
            <v>73183</v>
          </cell>
        </row>
        <row r="22203">
          <cell r="L22203">
            <v>68715</v>
          </cell>
        </row>
        <row r="22204">
          <cell r="L22204">
            <v>62996</v>
          </cell>
        </row>
        <row r="22205">
          <cell r="L22205">
            <v>55775</v>
          </cell>
        </row>
        <row r="22206">
          <cell r="L22206">
            <v>46974</v>
          </cell>
        </row>
        <row r="22207">
          <cell r="L22207">
            <v>36847</v>
          </cell>
        </row>
        <row r="22208">
          <cell r="L22208">
            <v>26146</v>
          </cell>
        </row>
        <row r="22209">
          <cell r="L22209">
            <v>14888.243032949</v>
          </cell>
        </row>
        <row r="22210">
          <cell r="L22210">
            <v>100000</v>
          </cell>
        </row>
        <row r="22211">
          <cell r="L22211">
            <v>89426</v>
          </cell>
        </row>
        <row r="22212">
          <cell r="L22212">
            <v>84196</v>
          </cell>
        </row>
        <row r="22213">
          <cell r="L22213">
            <v>82941</v>
          </cell>
        </row>
        <row r="22214">
          <cell r="L22214">
            <v>82011</v>
          </cell>
        </row>
        <row r="22215">
          <cell r="L22215">
            <v>80502</v>
          </cell>
        </row>
        <row r="22216">
          <cell r="L22216">
            <v>78476</v>
          </cell>
        </row>
        <row r="22217">
          <cell r="L22217">
            <v>76410</v>
          </cell>
        </row>
        <row r="22218">
          <cell r="L22218">
            <v>74262</v>
          </cell>
        </row>
        <row r="22219">
          <cell r="L22219">
            <v>71882</v>
          </cell>
        </row>
        <row r="22220">
          <cell r="L22220">
            <v>69076</v>
          </cell>
        </row>
        <row r="22221">
          <cell r="L22221">
            <v>65727</v>
          </cell>
        </row>
        <row r="22222">
          <cell r="L22222">
            <v>61466</v>
          </cell>
        </row>
        <row r="22223">
          <cell r="L22223">
            <v>56088</v>
          </cell>
        </row>
        <row r="22224">
          <cell r="L22224">
            <v>48936</v>
          </cell>
        </row>
        <row r="22225">
          <cell r="L22225">
            <v>40036</v>
          </cell>
        </row>
        <row r="22226">
          <cell r="L22226">
            <v>28920</v>
          </cell>
        </row>
        <row r="22227">
          <cell r="L22227">
            <v>17291</v>
          </cell>
        </row>
        <row r="22228">
          <cell r="L22228">
            <v>8003.1809694088597</v>
          </cell>
        </row>
        <row r="22229">
          <cell r="L22229">
            <v>100000</v>
          </cell>
        </row>
        <row r="22230">
          <cell r="L22230">
            <v>95202.820783331001</v>
          </cell>
        </row>
        <row r="22231">
          <cell r="L22231">
            <v>92666.517888842704</v>
          </cell>
        </row>
        <row r="22232">
          <cell r="L22232">
            <v>91848.751831782298</v>
          </cell>
        </row>
        <row r="22233">
          <cell r="L22233">
            <v>91332.231302030094</v>
          </cell>
        </row>
        <row r="22234">
          <cell r="L22234">
            <v>90565.055715691095</v>
          </cell>
        </row>
        <row r="22235">
          <cell r="L22235">
            <v>89459.126747861505</v>
          </cell>
        </row>
        <row r="22236">
          <cell r="L22236">
            <v>88236.385685248402</v>
          </cell>
        </row>
        <row r="22237">
          <cell r="L22237">
            <v>86995.073029515697</v>
          </cell>
        </row>
        <row r="22238">
          <cell r="L22238">
            <v>85621.746665647093</v>
          </cell>
        </row>
        <row r="22239">
          <cell r="L22239">
            <v>83877.607059338203</v>
          </cell>
        </row>
        <row r="22240">
          <cell r="L22240">
            <v>81445.588843862599</v>
          </cell>
        </row>
        <row r="22241">
          <cell r="L22241">
            <v>77928.904724783395</v>
          </cell>
        </row>
        <row r="22242">
          <cell r="L22242">
            <v>72845.934514521898</v>
          </cell>
        </row>
        <row r="22243">
          <cell r="L22243">
            <v>65670.681912100394</v>
          </cell>
        </row>
        <row r="22244">
          <cell r="L22244">
            <v>55988.327720452799</v>
          </cell>
        </row>
        <row r="22245">
          <cell r="L22245">
            <v>43827.213115667502</v>
          </cell>
        </row>
        <row r="22246">
          <cell r="L22246">
            <v>30135.293501856198</v>
          </cell>
        </row>
        <row r="22247">
          <cell r="L22247">
            <v>17054.267247375399</v>
          </cell>
        </row>
        <row r="22267">
          <cell r="L22267">
            <v>100000</v>
          </cell>
        </row>
        <row r="22268">
          <cell r="L22268">
            <v>94777</v>
          </cell>
        </row>
        <row r="22269">
          <cell r="L22269">
            <v>93820</v>
          </cell>
        </row>
        <row r="22270">
          <cell r="L22270">
            <v>93488</v>
          </cell>
        </row>
        <row r="22271">
          <cell r="L22271">
            <v>93177</v>
          </cell>
        </row>
        <row r="22272">
          <cell r="L22272">
            <v>92619</v>
          </cell>
        </row>
        <row r="22273">
          <cell r="L22273">
            <v>91818</v>
          </cell>
        </row>
        <row r="22274">
          <cell r="L22274">
            <v>90916</v>
          </cell>
        </row>
        <row r="22275">
          <cell r="L22275">
            <v>89810</v>
          </cell>
        </row>
        <row r="22276">
          <cell r="L22276">
            <v>88259</v>
          </cell>
        </row>
        <row r="22277">
          <cell r="L22277">
            <v>85967</v>
          </cell>
        </row>
        <row r="22278">
          <cell r="L22278">
            <v>82576</v>
          </cell>
        </row>
        <row r="22279">
          <cell r="L22279">
            <v>77598</v>
          </cell>
        </row>
        <row r="22280">
          <cell r="L22280">
            <v>70541</v>
          </cell>
        </row>
        <row r="22281">
          <cell r="L22281">
            <v>61130</v>
          </cell>
        </row>
        <row r="22282">
          <cell r="L22282">
            <v>49668</v>
          </cell>
        </row>
        <row r="22283">
          <cell r="L22283">
            <v>36784</v>
          </cell>
        </row>
        <row r="22284">
          <cell r="L22284">
            <v>23554</v>
          </cell>
        </row>
        <row r="22285">
          <cell r="L22285">
            <v>10332.898683724099</v>
          </cell>
        </row>
        <row r="22305">
          <cell r="L22305">
            <v>100000</v>
          </cell>
        </row>
        <row r="22306">
          <cell r="L22306">
            <v>89654.608156120798</v>
          </cell>
        </row>
        <row r="22307">
          <cell r="L22307">
            <v>86048.128971781494</v>
          </cell>
        </row>
        <row r="22308">
          <cell r="L22308">
            <v>85261.597052500001</v>
          </cell>
        </row>
        <row r="22309">
          <cell r="L22309">
            <v>84831.071199198093</v>
          </cell>
        </row>
        <row r="22310">
          <cell r="L22310">
            <v>84158.553198956201</v>
          </cell>
        </row>
        <row r="22311">
          <cell r="L22311">
            <v>83128.128800204693</v>
          </cell>
        </row>
        <row r="22312">
          <cell r="L22312">
            <v>81752.049356387695</v>
          </cell>
        </row>
        <row r="22313">
          <cell r="L22313">
            <v>80058.093586993098</v>
          </cell>
        </row>
        <row r="22314">
          <cell r="L22314">
            <v>78019.043081274096</v>
          </cell>
        </row>
        <row r="22315">
          <cell r="L22315">
            <v>75523.068704695295</v>
          </cell>
        </row>
        <row r="22316">
          <cell r="L22316">
            <v>72244.376727104202</v>
          </cell>
        </row>
        <row r="22317">
          <cell r="L22317">
            <v>67707.776738588</v>
          </cell>
        </row>
        <row r="22318">
          <cell r="L22318">
            <v>61571.866499560601</v>
          </cell>
        </row>
        <row r="22319">
          <cell r="L22319">
            <v>53392.392636297998</v>
          </cell>
        </row>
        <row r="22320">
          <cell r="L22320">
            <v>43027.704059961601</v>
          </cell>
        </row>
        <row r="22321">
          <cell r="L22321">
            <v>30951.821517145199</v>
          </cell>
        </row>
        <row r="22322">
          <cell r="L22322">
            <v>18706.096948584898</v>
          </cell>
        </row>
        <row r="22323">
          <cell r="L22323">
            <v>8642.1889515209605</v>
          </cell>
        </row>
        <row r="22324">
          <cell r="L22324">
            <v>100000</v>
          </cell>
        </row>
        <row r="22325">
          <cell r="L22325">
            <v>92281.823844179598</v>
          </cell>
        </row>
        <row r="22326">
          <cell r="L22326">
            <v>90758.990798630795</v>
          </cell>
        </row>
        <row r="22327">
          <cell r="L22327">
            <v>90199.252109511304</v>
          </cell>
        </row>
        <row r="22328">
          <cell r="L22328">
            <v>89816.941550270596</v>
          </cell>
        </row>
        <row r="22329">
          <cell r="L22329">
            <v>89207.390800928799</v>
          </cell>
        </row>
        <row r="22330">
          <cell r="L22330">
            <v>88212.213957126703</v>
          </cell>
        </row>
        <row r="22331">
          <cell r="L22331">
            <v>86794.986924499099</v>
          </cell>
        </row>
        <row r="22332">
          <cell r="L22332">
            <v>84964.311822869597</v>
          </cell>
        </row>
        <row r="22333">
          <cell r="L22333">
            <v>82676.193281333894</v>
          </cell>
        </row>
        <row r="22334">
          <cell r="L22334">
            <v>79790.058458232204</v>
          </cell>
        </row>
        <row r="22335">
          <cell r="L22335">
            <v>76062.664269860994</v>
          </cell>
        </row>
        <row r="22336">
          <cell r="L22336">
            <v>71162.729975859402</v>
          </cell>
        </row>
        <row r="22337">
          <cell r="L22337">
            <v>64721.359924477903</v>
          </cell>
        </row>
        <row r="22338">
          <cell r="L22338">
            <v>56432.129037578197</v>
          </cell>
        </row>
        <row r="22339">
          <cell r="L22339">
            <v>46238.498123695797</v>
          </cell>
        </row>
        <row r="22340">
          <cell r="L22340">
            <v>34600.839007418901</v>
          </cell>
        </row>
        <row r="22341">
          <cell r="L22341">
            <v>22715.939047761101</v>
          </cell>
        </row>
        <row r="22342">
          <cell r="L22342">
            <v>12378.6457273209</v>
          </cell>
        </row>
        <row r="22343">
          <cell r="L22343">
            <v>100000</v>
          </cell>
        </row>
        <row r="22344">
          <cell r="L22344">
            <v>91970</v>
          </cell>
        </row>
        <row r="22345">
          <cell r="L22345">
            <v>89117</v>
          </cell>
        </row>
        <row r="22346">
          <cell r="L22346">
            <v>88292</v>
          </cell>
        </row>
        <row r="22347">
          <cell r="L22347">
            <v>87799</v>
          </cell>
        </row>
        <row r="22348">
          <cell r="L22348">
            <v>86982</v>
          </cell>
        </row>
        <row r="22349">
          <cell r="L22349">
            <v>85593</v>
          </cell>
        </row>
        <row r="22350">
          <cell r="L22350">
            <v>84022</v>
          </cell>
        </row>
        <row r="22351">
          <cell r="L22351">
            <v>82347</v>
          </cell>
        </row>
        <row r="22352">
          <cell r="L22352">
            <v>80402</v>
          </cell>
        </row>
        <row r="22353">
          <cell r="L22353">
            <v>78181</v>
          </cell>
        </row>
        <row r="22354">
          <cell r="L22354">
            <v>75116</v>
          </cell>
        </row>
        <row r="22355">
          <cell r="L22355">
            <v>71036</v>
          </cell>
        </row>
        <row r="22356">
          <cell r="L22356">
            <v>64890</v>
          </cell>
        </row>
        <row r="22357">
          <cell r="L22357">
            <v>56828</v>
          </cell>
        </row>
        <row r="22358">
          <cell r="L22358">
            <v>45879</v>
          </cell>
        </row>
        <row r="22359">
          <cell r="L22359">
            <v>33639</v>
          </cell>
        </row>
        <row r="22360">
          <cell r="L22360">
            <v>20517</v>
          </cell>
        </row>
        <row r="22361">
          <cell r="L22361">
            <v>10924.733785164901</v>
          </cell>
        </row>
        <row r="22362">
          <cell r="L22362">
            <v>100000</v>
          </cell>
        </row>
        <row r="22363">
          <cell r="L22363">
            <v>89662.737851822894</v>
          </cell>
        </row>
        <row r="22364">
          <cell r="L22364">
            <v>85505.180256724299</v>
          </cell>
        </row>
        <row r="22365">
          <cell r="L22365">
            <v>84377.372182801497</v>
          </cell>
        </row>
        <row r="22366">
          <cell r="L22366">
            <v>83692.815753807299</v>
          </cell>
        </row>
        <row r="22367">
          <cell r="L22367">
            <v>82851.7957909096</v>
          </cell>
        </row>
        <row r="22368">
          <cell r="L22368">
            <v>81710.693135937196</v>
          </cell>
        </row>
        <row r="22369">
          <cell r="L22369">
            <v>80268.243857775306</v>
          </cell>
        </row>
        <row r="22370">
          <cell r="L22370">
            <v>78550.231198839101</v>
          </cell>
        </row>
        <row r="22371">
          <cell r="L22371">
            <v>76543.746634636904</v>
          </cell>
        </row>
        <row r="22372">
          <cell r="L22372">
            <v>74165.855194303993</v>
          </cell>
        </row>
        <row r="22373">
          <cell r="L22373">
            <v>71237.003506852401</v>
          </cell>
        </row>
        <row r="22374">
          <cell r="L22374">
            <v>67449.844003353704</v>
          </cell>
        </row>
        <row r="22375">
          <cell r="L22375">
            <v>62364.0155455942</v>
          </cell>
        </row>
        <row r="22376">
          <cell r="L22376">
            <v>55443.286382540296</v>
          </cell>
        </row>
        <row r="22377">
          <cell r="L22377">
            <v>46222.090533910603</v>
          </cell>
        </row>
        <row r="22378">
          <cell r="L22378">
            <v>34724.057969128102</v>
          </cell>
        </row>
        <row r="22379">
          <cell r="L22379">
            <v>22085.304515608401</v>
          </cell>
        </row>
        <row r="22380">
          <cell r="L22380">
            <v>10815.357520265799</v>
          </cell>
        </row>
        <row r="22419">
          <cell r="L22419">
            <v>100000</v>
          </cell>
        </row>
        <row r="22420">
          <cell r="L22420">
            <v>94085</v>
          </cell>
        </row>
        <row r="22421">
          <cell r="L22421">
            <v>91895</v>
          </cell>
        </row>
        <row r="22422">
          <cell r="L22422">
            <v>91262</v>
          </cell>
        </row>
        <row r="22423">
          <cell r="L22423">
            <v>90823</v>
          </cell>
        </row>
        <row r="22424">
          <cell r="L22424">
            <v>90109</v>
          </cell>
        </row>
        <row r="22425">
          <cell r="L22425">
            <v>89193</v>
          </cell>
        </row>
        <row r="22426">
          <cell r="L22426">
            <v>88241</v>
          </cell>
        </row>
        <row r="22427">
          <cell r="L22427">
            <v>87214</v>
          </cell>
        </row>
        <row r="22428">
          <cell r="L22428">
            <v>85949</v>
          </cell>
        </row>
        <row r="22429">
          <cell r="L22429">
            <v>84207</v>
          </cell>
        </row>
        <row r="22430">
          <cell r="L22430">
            <v>81602</v>
          </cell>
        </row>
        <row r="22431">
          <cell r="L22431">
            <v>77756</v>
          </cell>
        </row>
        <row r="22432">
          <cell r="L22432">
            <v>72141</v>
          </cell>
        </row>
        <row r="22433">
          <cell r="L22433">
            <v>64136</v>
          </cell>
        </row>
        <row r="22434">
          <cell r="L22434">
            <v>53451</v>
          </cell>
        </row>
        <row r="22435">
          <cell r="L22435">
            <v>40072</v>
          </cell>
        </row>
        <row r="22436">
          <cell r="L22436">
            <v>25532</v>
          </cell>
        </row>
        <row r="22437">
          <cell r="L22437">
            <v>11614.563473083501</v>
          </cell>
        </row>
        <row r="22476">
          <cell r="L22476">
            <v>100000</v>
          </cell>
        </row>
        <row r="22477">
          <cell r="L22477">
            <v>94875</v>
          </cell>
        </row>
        <row r="22478">
          <cell r="L22478">
            <v>94334</v>
          </cell>
        </row>
        <row r="22479">
          <cell r="L22479">
            <v>94092</v>
          </cell>
        </row>
        <row r="22480">
          <cell r="L22480">
            <v>93853</v>
          </cell>
        </row>
        <row r="22481">
          <cell r="L22481">
            <v>93333</v>
          </cell>
        </row>
        <row r="22482">
          <cell r="L22482">
            <v>92618</v>
          </cell>
        </row>
        <row r="22483">
          <cell r="L22483">
            <v>91837</v>
          </cell>
        </row>
        <row r="22484">
          <cell r="L22484">
            <v>90932</v>
          </cell>
        </row>
        <row r="22485">
          <cell r="L22485">
            <v>89653</v>
          </cell>
        </row>
        <row r="22486">
          <cell r="L22486">
            <v>87726</v>
          </cell>
        </row>
        <row r="22487">
          <cell r="L22487">
            <v>84726</v>
          </cell>
        </row>
        <row r="22488">
          <cell r="L22488">
            <v>80074</v>
          </cell>
        </row>
        <row r="22489">
          <cell r="L22489">
            <v>73517</v>
          </cell>
        </row>
        <row r="22490">
          <cell r="L22490">
            <v>64476</v>
          </cell>
        </row>
        <row r="22491">
          <cell r="L22491">
            <v>52895</v>
          </cell>
        </row>
        <row r="22492">
          <cell r="L22492">
            <v>39114</v>
          </cell>
        </row>
        <row r="22493">
          <cell r="L22493">
            <v>24771</v>
          </cell>
        </row>
        <row r="22494">
          <cell r="L22494">
            <v>12178.67994466</v>
          </cell>
        </row>
        <row r="22495">
          <cell r="L22495">
            <v>100000</v>
          </cell>
        </row>
        <row r="22496">
          <cell r="L22496">
            <v>94633.348235932499</v>
          </cell>
        </row>
        <row r="22497">
          <cell r="L22497">
            <v>92697.548709052004</v>
          </cell>
        </row>
        <row r="22498">
          <cell r="L22498">
            <v>92158.066194047904</v>
          </cell>
        </row>
        <row r="22499">
          <cell r="L22499">
            <v>91695.067576032103</v>
          </cell>
        </row>
        <row r="22500">
          <cell r="L22500">
            <v>90918.369318957702</v>
          </cell>
        </row>
        <row r="22501">
          <cell r="L22501">
            <v>89814.159871172</v>
          </cell>
        </row>
        <row r="22502">
          <cell r="L22502">
            <v>88515.874912168496</v>
          </cell>
        </row>
        <row r="22503">
          <cell r="L22503">
            <v>87024.585613469506</v>
          </cell>
        </row>
        <row r="22504">
          <cell r="L22504">
            <v>85190.362435892705</v>
          </cell>
        </row>
        <row r="22505">
          <cell r="L22505">
            <v>82761.981368717199</v>
          </cell>
        </row>
        <row r="22506">
          <cell r="L22506">
            <v>79422.481350697199</v>
          </cell>
        </row>
        <row r="22507">
          <cell r="L22507">
            <v>74793.912879037496</v>
          </cell>
        </row>
        <row r="22508">
          <cell r="L22508">
            <v>68467.987056573897</v>
          </cell>
        </row>
        <row r="22509">
          <cell r="L22509">
            <v>60095.5828248217</v>
          </cell>
        </row>
        <row r="22510">
          <cell r="L22510">
            <v>49574.588454078097</v>
          </cell>
        </row>
        <row r="22511">
          <cell r="L22511">
            <v>37339.857264148603</v>
          </cell>
        </row>
        <row r="22512">
          <cell r="L22512">
            <v>24635.590596282898</v>
          </cell>
        </row>
        <row r="22513">
          <cell r="L22513">
            <v>13426.142305785401</v>
          </cell>
        </row>
        <row r="26865">
          <cell r="L26865">
            <v>100000</v>
          </cell>
        </row>
        <row r="26866">
          <cell r="L26866">
            <v>86696.057393209005</v>
          </cell>
        </row>
        <row r="26867">
          <cell r="L26867">
            <v>79084.837567907307</v>
          </cell>
        </row>
        <row r="26868">
          <cell r="L26868">
            <v>77501.839745145204</v>
          </cell>
        </row>
        <row r="26869">
          <cell r="L26869">
            <v>76418.077875655697</v>
          </cell>
        </row>
        <row r="26870">
          <cell r="L26870">
            <v>74870.3140700902</v>
          </cell>
        </row>
        <row r="26871">
          <cell r="L26871">
            <v>72604.380243198495</v>
          </cell>
        </row>
        <row r="26872">
          <cell r="L26872">
            <v>70374.175579141898</v>
          </cell>
        </row>
        <row r="26873">
          <cell r="L26873">
            <v>68003.6025783652</v>
          </cell>
        </row>
        <row r="26874">
          <cell r="L26874">
            <v>65373.211076878302</v>
          </cell>
        </row>
        <row r="26875">
          <cell r="L26875">
            <v>62214.010732363</v>
          </cell>
        </row>
        <row r="26876">
          <cell r="L26876">
            <v>58396.631391791801</v>
          </cell>
        </row>
        <row r="26877">
          <cell r="L26877">
            <v>53562.639671579098</v>
          </cell>
        </row>
        <row r="26878">
          <cell r="L26878">
            <v>47396.346300034602</v>
          </cell>
        </row>
        <row r="26879">
          <cell r="L26879">
            <v>39437.152757820098</v>
          </cell>
        </row>
        <row r="26880">
          <cell r="L26880">
            <v>29863.5357292228</v>
          </cell>
        </row>
        <row r="26881">
          <cell r="L26881">
            <v>19026.843399555401</v>
          </cell>
        </row>
        <row r="26882">
          <cell r="L26882">
            <v>9015.2503329743704</v>
          </cell>
        </row>
        <row r="26883">
          <cell r="L26883">
            <v>2654.6123699672798</v>
          </cell>
        </row>
        <row r="31026">
          <cell r="L31026">
            <v>100000</v>
          </cell>
        </row>
        <row r="31027">
          <cell r="L31027">
            <v>91842</v>
          </cell>
        </row>
        <row r="31028">
          <cell r="L31028">
            <v>90725</v>
          </cell>
        </row>
        <row r="31029">
          <cell r="L31029">
            <v>90219</v>
          </cell>
        </row>
        <row r="31030">
          <cell r="L31030">
            <v>89801</v>
          </cell>
        </row>
        <row r="31031">
          <cell r="L31031">
            <v>89129</v>
          </cell>
        </row>
        <row r="31032">
          <cell r="L31032">
            <v>87927</v>
          </cell>
        </row>
        <row r="31033">
          <cell r="L31033">
            <v>86503</v>
          </cell>
        </row>
        <row r="31034">
          <cell r="L31034">
            <v>84931</v>
          </cell>
        </row>
        <row r="31035">
          <cell r="L31035">
            <v>83121</v>
          </cell>
        </row>
        <row r="31036">
          <cell r="L31036">
            <v>80812</v>
          </cell>
        </row>
        <row r="31037">
          <cell r="L31037">
            <v>77883</v>
          </cell>
        </row>
        <row r="31038">
          <cell r="L31038">
            <v>73611</v>
          </cell>
        </row>
        <row r="31039">
          <cell r="L31039">
            <v>68254</v>
          </cell>
        </row>
        <row r="31040">
          <cell r="L31040">
            <v>60224</v>
          </cell>
        </row>
        <row r="31041">
          <cell r="L31041">
            <v>50829</v>
          </cell>
        </row>
        <row r="31042">
          <cell r="L31042">
            <v>38291</v>
          </cell>
        </row>
        <row r="31043">
          <cell r="L31043">
            <v>25966</v>
          </cell>
        </row>
        <row r="31044">
          <cell r="L31044">
            <v>12841.327499015701</v>
          </cell>
        </row>
        <row r="31083">
          <cell r="L31083">
            <v>100000</v>
          </cell>
        </row>
        <row r="31084">
          <cell r="L31084">
            <v>87102.027388823903</v>
          </cell>
        </row>
        <row r="31085">
          <cell r="L31085">
            <v>82094.897883291604</v>
          </cell>
        </row>
        <row r="31086">
          <cell r="L31086">
            <v>80501.453638379302</v>
          </cell>
        </row>
        <row r="31087">
          <cell r="L31087">
            <v>79314.817822780198</v>
          </cell>
        </row>
        <row r="31088">
          <cell r="L31088">
            <v>77583.916703637296</v>
          </cell>
        </row>
        <row r="31089">
          <cell r="L31089">
            <v>75225.851228298998</v>
          </cell>
        </row>
        <row r="31090">
          <cell r="L31090">
            <v>72830.872259619005</v>
          </cell>
        </row>
        <row r="31091">
          <cell r="L31091">
            <v>70353.341962892096</v>
          </cell>
        </row>
        <row r="31092">
          <cell r="L31092">
            <v>67643.747408820404</v>
          </cell>
        </row>
        <row r="31093">
          <cell r="L31093">
            <v>64255.005690945</v>
          </cell>
        </row>
        <row r="31094">
          <cell r="L31094">
            <v>60554.610364781503</v>
          </cell>
        </row>
        <row r="31095">
          <cell r="L31095">
            <v>55918.362003447597</v>
          </cell>
        </row>
        <row r="31096">
          <cell r="L31096">
            <v>50293.9555740164</v>
          </cell>
        </row>
        <row r="31097">
          <cell r="L31097">
            <v>43098.600559197999</v>
          </cell>
        </row>
        <row r="31098">
          <cell r="L31098">
            <v>34384.904643448703</v>
          </cell>
        </row>
        <row r="31099">
          <cell r="L31099">
            <v>24207.226277011301</v>
          </cell>
        </row>
        <row r="31100">
          <cell r="L31100">
            <v>14237.1208682495</v>
          </cell>
        </row>
        <row r="31101">
          <cell r="L31101">
            <v>6472.9843320602004</v>
          </cell>
        </row>
        <row r="31273">
          <cell r="L31273">
            <v>100000</v>
          </cell>
        </row>
        <row r="31274">
          <cell r="L31274">
            <v>97442.418284179395</v>
          </cell>
        </row>
        <row r="31275">
          <cell r="L31275">
            <v>97000.880899550801</v>
          </cell>
        </row>
        <row r="31276">
          <cell r="L31276">
            <v>96792.512260942502</v>
          </cell>
        </row>
        <row r="31277">
          <cell r="L31277">
            <v>96567.500238494904</v>
          </cell>
        </row>
        <row r="31278">
          <cell r="L31278">
            <v>96147.9232403028</v>
          </cell>
        </row>
        <row r="31279">
          <cell r="L31279">
            <v>95522.894274918595</v>
          </cell>
        </row>
        <row r="31280">
          <cell r="L31280">
            <v>94792.303125660706</v>
          </cell>
        </row>
        <row r="31281">
          <cell r="L31281">
            <v>93987.909575483296</v>
          </cell>
        </row>
        <row r="31282">
          <cell r="L31282">
            <v>93028.433781865795</v>
          </cell>
        </row>
        <row r="31283">
          <cell r="L31283">
            <v>91741.702289840498</v>
          </cell>
        </row>
        <row r="31284">
          <cell r="L31284">
            <v>89868.132473306498</v>
          </cell>
        </row>
        <row r="31285">
          <cell r="L31285">
            <v>86967.039937986396</v>
          </cell>
        </row>
        <row r="31286">
          <cell r="L31286">
            <v>82331.784409109503</v>
          </cell>
        </row>
        <row r="31287">
          <cell r="L31287">
            <v>74672.056523704101</v>
          </cell>
        </row>
        <row r="31288">
          <cell r="L31288">
            <v>63725.214247764598</v>
          </cell>
        </row>
        <row r="31289">
          <cell r="L31289">
            <v>50153.082220409298</v>
          </cell>
        </row>
        <row r="31290">
          <cell r="L31290">
            <v>35304.2915620118</v>
          </cell>
        </row>
        <row r="31291">
          <cell r="L31291">
            <v>20191.985638049799</v>
          </cell>
        </row>
        <row r="31349">
          <cell r="L31349">
            <v>100000</v>
          </cell>
        </row>
        <row r="31350">
          <cell r="L31350">
            <v>94712</v>
          </cell>
        </row>
        <row r="31351">
          <cell r="L31351">
            <v>93643</v>
          </cell>
        </row>
        <row r="31352">
          <cell r="L31352">
            <v>93205</v>
          </cell>
        </row>
        <row r="31353">
          <cell r="L31353">
            <v>92810</v>
          </cell>
        </row>
        <row r="31354">
          <cell r="L31354">
            <v>91926</v>
          </cell>
        </row>
        <row r="31355">
          <cell r="L31355">
            <v>90481</v>
          </cell>
        </row>
        <row r="31356">
          <cell r="L31356">
            <v>88631</v>
          </cell>
        </row>
        <row r="31357">
          <cell r="L31357">
            <v>86582</v>
          </cell>
        </row>
        <row r="31358">
          <cell r="L31358">
            <v>84331</v>
          </cell>
        </row>
        <row r="31359">
          <cell r="L31359">
            <v>81697</v>
          </cell>
        </row>
        <row r="31360">
          <cell r="L31360">
            <v>78404</v>
          </cell>
        </row>
        <row r="31361">
          <cell r="L31361">
            <v>74138</v>
          </cell>
        </row>
        <row r="31362">
          <cell r="L31362">
            <v>68572</v>
          </cell>
        </row>
        <row r="31363">
          <cell r="L31363">
            <v>61430</v>
          </cell>
        </row>
        <row r="31364">
          <cell r="L31364">
            <v>52580</v>
          </cell>
        </row>
        <row r="31365">
          <cell r="L31365">
            <v>42191</v>
          </cell>
        </row>
        <row r="31366">
          <cell r="L31366">
            <v>30918</v>
          </cell>
        </row>
        <row r="31367">
          <cell r="L31367">
            <v>18345.024798095499</v>
          </cell>
        </row>
        <row r="31387">
          <cell r="L31387">
            <v>100000</v>
          </cell>
        </row>
        <row r="31388">
          <cell r="L31388">
            <v>96350.604033096097</v>
          </cell>
        </row>
        <row r="31389">
          <cell r="L31389">
            <v>95179.122953104903</v>
          </cell>
        </row>
        <row r="31390">
          <cell r="L31390">
            <v>94734.348945056496</v>
          </cell>
        </row>
        <row r="31391">
          <cell r="L31391">
            <v>94382.677429339907</v>
          </cell>
        </row>
        <row r="31392">
          <cell r="L31392">
            <v>93718.578593769504</v>
          </cell>
        </row>
        <row r="31393">
          <cell r="L31393">
            <v>92631.158556086404</v>
          </cell>
        </row>
        <row r="31394">
          <cell r="L31394">
            <v>91354.456758399596</v>
          </cell>
        </row>
        <row r="31395">
          <cell r="L31395">
            <v>90065.845309871103</v>
          </cell>
        </row>
        <row r="31396">
          <cell r="L31396">
            <v>88728.724579491303</v>
          </cell>
        </row>
        <row r="31397">
          <cell r="L31397">
            <v>87146.182742711695</v>
          </cell>
        </row>
        <row r="31398">
          <cell r="L31398">
            <v>85020.099533590197</v>
          </cell>
        </row>
        <row r="31399">
          <cell r="L31399">
            <v>81955.676420114105</v>
          </cell>
        </row>
        <row r="31400">
          <cell r="L31400">
            <v>77448.170869186797</v>
          </cell>
        </row>
        <row r="31401">
          <cell r="L31401">
            <v>70897.249260678596</v>
          </cell>
        </row>
        <row r="31402">
          <cell r="L31402">
            <v>61723.023333513098</v>
          </cell>
        </row>
        <row r="31403">
          <cell r="L31403">
            <v>49676.674802747999</v>
          </cell>
        </row>
        <row r="31404">
          <cell r="L31404">
            <v>35394.008941597</v>
          </cell>
        </row>
        <row r="31405">
          <cell r="L31405">
            <v>20917.551391276102</v>
          </cell>
        </row>
        <row r="31425">
          <cell r="L31425">
            <v>100000</v>
          </cell>
        </row>
        <row r="31426">
          <cell r="L31426">
            <v>96450</v>
          </cell>
        </row>
        <row r="31427">
          <cell r="L31427">
            <v>95909</v>
          </cell>
        </row>
        <row r="31428">
          <cell r="L31428">
            <v>95668</v>
          </cell>
        </row>
        <row r="31429">
          <cell r="L31429">
            <v>95422</v>
          </cell>
        </row>
        <row r="31430">
          <cell r="L31430">
            <v>94944</v>
          </cell>
        </row>
        <row r="31431">
          <cell r="L31431">
            <v>94244</v>
          </cell>
        </row>
        <row r="31432">
          <cell r="L31432">
            <v>93468</v>
          </cell>
        </row>
        <row r="31433">
          <cell r="L31433">
            <v>92543</v>
          </cell>
        </row>
        <row r="31434">
          <cell r="L31434">
            <v>91242</v>
          </cell>
        </row>
        <row r="31435">
          <cell r="L31435">
            <v>89183</v>
          </cell>
        </row>
        <row r="31436">
          <cell r="L31436">
            <v>85967</v>
          </cell>
        </row>
        <row r="31437">
          <cell r="L31437">
            <v>81232</v>
          </cell>
        </row>
        <row r="31438">
          <cell r="L31438">
            <v>74620</v>
          </cell>
        </row>
        <row r="31439">
          <cell r="L31439">
            <v>65668</v>
          </cell>
        </row>
        <row r="31440">
          <cell r="L31440">
            <v>54477</v>
          </cell>
        </row>
        <row r="31441">
          <cell r="L31441">
            <v>40796</v>
          </cell>
        </row>
        <row r="31442">
          <cell r="L31442">
            <v>26613</v>
          </cell>
        </row>
        <row r="31443">
          <cell r="L31443">
            <v>12412.256137578301</v>
          </cell>
        </row>
        <row r="31463">
          <cell r="L31463">
            <v>100000</v>
          </cell>
        </row>
        <row r="31464">
          <cell r="L31464">
            <v>91950.948241844395</v>
          </cell>
        </row>
        <row r="31465">
          <cell r="L31465">
            <v>90720.409916877194</v>
          </cell>
        </row>
        <row r="31466">
          <cell r="L31466">
            <v>90340.853267002603</v>
          </cell>
        </row>
        <row r="31467">
          <cell r="L31467">
            <v>89955.3582320438</v>
          </cell>
        </row>
        <row r="31468">
          <cell r="L31468">
            <v>89254.123085241794</v>
          </cell>
        </row>
        <row r="31469">
          <cell r="L31469">
            <v>88124.246776843502</v>
          </cell>
        </row>
        <row r="31470">
          <cell r="L31470">
            <v>86605.3678442698</v>
          </cell>
        </row>
        <row r="31471">
          <cell r="L31471">
            <v>84733.435148196397</v>
          </cell>
        </row>
        <row r="31472">
          <cell r="L31472">
            <v>82446.483075925207</v>
          </cell>
        </row>
        <row r="31473">
          <cell r="L31473">
            <v>79560.875764829703</v>
          </cell>
        </row>
        <row r="31474">
          <cell r="L31474">
            <v>75764.320905409593</v>
          </cell>
        </row>
        <row r="31475">
          <cell r="L31475">
            <v>70623.875061400293</v>
          </cell>
        </row>
        <row r="31476">
          <cell r="L31476">
            <v>63634.826291302903</v>
          </cell>
        </row>
        <row r="31477">
          <cell r="L31477">
            <v>54363.135679520201</v>
          </cell>
        </row>
        <row r="31478">
          <cell r="L31478">
            <v>42755.902106817797</v>
          </cell>
        </row>
        <row r="31479">
          <cell r="L31479">
            <v>29614.872485248601</v>
          </cell>
        </row>
        <row r="31480">
          <cell r="L31480">
            <v>16902.721499915799</v>
          </cell>
        </row>
        <row r="31481">
          <cell r="L31481">
            <v>7101.9564575576396</v>
          </cell>
        </row>
        <row r="31482">
          <cell r="L31482">
            <v>100000</v>
          </cell>
        </row>
        <row r="31483">
          <cell r="L31483">
            <v>95078.214918580998</v>
          </cell>
        </row>
        <row r="31484">
          <cell r="L31484">
            <v>94276.068796481006</v>
          </cell>
        </row>
        <row r="31485">
          <cell r="L31485">
            <v>93909.036792126906</v>
          </cell>
        </row>
        <row r="31486">
          <cell r="L31486">
            <v>93619.503406925505</v>
          </cell>
        </row>
        <row r="31487">
          <cell r="L31487">
            <v>93137.744897562996</v>
          </cell>
        </row>
        <row r="31488">
          <cell r="L31488">
            <v>92343.446256876196</v>
          </cell>
        </row>
        <row r="31489">
          <cell r="L31489">
            <v>91266.128703309398</v>
          </cell>
        </row>
        <row r="31490">
          <cell r="L31490">
            <v>89919.963748489201</v>
          </cell>
        </row>
        <row r="31491">
          <cell r="L31491">
            <v>88195.888364788494</v>
          </cell>
        </row>
        <row r="31492">
          <cell r="L31492">
            <v>85886.5145640431</v>
          </cell>
        </row>
        <row r="31493">
          <cell r="L31493">
            <v>82708.5133400755</v>
          </cell>
        </row>
        <row r="31494">
          <cell r="L31494">
            <v>78305.963770939707</v>
          </cell>
        </row>
        <row r="31495">
          <cell r="L31495">
            <v>72271.717194790603</v>
          </cell>
        </row>
        <row r="31496">
          <cell r="L31496">
            <v>64219.630487311799</v>
          </cell>
        </row>
        <row r="31497">
          <cell r="L31497">
            <v>53954.094150008503</v>
          </cell>
        </row>
        <row r="31498">
          <cell r="L31498">
            <v>41751.927595036199</v>
          </cell>
        </row>
        <row r="31499">
          <cell r="L31499">
            <v>28670.6650428174</v>
          </cell>
        </row>
        <row r="31500">
          <cell r="L31500">
            <v>16494.626286833402</v>
          </cell>
        </row>
        <row r="31520">
          <cell r="L31520">
            <v>100000</v>
          </cell>
        </row>
        <row r="31521">
          <cell r="L31521">
            <v>92472.523331498203</v>
          </cell>
        </row>
        <row r="31522">
          <cell r="L31522">
            <v>89836.184436947602</v>
          </cell>
        </row>
        <row r="31523">
          <cell r="L31523">
            <v>89075.566126099395</v>
          </cell>
        </row>
        <row r="31524">
          <cell r="L31524">
            <v>88526.6505090547</v>
          </cell>
        </row>
        <row r="31525">
          <cell r="L31525">
            <v>87824.400977705896</v>
          </cell>
        </row>
        <row r="31526">
          <cell r="L31526">
            <v>86877.195676421499</v>
          </cell>
        </row>
        <row r="31527">
          <cell r="L31527">
            <v>85668.437888421802</v>
          </cell>
        </row>
        <row r="31528">
          <cell r="L31528">
            <v>84186.581853657495</v>
          </cell>
        </row>
        <row r="31529">
          <cell r="L31529">
            <v>82394.025200495103</v>
          </cell>
        </row>
        <row r="31530">
          <cell r="L31530">
            <v>80202.083857478705</v>
          </cell>
        </row>
        <row r="31531">
          <cell r="L31531">
            <v>77445.581848798596</v>
          </cell>
        </row>
        <row r="31532">
          <cell r="L31532">
            <v>73849.810555229997</v>
          </cell>
        </row>
        <row r="31533">
          <cell r="L31533">
            <v>69008.065209160093</v>
          </cell>
        </row>
        <row r="31534">
          <cell r="L31534">
            <v>62388.322053568103</v>
          </cell>
        </row>
        <row r="31535">
          <cell r="L31535">
            <v>53443.040825506301</v>
          </cell>
        </row>
        <row r="31536">
          <cell r="L31536">
            <v>41933.786042102001</v>
          </cell>
        </row>
        <row r="31537">
          <cell r="L31537">
            <v>28576.683679556601</v>
          </cell>
        </row>
        <row r="31538">
          <cell r="L31538">
            <v>15562.730056245</v>
          </cell>
        </row>
        <row r="31577">
          <cell r="L31577">
            <v>100000</v>
          </cell>
        </row>
        <row r="31578">
          <cell r="L31578">
            <v>94528</v>
          </cell>
        </row>
        <row r="31579">
          <cell r="L31579">
            <v>92756</v>
          </cell>
        </row>
        <row r="31580">
          <cell r="L31580">
            <v>92206</v>
          </cell>
        </row>
        <row r="31581">
          <cell r="L31581">
            <v>91807</v>
          </cell>
        </row>
        <row r="31582">
          <cell r="L31582">
            <v>91052</v>
          </cell>
        </row>
        <row r="31583">
          <cell r="L31583">
            <v>90008</v>
          </cell>
        </row>
        <row r="31584">
          <cell r="L31584">
            <v>88864</v>
          </cell>
        </row>
        <row r="31585">
          <cell r="L31585">
            <v>87719</v>
          </cell>
        </row>
        <row r="31586">
          <cell r="L31586">
            <v>86369</v>
          </cell>
        </row>
        <row r="31587">
          <cell r="L31587">
            <v>84619</v>
          </cell>
        </row>
        <row r="31588">
          <cell r="L31588">
            <v>82026</v>
          </cell>
        </row>
        <row r="31589">
          <cell r="L31589">
            <v>78319</v>
          </cell>
        </row>
        <row r="31590">
          <cell r="L31590">
            <v>73108</v>
          </cell>
        </row>
        <row r="31591">
          <cell r="L31591">
            <v>65489</v>
          </cell>
        </row>
        <row r="31592">
          <cell r="L31592">
            <v>55424</v>
          </cell>
        </row>
        <row r="31593">
          <cell r="L31593">
            <v>42698</v>
          </cell>
        </row>
        <row r="31594">
          <cell r="L31594">
            <v>28889</v>
          </cell>
        </row>
        <row r="31595">
          <cell r="L31595">
            <v>14249.734510148</v>
          </cell>
        </row>
        <row r="31653">
          <cell r="L31653">
            <v>100000</v>
          </cell>
        </row>
        <row r="31654">
          <cell r="L31654">
            <v>96265.460376057803</v>
          </cell>
        </row>
        <row r="31655">
          <cell r="L31655">
            <v>95305.340065643497</v>
          </cell>
        </row>
        <row r="31656">
          <cell r="L31656">
            <v>94973.922188309603</v>
          </cell>
        </row>
        <row r="31657">
          <cell r="L31657">
            <v>94633.2279967629</v>
          </cell>
        </row>
        <row r="31658">
          <cell r="L31658">
            <v>93822.625814426603</v>
          </cell>
        </row>
        <row r="31659">
          <cell r="L31659">
            <v>92560.683038120595</v>
          </cell>
        </row>
        <row r="31660">
          <cell r="L31660">
            <v>91268.673660661196</v>
          </cell>
        </row>
        <row r="31661">
          <cell r="L31661">
            <v>89982.255334006404</v>
          </cell>
        </row>
        <row r="31662">
          <cell r="L31662">
            <v>88460.997832305904</v>
          </cell>
        </row>
        <row r="31663">
          <cell r="L31663">
            <v>86370.068157752801</v>
          </cell>
        </row>
        <row r="31664">
          <cell r="L31664">
            <v>83380.527119195001</v>
          </cell>
        </row>
        <row r="31665">
          <cell r="L31665">
            <v>79049.753850948895</v>
          </cell>
        </row>
        <row r="31666">
          <cell r="L31666">
            <v>72916.842082183895</v>
          </cell>
        </row>
        <row r="31667">
          <cell r="L31667">
            <v>64364.477741249997</v>
          </cell>
        </row>
        <row r="31668">
          <cell r="L31668">
            <v>53364.296041319198</v>
          </cell>
        </row>
        <row r="31669">
          <cell r="L31669">
            <v>40258.565706489899</v>
          </cell>
        </row>
        <row r="31670">
          <cell r="L31670">
            <v>26601.792665599402</v>
          </cell>
        </row>
        <row r="31671">
          <cell r="L31671">
            <v>14520.3249451546</v>
          </cell>
        </row>
        <row r="36080">
          <cell r="L36080">
            <v>100000</v>
          </cell>
        </row>
        <row r="36081">
          <cell r="L36081">
            <v>96090</v>
          </cell>
        </row>
        <row r="36082">
          <cell r="L36082">
            <v>94693</v>
          </cell>
        </row>
        <row r="36083">
          <cell r="L36083">
            <v>94317</v>
          </cell>
        </row>
        <row r="36084">
          <cell r="L36084">
            <v>93956</v>
          </cell>
        </row>
        <row r="36085">
          <cell r="L36085">
            <v>92770</v>
          </cell>
        </row>
        <row r="36086">
          <cell r="L36086">
            <v>90625</v>
          </cell>
        </row>
        <row r="36087">
          <cell r="L36087">
            <v>88294</v>
          </cell>
        </row>
        <row r="36088">
          <cell r="L36088">
            <v>86116</v>
          </cell>
        </row>
        <row r="36089">
          <cell r="L36089">
            <v>83947</v>
          </cell>
        </row>
        <row r="36090">
          <cell r="L36090">
            <v>81672</v>
          </cell>
        </row>
        <row r="36091">
          <cell r="L36091">
            <v>78955</v>
          </cell>
        </row>
        <row r="36092">
          <cell r="L36092">
            <v>75449</v>
          </cell>
        </row>
        <row r="36093">
          <cell r="L36093">
            <v>70285</v>
          </cell>
        </row>
        <row r="36094">
          <cell r="L36094">
            <v>63406</v>
          </cell>
        </row>
        <row r="36095">
          <cell r="L36095">
            <v>53651</v>
          </cell>
        </row>
        <row r="36096">
          <cell r="L36096">
            <v>41890</v>
          </cell>
        </row>
        <row r="36097">
          <cell r="L36097">
            <v>28637</v>
          </cell>
        </row>
        <row r="36098">
          <cell r="L36098">
            <v>15228.869079484501</v>
          </cell>
        </row>
        <row r="36213">
          <cell r="L36213">
            <v>100000</v>
          </cell>
        </row>
        <row r="36214">
          <cell r="L36214">
            <v>97500</v>
          </cell>
        </row>
        <row r="36215">
          <cell r="L36215">
            <v>97133</v>
          </cell>
        </row>
        <row r="36216">
          <cell r="L36216">
            <v>96939</v>
          </cell>
        </row>
        <row r="36217">
          <cell r="L36217">
            <v>96690</v>
          </cell>
        </row>
        <row r="36218">
          <cell r="L36218">
            <v>96305</v>
          </cell>
        </row>
        <row r="36219">
          <cell r="L36219">
            <v>95747</v>
          </cell>
        </row>
        <row r="36220">
          <cell r="L36220">
            <v>95159</v>
          </cell>
        </row>
        <row r="36221">
          <cell r="L36221">
            <v>94421</v>
          </cell>
        </row>
        <row r="36222">
          <cell r="L36222">
            <v>93340</v>
          </cell>
        </row>
        <row r="36223">
          <cell r="L36223">
            <v>91581</v>
          </cell>
        </row>
        <row r="36224">
          <cell r="L36224">
            <v>88792</v>
          </cell>
        </row>
        <row r="36225">
          <cell r="L36225">
            <v>83982</v>
          </cell>
        </row>
        <row r="36226">
          <cell r="L36226">
            <v>77235</v>
          </cell>
        </row>
        <row r="36227">
          <cell r="L36227">
            <v>68382</v>
          </cell>
        </row>
        <row r="36228">
          <cell r="L36228">
            <v>56532</v>
          </cell>
        </row>
        <row r="36229">
          <cell r="L36229">
            <v>42376</v>
          </cell>
        </row>
        <row r="36230">
          <cell r="L36230">
            <v>27168</v>
          </cell>
        </row>
        <row r="36231">
          <cell r="L36231">
            <v>14211.639213332801</v>
          </cell>
        </row>
        <row r="40450">
          <cell r="L40450">
            <v>100000</v>
          </cell>
        </row>
        <row r="40451">
          <cell r="L40451">
            <v>95463.737913122401</v>
          </cell>
        </row>
        <row r="40452">
          <cell r="L40452">
            <v>94208.574627826907</v>
          </cell>
        </row>
        <row r="40453">
          <cell r="L40453">
            <v>93869.267924667001</v>
          </cell>
        </row>
        <row r="40454">
          <cell r="L40454">
            <v>93425.529958946398</v>
          </cell>
        </row>
        <row r="40455">
          <cell r="L40455">
            <v>92245.857372614002</v>
          </cell>
        </row>
        <row r="40456">
          <cell r="L40456">
            <v>89993.184064321002</v>
          </cell>
        </row>
        <row r="40457">
          <cell r="L40457">
            <v>86976.853665177201</v>
          </cell>
        </row>
        <row r="40458">
          <cell r="L40458">
            <v>83681.135379945903</v>
          </cell>
        </row>
        <row r="40459">
          <cell r="L40459">
            <v>80351.526497357394</v>
          </cell>
        </row>
        <row r="40460">
          <cell r="L40460">
            <v>76940.225535519494</v>
          </cell>
        </row>
        <row r="40461">
          <cell r="L40461">
            <v>73222.827585750405</v>
          </cell>
        </row>
        <row r="40462">
          <cell r="L40462">
            <v>68870.074167059603</v>
          </cell>
        </row>
        <row r="40463">
          <cell r="L40463">
            <v>63516.576856243402</v>
          </cell>
        </row>
        <row r="40464">
          <cell r="L40464">
            <v>56814.032225552997</v>
          </cell>
        </row>
        <row r="40465">
          <cell r="L40465">
            <v>48535.817933671402</v>
          </cell>
        </row>
        <row r="40466">
          <cell r="L40466">
            <v>37997.010963654298</v>
          </cell>
        </row>
        <row r="40467">
          <cell r="L40467">
            <v>25434.5688822845</v>
          </cell>
        </row>
        <row r="40468">
          <cell r="L40468">
            <v>12994.912862958599</v>
          </cell>
        </row>
        <row r="40507">
          <cell r="L40507">
            <v>100000</v>
          </cell>
        </row>
        <row r="40508">
          <cell r="L40508">
            <v>96450</v>
          </cell>
        </row>
        <row r="40509">
          <cell r="L40509">
            <v>95618</v>
          </cell>
        </row>
        <row r="40510">
          <cell r="L40510">
            <v>95338</v>
          </cell>
        </row>
        <row r="40511">
          <cell r="L40511">
            <v>95064</v>
          </cell>
        </row>
        <row r="40512">
          <cell r="L40512">
            <v>94463</v>
          </cell>
        </row>
        <row r="40513">
          <cell r="L40513">
            <v>93488</v>
          </cell>
        </row>
        <row r="40514">
          <cell r="L40514">
            <v>92218</v>
          </cell>
        </row>
        <row r="40515">
          <cell r="L40515">
            <v>90763</v>
          </cell>
        </row>
        <row r="40516">
          <cell r="L40516">
            <v>89094</v>
          </cell>
        </row>
        <row r="40517">
          <cell r="L40517">
            <v>87060</v>
          </cell>
        </row>
        <row r="40518">
          <cell r="L40518">
            <v>84420</v>
          </cell>
        </row>
        <row r="40519">
          <cell r="L40519">
            <v>80866</v>
          </cell>
        </row>
        <row r="40520">
          <cell r="L40520">
            <v>76030</v>
          </cell>
        </row>
        <row r="40521">
          <cell r="L40521">
            <v>69522</v>
          </cell>
        </row>
        <row r="40522">
          <cell r="L40522">
            <v>61014</v>
          </cell>
        </row>
        <row r="40523">
          <cell r="L40523">
            <v>50421</v>
          </cell>
        </row>
        <row r="40524">
          <cell r="L40524">
            <v>38171</v>
          </cell>
        </row>
        <row r="40525">
          <cell r="L40525">
            <v>23448.359954048999</v>
          </cell>
        </row>
        <row r="40526">
          <cell r="L40526">
            <v>100000</v>
          </cell>
        </row>
        <row r="40527">
          <cell r="L40527">
            <v>94624</v>
          </cell>
        </row>
        <row r="40528">
          <cell r="L40528">
            <v>93101</v>
          </cell>
        </row>
        <row r="40529">
          <cell r="L40529">
            <v>92591</v>
          </cell>
        </row>
        <row r="40530">
          <cell r="L40530">
            <v>92204</v>
          </cell>
        </row>
        <row r="40531">
          <cell r="L40531">
            <v>91133</v>
          </cell>
        </row>
        <row r="40532">
          <cell r="L40532">
            <v>89574</v>
          </cell>
        </row>
        <row r="40533">
          <cell r="L40533">
            <v>87933</v>
          </cell>
        </row>
        <row r="40534">
          <cell r="L40534">
            <v>86082</v>
          </cell>
        </row>
        <row r="40535">
          <cell r="L40535">
            <v>83903</v>
          </cell>
        </row>
        <row r="40536">
          <cell r="L40536">
            <v>81195</v>
          </cell>
        </row>
        <row r="40537">
          <cell r="L40537">
            <v>77943</v>
          </cell>
        </row>
        <row r="40538">
          <cell r="L40538">
            <v>73774</v>
          </cell>
        </row>
        <row r="40539">
          <cell r="L40539">
            <v>68342</v>
          </cell>
        </row>
        <row r="40540">
          <cell r="L40540">
            <v>61255</v>
          </cell>
        </row>
        <row r="40541">
          <cell r="L40541">
            <v>52170</v>
          </cell>
        </row>
        <row r="40542">
          <cell r="L40542">
            <v>41118</v>
          </cell>
        </row>
        <row r="40543">
          <cell r="L40543">
            <v>28800</v>
          </cell>
        </row>
        <row r="40544">
          <cell r="L40544">
            <v>15310.4396235678</v>
          </cell>
        </row>
        <row r="40545">
          <cell r="L40545">
            <v>100000</v>
          </cell>
        </row>
        <row r="40546">
          <cell r="L40546">
            <v>96954.238077393398</v>
          </cell>
        </row>
        <row r="40547">
          <cell r="L40547">
            <v>96240.099589904901</v>
          </cell>
        </row>
        <row r="40548">
          <cell r="L40548">
            <v>95930.2826087617</v>
          </cell>
        </row>
        <row r="40549">
          <cell r="L40549">
            <v>95640.623302876906</v>
          </cell>
        </row>
        <row r="40550">
          <cell r="L40550">
            <v>95038.118477511904</v>
          </cell>
        </row>
        <row r="40551">
          <cell r="L40551">
            <v>94000.013623625797</v>
          </cell>
        </row>
        <row r="40552">
          <cell r="L40552">
            <v>92719.855778387195</v>
          </cell>
        </row>
        <row r="40553">
          <cell r="L40553">
            <v>91385.971816197096</v>
          </cell>
        </row>
        <row r="40554">
          <cell r="L40554">
            <v>90013.511545762594</v>
          </cell>
        </row>
        <row r="40555">
          <cell r="L40555">
            <v>88456.757544317399</v>
          </cell>
        </row>
        <row r="40556">
          <cell r="L40556">
            <v>86458.979628378904</v>
          </cell>
        </row>
        <row r="40557">
          <cell r="L40557">
            <v>83664.774964473196</v>
          </cell>
        </row>
        <row r="40558">
          <cell r="L40558">
            <v>79611.720005989904</v>
          </cell>
        </row>
        <row r="40559">
          <cell r="L40559">
            <v>73732.667357694896</v>
          </cell>
        </row>
        <row r="40560">
          <cell r="L40560">
            <v>65432.510763927799</v>
          </cell>
        </row>
        <row r="40561">
          <cell r="L40561">
            <v>54318.417414565403</v>
          </cell>
        </row>
        <row r="40562">
          <cell r="L40562">
            <v>40665.102243661597</v>
          </cell>
        </row>
        <row r="40563">
          <cell r="L40563">
            <v>25985.250083079001</v>
          </cell>
        </row>
        <row r="40583">
          <cell r="L40583">
            <v>100000</v>
          </cell>
        </row>
        <row r="40584">
          <cell r="L40584">
            <v>97300</v>
          </cell>
        </row>
        <row r="40585">
          <cell r="L40585">
            <v>96899</v>
          </cell>
        </row>
        <row r="40586">
          <cell r="L40586">
            <v>96720</v>
          </cell>
        </row>
        <row r="40587">
          <cell r="L40587">
            <v>96515</v>
          </cell>
        </row>
        <row r="40588">
          <cell r="L40588">
            <v>96047</v>
          </cell>
        </row>
        <row r="40589">
          <cell r="L40589">
            <v>95356</v>
          </cell>
        </row>
        <row r="40590">
          <cell r="L40590">
            <v>94597</v>
          </cell>
        </row>
        <row r="40591">
          <cell r="L40591">
            <v>93730</v>
          </cell>
        </row>
        <row r="40592">
          <cell r="L40592">
            <v>92546</v>
          </cell>
        </row>
        <row r="40593">
          <cell r="L40593">
            <v>90763</v>
          </cell>
        </row>
        <row r="40594">
          <cell r="L40594">
            <v>87953</v>
          </cell>
        </row>
        <row r="40595">
          <cell r="L40595">
            <v>83602</v>
          </cell>
        </row>
        <row r="40596">
          <cell r="L40596">
            <v>77259</v>
          </cell>
        </row>
        <row r="40597">
          <cell r="L40597">
            <v>68764</v>
          </cell>
        </row>
        <row r="40598">
          <cell r="L40598">
            <v>57792</v>
          </cell>
        </row>
        <row r="40599">
          <cell r="L40599">
            <v>44268</v>
          </cell>
        </row>
        <row r="40600">
          <cell r="L40600">
            <v>29369</v>
          </cell>
        </row>
        <row r="40601">
          <cell r="L40601">
            <v>14992.098637089999</v>
          </cell>
        </row>
        <row r="40602">
          <cell r="L40602">
            <v>100000</v>
          </cell>
        </row>
        <row r="40603">
          <cell r="L40603">
            <v>90826.411328004397</v>
          </cell>
        </row>
        <row r="40604">
          <cell r="L40604">
            <v>85263.264925545198</v>
          </cell>
        </row>
        <row r="40605">
          <cell r="L40605">
            <v>83878.092182897293</v>
          </cell>
        </row>
        <row r="40606">
          <cell r="L40606">
            <v>83006.4573056269</v>
          </cell>
        </row>
        <row r="40607">
          <cell r="L40607">
            <v>81711.691736314897</v>
          </cell>
        </row>
        <row r="40608">
          <cell r="L40608">
            <v>79821.550513966198</v>
          </cell>
        </row>
        <row r="40609">
          <cell r="L40609">
            <v>77911.454095166104</v>
          </cell>
        </row>
        <row r="40610">
          <cell r="L40610">
            <v>75859.629263101393</v>
          </cell>
        </row>
        <row r="40611">
          <cell r="L40611">
            <v>73519.498432190099</v>
          </cell>
        </row>
        <row r="40612">
          <cell r="L40612">
            <v>70755.939164957905</v>
          </cell>
        </row>
        <row r="40613">
          <cell r="L40613">
            <v>67354.180532222206</v>
          </cell>
        </row>
        <row r="40614">
          <cell r="L40614">
            <v>63093.191734605898</v>
          </cell>
        </row>
        <row r="40615">
          <cell r="L40615">
            <v>57508.198736598999</v>
          </cell>
        </row>
        <row r="40616">
          <cell r="L40616">
            <v>50109.612793644097</v>
          </cell>
        </row>
        <row r="40617">
          <cell r="L40617">
            <v>40919.794837807698</v>
          </cell>
        </row>
        <row r="40618">
          <cell r="L40618">
            <v>29843.984093471801</v>
          </cell>
        </row>
        <row r="40619">
          <cell r="L40619">
            <v>17980.908144810899</v>
          </cell>
        </row>
        <row r="40620">
          <cell r="L40620">
            <v>8106.3548454711699</v>
          </cell>
        </row>
        <row r="40621">
          <cell r="L40621">
            <v>100000</v>
          </cell>
        </row>
        <row r="40622">
          <cell r="L40622">
            <v>95272.202920222597</v>
          </cell>
        </row>
        <row r="40623">
          <cell r="L40623">
            <v>94576.146612379598</v>
          </cell>
        </row>
        <row r="40624">
          <cell r="L40624">
            <v>94297.153107756196</v>
          </cell>
        </row>
        <row r="40625">
          <cell r="L40625">
            <v>93950.506266016702</v>
          </cell>
        </row>
        <row r="40626">
          <cell r="L40626">
            <v>93155.034888637994</v>
          </cell>
        </row>
        <row r="40627">
          <cell r="L40627">
            <v>91772.583413552304</v>
          </cell>
        </row>
        <row r="40628">
          <cell r="L40628">
            <v>90006.266238705895</v>
          </cell>
        </row>
        <row r="40629">
          <cell r="L40629">
            <v>88004.225036251199</v>
          </cell>
        </row>
        <row r="40630">
          <cell r="L40630">
            <v>85703.723953634704</v>
          </cell>
        </row>
        <row r="40631">
          <cell r="L40631">
            <v>82861.113331762695</v>
          </cell>
        </row>
        <row r="40632">
          <cell r="L40632">
            <v>79108.721972266401</v>
          </cell>
        </row>
        <row r="40633">
          <cell r="L40633">
            <v>73999.477694286499</v>
          </cell>
        </row>
        <row r="40634">
          <cell r="L40634">
            <v>67032.729156577494</v>
          </cell>
        </row>
        <row r="40635">
          <cell r="L40635">
            <v>57825.351617433502</v>
          </cell>
        </row>
        <row r="40636">
          <cell r="L40636">
            <v>46325.026736943699</v>
          </cell>
        </row>
        <row r="40637">
          <cell r="L40637">
            <v>33203.655138302303</v>
          </cell>
        </row>
        <row r="40638">
          <cell r="L40638">
            <v>20119.573504052201</v>
          </cell>
        </row>
        <row r="40639">
          <cell r="L40639">
            <v>9117.9555147055507</v>
          </cell>
        </row>
        <row r="40640">
          <cell r="L40640">
            <v>100000</v>
          </cell>
        </row>
        <row r="40641">
          <cell r="L40641">
            <v>97515.990106753001</v>
          </cell>
        </row>
        <row r="40642">
          <cell r="L40642">
            <v>97007.0410987215</v>
          </cell>
        </row>
        <row r="40643">
          <cell r="L40643">
            <v>96726.1607784386</v>
          </cell>
        </row>
        <row r="40644">
          <cell r="L40644">
            <v>96479.006163211699</v>
          </cell>
        </row>
        <row r="40645">
          <cell r="L40645">
            <v>96065.4118484481</v>
          </cell>
        </row>
        <row r="40646">
          <cell r="L40646">
            <v>95397.010138398997</v>
          </cell>
        </row>
        <row r="40647">
          <cell r="L40647">
            <v>94560.752175629095</v>
          </cell>
        </row>
        <row r="40648">
          <cell r="L40648">
            <v>93598.828604882801</v>
          </cell>
        </row>
        <row r="40649">
          <cell r="L40649">
            <v>92401.216706106803</v>
          </cell>
        </row>
        <row r="40650">
          <cell r="L40650">
            <v>90753.817411404903</v>
          </cell>
        </row>
        <row r="40651">
          <cell r="L40651">
            <v>88363.556747714101</v>
          </cell>
        </row>
        <row r="40652">
          <cell r="L40652">
            <v>84852.777440817998</v>
          </cell>
        </row>
        <row r="40653">
          <cell r="L40653">
            <v>79746.771212523803</v>
          </cell>
        </row>
        <row r="40654">
          <cell r="L40654">
            <v>72507.2874006567</v>
          </cell>
        </row>
        <row r="40655">
          <cell r="L40655">
            <v>62668.909710940403</v>
          </cell>
        </row>
        <row r="40656">
          <cell r="L40656">
            <v>50146.849537890397</v>
          </cell>
        </row>
        <row r="40657">
          <cell r="L40657">
            <v>35717.8209593231</v>
          </cell>
        </row>
        <row r="40658">
          <cell r="L40658">
            <v>21320.740693481799</v>
          </cell>
        </row>
        <row r="40659">
          <cell r="L40659">
            <v>100000</v>
          </cell>
        </row>
        <row r="40660">
          <cell r="L40660">
            <v>96920</v>
          </cell>
        </row>
        <row r="40661">
          <cell r="L40661">
            <v>95772</v>
          </cell>
        </row>
        <row r="40662">
          <cell r="L40662">
            <v>95501</v>
          </cell>
        </row>
        <row r="40663">
          <cell r="L40663">
            <v>95169</v>
          </cell>
        </row>
        <row r="40664">
          <cell r="L40664">
            <v>93434</v>
          </cell>
        </row>
        <row r="40665">
          <cell r="L40665">
            <v>90551</v>
          </cell>
        </row>
        <row r="40666">
          <cell r="L40666">
            <v>87791</v>
          </cell>
        </row>
        <row r="40667">
          <cell r="L40667">
            <v>85314</v>
          </cell>
        </row>
        <row r="40668">
          <cell r="L40668">
            <v>82765</v>
          </cell>
        </row>
        <row r="40669">
          <cell r="L40669">
            <v>80329</v>
          </cell>
        </row>
        <row r="40670">
          <cell r="L40670">
            <v>77782</v>
          </cell>
        </row>
        <row r="40671">
          <cell r="L40671">
            <v>74428</v>
          </cell>
        </row>
        <row r="40672">
          <cell r="L40672">
            <v>69582</v>
          </cell>
        </row>
        <row r="40673">
          <cell r="L40673">
            <v>63236</v>
          </cell>
        </row>
        <row r="40674">
          <cell r="L40674">
            <v>54068</v>
          </cell>
        </row>
        <row r="40675">
          <cell r="L40675">
            <v>42883</v>
          </cell>
        </row>
        <row r="40676">
          <cell r="L40676">
            <v>29925</v>
          </cell>
        </row>
        <row r="40677">
          <cell r="L40677">
            <v>16129.915840334699</v>
          </cell>
        </row>
        <row r="40678">
          <cell r="L40678">
            <v>100000</v>
          </cell>
        </row>
        <row r="40679">
          <cell r="L40679">
            <v>95132.582126513895</v>
          </cell>
        </row>
        <row r="40680">
          <cell r="L40680">
            <v>93961.706433149098</v>
          </cell>
        </row>
        <row r="40681">
          <cell r="L40681">
            <v>93568.213827132902</v>
          </cell>
        </row>
        <row r="40682">
          <cell r="L40682">
            <v>93188.226894662293</v>
          </cell>
        </row>
        <row r="40683">
          <cell r="L40683">
            <v>92436.898564695002</v>
          </cell>
        </row>
        <row r="40684">
          <cell r="L40684">
            <v>91266.983597793005</v>
          </cell>
        </row>
        <row r="40685">
          <cell r="L40685">
            <v>89974.408294467197</v>
          </cell>
        </row>
        <row r="40686">
          <cell r="L40686">
            <v>88526.426760112998</v>
          </cell>
        </row>
        <row r="40687">
          <cell r="L40687">
            <v>86868.769527411903</v>
          </cell>
        </row>
        <row r="40688">
          <cell r="L40688">
            <v>84811.819132987293</v>
          </cell>
        </row>
        <row r="40689">
          <cell r="L40689">
            <v>82217.885410434596</v>
          </cell>
        </row>
        <row r="40690">
          <cell r="L40690">
            <v>78820.062685623896</v>
          </cell>
        </row>
        <row r="40691">
          <cell r="L40691">
            <v>74302.193864128101</v>
          </cell>
        </row>
        <row r="40692">
          <cell r="L40692">
            <v>68166.1234508302</v>
          </cell>
        </row>
        <row r="40693">
          <cell r="L40693">
            <v>59930.943653645103</v>
          </cell>
        </row>
        <row r="40694">
          <cell r="L40694">
            <v>48832.375272744503</v>
          </cell>
        </row>
        <row r="40695">
          <cell r="L40695">
            <v>36179.637220242999</v>
          </cell>
        </row>
        <row r="40696">
          <cell r="L40696">
            <v>22529.6892381494</v>
          </cell>
        </row>
        <row r="40735">
          <cell r="L40735">
            <v>100000</v>
          </cell>
        </row>
        <row r="40736">
          <cell r="L40736">
            <v>95176</v>
          </cell>
        </row>
        <row r="40737">
          <cell r="L40737">
            <v>93844</v>
          </cell>
        </row>
        <row r="40738">
          <cell r="L40738">
            <v>93382</v>
          </cell>
        </row>
        <row r="40739">
          <cell r="L40739">
            <v>93025</v>
          </cell>
        </row>
        <row r="40740">
          <cell r="L40740">
            <v>92225</v>
          </cell>
        </row>
        <row r="40741">
          <cell r="L40741">
            <v>91042</v>
          </cell>
        </row>
        <row r="40742">
          <cell r="L40742">
            <v>89690</v>
          </cell>
        </row>
        <row r="40743">
          <cell r="L40743">
            <v>88417</v>
          </cell>
        </row>
        <row r="40744">
          <cell r="L40744">
            <v>86974</v>
          </cell>
        </row>
        <row r="40745">
          <cell r="L40745">
            <v>85212</v>
          </cell>
        </row>
        <row r="40746">
          <cell r="L40746">
            <v>82627</v>
          </cell>
        </row>
        <row r="40747">
          <cell r="L40747">
            <v>79061</v>
          </cell>
        </row>
        <row r="40748">
          <cell r="L40748">
            <v>74273</v>
          </cell>
        </row>
        <row r="40749">
          <cell r="L40749">
            <v>67057</v>
          </cell>
        </row>
        <row r="40750">
          <cell r="L40750">
            <v>57659</v>
          </cell>
        </row>
        <row r="40751">
          <cell r="L40751">
            <v>45671</v>
          </cell>
        </row>
        <row r="40752">
          <cell r="L40752">
            <v>32789</v>
          </cell>
        </row>
        <row r="40753">
          <cell r="L40753">
            <v>17603.6807547805</v>
          </cell>
        </row>
        <row r="40754">
          <cell r="L40754">
            <v>100000</v>
          </cell>
        </row>
        <row r="40755">
          <cell r="L40755">
            <v>93825</v>
          </cell>
        </row>
        <row r="40756">
          <cell r="L40756">
            <v>91528</v>
          </cell>
        </row>
        <row r="40757">
          <cell r="L40757">
            <v>90859</v>
          </cell>
        </row>
        <row r="40758">
          <cell r="L40758">
            <v>90455</v>
          </cell>
        </row>
        <row r="40759">
          <cell r="L40759">
            <v>89850</v>
          </cell>
        </row>
        <row r="40760">
          <cell r="L40760">
            <v>88939</v>
          </cell>
        </row>
        <row r="40761">
          <cell r="L40761">
            <v>87877</v>
          </cell>
        </row>
        <row r="40762">
          <cell r="L40762">
            <v>86683</v>
          </cell>
        </row>
        <row r="40763">
          <cell r="L40763">
            <v>85170</v>
          </cell>
        </row>
        <row r="40764">
          <cell r="L40764">
            <v>83211</v>
          </cell>
        </row>
        <row r="40765">
          <cell r="L40765">
            <v>80524</v>
          </cell>
        </row>
        <row r="40766">
          <cell r="L40766">
            <v>76820</v>
          </cell>
        </row>
        <row r="40767">
          <cell r="L40767">
            <v>71569</v>
          </cell>
        </row>
        <row r="40768">
          <cell r="L40768">
            <v>64485</v>
          </cell>
        </row>
        <row r="40769">
          <cell r="L40769">
            <v>54813</v>
          </cell>
        </row>
        <row r="40770">
          <cell r="L40770">
            <v>42920</v>
          </cell>
        </row>
        <row r="40771">
          <cell r="L40771">
            <v>29702</v>
          </cell>
        </row>
        <row r="40772">
          <cell r="L40772">
            <v>16558.0537883</v>
          </cell>
        </row>
        <row r="40811">
          <cell r="L40811">
            <v>100000</v>
          </cell>
        </row>
        <row r="40812">
          <cell r="L40812">
            <v>97370.019954364601</v>
          </cell>
        </row>
        <row r="40813">
          <cell r="L40813">
            <v>96783.136335789299</v>
          </cell>
        </row>
        <row r="40814">
          <cell r="L40814">
            <v>96624.732169025505</v>
          </cell>
        </row>
        <row r="40815">
          <cell r="L40815">
            <v>96360.757277345503</v>
          </cell>
        </row>
        <row r="40816">
          <cell r="L40816">
            <v>95515.708913264607</v>
          </cell>
        </row>
        <row r="40817">
          <cell r="L40817">
            <v>94239.185724839102</v>
          </cell>
        </row>
        <row r="40818">
          <cell r="L40818">
            <v>92948.625545369403</v>
          </cell>
        </row>
        <row r="40819">
          <cell r="L40819">
            <v>91612.2380515486</v>
          </cell>
        </row>
        <row r="40820">
          <cell r="L40820">
            <v>90151.962466795696</v>
          </cell>
        </row>
        <row r="40821">
          <cell r="L40821">
            <v>88186.197242438298</v>
          </cell>
        </row>
        <row r="40822">
          <cell r="L40822">
            <v>85490.651269034599</v>
          </cell>
        </row>
        <row r="40823">
          <cell r="L40823">
            <v>81456.322331009404</v>
          </cell>
        </row>
        <row r="40824">
          <cell r="L40824">
            <v>75554.011325897998</v>
          </cell>
        </row>
        <row r="40825">
          <cell r="L40825">
            <v>66245.523610284305</v>
          </cell>
        </row>
        <row r="40826">
          <cell r="L40826">
            <v>54417.654813599896</v>
          </cell>
        </row>
        <row r="40827">
          <cell r="L40827">
            <v>40075.362836248103</v>
          </cell>
        </row>
        <row r="40828">
          <cell r="L40828">
            <v>26596.9787353914</v>
          </cell>
        </row>
        <row r="40829">
          <cell r="L40829">
            <v>15589.120092831399</v>
          </cell>
        </row>
        <row r="45371">
          <cell r="L45371">
            <v>100000</v>
          </cell>
        </row>
        <row r="45372">
          <cell r="L45372">
            <v>98254</v>
          </cell>
        </row>
        <row r="45373">
          <cell r="L45373">
            <v>97934</v>
          </cell>
        </row>
        <row r="45374">
          <cell r="L45374">
            <v>97781</v>
          </cell>
        </row>
        <row r="45375">
          <cell r="L45375">
            <v>97613</v>
          </cell>
        </row>
        <row r="45376">
          <cell r="L45376">
            <v>97125</v>
          </cell>
        </row>
        <row r="45377">
          <cell r="L45377">
            <v>96453</v>
          </cell>
        </row>
        <row r="45378">
          <cell r="L45378">
            <v>95711</v>
          </cell>
        </row>
        <row r="45379">
          <cell r="L45379">
            <v>94919</v>
          </cell>
        </row>
        <row r="45380">
          <cell r="L45380">
            <v>93926</v>
          </cell>
        </row>
        <row r="45381">
          <cell r="L45381">
            <v>92525</v>
          </cell>
        </row>
        <row r="45382">
          <cell r="L45382">
            <v>90095</v>
          </cell>
        </row>
        <row r="45383">
          <cell r="L45383">
            <v>86241</v>
          </cell>
        </row>
        <row r="45384">
          <cell r="L45384">
            <v>80286</v>
          </cell>
        </row>
        <row r="45385">
          <cell r="L45385">
            <v>71643</v>
          </cell>
        </row>
        <row r="45386">
          <cell r="L45386">
            <v>60488</v>
          </cell>
        </row>
        <row r="45387">
          <cell r="L45387">
            <v>47136</v>
          </cell>
        </row>
        <row r="45388">
          <cell r="L45388">
            <v>32254</v>
          </cell>
        </row>
        <row r="45389">
          <cell r="L45389">
            <v>17955.524478670399</v>
          </cell>
        </row>
        <row r="49342">
          <cell r="L49342">
            <v>100000</v>
          </cell>
        </row>
        <row r="49343">
          <cell r="L49343">
            <v>96033</v>
          </cell>
        </row>
        <row r="49344">
          <cell r="L49344">
            <v>95653</v>
          </cell>
        </row>
        <row r="49345">
          <cell r="L49345">
            <v>95409</v>
          </cell>
        </row>
        <row r="49346">
          <cell r="L49346">
            <v>95143</v>
          </cell>
        </row>
        <row r="49347">
          <cell r="L49347">
            <v>94380</v>
          </cell>
        </row>
        <row r="49348">
          <cell r="L49348">
            <v>92953</v>
          </cell>
        </row>
        <row r="49349">
          <cell r="L49349">
            <v>91281</v>
          </cell>
        </row>
        <row r="49350">
          <cell r="L49350">
            <v>89336</v>
          </cell>
        </row>
        <row r="49351">
          <cell r="L49351">
            <v>87316</v>
          </cell>
        </row>
        <row r="49352">
          <cell r="L49352">
            <v>84945</v>
          </cell>
        </row>
        <row r="49353">
          <cell r="L49353">
            <v>81974</v>
          </cell>
        </row>
        <row r="49354">
          <cell r="L49354">
            <v>78332</v>
          </cell>
        </row>
        <row r="49355">
          <cell r="L49355">
            <v>73269</v>
          </cell>
        </row>
        <row r="49356">
          <cell r="L49356">
            <v>66590</v>
          </cell>
        </row>
        <row r="49357">
          <cell r="L49357">
            <v>57785</v>
          </cell>
        </row>
        <row r="49358">
          <cell r="L49358">
            <v>47303</v>
          </cell>
        </row>
        <row r="49359">
          <cell r="L49359">
            <v>35037</v>
          </cell>
        </row>
        <row r="49360">
          <cell r="L49360">
            <v>23510.888087122999</v>
          </cell>
        </row>
        <row r="49399">
          <cell r="L49399">
            <v>100000</v>
          </cell>
        </row>
        <row r="49400">
          <cell r="L49400">
            <v>93926.228184744105</v>
          </cell>
        </row>
        <row r="49401">
          <cell r="L49401">
            <v>90179.733435084301</v>
          </cell>
        </row>
        <row r="49402">
          <cell r="L49402">
            <v>88478.018349337697</v>
          </cell>
        </row>
        <row r="49403">
          <cell r="L49403">
            <v>87213.042709712507</v>
          </cell>
        </row>
        <row r="49404">
          <cell r="L49404">
            <v>85536.535376831394</v>
          </cell>
        </row>
        <row r="49405">
          <cell r="L49405">
            <v>83194.440712635696</v>
          </cell>
        </row>
        <row r="49406">
          <cell r="L49406">
            <v>80803.988005921405</v>
          </cell>
        </row>
        <row r="49407">
          <cell r="L49407">
            <v>78317.313999436694</v>
          </cell>
        </row>
        <row r="49408">
          <cell r="L49408">
            <v>75610.535683519702</v>
          </cell>
        </row>
        <row r="49409">
          <cell r="L49409">
            <v>71999.251077513007</v>
          </cell>
        </row>
        <row r="49410">
          <cell r="L49410">
            <v>68317.331962067707</v>
          </cell>
        </row>
        <row r="49411">
          <cell r="L49411">
            <v>63649.648061138803</v>
          </cell>
        </row>
        <row r="49412">
          <cell r="L49412">
            <v>57974.6425512395</v>
          </cell>
        </row>
        <row r="49413">
          <cell r="L49413">
            <v>50561.831901068501</v>
          </cell>
        </row>
        <row r="49414">
          <cell r="L49414">
            <v>41178.735237585803</v>
          </cell>
        </row>
        <row r="49415">
          <cell r="L49415">
            <v>29893.313892763599</v>
          </cell>
        </row>
        <row r="49416">
          <cell r="L49416">
            <v>18257.887666180901</v>
          </cell>
        </row>
        <row r="49417">
          <cell r="L49417">
            <v>8715.8096723875806</v>
          </cell>
        </row>
        <row r="49589">
          <cell r="L49589">
            <v>100000</v>
          </cell>
        </row>
        <row r="49590">
          <cell r="L49590">
            <v>98798.784401387107</v>
          </cell>
        </row>
        <row r="49591">
          <cell r="L49591">
            <v>98518.853612851002</v>
          </cell>
        </row>
        <row r="49592">
          <cell r="L49592">
            <v>98393.839907460104</v>
          </cell>
        </row>
        <row r="49593">
          <cell r="L49593">
            <v>98216.533890016406</v>
          </cell>
        </row>
        <row r="49594">
          <cell r="L49594">
            <v>97835.774693668704</v>
          </cell>
        </row>
        <row r="49595">
          <cell r="L49595">
            <v>97238.570136849696</v>
          </cell>
        </row>
        <row r="49596">
          <cell r="L49596">
            <v>96540.898275466403</v>
          </cell>
        </row>
        <row r="49597">
          <cell r="L49597">
            <v>95753.9039198112</v>
          </cell>
        </row>
        <row r="49598">
          <cell r="L49598">
            <v>94821.466618930106</v>
          </cell>
        </row>
        <row r="49599">
          <cell r="L49599">
            <v>93588.283381540197</v>
          </cell>
        </row>
        <row r="49600">
          <cell r="L49600">
            <v>91887.218124586405</v>
          </cell>
        </row>
        <row r="49601">
          <cell r="L49601">
            <v>89449.807945695706</v>
          </cell>
        </row>
        <row r="49602">
          <cell r="L49602">
            <v>85886.398080082494</v>
          </cell>
        </row>
        <row r="49603">
          <cell r="L49603">
            <v>80650.6254662149</v>
          </cell>
        </row>
        <row r="49604">
          <cell r="L49604">
            <v>72959.690059668603</v>
          </cell>
        </row>
        <row r="49605">
          <cell r="L49605">
            <v>62252.774654876797</v>
          </cell>
        </row>
        <row r="49606">
          <cell r="L49606">
            <v>48491.109517226003</v>
          </cell>
        </row>
        <row r="49607">
          <cell r="L49607">
            <v>32722.2110480507</v>
          </cell>
        </row>
        <row r="49665">
          <cell r="L49665">
            <v>100000</v>
          </cell>
        </row>
        <row r="49666">
          <cell r="L49666">
            <v>97713</v>
          </cell>
        </row>
        <row r="49667">
          <cell r="L49667">
            <v>97249</v>
          </cell>
        </row>
        <row r="49668">
          <cell r="L49668">
            <v>97020</v>
          </cell>
        </row>
        <row r="49669">
          <cell r="L49669">
            <v>96766</v>
          </cell>
        </row>
        <row r="49670">
          <cell r="L49670">
            <v>96318</v>
          </cell>
        </row>
        <row r="49671">
          <cell r="L49671">
            <v>95614</v>
          </cell>
        </row>
        <row r="49672">
          <cell r="L49672">
            <v>94669</v>
          </cell>
        </row>
        <row r="49673">
          <cell r="L49673">
            <v>93504</v>
          </cell>
        </row>
        <row r="49674">
          <cell r="L49674">
            <v>92098</v>
          </cell>
        </row>
        <row r="49675">
          <cell r="L49675">
            <v>90362</v>
          </cell>
        </row>
        <row r="49676">
          <cell r="L49676">
            <v>88130</v>
          </cell>
        </row>
        <row r="49677">
          <cell r="L49677">
            <v>85142</v>
          </cell>
        </row>
        <row r="49678">
          <cell r="L49678">
            <v>81039</v>
          </cell>
        </row>
        <row r="49679">
          <cell r="L49679">
            <v>75370</v>
          </cell>
        </row>
        <row r="49680">
          <cell r="L49680">
            <v>67650</v>
          </cell>
        </row>
        <row r="49681">
          <cell r="L49681">
            <v>57526</v>
          </cell>
        </row>
        <row r="49682">
          <cell r="L49682">
            <v>45089</v>
          </cell>
        </row>
        <row r="49683">
          <cell r="L49683">
            <v>28224.531435740701</v>
          </cell>
        </row>
        <row r="49684">
          <cell r="L49684">
            <v>100000</v>
          </cell>
        </row>
        <row r="49685">
          <cell r="L49685">
            <v>97010</v>
          </cell>
        </row>
        <row r="49686">
          <cell r="L49686">
            <v>96412</v>
          </cell>
        </row>
        <row r="49687">
          <cell r="L49687">
            <v>96069</v>
          </cell>
        </row>
        <row r="49688">
          <cell r="L49688">
            <v>95727</v>
          </cell>
        </row>
        <row r="49689">
          <cell r="L49689">
            <v>94746</v>
          </cell>
        </row>
        <row r="49690">
          <cell r="L49690">
            <v>93325</v>
          </cell>
        </row>
        <row r="49691">
          <cell r="L49691">
            <v>91712</v>
          </cell>
        </row>
        <row r="49692">
          <cell r="L49692">
            <v>89828</v>
          </cell>
        </row>
        <row r="49693">
          <cell r="L49693">
            <v>87607</v>
          </cell>
        </row>
        <row r="49694">
          <cell r="L49694">
            <v>84996</v>
          </cell>
        </row>
        <row r="49695">
          <cell r="L49695">
            <v>81840</v>
          </cell>
        </row>
        <row r="49696">
          <cell r="L49696">
            <v>77847</v>
          </cell>
        </row>
        <row r="49697">
          <cell r="L49697">
            <v>72751</v>
          </cell>
        </row>
        <row r="49698">
          <cell r="L49698">
            <v>66382</v>
          </cell>
        </row>
        <row r="49699">
          <cell r="L49699">
            <v>58150</v>
          </cell>
        </row>
        <row r="49700">
          <cell r="L49700">
            <v>48143</v>
          </cell>
        </row>
        <row r="49701">
          <cell r="L49701">
            <v>36379</v>
          </cell>
        </row>
        <row r="49702">
          <cell r="L49702">
            <v>22797.807416338899</v>
          </cell>
        </row>
        <row r="49703">
          <cell r="L49703">
            <v>100000</v>
          </cell>
        </row>
        <row r="49704">
          <cell r="L49704">
            <v>97703.048898982699</v>
          </cell>
        </row>
        <row r="49705">
          <cell r="L49705">
            <v>97094.741920212793</v>
          </cell>
        </row>
        <row r="49706">
          <cell r="L49706">
            <v>96861.711063712501</v>
          </cell>
        </row>
        <row r="49707">
          <cell r="L49707">
            <v>96610.797021578503</v>
          </cell>
        </row>
        <row r="49708">
          <cell r="L49708">
            <v>95974.063809486805</v>
          </cell>
        </row>
        <row r="49709">
          <cell r="L49709">
            <v>94847.701423587307</v>
          </cell>
        </row>
        <row r="49710">
          <cell r="L49710">
            <v>93519.527049184704</v>
          </cell>
        </row>
        <row r="49711">
          <cell r="L49711">
            <v>92207.243703771397</v>
          </cell>
        </row>
        <row r="49712">
          <cell r="L49712">
            <v>90894.396333768702</v>
          </cell>
        </row>
        <row r="49713">
          <cell r="L49713">
            <v>89413.713303821205</v>
          </cell>
        </row>
        <row r="49714">
          <cell r="L49714">
            <v>87515.964967696797</v>
          </cell>
        </row>
        <row r="49715">
          <cell r="L49715">
            <v>84886.448137221407</v>
          </cell>
        </row>
        <row r="49716">
          <cell r="L49716">
            <v>81131.535736292499</v>
          </cell>
        </row>
        <row r="49717">
          <cell r="L49717">
            <v>75778.956565423694</v>
          </cell>
        </row>
        <row r="49718">
          <cell r="L49718">
            <v>68317.967526733293</v>
          </cell>
        </row>
        <row r="49719">
          <cell r="L49719">
            <v>58359.133179563301</v>
          </cell>
        </row>
        <row r="49720">
          <cell r="L49720">
            <v>45946.6746081288</v>
          </cell>
        </row>
        <row r="49721">
          <cell r="L49721">
            <v>32004.631023607901</v>
          </cell>
        </row>
        <row r="49741">
          <cell r="L49741">
            <v>100000</v>
          </cell>
        </row>
        <row r="49742">
          <cell r="L49742">
            <v>98300</v>
          </cell>
        </row>
        <row r="49743">
          <cell r="L49743">
            <v>98028</v>
          </cell>
        </row>
        <row r="49744">
          <cell r="L49744">
            <v>97860</v>
          </cell>
        </row>
        <row r="49745">
          <cell r="L49745">
            <v>97700</v>
          </cell>
        </row>
        <row r="49746">
          <cell r="L49746">
            <v>97308</v>
          </cell>
        </row>
        <row r="49747">
          <cell r="L49747">
            <v>96639</v>
          </cell>
        </row>
        <row r="49748">
          <cell r="L49748">
            <v>95835</v>
          </cell>
        </row>
        <row r="49749">
          <cell r="L49749">
            <v>94880</v>
          </cell>
        </row>
        <row r="49750">
          <cell r="L49750">
            <v>93680</v>
          </cell>
        </row>
        <row r="49751">
          <cell r="L49751">
            <v>92025</v>
          </cell>
        </row>
        <row r="49752">
          <cell r="L49752">
            <v>89565</v>
          </cell>
        </row>
        <row r="49753">
          <cell r="L49753">
            <v>85835</v>
          </cell>
        </row>
        <row r="49754">
          <cell r="L49754">
            <v>80270</v>
          </cell>
        </row>
        <row r="49755">
          <cell r="L49755">
            <v>72361</v>
          </cell>
        </row>
        <row r="49756">
          <cell r="L49756">
            <v>61736</v>
          </cell>
        </row>
        <row r="49757">
          <cell r="L49757">
            <v>48533</v>
          </cell>
        </row>
        <row r="49758">
          <cell r="L49758">
            <v>33215</v>
          </cell>
        </row>
        <row r="49759">
          <cell r="L49759">
            <v>18195.3971435477</v>
          </cell>
        </row>
        <row r="49760">
          <cell r="L49760">
            <v>100000</v>
          </cell>
        </row>
        <row r="49761">
          <cell r="L49761">
            <v>93396.670969735904</v>
          </cell>
        </row>
        <row r="49762">
          <cell r="L49762">
            <v>89199.931843066894</v>
          </cell>
        </row>
        <row r="49763">
          <cell r="L49763">
            <v>87983.547333592403</v>
          </cell>
        </row>
        <row r="49764">
          <cell r="L49764">
            <v>87246.162061840805</v>
          </cell>
        </row>
        <row r="49765">
          <cell r="L49765">
            <v>86110.066782023205</v>
          </cell>
        </row>
        <row r="49766">
          <cell r="L49766">
            <v>84459.788391841299</v>
          </cell>
        </row>
        <row r="49767">
          <cell r="L49767">
            <v>82755.072352957795</v>
          </cell>
        </row>
        <row r="49768">
          <cell r="L49768">
            <v>80910.9982941739</v>
          </cell>
        </row>
        <row r="49769">
          <cell r="L49769">
            <v>78761.230582608099</v>
          </cell>
        </row>
        <row r="49770">
          <cell r="L49770">
            <v>76269.133449680507</v>
          </cell>
        </row>
        <row r="49771">
          <cell r="L49771">
            <v>73163.0445956123</v>
          </cell>
        </row>
        <row r="49772">
          <cell r="L49772">
            <v>69337.017855357597</v>
          </cell>
        </row>
        <row r="49773">
          <cell r="L49773">
            <v>64240.420232987097</v>
          </cell>
        </row>
        <row r="49774">
          <cell r="L49774">
            <v>57419.169785455197</v>
          </cell>
        </row>
        <row r="49775">
          <cell r="L49775">
            <v>48889.013663580401</v>
          </cell>
        </row>
        <row r="49776">
          <cell r="L49776">
            <v>38421.970974435899</v>
          </cell>
        </row>
        <row r="49777">
          <cell r="L49777">
            <v>26392.318061151502</v>
          </cell>
        </row>
        <row r="49778">
          <cell r="L49778">
            <v>14924.296383016601</v>
          </cell>
        </row>
        <row r="49779">
          <cell r="L49779">
            <v>100000</v>
          </cell>
        </row>
        <row r="49780">
          <cell r="L49780">
            <v>96798.086012415006</v>
          </cell>
        </row>
        <row r="49781">
          <cell r="L49781">
            <v>96124.647916320799</v>
          </cell>
        </row>
        <row r="49782">
          <cell r="L49782">
            <v>95894.436828932507</v>
          </cell>
        </row>
        <row r="49783">
          <cell r="L49783">
            <v>95653.703366399306</v>
          </cell>
        </row>
        <row r="49784">
          <cell r="L49784">
            <v>94809.460550684395</v>
          </cell>
        </row>
        <row r="49785">
          <cell r="L49785">
            <v>93469.113756188497</v>
          </cell>
        </row>
        <row r="49786">
          <cell r="L49786">
            <v>92007.968632476797</v>
          </cell>
        </row>
        <row r="49787">
          <cell r="L49787">
            <v>90375.457413609998</v>
          </cell>
        </row>
        <row r="49788">
          <cell r="L49788">
            <v>88433.712033406802</v>
          </cell>
        </row>
        <row r="49789">
          <cell r="L49789">
            <v>85964.638048091801</v>
          </cell>
        </row>
        <row r="49790">
          <cell r="L49790">
            <v>82733.991818654496</v>
          </cell>
        </row>
        <row r="49791">
          <cell r="L49791">
            <v>78546.775973976197</v>
          </cell>
        </row>
        <row r="49792">
          <cell r="L49792">
            <v>72958.215679269895</v>
          </cell>
        </row>
        <row r="49793">
          <cell r="L49793">
            <v>65823.296612723803</v>
          </cell>
        </row>
        <row r="49794">
          <cell r="L49794">
            <v>56827.086691949196</v>
          </cell>
        </row>
        <row r="49795">
          <cell r="L49795">
            <v>45747.748069900801</v>
          </cell>
        </row>
        <row r="49796">
          <cell r="L49796">
            <v>33180.095491590997</v>
          </cell>
        </row>
        <row r="49797">
          <cell r="L49797">
            <v>19296.783967853698</v>
          </cell>
        </row>
        <row r="49836">
          <cell r="L49836">
            <v>100000</v>
          </cell>
        </row>
        <row r="49837">
          <cell r="L49837">
            <v>96945.979348057706</v>
          </cell>
        </row>
        <row r="49838">
          <cell r="L49838">
            <v>96127.279354906394</v>
          </cell>
        </row>
        <row r="49839">
          <cell r="L49839">
            <v>95793.378111676197</v>
          </cell>
        </row>
        <row r="49840">
          <cell r="L49840">
            <v>95435.617723812305</v>
          </cell>
        </row>
        <row r="49841">
          <cell r="L49841">
            <v>94604.259493905105</v>
          </cell>
        </row>
        <row r="49842">
          <cell r="L49842">
            <v>93240.490605782106</v>
          </cell>
        </row>
        <row r="49843">
          <cell r="L49843">
            <v>91698.951550459096</v>
          </cell>
        </row>
        <row r="49844">
          <cell r="L49844">
            <v>90083.175259984695</v>
          </cell>
        </row>
        <row r="49845">
          <cell r="L49845">
            <v>88360.714744021898</v>
          </cell>
        </row>
        <row r="49846">
          <cell r="L49846">
            <v>86379.417893072896</v>
          </cell>
        </row>
        <row r="49847">
          <cell r="L49847">
            <v>83904.420533811499</v>
          </cell>
        </row>
        <row r="49848">
          <cell r="L49848">
            <v>80741.290880601693</v>
          </cell>
        </row>
        <row r="49849">
          <cell r="L49849">
            <v>76483.7323658565</v>
          </cell>
        </row>
        <row r="49850">
          <cell r="L49850">
            <v>70959.131161374404</v>
          </cell>
        </row>
        <row r="49851">
          <cell r="L49851">
            <v>63540.273993428702</v>
          </cell>
        </row>
        <row r="49852">
          <cell r="L49852">
            <v>53978.022309192602</v>
          </cell>
        </row>
        <row r="49853">
          <cell r="L49853">
            <v>42364.777991943301</v>
          </cell>
        </row>
        <row r="49854">
          <cell r="L49854">
            <v>29430.7738523648</v>
          </cell>
        </row>
        <row r="49893">
          <cell r="L49893">
            <v>100000</v>
          </cell>
        </row>
        <row r="49894">
          <cell r="L49894">
            <v>95957</v>
          </cell>
        </row>
        <row r="49895">
          <cell r="L49895">
            <v>95149</v>
          </cell>
        </row>
        <row r="49896">
          <cell r="L49896">
            <v>94808</v>
          </cell>
        </row>
        <row r="49897">
          <cell r="L49897">
            <v>94520</v>
          </cell>
        </row>
        <row r="49898">
          <cell r="L49898">
            <v>93748</v>
          </cell>
        </row>
        <row r="49899">
          <cell r="L49899">
            <v>92539</v>
          </cell>
        </row>
        <row r="49900">
          <cell r="L49900">
            <v>91105</v>
          </cell>
        </row>
        <row r="49901">
          <cell r="L49901">
            <v>89807</v>
          </cell>
        </row>
        <row r="49902">
          <cell r="L49902">
            <v>88371</v>
          </cell>
        </row>
        <row r="49903">
          <cell r="L49903">
            <v>86693</v>
          </cell>
        </row>
        <row r="49904">
          <cell r="L49904">
            <v>84250</v>
          </cell>
        </row>
        <row r="49905">
          <cell r="L49905">
            <v>80976</v>
          </cell>
        </row>
        <row r="49906">
          <cell r="L49906">
            <v>76763</v>
          </cell>
        </row>
        <row r="49907">
          <cell r="L49907">
            <v>70192</v>
          </cell>
        </row>
        <row r="49908">
          <cell r="L49908">
            <v>61699</v>
          </cell>
        </row>
        <row r="49909">
          <cell r="L49909">
            <v>50682</v>
          </cell>
        </row>
        <row r="49910">
          <cell r="L49910">
            <v>38842</v>
          </cell>
        </row>
        <row r="49911">
          <cell r="L49911">
            <v>22968.1107732034</v>
          </cell>
        </row>
        <row r="49969">
          <cell r="L49969">
            <v>100000</v>
          </cell>
        </row>
        <row r="49970">
          <cell r="L49970">
            <v>97967.378012799207</v>
          </cell>
        </row>
        <row r="49971">
          <cell r="L49971">
            <v>97568.863278037607</v>
          </cell>
        </row>
        <row r="49972">
          <cell r="L49972">
            <v>97432.447193907996</v>
          </cell>
        </row>
        <row r="49973">
          <cell r="L49973">
            <v>97196.975830383206</v>
          </cell>
        </row>
        <row r="49974">
          <cell r="L49974">
            <v>95981.415665693799</v>
          </cell>
        </row>
        <row r="49975">
          <cell r="L49975">
            <v>94037.393931564206</v>
          </cell>
        </row>
        <row r="49976">
          <cell r="L49976">
            <v>92212.655028949797</v>
          </cell>
        </row>
        <row r="49977">
          <cell r="L49977">
            <v>90540.863450976103</v>
          </cell>
        </row>
        <row r="49978">
          <cell r="L49978">
            <v>88929.690476828793</v>
          </cell>
        </row>
        <row r="49979">
          <cell r="L49979">
            <v>87078.181760734704</v>
          </cell>
        </row>
        <row r="49980">
          <cell r="L49980">
            <v>84604.631987829096</v>
          </cell>
        </row>
        <row r="49981">
          <cell r="L49981">
            <v>81186.957985237299</v>
          </cell>
        </row>
        <row r="49982">
          <cell r="L49982">
            <v>76187.160278746698</v>
          </cell>
        </row>
        <row r="49983">
          <cell r="L49983">
            <v>69272.056765501795</v>
          </cell>
        </row>
        <row r="49984">
          <cell r="L49984">
            <v>59927.913090395698</v>
          </cell>
        </row>
        <row r="49985">
          <cell r="L49985">
            <v>47060.8276307298</v>
          </cell>
        </row>
        <row r="49986">
          <cell r="L49986">
            <v>32996.780813372301</v>
          </cell>
        </row>
        <row r="49987">
          <cell r="L49987">
            <v>19979.9082463958</v>
          </cell>
        </row>
        <row r="54187">
          <cell r="L54187">
            <v>100000</v>
          </cell>
        </row>
        <row r="54188">
          <cell r="L54188">
            <v>97710.033511825895</v>
          </cell>
        </row>
        <row r="54189">
          <cell r="L54189">
            <v>97359.479786207303</v>
          </cell>
        </row>
        <row r="54190">
          <cell r="L54190">
            <v>97151.752932468196</v>
          </cell>
        </row>
        <row r="54191">
          <cell r="L54191">
            <v>96746.685152757302</v>
          </cell>
        </row>
        <row r="54192">
          <cell r="L54192">
            <v>95492.067238027899</v>
          </cell>
        </row>
        <row r="54193">
          <cell r="L54193">
            <v>93255.987729411194</v>
          </cell>
        </row>
        <row r="54194">
          <cell r="L54194">
            <v>90426.062264611799</v>
          </cell>
        </row>
        <row r="54195">
          <cell r="L54195">
            <v>87544.273417411998</v>
          </cell>
        </row>
        <row r="54196">
          <cell r="L54196">
            <v>84747.048123983404</v>
          </cell>
        </row>
        <row r="54197">
          <cell r="L54197">
            <v>81715.6550997702</v>
          </cell>
        </row>
        <row r="54198">
          <cell r="L54198">
            <v>78173.0387597316</v>
          </cell>
        </row>
        <row r="54199">
          <cell r="L54199">
            <v>73917.577232661701</v>
          </cell>
        </row>
        <row r="54200">
          <cell r="L54200">
            <v>68871.659423756297</v>
          </cell>
        </row>
        <row r="54201">
          <cell r="L54201">
            <v>62815.516217259603</v>
          </cell>
        </row>
        <row r="54202">
          <cell r="L54202">
            <v>55376.819677765299</v>
          </cell>
        </row>
        <row r="54203">
          <cell r="L54203">
            <v>46299.690177204597</v>
          </cell>
        </row>
        <row r="54204">
          <cell r="L54204">
            <v>35095.421772727903</v>
          </cell>
        </row>
        <row r="54205">
          <cell r="L54205">
            <v>21917.1625763552</v>
          </cell>
        </row>
        <row r="54377">
          <cell r="L54377">
            <v>100000</v>
          </cell>
        </row>
        <row r="54378">
          <cell r="L54378">
            <v>99086.261943624995</v>
          </cell>
        </row>
        <row r="54379">
          <cell r="L54379">
            <v>98606.9079385199</v>
          </cell>
        </row>
        <row r="54380">
          <cell r="L54380">
            <v>98347.779395524296</v>
          </cell>
        </row>
        <row r="54381">
          <cell r="L54381">
            <v>98149.268065995799</v>
          </cell>
        </row>
        <row r="54382">
          <cell r="L54382">
            <v>97841.269501136499</v>
          </cell>
        </row>
        <row r="54383">
          <cell r="L54383">
            <v>97349.818672430396</v>
          </cell>
        </row>
        <row r="54384">
          <cell r="L54384">
            <v>96760.0486446305</v>
          </cell>
        </row>
        <row r="54385">
          <cell r="L54385">
            <v>96118.787582706194</v>
          </cell>
        </row>
        <row r="54386">
          <cell r="L54386">
            <v>95349.351919654597</v>
          </cell>
        </row>
        <row r="54387">
          <cell r="L54387">
            <v>94294.656071396297</v>
          </cell>
        </row>
        <row r="54388">
          <cell r="L54388">
            <v>92736.481208176396</v>
          </cell>
        </row>
        <row r="54389">
          <cell r="L54389">
            <v>90379.705001596099</v>
          </cell>
        </row>
        <row r="54390">
          <cell r="L54390">
            <v>86825.078644576701</v>
          </cell>
        </row>
        <row r="54391">
          <cell r="L54391">
            <v>81552.494804942093</v>
          </cell>
        </row>
        <row r="54392">
          <cell r="L54392">
            <v>73961.734985723699</v>
          </cell>
        </row>
        <row r="54393">
          <cell r="L54393">
            <v>63537.1061778933</v>
          </cell>
        </row>
        <row r="54394">
          <cell r="L54394">
            <v>50222.512694638797</v>
          </cell>
        </row>
        <row r="54395">
          <cell r="L54395">
            <v>34984.029043140203</v>
          </cell>
        </row>
        <row r="54396">
          <cell r="L54396">
            <v>100000</v>
          </cell>
        </row>
        <row r="54397">
          <cell r="L54397">
            <v>97805.235837644097</v>
          </cell>
        </row>
        <row r="54398">
          <cell r="L54398">
            <v>96961.305244465198</v>
          </cell>
        </row>
        <row r="54399">
          <cell r="L54399">
            <v>96761.265209228804</v>
          </cell>
        </row>
        <row r="54400">
          <cell r="L54400">
            <v>96487.793872212307</v>
          </cell>
        </row>
        <row r="54401">
          <cell r="L54401">
            <v>95465.021141153804</v>
          </cell>
        </row>
        <row r="54402">
          <cell r="L54402">
            <v>93505.175850125903</v>
          </cell>
        </row>
        <row r="54403">
          <cell r="L54403">
            <v>91263.138350322799</v>
          </cell>
        </row>
        <row r="54404">
          <cell r="L54404">
            <v>89253.828293067694</v>
          </cell>
        </row>
        <row r="54405">
          <cell r="L54405">
            <v>87501.8103659013</v>
          </cell>
        </row>
        <row r="54406">
          <cell r="L54406">
            <v>85741.156943169801</v>
          </cell>
        </row>
        <row r="54407">
          <cell r="L54407">
            <v>83605.616522827593</v>
          </cell>
        </row>
        <row r="54408">
          <cell r="L54408">
            <v>80673.559403526102</v>
          </cell>
        </row>
        <row r="54409">
          <cell r="L54409">
            <v>76461.692765363507</v>
          </cell>
        </row>
        <row r="54410">
          <cell r="L54410">
            <v>70422.319550221204</v>
          </cell>
        </row>
        <row r="54411">
          <cell r="L54411">
            <v>62020.637827993698</v>
          </cell>
        </row>
        <row r="54412">
          <cell r="L54412">
            <v>50973.8895204238</v>
          </cell>
        </row>
        <row r="54413">
          <cell r="L54413">
            <v>37687.676250388002</v>
          </cell>
        </row>
        <row r="54414">
          <cell r="L54414">
            <v>23735.313071295499</v>
          </cell>
        </row>
        <row r="54491">
          <cell r="L54491">
            <v>100000</v>
          </cell>
        </row>
        <row r="54492">
          <cell r="L54492">
            <v>97591</v>
          </cell>
        </row>
        <row r="54493">
          <cell r="L54493">
            <v>96267</v>
          </cell>
        </row>
        <row r="54494">
          <cell r="L54494">
            <v>95826</v>
          </cell>
        </row>
        <row r="54495">
          <cell r="L54495">
            <v>95531</v>
          </cell>
        </row>
        <row r="54496">
          <cell r="L54496">
            <v>95063</v>
          </cell>
        </row>
        <row r="54497">
          <cell r="L54497">
            <v>94324</v>
          </cell>
        </row>
        <row r="54498">
          <cell r="L54498">
            <v>93419</v>
          </cell>
        </row>
        <row r="54499">
          <cell r="L54499">
            <v>92377</v>
          </cell>
        </row>
        <row r="54500">
          <cell r="L54500">
            <v>91087</v>
          </cell>
        </row>
        <row r="54501">
          <cell r="L54501">
            <v>89425</v>
          </cell>
        </row>
        <row r="54502">
          <cell r="L54502">
            <v>87130</v>
          </cell>
        </row>
        <row r="54503">
          <cell r="L54503">
            <v>83940</v>
          </cell>
        </row>
        <row r="54504">
          <cell r="L54504">
            <v>79373</v>
          </cell>
        </row>
        <row r="54505">
          <cell r="L54505">
            <v>72999</v>
          </cell>
        </row>
        <row r="54506">
          <cell r="L54506">
            <v>64149</v>
          </cell>
        </row>
        <row r="54507">
          <cell r="L54507">
            <v>52638</v>
          </cell>
        </row>
        <row r="54508">
          <cell r="L54508">
            <v>38972</v>
          </cell>
        </row>
        <row r="54509">
          <cell r="L54509">
            <v>23591.912160689601</v>
          </cell>
        </row>
        <row r="54529">
          <cell r="L54529">
            <v>100000</v>
          </cell>
        </row>
        <row r="54530">
          <cell r="L54530">
            <v>98512.329229217998</v>
          </cell>
        </row>
        <row r="54531">
          <cell r="L54531">
            <v>98237.030717196001</v>
          </cell>
        </row>
        <row r="54532">
          <cell r="L54532">
            <v>98109.414713125705</v>
          </cell>
        </row>
        <row r="54533">
          <cell r="L54533">
            <v>97959.931306873201</v>
          </cell>
        </row>
        <row r="54534">
          <cell r="L54534">
            <v>97570.5726069597</v>
          </cell>
        </row>
        <row r="54535">
          <cell r="L54535">
            <v>96962.229704033904</v>
          </cell>
        </row>
        <row r="54536">
          <cell r="L54536">
            <v>96349.560690286104</v>
          </cell>
        </row>
        <row r="54537">
          <cell r="L54537">
            <v>95695.485281322006</v>
          </cell>
        </row>
        <row r="54538">
          <cell r="L54538">
            <v>94816.700360417599</v>
          </cell>
        </row>
        <row r="54539">
          <cell r="L54539">
            <v>93488.578177157295</v>
          </cell>
        </row>
        <row r="54540">
          <cell r="L54540">
            <v>91435.5909578555</v>
          </cell>
        </row>
        <row r="54541">
          <cell r="L54541">
            <v>88273.151731181802</v>
          </cell>
        </row>
        <row r="54542">
          <cell r="L54542">
            <v>83476.956456488493</v>
          </cell>
        </row>
        <row r="54543">
          <cell r="L54543">
            <v>76404.147262825703</v>
          </cell>
        </row>
        <row r="54544">
          <cell r="L54544">
            <v>66420.068806276598</v>
          </cell>
        </row>
        <row r="54545">
          <cell r="L54545">
            <v>53262.284101018697</v>
          </cell>
        </row>
        <row r="54546">
          <cell r="L54546">
            <v>37676.276507558803</v>
          </cell>
        </row>
        <row r="54547">
          <cell r="L54547">
            <v>21990.3260820051</v>
          </cell>
        </row>
        <row r="58500">
          <cell r="L58500">
            <v>100000</v>
          </cell>
        </row>
        <row r="58501">
          <cell r="L58501">
            <v>97138</v>
          </cell>
        </row>
        <row r="58502">
          <cell r="L58502">
            <v>96803</v>
          </cell>
        </row>
        <row r="58503">
          <cell r="L58503">
            <v>96584</v>
          </cell>
        </row>
        <row r="58504">
          <cell r="L58504">
            <v>96349</v>
          </cell>
        </row>
        <row r="58505">
          <cell r="L58505">
            <v>95678</v>
          </cell>
        </row>
        <row r="58506">
          <cell r="L58506">
            <v>94425</v>
          </cell>
        </row>
        <row r="58507">
          <cell r="L58507">
            <v>92948</v>
          </cell>
        </row>
        <row r="58508">
          <cell r="L58508">
            <v>91216</v>
          </cell>
        </row>
        <row r="58509">
          <cell r="L58509">
            <v>89392</v>
          </cell>
        </row>
        <row r="58510">
          <cell r="L58510">
            <v>87223</v>
          </cell>
        </row>
        <row r="58511">
          <cell r="L58511">
            <v>84471</v>
          </cell>
        </row>
        <row r="58512">
          <cell r="L58512">
            <v>81044</v>
          </cell>
        </row>
        <row r="58513">
          <cell r="L58513">
            <v>76237</v>
          </cell>
        </row>
        <row r="58514">
          <cell r="L58514">
            <v>69811</v>
          </cell>
        </row>
        <row r="58515">
          <cell r="L58515">
            <v>61226</v>
          </cell>
        </row>
        <row r="58516">
          <cell r="L58516">
            <v>50784</v>
          </cell>
        </row>
        <row r="58517">
          <cell r="L58517">
            <v>38306</v>
          </cell>
        </row>
        <row r="58518">
          <cell r="L58518">
            <v>25950.430611037202</v>
          </cell>
        </row>
        <row r="58747">
          <cell r="L58747">
            <v>100000</v>
          </cell>
        </row>
        <row r="58748">
          <cell r="L58748">
            <v>98988.800903749303</v>
          </cell>
        </row>
        <row r="58749">
          <cell r="L58749">
            <v>98767.032338704797</v>
          </cell>
        </row>
        <row r="58750">
          <cell r="L58750">
            <v>98661.579058091404</v>
          </cell>
        </row>
        <row r="58751">
          <cell r="L58751">
            <v>98508.6854959224</v>
          </cell>
        </row>
        <row r="58752">
          <cell r="L58752">
            <v>98138.940549047402</v>
          </cell>
        </row>
        <row r="58753">
          <cell r="L58753">
            <v>97541.286582429297</v>
          </cell>
        </row>
        <row r="58754">
          <cell r="L58754">
            <v>96843.770721368506</v>
          </cell>
        </row>
        <row r="58755">
          <cell r="L58755">
            <v>96059.840660588103</v>
          </cell>
        </row>
        <row r="58756">
          <cell r="L58756">
            <v>95140.518539909695</v>
          </cell>
        </row>
        <row r="58757">
          <cell r="L58757">
            <v>93962.725006329201</v>
          </cell>
        </row>
        <row r="58758">
          <cell r="L58758">
            <v>92355.485757717499</v>
          </cell>
        </row>
        <row r="58759">
          <cell r="L58759">
            <v>90081.361288063505</v>
          </cell>
        </row>
        <row r="58760">
          <cell r="L58760">
            <v>86804.433363658507</v>
          </cell>
        </row>
        <row r="58761">
          <cell r="L58761">
            <v>81998.288000868997</v>
          </cell>
        </row>
        <row r="58762">
          <cell r="L58762">
            <v>74962.519896094207</v>
          </cell>
        </row>
        <row r="58763">
          <cell r="L58763">
            <v>65103.697531396901</v>
          </cell>
        </row>
        <row r="58764">
          <cell r="L58764">
            <v>51889.616752378701</v>
          </cell>
        </row>
        <row r="58765">
          <cell r="L58765">
            <v>36299.184445747902</v>
          </cell>
        </row>
        <row r="58823">
          <cell r="L58823">
            <v>100000</v>
          </cell>
        </row>
        <row r="58824">
          <cell r="L58824">
            <v>97895.384522201304</v>
          </cell>
        </row>
        <row r="58825">
          <cell r="L58825">
            <v>97407.603965075599</v>
          </cell>
        </row>
        <row r="58826">
          <cell r="L58826">
            <v>97203.210951651607</v>
          </cell>
        </row>
        <row r="58827">
          <cell r="L58827">
            <v>96980.5933249144</v>
          </cell>
        </row>
        <row r="58828">
          <cell r="L58828">
            <v>96572.274824645399</v>
          </cell>
        </row>
        <row r="58829">
          <cell r="L58829">
            <v>95915.558180635606</v>
          </cell>
        </row>
        <row r="58830">
          <cell r="L58830">
            <v>95033.866191640205</v>
          </cell>
        </row>
        <row r="58831">
          <cell r="L58831">
            <v>93959.611523767802</v>
          </cell>
        </row>
        <row r="58832">
          <cell r="L58832">
            <v>92681.7255682127</v>
          </cell>
        </row>
        <row r="58833">
          <cell r="L58833">
            <v>91123.017356030803</v>
          </cell>
        </row>
        <row r="58834">
          <cell r="L58834">
            <v>89125.117175493695</v>
          </cell>
        </row>
        <row r="58835">
          <cell r="L58835">
            <v>86433.140521323599</v>
          </cell>
        </row>
        <row r="58836">
          <cell r="L58836">
            <v>82681.491922054804</v>
          </cell>
        </row>
        <row r="58837">
          <cell r="L58837">
            <v>77380.811368568306</v>
          </cell>
        </row>
        <row r="58838">
          <cell r="L58838">
            <v>69970.604497924302</v>
          </cell>
        </row>
        <row r="58839">
          <cell r="L58839">
            <v>59962.577760569198</v>
          </cell>
        </row>
        <row r="58840">
          <cell r="L58840">
            <v>47288.555307728398</v>
          </cell>
        </row>
        <row r="58841">
          <cell r="L58841">
            <v>32832.486080095601</v>
          </cell>
        </row>
        <row r="58861">
          <cell r="L58861">
            <v>100000</v>
          </cell>
        </row>
        <row r="58862">
          <cell r="L58862">
            <v>98228.771463496596</v>
          </cell>
        </row>
        <row r="58863">
          <cell r="L58863">
            <v>97781.999646116194</v>
          </cell>
        </row>
        <row r="58864">
          <cell r="L58864">
            <v>97583.237484408601</v>
          </cell>
        </row>
        <row r="58865">
          <cell r="L58865">
            <v>97337.127234341999</v>
          </cell>
        </row>
        <row r="58866">
          <cell r="L58866">
            <v>96614.809334290403</v>
          </cell>
        </row>
        <row r="58867">
          <cell r="L58867">
            <v>95321.043593421506</v>
          </cell>
        </row>
        <row r="58868">
          <cell r="L58868">
            <v>93893.182137998301</v>
          </cell>
        </row>
        <row r="58869">
          <cell r="L58869">
            <v>92604.702782458698</v>
          </cell>
        </row>
        <row r="58870">
          <cell r="L58870">
            <v>91386.880374899396</v>
          </cell>
        </row>
        <row r="58871">
          <cell r="L58871">
            <v>90016.502744682803</v>
          </cell>
        </row>
        <row r="58872">
          <cell r="L58872">
            <v>88224.080938494095</v>
          </cell>
        </row>
        <row r="58873">
          <cell r="L58873">
            <v>85707.273767642706</v>
          </cell>
        </row>
        <row r="58874">
          <cell r="L58874">
            <v>82109.7740214019</v>
          </cell>
        </row>
        <row r="58875">
          <cell r="L58875">
            <v>77012.151758168999</v>
          </cell>
        </row>
        <row r="58876">
          <cell r="L58876">
            <v>69959.441328143206</v>
          </cell>
        </row>
        <row r="58877">
          <cell r="L58877">
            <v>60584.460122091303</v>
          </cell>
        </row>
        <row r="58878">
          <cell r="L58878">
            <v>48854.853019898197</v>
          </cell>
        </row>
        <row r="58879">
          <cell r="L58879">
            <v>35442.842208390903</v>
          </cell>
        </row>
        <row r="58899">
          <cell r="L58899">
            <v>100000</v>
          </cell>
        </row>
        <row r="58900">
          <cell r="L58900">
            <v>98433.782060467507</v>
          </cell>
        </row>
        <row r="58901">
          <cell r="L58901">
            <v>98188.139443828302</v>
          </cell>
        </row>
        <row r="58902">
          <cell r="L58902">
            <v>98046.363650467902</v>
          </cell>
        </row>
        <row r="58903">
          <cell r="L58903">
            <v>97891.818458880196</v>
          </cell>
        </row>
        <row r="58904">
          <cell r="L58904">
            <v>97560.592972914295</v>
          </cell>
        </row>
        <row r="58905">
          <cell r="L58905">
            <v>96957.163118694705</v>
          </cell>
        </row>
        <row r="58906">
          <cell r="L58906">
            <v>96216.046668294803</v>
          </cell>
        </row>
        <row r="58907">
          <cell r="L58907">
            <v>95393.467135042505</v>
          </cell>
        </row>
        <row r="58908">
          <cell r="L58908">
            <v>94364.637571428102</v>
          </cell>
        </row>
        <row r="58909">
          <cell r="L58909">
            <v>92902.622280845797</v>
          </cell>
        </row>
        <row r="58910">
          <cell r="L58910">
            <v>90711.255151214296</v>
          </cell>
        </row>
        <row r="58911">
          <cell r="L58911">
            <v>87401.666060225005</v>
          </cell>
        </row>
        <row r="58912">
          <cell r="L58912">
            <v>82469.064973672794</v>
          </cell>
        </row>
        <row r="58913">
          <cell r="L58913">
            <v>75307.625192272099</v>
          </cell>
        </row>
        <row r="58914">
          <cell r="L58914">
            <v>65348.152774713199</v>
          </cell>
        </row>
        <row r="58915">
          <cell r="L58915">
            <v>52401.389810165201</v>
          </cell>
        </row>
        <row r="58916">
          <cell r="L58916">
            <v>37222.452686173703</v>
          </cell>
        </row>
        <row r="58917">
          <cell r="L58917">
            <v>22000.523768343501</v>
          </cell>
        </row>
        <row r="58937">
          <cell r="L58937">
            <v>100000</v>
          </cell>
        </row>
        <row r="58938">
          <cell r="L58938">
            <v>97634.348536674603</v>
          </cell>
        </row>
        <row r="58939">
          <cell r="L58939">
            <v>97165.490366331796</v>
          </cell>
        </row>
        <row r="58940">
          <cell r="L58940">
            <v>96992.421307608704</v>
          </cell>
        </row>
        <row r="58941">
          <cell r="L58941">
            <v>96812.254392153802</v>
          </cell>
        </row>
        <row r="58942">
          <cell r="L58942">
            <v>96121.554609291794</v>
          </cell>
        </row>
        <row r="58943">
          <cell r="L58943">
            <v>95027.671776193398</v>
          </cell>
        </row>
        <row r="58944">
          <cell r="L58944">
            <v>93865.004532949606</v>
          </cell>
        </row>
        <row r="58945">
          <cell r="L58945">
            <v>92568.274377530295</v>
          </cell>
        </row>
        <row r="58946">
          <cell r="L58946">
            <v>90982.477061482103</v>
          </cell>
        </row>
        <row r="58947">
          <cell r="L58947">
            <v>88925.255409423597</v>
          </cell>
        </row>
        <row r="58948">
          <cell r="L58948">
            <v>86158.407775112602</v>
          </cell>
        </row>
        <row r="58949">
          <cell r="L58949">
            <v>82474.327966379497</v>
          </cell>
        </row>
        <row r="58950">
          <cell r="L58950">
            <v>77436.451722209604</v>
          </cell>
        </row>
        <row r="58951">
          <cell r="L58951">
            <v>70868.537960726695</v>
          </cell>
        </row>
        <row r="58952">
          <cell r="L58952">
            <v>62349.643505411703</v>
          </cell>
        </row>
        <row r="58953">
          <cell r="L58953">
            <v>51481.670754165702</v>
          </cell>
        </row>
        <row r="58954">
          <cell r="L58954">
            <v>38735.242373293397</v>
          </cell>
        </row>
        <row r="58955">
          <cell r="L58955">
            <v>24339.1151653659</v>
          </cell>
        </row>
        <row r="58994">
          <cell r="L58994">
            <v>100000</v>
          </cell>
        </row>
        <row r="58995">
          <cell r="L58995">
            <v>97793.338241295205</v>
          </cell>
        </row>
        <row r="58996">
          <cell r="L58996">
            <v>97313.675607338402</v>
          </cell>
        </row>
        <row r="58997">
          <cell r="L58997">
            <v>97070.208195683706</v>
          </cell>
        </row>
        <row r="58998">
          <cell r="L58998">
            <v>96787.067014623201</v>
          </cell>
        </row>
        <row r="58999">
          <cell r="L58999">
            <v>96040.601165721906</v>
          </cell>
        </row>
        <row r="59000">
          <cell r="L59000">
            <v>94787.362889270604</v>
          </cell>
        </row>
        <row r="59001">
          <cell r="L59001">
            <v>93346.882785320704</v>
          </cell>
        </row>
        <row r="59002">
          <cell r="L59002">
            <v>91887.136094333706</v>
          </cell>
        </row>
        <row r="59003">
          <cell r="L59003">
            <v>90460.522924653997</v>
          </cell>
        </row>
        <row r="59004">
          <cell r="L59004">
            <v>88754.355642861396</v>
          </cell>
        </row>
        <row r="59005">
          <cell r="L59005">
            <v>86721.369313805102</v>
          </cell>
        </row>
        <row r="59006">
          <cell r="L59006">
            <v>83973.289849309396</v>
          </cell>
        </row>
        <row r="59007">
          <cell r="L59007">
            <v>80422.489109009504</v>
          </cell>
        </row>
        <row r="59008">
          <cell r="L59008">
            <v>75686.202230957206</v>
          </cell>
        </row>
        <row r="59009">
          <cell r="L59009">
            <v>69341.928635602497</v>
          </cell>
        </row>
        <row r="59010">
          <cell r="L59010">
            <v>60053.6190931522</v>
          </cell>
        </row>
        <row r="59011">
          <cell r="L59011">
            <v>47407.032905432803</v>
          </cell>
        </row>
        <row r="59012">
          <cell r="L59012">
            <v>32516.406271555399</v>
          </cell>
        </row>
        <row r="59108">
          <cell r="L59108">
            <v>100000</v>
          </cell>
        </row>
        <row r="59109">
          <cell r="L59109">
            <v>98594.256255129003</v>
          </cell>
        </row>
        <row r="59110">
          <cell r="L59110">
            <v>98335.041885069295</v>
          </cell>
        </row>
        <row r="59111">
          <cell r="L59111">
            <v>98214.526006527201</v>
          </cell>
        </row>
        <row r="59112">
          <cell r="L59112">
            <v>98073.623744084398</v>
          </cell>
        </row>
        <row r="59113">
          <cell r="L59113">
            <v>97707.182079959806</v>
          </cell>
        </row>
        <row r="59114">
          <cell r="L59114">
            <v>97134.713866831298</v>
          </cell>
        </row>
        <row r="59115">
          <cell r="L59115">
            <v>96557.984584583799</v>
          </cell>
        </row>
        <row r="59116">
          <cell r="L59116">
            <v>95942.146716062998</v>
          </cell>
        </row>
        <row r="59117">
          <cell r="L59117">
            <v>95114.238118249399</v>
          </cell>
        </row>
        <row r="59118">
          <cell r="L59118">
            <v>93861.696776108802</v>
          </cell>
        </row>
        <row r="59119">
          <cell r="L59119">
            <v>91922.484985306903</v>
          </cell>
        </row>
        <row r="59120">
          <cell r="L59120">
            <v>88928.3661690812</v>
          </cell>
        </row>
        <row r="59121">
          <cell r="L59121">
            <v>84372.040564142793</v>
          </cell>
        </row>
        <row r="59122">
          <cell r="L59122">
            <v>77619.355659640598</v>
          </cell>
        </row>
        <row r="59123">
          <cell r="L59123">
            <v>68016.332248078295</v>
          </cell>
        </row>
        <row r="59124">
          <cell r="L59124">
            <v>55220.1736267163</v>
          </cell>
        </row>
        <row r="59125">
          <cell r="L59125">
            <v>39810.645347688602</v>
          </cell>
        </row>
        <row r="59126">
          <cell r="L59126">
            <v>23918.2088031454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0"/>
  <sheetViews>
    <sheetView topLeftCell="A25" workbookViewId="0">
      <selection activeCell="M4" sqref="M4"/>
    </sheetView>
  </sheetViews>
  <sheetFormatPr defaultRowHeight="15"/>
  <sheetData>
    <row r="1" spans="1:33">
      <c r="A1" s="45" t="s">
        <v>47</v>
      </c>
      <c r="B1" s="45"/>
      <c r="C1" s="45"/>
      <c r="D1" s="45"/>
      <c r="E1" s="45"/>
      <c r="F1" s="45"/>
      <c r="G1" s="45"/>
      <c r="J1" s="26"/>
      <c r="K1" s="27"/>
      <c r="Z1" s="10"/>
      <c r="AG1" s="10"/>
    </row>
    <row r="2" spans="1:33">
      <c r="A2" s="47" t="s">
        <v>48</v>
      </c>
      <c r="B2" s="47"/>
      <c r="C2" s="47"/>
      <c r="D2" s="47"/>
      <c r="E2" s="47"/>
      <c r="F2" s="47"/>
      <c r="G2" s="47"/>
      <c r="J2" s="28"/>
      <c r="K2" s="27"/>
      <c r="Z2" s="10"/>
      <c r="AG2" s="10"/>
    </row>
    <row r="3" spans="1:33" ht="15.75">
      <c r="A3" s="10"/>
      <c r="B3" s="10"/>
      <c r="C3" s="10" t="s">
        <v>16</v>
      </c>
      <c r="D3" s="10" t="s">
        <v>23</v>
      </c>
      <c r="E3" s="10" t="s">
        <v>24</v>
      </c>
      <c r="F3" s="10" t="s">
        <v>25</v>
      </c>
      <c r="G3" s="10" t="s">
        <v>26</v>
      </c>
      <c r="H3" s="10"/>
      <c r="J3" s="28"/>
      <c r="K3" s="27"/>
      <c r="Z3" s="10"/>
      <c r="AG3" s="10"/>
    </row>
    <row r="4" spans="1:33" ht="16.5">
      <c r="A4" s="10" t="s">
        <v>16</v>
      </c>
      <c r="B4" s="48" t="s">
        <v>22</v>
      </c>
      <c r="C4" s="15">
        <v>1</v>
      </c>
      <c r="D4" s="15">
        <v>0.63839999999999997</v>
      </c>
      <c r="E4" s="15">
        <v>0.37440000000000001</v>
      </c>
      <c r="F4" s="15">
        <v>0.19040000000000001</v>
      </c>
      <c r="G4" s="15">
        <v>7.0400000000000004E-2</v>
      </c>
      <c r="H4" s="10"/>
      <c r="J4" s="28"/>
      <c r="K4" s="27"/>
      <c r="Z4" s="10"/>
      <c r="AG4" s="10"/>
    </row>
    <row r="5" spans="1:33" ht="16.5">
      <c r="A5" s="10" t="s">
        <v>17</v>
      </c>
      <c r="B5" s="49"/>
      <c r="C5" s="16">
        <v>0</v>
      </c>
      <c r="D5" s="16">
        <v>0.63839999999999997</v>
      </c>
      <c r="E5" s="16">
        <v>0.99839999999999995</v>
      </c>
      <c r="F5" s="16">
        <v>1.1424000000000001</v>
      </c>
      <c r="G5" s="16">
        <v>1.1264000000000001</v>
      </c>
      <c r="H5" s="10"/>
      <c r="J5" s="28"/>
      <c r="K5" s="27"/>
      <c r="Z5" s="10"/>
      <c r="AG5" s="10"/>
    </row>
    <row r="6" spans="1:33" ht="16.5">
      <c r="A6" s="10" t="s">
        <v>18</v>
      </c>
      <c r="B6" s="49"/>
      <c r="C6" s="16">
        <v>0</v>
      </c>
      <c r="D6" s="16">
        <v>-0.42559999999999998</v>
      </c>
      <c r="E6" s="16">
        <v>-0.56159999999999999</v>
      </c>
      <c r="F6" s="16">
        <v>-0.48959999999999998</v>
      </c>
      <c r="G6" s="16">
        <v>-0.28160000000000002</v>
      </c>
      <c r="H6" s="10"/>
      <c r="J6" s="28"/>
      <c r="K6" s="27"/>
      <c r="Z6" s="10"/>
      <c r="AG6" s="10"/>
    </row>
    <row r="7" spans="1:33" ht="16.5">
      <c r="A7" s="10" t="s">
        <v>19</v>
      </c>
      <c r="B7" s="49"/>
      <c r="C7" s="16">
        <v>0</v>
      </c>
      <c r="D7" s="16">
        <v>0.18240000000000001</v>
      </c>
      <c r="E7" s="16">
        <v>0.23039999999999999</v>
      </c>
      <c r="F7" s="16">
        <v>0.19040000000000001</v>
      </c>
      <c r="G7" s="16">
        <v>0.1024</v>
      </c>
      <c r="H7" s="10"/>
      <c r="J7" s="28"/>
      <c r="K7" s="27"/>
      <c r="Z7" s="10"/>
      <c r="AG7" s="10"/>
    </row>
    <row r="8" spans="1:33" ht="16.5">
      <c r="A8" s="10" t="s">
        <v>20</v>
      </c>
      <c r="B8" s="49"/>
      <c r="C8" s="16">
        <v>0</v>
      </c>
      <c r="D8" s="16">
        <v>-3.3599999999999998E-2</v>
      </c>
      <c r="E8" s="16">
        <v>-4.1599999999999998E-2</v>
      </c>
      <c r="F8" s="16">
        <v>-3.3599999999999998E-2</v>
      </c>
      <c r="G8" s="16">
        <v>-1.7600000000000001E-2</v>
      </c>
      <c r="H8" s="10"/>
    </row>
    <row r="9" spans="1:33" ht="15.75">
      <c r="A9" s="11" t="s">
        <v>21</v>
      </c>
      <c r="B9" s="50"/>
      <c r="C9" s="14"/>
      <c r="D9" s="14"/>
      <c r="E9" s="14"/>
      <c r="F9" s="14"/>
      <c r="G9" s="14"/>
      <c r="H9" s="10"/>
    </row>
    <row r="11" spans="1:33" ht="15.75">
      <c r="B11" s="10"/>
      <c r="C11" s="10" t="s">
        <v>17</v>
      </c>
      <c r="D11" s="10" t="s">
        <v>28</v>
      </c>
      <c r="E11" s="10" t="s">
        <v>29</v>
      </c>
      <c r="F11" s="10" t="s">
        <v>30</v>
      </c>
      <c r="G11" s="10" t="s">
        <v>31</v>
      </c>
    </row>
    <row r="12" spans="1:33" ht="16.5">
      <c r="A12" s="10" t="s">
        <v>16</v>
      </c>
      <c r="B12" s="46" t="s">
        <v>27</v>
      </c>
      <c r="C12" s="17">
        <v>0</v>
      </c>
      <c r="D12" s="17">
        <v>-3.3599999999999998E-2</v>
      </c>
      <c r="E12" s="17">
        <v>-4.1599999999999998E-2</v>
      </c>
      <c r="F12" s="17">
        <v>-3.3599999999999998E-2</v>
      </c>
      <c r="G12" s="17">
        <v>-1.7600000000000001E-2</v>
      </c>
    </row>
    <row r="13" spans="1:33" ht="16.5">
      <c r="A13" s="10" t="s">
        <v>17</v>
      </c>
      <c r="B13" s="46"/>
      <c r="C13" s="18">
        <v>1</v>
      </c>
      <c r="D13" s="18">
        <v>0.80640000000000001</v>
      </c>
      <c r="E13" s="18">
        <v>0.58240000000000003</v>
      </c>
      <c r="F13" s="18">
        <v>0.3584</v>
      </c>
      <c r="G13" s="18">
        <v>0.15840000000000001</v>
      </c>
    </row>
    <row r="14" spans="1:33" ht="16.5">
      <c r="A14" s="10" t="s">
        <v>18</v>
      </c>
      <c r="B14" s="46"/>
      <c r="C14" s="18">
        <v>0</v>
      </c>
      <c r="D14" s="18">
        <v>0.3024</v>
      </c>
      <c r="E14" s="18">
        <v>0.58240000000000003</v>
      </c>
      <c r="F14" s="18">
        <v>0.80640000000000001</v>
      </c>
      <c r="G14" s="18">
        <v>0.95040000000000002</v>
      </c>
    </row>
    <row r="15" spans="1:33" ht="16.5">
      <c r="A15" s="10" t="s">
        <v>19</v>
      </c>
      <c r="B15" s="46"/>
      <c r="C15" s="18">
        <v>0</v>
      </c>
      <c r="D15" s="18">
        <v>-8.9599999999999999E-2</v>
      </c>
      <c r="E15" s="18">
        <v>-0.14560000000000001</v>
      </c>
      <c r="F15" s="18">
        <v>-0.15359999999999999</v>
      </c>
      <c r="G15" s="18">
        <v>-0.1056</v>
      </c>
    </row>
    <row r="16" spans="1:33" ht="16.5">
      <c r="A16" s="10" t="s">
        <v>20</v>
      </c>
      <c r="B16" s="46"/>
      <c r="C16" s="18">
        <v>0</v>
      </c>
      <c r="D16" s="18">
        <v>1.44E-2</v>
      </c>
      <c r="E16" s="18">
        <v>2.24E-2</v>
      </c>
      <c r="F16" s="18">
        <v>2.24E-2</v>
      </c>
      <c r="G16" s="18">
        <v>1.44E-2</v>
      </c>
    </row>
    <row r="17" spans="1:8" ht="15.75">
      <c r="A17" s="11" t="s">
        <v>21</v>
      </c>
      <c r="B17" s="46"/>
      <c r="C17" s="14"/>
      <c r="D17" s="14"/>
      <c r="E17" s="14"/>
      <c r="F17" s="14"/>
      <c r="G17" s="14"/>
    </row>
    <row r="18" spans="1:8" ht="15.75">
      <c r="B18" s="10"/>
      <c r="C18" s="10" t="s">
        <v>18</v>
      </c>
      <c r="D18" s="10" t="s">
        <v>33</v>
      </c>
      <c r="E18" s="10" t="s">
        <v>34</v>
      </c>
      <c r="F18" s="10" t="s">
        <v>35</v>
      </c>
      <c r="G18" s="10" t="s">
        <v>36</v>
      </c>
    </row>
    <row r="19" spans="1:8" ht="16.5">
      <c r="A19" s="10" t="s">
        <v>16</v>
      </c>
      <c r="B19" s="46" t="s">
        <v>32</v>
      </c>
      <c r="C19" s="19">
        <v>0</v>
      </c>
      <c r="D19" s="19">
        <v>1.2800000000000001E-2</v>
      </c>
      <c r="E19" s="19">
        <v>1.44E-2</v>
      </c>
      <c r="F19" s="19">
        <v>8.0000000000000002E-3</v>
      </c>
      <c r="G19" s="19">
        <v>1.6000000000000001E-3</v>
      </c>
    </row>
    <row r="20" spans="1:8" ht="16.5">
      <c r="A20" s="10" t="s">
        <v>17</v>
      </c>
      <c r="B20" s="46"/>
      <c r="C20" s="20">
        <v>0</v>
      </c>
      <c r="D20" s="20">
        <v>-9.7600000000000006E-2</v>
      </c>
      <c r="E20" s="20">
        <v>-0.11360000000000001</v>
      </c>
      <c r="F20" s="20">
        <v>-7.3599999999999999E-2</v>
      </c>
      <c r="G20" s="20">
        <v>-2.5600000000000001E-2</v>
      </c>
    </row>
    <row r="21" spans="1:8" ht="16.5">
      <c r="A21" s="10" t="s">
        <v>18</v>
      </c>
      <c r="B21" s="46"/>
      <c r="C21" s="20">
        <v>1</v>
      </c>
      <c r="D21" s="20">
        <v>0.93440000000000001</v>
      </c>
      <c r="E21" s="20">
        <v>0.72640000000000005</v>
      </c>
      <c r="F21" s="20">
        <v>0.43840000000000001</v>
      </c>
      <c r="G21" s="20">
        <v>0.1744</v>
      </c>
    </row>
    <row r="22" spans="1:8" ht="16.5">
      <c r="A22" s="10" t="s">
        <v>19</v>
      </c>
      <c r="B22" s="46"/>
      <c r="C22" s="20">
        <v>0</v>
      </c>
      <c r="D22" s="20">
        <v>0.1744</v>
      </c>
      <c r="E22" s="20">
        <v>0.43840000000000001</v>
      </c>
      <c r="F22" s="20">
        <v>0.72640000000000005</v>
      </c>
      <c r="G22" s="20">
        <v>0.93440000000000001</v>
      </c>
    </row>
    <row r="23" spans="1:8" ht="16.5">
      <c r="A23" s="10" t="s">
        <v>20</v>
      </c>
      <c r="B23" s="46"/>
      <c r="C23" s="20">
        <v>0</v>
      </c>
      <c r="D23" s="20">
        <v>-2.5600000000000001E-2</v>
      </c>
      <c r="E23" s="20">
        <v>-7.3599999999999999E-2</v>
      </c>
      <c r="F23" s="20">
        <v>-0.11360000000000001</v>
      </c>
      <c r="G23" s="20">
        <v>-9.7600000000000006E-2</v>
      </c>
    </row>
    <row r="24" spans="1:8" ht="16.5">
      <c r="A24" s="11" t="s">
        <v>21</v>
      </c>
      <c r="B24" s="46"/>
      <c r="C24" s="21">
        <v>0</v>
      </c>
      <c r="D24" s="21">
        <v>1.6000000000000001E-3</v>
      </c>
      <c r="E24" s="21">
        <v>8.0000000000000002E-3</v>
      </c>
      <c r="F24" s="21">
        <v>1.44E-2</v>
      </c>
      <c r="G24" s="21">
        <v>1.2800000000000001E-2</v>
      </c>
    </row>
    <row r="26" spans="1:8" ht="15.75">
      <c r="B26" s="10"/>
      <c r="C26" s="10" t="s">
        <v>19</v>
      </c>
      <c r="D26" s="10" t="s">
        <v>38</v>
      </c>
      <c r="E26" s="10" t="s">
        <v>39</v>
      </c>
      <c r="F26" s="10" t="s">
        <v>40</v>
      </c>
      <c r="G26" s="10" t="s">
        <v>41</v>
      </c>
      <c r="H26" s="10"/>
    </row>
    <row r="27" spans="1:8" ht="15.75">
      <c r="A27" s="10" t="s">
        <v>16</v>
      </c>
      <c r="B27" s="46" t="s">
        <v>37</v>
      </c>
      <c r="C27" s="22"/>
      <c r="D27" s="22"/>
      <c r="E27" s="22"/>
      <c r="F27" s="22"/>
      <c r="G27" s="22"/>
      <c r="H27" s="10"/>
    </row>
    <row r="28" spans="1:8" ht="16.5">
      <c r="A28" s="10" t="s">
        <v>17</v>
      </c>
      <c r="B28" s="46"/>
      <c r="C28" s="23">
        <v>0</v>
      </c>
      <c r="D28" s="23">
        <v>1.44E-2</v>
      </c>
      <c r="E28" s="23">
        <v>2.24E-2</v>
      </c>
      <c r="F28" s="23">
        <v>2.24E-2</v>
      </c>
      <c r="G28" s="23">
        <v>1.44E-2</v>
      </c>
      <c r="H28" s="10"/>
    </row>
    <row r="29" spans="1:8" ht="16.5">
      <c r="A29" s="10" t="s">
        <v>18</v>
      </c>
      <c r="B29" s="46"/>
      <c r="C29" s="23">
        <v>0</v>
      </c>
      <c r="D29" s="23">
        <v>-0.1056</v>
      </c>
      <c r="E29" s="23">
        <v>-0.15359999999999999</v>
      </c>
      <c r="F29" s="23">
        <v>-0.14560000000000001</v>
      </c>
      <c r="G29" s="23">
        <v>-8.9599999999999999E-2</v>
      </c>
      <c r="H29" s="10"/>
    </row>
    <row r="30" spans="1:8" ht="16.5">
      <c r="A30" s="10" t="s">
        <v>19</v>
      </c>
      <c r="B30" s="46"/>
      <c r="C30" s="23">
        <v>1</v>
      </c>
      <c r="D30" s="23">
        <v>0.95040000000000002</v>
      </c>
      <c r="E30" s="23">
        <v>0.80640000000000001</v>
      </c>
      <c r="F30" s="23">
        <v>0.58240000000000003</v>
      </c>
      <c r="G30" s="23">
        <v>0.3024</v>
      </c>
      <c r="H30" s="10"/>
    </row>
    <row r="31" spans="1:8" ht="16.5">
      <c r="A31" s="10" t="s">
        <v>20</v>
      </c>
      <c r="B31" s="46"/>
      <c r="C31" s="23">
        <v>0</v>
      </c>
      <c r="D31" s="23">
        <v>0.15840000000000001</v>
      </c>
      <c r="E31" s="23">
        <v>0.3584</v>
      </c>
      <c r="F31" s="23">
        <v>0.58240000000000003</v>
      </c>
      <c r="G31" s="23">
        <v>0.80640000000000001</v>
      </c>
      <c r="H31" s="10"/>
    </row>
    <row r="32" spans="1:8" ht="16.5">
      <c r="A32" s="11" t="s">
        <v>21</v>
      </c>
      <c r="B32" s="46"/>
      <c r="C32" s="24">
        <v>0</v>
      </c>
      <c r="D32" s="24">
        <v>-1.7600000000000001E-2</v>
      </c>
      <c r="E32" s="24">
        <v>-3.3599999999999998E-2</v>
      </c>
      <c r="F32" s="24">
        <v>-4.1599999999999998E-2</v>
      </c>
      <c r="G32" s="24">
        <v>-3.3599999999999998E-2</v>
      </c>
      <c r="H32" s="10"/>
    </row>
    <row r="34" spans="1:8" ht="15.75">
      <c r="B34" s="10"/>
      <c r="C34" s="10" t="s">
        <v>20</v>
      </c>
      <c r="D34" s="10" t="s">
        <v>43</v>
      </c>
      <c r="E34" s="10" t="s">
        <v>44</v>
      </c>
      <c r="F34" s="10" t="s">
        <v>45</v>
      </c>
      <c r="G34" s="10" t="s">
        <v>46</v>
      </c>
      <c r="H34" s="12" t="s">
        <v>21</v>
      </c>
    </row>
    <row r="35" spans="1:8" ht="15.75">
      <c r="A35" s="10" t="s">
        <v>16</v>
      </c>
      <c r="B35" s="46" t="s">
        <v>42</v>
      </c>
      <c r="C35" s="22"/>
      <c r="D35" s="22"/>
      <c r="E35" s="22"/>
      <c r="F35" s="22"/>
      <c r="G35" s="22"/>
      <c r="H35" s="22"/>
    </row>
    <row r="36" spans="1:8" ht="16.5">
      <c r="A36" s="10" t="s">
        <v>17</v>
      </c>
      <c r="B36" s="46"/>
      <c r="C36" s="25">
        <v>0</v>
      </c>
      <c r="D36" s="25">
        <v>-1.7600000000000001E-2</v>
      </c>
      <c r="E36" s="25">
        <v>-3.3599999999999998E-2</v>
      </c>
      <c r="F36" s="25">
        <v>-4.1599999999999998E-2</v>
      </c>
      <c r="G36" s="25">
        <v>-3.3599999999999998E-2</v>
      </c>
      <c r="H36" s="25">
        <v>0</v>
      </c>
    </row>
    <row r="37" spans="1:8" ht="16.5">
      <c r="A37" s="10" t="s">
        <v>18</v>
      </c>
      <c r="B37" s="46"/>
      <c r="C37" s="25">
        <v>0</v>
      </c>
      <c r="D37" s="25">
        <v>0.1024</v>
      </c>
      <c r="E37" s="25">
        <v>0.19040000000000001</v>
      </c>
      <c r="F37" s="25">
        <v>0.23039999999999999</v>
      </c>
      <c r="G37" s="25">
        <v>0.18240000000000001</v>
      </c>
      <c r="H37" s="25">
        <v>0</v>
      </c>
    </row>
    <row r="38" spans="1:8" ht="16.5">
      <c r="A38" s="10" t="s">
        <v>19</v>
      </c>
      <c r="B38" s="46"/>
      <c r="C38" s="25">
        <v>0</v>
      </c>
      <c r="D38" s="25">
        <v>-0.28160000000000002</v>
      </c>
      <c r="E38" s="25">
        <v>-0.48959999999999998</v>
      </c>
      <c r="F38" s="25">
        <v>-0.56159999999999999</v>
      </c>
      <c r="G38" s="25">
        <v>-0.42559999999999998</v>
      </c>
      <c r="H38" s="25">
        <v>0</v>
      </c>
    </row>
    <row r="39" spans="1:8" ht="16.5">
      <c r="A39" s="10" t="s">
        <v>20</v>
      </c>
      <c r="B39" s="46"/>
      <c r="C39" s="25">
        <v>1</v>
      </c>
      <c r="D39" s="25">
        <v>1.1264000000000001</v>
      </c>
      <c r="E39" s="25">
        <v>1.1424000000000001</v>
      </c>
      <c r="F39" s="25">
        <v>0.99839999999999995</v>
      </c>
      <c r="G39" s="25">
        <v>0.63839999999999997</v>
      </c>
      <c r="H39" s="25">
        <v>0</v>
      </c>
    </row>
    <row r="40" spans="1:8" ht="16.5">
      <c r="A40" s="11" t="s">
        <v>21</v>
      </c>
      <c r="B40" s="46"/>
      <c r="C40" s="13">
        <v>0</v>
      </c>
      <c r="D40" s="13">
        <v>7.0400000000000004E-2</v>
      </c>
      <c r="E40" s="13">
        <v>0.19040000000000001</v>
      </c>
      <c r="F40" s="13">
        <v>0.37440000000000001</v>
      </c>
      <c r="G40" s="13">
        <v>0.63839999999999997</v>
      </c>
      <c r="H40" s="13">
        <v>1</v>
      </c>
    </row>
  </sheetData>
  <mergeCells count="7">
    <mergeCell ref="A1:G1"/>
    <mergeCell ref="B12:B17"/>
    <mergeCell ref="B19:B24"/>
    <mergeCell ref="B27:B32"/>
    <mergeCell ref="B35:B40"/>
    <mergeCell ref="A2:G2"/>
    <mergeCell ref="B4:B9"/>
  </mergeCells>
  <pageMargins left="0.511811024" right="0.511811024" top="0.78740157499999996" bottom="0.78740157499999996" header="0.31496062000000002" footer="0.31496062000000002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P23"/>
  <sheetViews>
    <sheetView topLeftCell="AG1" workbookViewId="0">
      <selection activeCell="AL3" sqref="AL3"/>
    </sheetView>
  </sheetViews>
  <sheetFormatPr defaultRowHeight="15"/>
  <cols>
    <col min="1" max="1" width="6" style="39" bestFit="1" customWidth="1"/>
    <col min="2" max="2" width="7" style="39" bestFit="1" customWidth="1"/>
    <col min="3" max="9" width="7" style="38" bestFit="1" customWidth="1"/>
    <col min="10" max="10" width="7" style="38" customWidth="1"/>
    <col min="11" max="14" width="7" style="38" bestFit="1" customWidth="1"/>
    <col min="15" max="15" width="7" style="38" customWidth="1"/>
    <col min="16" max="18" width="7" style="38" bestFit="1" customWidth="1"/>
    <col min="19" max="19" width="7" style="38" customWidth="1"/>
    <col min="20" max="22" width="7" style="38" bestFit="1" customWidth="1"/>
    <col min="23" max="23" width="7" style="38" customWidth="1"/>
    <col min="24" max="26" width="7" style="38" bestFit="1" customWidth="1"/>
    <col min="27" max="27" width="7" style="38" customWidth="1"/>
    <col min="28" max="33" width="7" style="38" bestFit="1" customWidth="1"/>
    <col min="34" max="34" width="7" style="38" customWidth="1"/>
    <col min="35" max="38" width="7" style="38" bestFit="1" customWidth="1"/>
    <col min="39" max="39" width="7" style="38" customWidth="1"/>
    <col min="40" max="43" width="7" style="38" bestFit="1" customWidth="1"/>
    <col min="44" max="44" width="7" style="38" customWidth="1"/>
    <col min="45" max="49" width="7" style="38" bestFit="1" customWidth="1"/>
    <col min="50" max="50" width="7" style="38" customWidth="1"/>
    <col min="51" max="54" width="7" style="38" bestFit="1" customWidth="1"/>
    <col min="55" max="55" width="7" style="38" customWidth="1"/>
    <col min="56" max="68" width="7" style="39" bestFit="1" customWidth="1"/>
    <col min="69" max="16384" width="9.140625" style="39"/>
  </cols>
  <sheetData>
    <row r="1" spans="1:68">
      <c r="A1" s="52" t="s">
        <v>14</v>
      </c>
      <c r="B1" s="51" t="s">
        <v>0</v>
      </c>
      <c r="C1" s="51"/>
      <c r="D1" s="51"/>
      <c r="E1" s="51"/>
      <c r="F1" s="51"/>
      <c r="G1" s="51" t="s">
        <v>1</v>
      </c>
      <c r="H1" s="51"/>
      <c r="I1" s="51"/>
      <c r="J1" s="51" t="s">
        <v>2</v>
      </c>
      <c r="K1" s="51"/>
      <c r="L1" s="51"/>
      <c r="M1" s="51"/>
      <c r="N1" s="51"/>
      <c r="O1" s="51" t="s">
        <v>3</v>
      </c>
      <c r="P1" s="51"/>
      <c r="Q1" s="51"/>
      <c r="R1" s="51"/>
      <c r="S1" s="51" t="s">
        <v>4</v>
      </c>
      <c r="T1" s="51"/>
      <c r="U1" s="51"/>
      <c r="V1" s="51"/>
      <c r="W1" s="51" t="s">
        <v>5</v>
      </c>
      <c r="X1" s="51"/>
      <c r="Y1" s="51"/>
      <c r="Z1" s="51"/>
      <c r="AA1" s="51" t="s">
        <v>6</v>
      </c>
      <c r="AB1" s="51"/>
      <c r="AC1" s="51"/>
      <c r="AD1" s="51"/>
      <c r="AE1" s="51"/>
      <c r="AF1" s="51" t="s">
        <v>7</v>
      </c>
      <c r="AG1" s="51"/>
      <c r="AH1" s="51" t="s">
        <v>8</v>
      </c>
      <c r="AI1" s="51"/>
      <c r="AJ1" s="51"/>
      <c r="AK1" s="51"/>
      <c r="AL1" s="51"/>
      <c r="AM1" s="51" t="s">
        <v>9</v>
      </c>
      <c r="AN1" s="51"/>
      <c r="AO1" s="51"/>
      <c r="AP1" s="51"/>
      <c r="AQ1" s="51"/>
      <c r="AR1" s="51" t="s">
        <v>10</v>
      </c>
      <c r="AS1" s="51"/>
      <c r="AT1" s="51"/>
      <c r="AU1" s="51"/>
      <c r="AV1" s="51" t="s">
        <v>11</v>
      </c>
      <c r="AW1" s="51"/>
      <c r="AX1" s="51" t="s">
        <v>12</v>
      </c>
      <c r="AY1" s="51"/>
      <c r="AZ1" s="51"/>
      <c r="BA1" s="51"/>
      <c r="BB1" s="51"/>
      <c r="BC1" s="51" t="s">
        <v>13</v>
      </c>
      <c r="BD1" s="51"/>
      <c r="BE1" s="51"/>
      <c r="BF1" s="51"/>
      <c r="BG1" s="51" t="s">
        <v>49</v>
      </c>
      <c r="BH1" s="51"/>
      <c r="BI1" s="51"/>
      <c r="BJ1" s="51" t="s">
        <v>50</v>
      </c>
      <c r="BK1" s="51"/>
      <c r="BL1" s="51"/>
      <c r="BM1" s="51"/>
      <c r="BN1" s="51" t="s">
        <v>51</v>
      </c>
      <c r="BO1" s="51"/>
      <c r="BP1" s="51"/>
    </row>
    <row r="2" spans="1:68">
      <c r="A2" s="52"/>
      <c r="B2" s="37">
        <v>1970</v>
      </c>
      <c r="C2" s="38">
        <v>1980</v>
      </c>
      <c r="D2" s="38">
        <v>1991</v>
      </c>
      <c r="E2" s="38">
        <v>2001</v>
      </c>
      <c r="F2" s="38">
        <v>2010</v>
      </c>
      <c r="G2" s="38">
        <v>1976</v>
      </c>
      <c r="H2" s="38">
        <v>1992</v>
      </c>
      <c r="I2" s="38">
        <v>2001</v>
      </c>
      <c r="J2" s="38">
        <v>1970</v>
      </c>
      <c r="K2" s="38">
        <v>1980</v>
      </c>
      <c r="L2" s="38">
        <v>1991</v>
      </c>
      <c r="M2" s="38">
        <v>2000</v>
      </c>
      <c r="N2" s="38">
        <v>2010</v>
      </c>
      <c r="O2" s="38">
        <v>1970</v>
      </c>
      <c r="P2" s="38">
        <v>1982</v>
      </c>
      <c r="Q2" s="38">
        <v>1992</v>
      </c>
      <c r="R2" s="38">
        <v>2005</v>
      </c>
      <c r="S2" s="38">
        <v>1973</v>
      </c>
      <c r="T2" s="38">
        <v>1985</v>
      </c>
      <c r="U2" s="38">
        <v>1993</v>
      </c>
      <c r="V2" s="38">
        <v>2005</v>
      </c>
      <c r="W2" s="38">
        <v>1973</v>
      </c>
      <c r="X2" s="38">
        <v>1984</v>
      </c>
      <c r="Y2" s="38">
        <v>2000</v>
      </c>
      <c r="Z2" s="38">
        <v>2011</v>
      </c>
      <c r="AA2" s="38">
        <v>1974</v>
      </c>
      <c r="AB2" s="38">
        <v>1982</v>
      </c>
      <c r="AC2" s="38">
        <v>1990</v>
      </c>
      <c r="AD2" s="38">
        <v>2001</v>
      </c>
      <c r="AE2" s="38">
        <v>2010</v>
      </c>
      <c r="AF2" s="38">
        <v>1992</v>
      </c>
      <c r="AG2" s="38">
        <v>2007</v>
      </c>
      <c r="AH2" s="38">
        <v>1970</v>
      </c>
      <c r="AI2" s="38">
        <v>1980</v>
      </c>
      <c r="AJ2" s="38">
        <v>1990</v>
      </c>
      <c r="AK2" s="38">
        <v>2000</v>
      </c>
      <c r="AL2" s="38">
        <v>2010</v>
      </c>
      <c r="AM2" s="38">
        <v>1970</v>
      </c>
      <c r="AN2" s="38">
        <v>1980</v>
      </c>
      <c r="AO2" s="38">
        <v>1990</v>
      </c>
      <c r="AP2" s="38">
        <v>2000</v>
      </c>
      <c r="AQ2" s="38">
        <v>2010</v>
      </c>
      <c r="AR2" s="38">
        <v>1972</v>
      </c>
      <c r="AS2" s="38">
        <v>1982</v>
      </c>
      <c r="AT2" s="38">
        <v>1992</v>
      </c>
      <c r="AU2" s="38">
        <v>2002</v>
      </c>
      <c r="AV2" s="38">
        <v>1993</v>
      </c>
      <c r="AW2" s="38">
        <v>2007</v>
      </c>
      <c r="AX2" s="38">
        <v>1975</v>
      </c>
      <c r="AY2" s="38">
        <v>1985</v>
      </c>
      <c r="AZ2" s="38">
        <v>1996</v>
      </c>
      <c r="BA2" s="38">
        <v>2006</v>
      </c>
      <c r="BB2" s="38">
        <v>2011</v>
      </c>
      <c r="BC2" s="38">
        <v>1971</v>
      </c>
      <c r="BD2" s="38">
        <v>1981</v>
      </c>
      <c r="BE2" s="38">
        <v>1990</v>
      </c>
      <c r="BF2" s="38">
        <v>2001</v>
      </c>
      <c r="BG2" s="40">
        <v>1971</v>
      </c>
      <c r="BH2" s="41">
        <v>1982</v>
      </c>
      <c r="BI2" s="41">
        <v>2003</v>
      </c>
      <c r="BJ2" s="40">
        <v>1970</v>
      </c>
      <c r="BK2" s="41">
        <v>1981</v>
      </c>
      <c r="BL2" s="41">
        <v>2002</v>
      </c>
      <c r="BM2" s="41">
        <v>2010</v>
      </c>
      <c r="BN2" s="40">
        <v>1971</v>
      </c>
      <c r="BO2" s="41">
        <v>1995</v>
      </c>
      <c r="BP2" s="41">
        <v>2005</v>
      </c>
    </row>
    <row r="3" spans="1:68" s="42" customFormat="1">
      <c r="A3" s="42">
        <v>0</v>
      </c>
      <c r="B3" s="42">
        <f>[1]ESTIMATES!$L22267</f>
        <v>100000</v>
      </c>
      <c r="C3" s="43">
        <f>[1]ESTIMATES!$L31425</f>
        <v>100000</v>
      </c>
      <c r="D3" s="43">
        <f>[1]ESTIMATES!$L40583</f>
        <v>100000</v>
      </c>
      <c r="E3" s="43">
        <f>[1]ESTIMATES!$L49741</f>
        <v>100000</v>
      </c>
      <c r="F3" s="43">
        <f>[1]ESTIMATES!$L58899</f>
        <v>100000</v>
      </c>
      <c r="G3" s="43">
        <f>[1]ESTIMATES!$L26865</f>
        <v>100000</v>
      </c>
      <c r="H3" s="43">
        <f>[1]ESTIMATES!$L40602</f>
        <v>100000</v>
      </c>
      <c r="I3" s="43">
        <f>[1]ESTIMATES!$L49760</f>
        <v>100000</v>
      </c>
      <c r="J3" s="43">
        <f>[1]ESTIMATES!$L22305</f>
        <v>100000</v>
      </c>
      <c r="K3" s="43">
        <f>[1]ESTIMATES!$L31463</f>
        <v>100000</v>
      </c>
      <c r="L3" s="43">
        <f>[1]ESTIMATES!$L40621</f>
        <v>100000</v>
      </c>
      <c r="M3" s="43">
        <f>[1]ESTIMATES!$L49779</f>
        <v>100000</v>
      </c>
      <c r="N3" s="43">
        <f>[1]ESTIMATES!$L58937</f>
        <v>100000</v>
      </c>
      <c r="O3" s="43">
        <f>[1]ESTIMATES!$L22324</f>
        <v>100000</v>
      </c>
      <c r="P3" s="43">
        <f>[1]ESTIMATES!$L31482</f>
        <v>100000</v>
      </c>
      <c r="Q3" s="43">
        <f>[1]ESTIMATES!$L40640</f>
        <v>100000</v>
      </c>
      <c r="R3" s="43">
        <f>[1]ESTIMATES!$L54377</f>
        <v>100000</v>
      </c>
      <c r="S3" s="43">
        <f>[1]ESTIMATES!$L22343</f>
        <v>100000</v>
      </c>
      <c r="T3" s="43">
        <f>[1]ESTIMATES!$L36080</f>
        <v>100000</v>
      </c>
      <c r="U3" s="43">
        <f>[1]ESTIMATES!$L40659</f>
        <v>100000</v>
      </c>
      <c r="V3" s="43">
        <f>[1]ESTIMATES!$L54396</f>
        <v>100000</v>
      </c>
      <c r="W3" s="43">
        <f>[1]ESTIMATES!$L22115</f>
        <v>100000</v>
      </c>
      <c r="X3" s="43">
        <f>[1]ESTIMATES!$L31273</f>
        <v>100000</v>
      </c>
      <c r="Y3" s="43">
        <f>[1]ESTIMATES!$L49589</f>
        <v>100000</v>
      </c>
      <c r="Z3" s="43">
        <f>[1]ESTIMATES!$L58747</f>
        <v>100000</v>
      </c>
      <c r="AA3" s="43">
        <f>[1]ESTIMATES!$L22362</f>
        <v>100000</v>
      </c>
      <c r="AB3" s="43">
        <f>[1]ESTIMATES!$L31520</f>
        <v>100000</v>
      </c>
      <c r="AC3" s="43">
        <f>[1]ESTIMATES!$L40678</f>
        <v>100000</v>
      </c>
      <c r="AD3" s="43">
        <f>[1]ESTIMATES!$L49836</f>
        <v>100000</v>
      </c>
      <c r="AE3" s="43">
        <f>[1]ESTIMATES!$L58994</f>
        <v>100000</v>
      </c>
      <c r="AF3" s="43">
        <f>[1]ESTIMATES!$L40450</f>
        <v>100000</v>
      </c>
      <c r="AG3" s="43">
        <f>[1]ESTIMATES!$L54187</f>
        <v>100000</v>
      </c>
      <c r="AH3" s="43">
        <f>[1]ESTIMATES!$L22191</f>
        <v>100000</v>
      </c>
      <c r="AI3" s="43">
        <f>[1]ESTIMATES!$L31349</f>
        <v>100000</v>
      </c>
      <c r="AJ3" s="43">
        <f>[1]ESTIMATES!$L40507</f>
        <v>100000</v>
      </c>
      <c r="AK3" s="43">
        <f>[1]ESTIMATES!$L49665</f>
        <v>100000</v>
      </c>
      <c r="AL3" s="43">
        <f>[1]ESTIMATES!$L58823</f>
        <v>100000</v>
      </c>
      <c r="AM3" s="43">
        <f>[1]ESTIMATES!$L22229</f>
        <v>100000</v>
      </c>
      <c r="AN3" s="43">
        <f>[1]ESTIMATES!$L31387</f>
        <v>100000</v>
      </c>
      <c r="AO3" s="43">
        <f>[1]ESTIMATES!$L40545</f>
        <v>100000</v>
      </c>
      <c r="AP3" s="43">
        <f>[1]ESTIMATES!$L49703</f>
        <v>100000</v>
      </c>
      <c r="AQ3" s="43">
        <f>[1]ESTIMATES!$L58861</f>
        <v>100000</v>
      </c>
      <c r="AR3" s="43">
        <f>[1]ESTIMATES!$L22419</f>
        <v>100000</v>
      </c>
      <c r="AS3" s="43">
        <f>[1]ESTIMATES!$L31577</f>
        <v>100000</v>
      </c>
      <c r="AT3" s="43">
        <f>[1]ESTIMATES!$L40735</f>
        <v>100000</v>
      </c>
      <c r="AU3" s="43">
        <f>[1]ESTIMATES!$L49893</f>
        <v>100000</v>
      </c>
      <c r="AV3" s="43">
        <f>[1]ESTIMATES!$L40754</f>
        <v>100000</v>
      </c>
      <c r="AW3" s="43">
        <f>[1]ESTIMATES!$L54491</f>
        <v>100000</v>
      </c>
      <c r="AX3" s="43">
        <f>[1]ESTIMATES!$L22476</f>
        <v>100000</v>
      </c>
      <c r="AY3" s="43">
        <f>[1]ESTIMATES!$L36213</f>
        <v>100000</v>
      </c>
      <c r="AZ3" s="43">
        <f>[1]ESTIMATES!$L45371</f>
        <v>100000</v>
      </c>
      <c r="BA3" s="43">
        <f>[1]ESTIMATES!$L54529</f>
        <v>100000</v>
      </c>
      <c r="BB3" s="43">
        <f>[1]ESTIMATES!$L59108</f>
        <v>100000</v>
      </c>
      <c r="BC3" s="43">
        <f>[1]ESTIMATES!$L22495</f>
        <v>100000</v>
      </c>
      <c r="BD3" s="42">
        <f>[1]ESTIMATES!$L31653</f>
        <v>100000</v>
      </c>
      <c r="BE3" s="42">
        <f>[1]ESTIMATES!$L40811</f>
        <v>100000</v>
      </c>
      <c r="BF3" s="42">
        <f>[1]ESTIMATES!$L49969</f>
        <v>100000</v>
      </c>
      <c r="BG3" s="42">
        <f>[1]ESTIMATES!$L21925</f>
        <v>100000</v>
      </c>
      <c r="BH3" s="42">
        <f>[1]ESTIMATES!$L31083</f>
        <v>100000</v>
      </c>
      <c r="BI3" s="42">
        <f>[1]ESTIMATES!$L49399</f>
        <v>100000</v>
      </c>
      <c r="BJ3" s="42">
        <f>[1]ESTIMATES!$L21868</f>
        <v>100000</v>
      </c>
      <c r="BK3" s="42">
        <f>[1]ESTIMATES!$L31026</f>
        <v>100000</v>
      </c>
      <c r="BL3" s="42">
        <f>[1]ESTIMATES!$L49342</f>
        <v>100000</v>
      </c>
      <c r="BM3" s="42">
        <f>[1]ESTIMATES!$L58500</f>
        <v>100000</v>
      </c>
      <c r="BN3" s="42">
        <f>[1]ESTIMATES!$L22210</f>
        <v>100000</v>
      </c>
      <c r="BO3" s="42">
        <f>[1]ESTIMATES!$L40526</f>
        <v>100000</v>
      </c>
      <c r="BP3" s="42">
        <f>[1]ESTIMATES!$L49684</f>
        <v>100000</v>
      </c>
    </row>
    <row r="4" spans="1:68" s="42" customFormat="1">
      <c r="A4" s="42">
        <v>5</v>
      </c>
      <c r="B4" s="42">
        <f>[1]ESTIMATES!$L22269</f>
        <v>93820</v>
      </c>
      <c r="C4" s="43">
        <f>[1]ESTIMATES!$L31427</f>
        <v>95909</v>
      </c>
      <c r="D4" s="43">
        <f>[1]ESTIMATES!$L40585</f>
        <v>96899</v>
      </c>
      <c r="E4" s="43">
        <f>[1]ESTIMATES!$L49743</f>
        <v>98028</v>
      </c>
      <c r="F4" s="43">
        <f>[1]ESTIMATES!$L58901</f>
        <v>98188.139443828302</v>
      </c>
      <c r="G4" s="43">
        <f>[1]ESTIMATES!$L26867</f>
        <v>79084.837567907307</v>
      </c>
      <c r="H4" s="43">
        <f>[1]ESTIMATES!$L40604</f>
        <v>85263.264925545198</v>
      </c>
      <c r="I4" s="43">
        <f>[1]ESTIMATES!$L49762</f>
        <v>89199.931843066894</v>
      </c>
      <c r="J4" s="43">
        <f>[1]ESTIMATES!$L22307</f>
        <v>86048.128971781494</v>
      </c>
      <c r="K4" s="43">
        <f>[1]ESTIMATES!$L31465</f>
        <v>90720.409916877194</v>
      </c>
      <c r="L4" s="43">
        <f>[1]ESTIMATES!$L40623</f>
        <v>94576.146612379598</v>
      </c>
      <c r="M4" s="43">
        <f>[1]ESTIMATES!$L49781</f>
        <v>96124.647916320799</v>
      </c>
      <c r="N4" s="43">
        <f>[1]ESTIMATES!$L58939</f>
        <v>97165.490366331796</v>
      </c>
      <c r="O4" s="43">
        <f>[1]ESTIMATES!$L22326</f>
        <v>90758.990798630795</v>
      </c>
      <c r="P4" s="43">
        <f>[1]ESTIMATES!$L31484</f>
        <v>94276.068796481006</v>
      </c>
      <c r="Q4" s="43">
        <f>[1]ESTIMATES!$L40642</f>
        <v>97007.0410987215</v>
      </c>
      <c r="R4" s="43">
        <f>[1]ESTIMATES!$L54379</f>
        <v>98606.9079385199</v>
      </c>
      <c r="S4" s="43">
        <f>[1]ESTIMATES!$L22345</f>
        <v>89117</v>
      </c>
      <c r="T4" s="43">
        <f>[1]ESTIMATES!$L36082</f>
        <v>94693</v>
      </c>
      <c r="U4" s="43">
        <f>[1]ESTIMATES!$L40661</f>
        <v>95772</v>
      </c>
      <c r="V4" s="43">
        <f>[1]ESTIMATES!$L54398</f>
        <v>96961.305244465198</v>
      </c>
      <c r="W4" s="43">
        <f>[1]ESTIMATES!$L22117</f>
        <v>91655.060054897898</v>
      </c>
      <c r="X4" s="43">
        <f>[1]ESTIMATES!$L31275</f>
        <v>97000.880899550801</v>
      </c>
      <c r="Y4" s="43">
        <f>[1]ESTIMATES!$L49591</f>
        <v>98518.853612851002</v>
      </c>
      <c r="Z4" s="43">
        <f>[1]ESTIMATES!$L58749</f>
        <v>98767.032338704797</v>
      </c>
      <c r="AA4" s="43">
        <f>[1]ESTIMATES!$L22364</f>
        <v>85505.180256724299</v>
      </c>
      <c r="AB4" s="43">
        <f>[1]ESTIMATES!$L31522</f>
        <v>89836.184436947602</v>
      </c>
      <c r="AC4" s="43">
        <f>[1]ESTIMATES!$L40680</f>
        <v>93961.706433149098</v>
      </c>
      <c r="AD4" s="43">
        <f>[1]ESTIMATES!$L49838</f>
        <v>96127.279354906394</v>
      </c>
      <c r="AE4" s="43">
        <f>[1]ESTIMATES!$L58996</f>
        <v>97313.675607338402</v>
      </c>
      <c r="AF4" s="43">
        <f>[1]ESTIMATES!$L40452</f>
        <v>94208.574627826907</v>
      </c>
      <c r="AG4" s="43">
        <f>[1]ESTIMATES!$L54189</f>
        <v>97359.479786207303</v>
      </c>
      <c r="AH4" s="43">
        <f>[1]ESTIMATES!$L22193</f>
        <v>89399</v>
      </c>
      <c r="AI4" s="43">
        <f>[1]ESTIMATES!$L31351</f>
        <v>93643</v>
      </c>
      <c r="AJ4" s="43">
        <f>[1]ESTIMATES!$L40509</f>
        <v>95618</v>
      </c>
      <c r="AK4" s="43">
        <f>[1]ESTIMATES!$L49667</f>
        <v>97249</v>
      </c>
      <c r="AL4" s="43">
        <f>[1]ESTIMATES!$L58825</f>
        <v>97407.603965075599</v>
      </c>
      <c r="AM4" s="43">
        <f>[1]ESTIMATES!$L22231</f>
        <v>92666.517888842704</v>
      </c>
      <c r="AN4" s="43">
        <f>[1]ESTIMATES!$L31389</f>
        <v>95179.122953104903</v>
      </c>
      <c r="AO4" s="43">
        <f>[1]ESTIMATES!$L40547</f>
        <v>96240.099589904901</v>
      </c>
      <c r="AP4" s="43">
        <f>[1]ESTIMATES!$L49705</f>
        <v>97094.741920212793</v>
      </c>
      <c r="AQ4" s="43">
        <f>[1]ESTIMATES!$L58863</f>
        <v>97781.999646116194</v>
      </c>
      <c r="AR4" s="43">
        <f>[1]ESTIMATES!$L22421</f>
        <v>91895</v>
      </c>
      <c r="AS4" s="43">
        <f>[1]ESTIMATES!$L31579</f>
        <v>92756</v>
      </c>
      <c r="AT4" s="43">
        <f>[1]ESTIMATES!$L40737</f>
        <v>93844</v>
      </c>
      <c r="AU4" s="43">
        <f>[1]ESTIMATES!$L49895</f>
        <v>95149</v>
      </c>
      <c r="AV4" s="43">
        <f>[1]ESTIMATES!$L40756</f>
        <v>91528</v>
      </c>
      <c r="AW4" s="43">
        <f>[1]ESTIMATES!$L54493</f>
        <v>96267</v>
      </c>
      <c r="AX4" s="43">
        <f>[1]ESTIMATES!$L22478</f>
        <v>94334</v>
      </c>
      <c r="AY4" s="43">
        <f>[1]ESTIMATES!$L36215</f>
        <v>97133</v>
      </c>
      <c r="AZ4" s="43">
        <f>[1]ESTIMATES!$L45373</f>
        <v>97934</v>
      </c>
      <c r="BA4" s="43">
        <f>[1]ESTIMATES!$L54531</f>
        <v>98237.030717196001</v>
      </c>
      <c r="BB4" s="43">
        <f>[1]ESTIMATES!$L59110</f>
        <v>98335.041885069295</v>
      </c>
      <c r="BC4" s="43">
        <f>[1]ESTIMATES!$L22497</f>
        <v>92697.548709052004</v>
      </c>
      <c r="BD4" s="42">
        <f>[1]ESTIMATES!$L31655</f>
        <v>95305.340065643497</v>
      </c>
      <c r="BE4" s="42">
        <f>[1]ESTIMATES!$L40813</f>
        <v>96783.136335789299</v>
      </c>
      <c r="BF4" s="42">
        <f>[1]ESTIMATES!$L49971</f>
        <v>97568.863278037607</v>
      </c>
      <c r="BG4" s="42">
        <f>[1]ESTIMATES!$L21927</f>
        <v>78414.560723297298</v>
      </c>
      <c r="BH4" s="42">
        <f>[1]ESTIMATES!$L31085</f>
        <v>82094.897883291604</v>
      </c>
      <c r="BI4" s="42">
        <f>[1]ESTIMATES!$L49401</f>
        <v>90179.733435084301</v>
      </c>
      <c r="BJ4" s="42">
        <f>[1]ESTIMATES!$L21870</f>
        <v>86139</v>
      </c>
      <c r="BK4" s="42">
        <f>[1]ESTIMATES!$L31028</f>
        <v>90725</v>
      </c>
      <c r="BL4" s="42">
        <f>[1]ESTIMATES!$L49344</f>
        <v>95653</v>
      </c>
      <c r="BM4" s="42">
        <f>[1]ESTIMATES!$L58502</f>
        <v>96803</v>
      </c>
      <c r="BN4" s="42">
        <f>[1]ESTIMATES!$L22212</f>
        <v>84196</v>
      </c>
      <c r="BO4" s="42">
        <f>[1]ESTIMATES!$L40528</f>
        <v>93101</v>
      </c>
      <c r="BP4" s="42">
        <f>[1]ESTIMATES!$L49686</f>
        <v>96412</v>
      </c>
    </row>
    <row r="5" spans="1:68" s="42" customFormat="1">
      <c r="A5" s="42">
        <v>10</v>
      </c>
      <c r="B5" s="42">
        <f>[1]ESTIMATES!$L22270</f>
        <v>93488</v>
      </c>
      <c r="C5" s="43">
        <f>[1]ESTIMATES!$L31428</f>
        <v>95668</v>
      </c>
      <c r="D5" s="43">
        <f>[1]ESTIMATES!$L40586</f>
        <v>96720</v>
      </c>
      <c r="E5" s="43">
        <f>[1]ESTIMATES!$L49744</f>
        <v>97860</v>
      </c>
      <c r="F5" s="43">
        <f>[1]ESTIMATES!$L58902</f>
        <v>98046.363650467902</v>
      </c>
      <c r="G5" s="43">
        <f>[1]ESTIMATES!$L26868</f>
        <v>77501.839745145204</v>
      </c>
      <c r="H5" s="43">
        <f>[1]ESTIMATES!$L40605</f>
        <v>83878.092182897293</v>
      </c>
      <c r="I5" s="43">
        <f>[1]ESTIMATES!$L49763</f>
        <v>87983.547333592403</v>
      </c>
      <c r="J5" s="43">
        <f>[1]ESTIMATES!$L22308</f>
        <v>85261.597052500001</v>
      </c>
      <c r="K5" s="43">
        <f>[1]ESTIMATES!$L31466</f>
        <v>90340.853267002603</v>
      </c>
      <c r="L5" s="43">
        <f>[1]ESTIMATES!$L40624</f>
        <v>94297.153107756196</v>
      </c>
      <c r="M5" s="43">
        <f>[1]ESTIMATES!$L49782</f>
        <v>95894.436828932507</v>
      </c>
      <c r="N5" s="43">
        <f>[1]ESTIMATES!$L58940</f>
        <v>96992.421307608704</v>
      </c>
      <c r="O5" s="43">
        <f>[1]ESTIMATES!$L22327</f>
        <v>90199.252109511304</v>
      </c>
      <c r="P5" s="43">
        <f>[1]ESTIMATES!$L31485</f>
        <v>93909.036792126906</v>
      </c>
      <c r="Q5" s="43">
        <f>[1]ESTIMATES!$L40643</f>
        <v>96726.1607784386</v>
      </c>
      <c r="R5" s="43">
        <f>[1]ESTIMATES!$L54380</f>
        <v>98347.779395524296</v>
      </c>
      <c r="S5" s="43">
        <f>[1]ESTIMATES!$L22346</f>
        <v>88292</v>
      </c>
      <c r="T5" s="43">
        <f>[1]ESTIMATES!$L36083</f>
        <v>94317</v>
      </c>
      <c r="U5" s="43">
        <f>[1]ESTIMATES!$L40662</f>
        <v>95501</v>
      </c>
      <c r="V5" s="43">
        <f>[1]ESTIMATES!$L54399</f>
        <v>96761.265209228804</v>
      </c>
      <c r="W5" s="43">
        <f>[1]ESTIMATES!$L22118</f>
        <v>91184.123198183894</v>
      </c>
      <c r="X5" s="43">
        <f>[1]ESTIMATES!$L31276</f>
        <v>96792.512260942502</v>
      </c>
      <c r="Y5" s="43">
        <f>[1]ESTIMATES!$L49592</f>
        <v>98393.839907460104</v>
      </c>
      <c r="Z5" s="43">
        <f>[1]ESTIMATES!$L58750</f>
        <v>98661.579058091404</v>
      </c>
      <c r="AA5" s="43">
        <f>[1]ESTIMATES!$L22365</f>
        <v>84377.372182801497</v>
      </c>
      <c r="AB5" s="43">
        <f>[1]ESTIMATES!$L31523</f>
        <v>89075.566126099395</v>
      </c>
      <c r="AC5" s="43">
        <f>[1]ESTIMATES!$L40681</f>
        <v>93568.213827132902</v>
      </c>
      <c r="AD5" s="43">
        <f>[1]ESTIMATES!$L49839</f>
        <v>95793.378111676197</v>
      </c>
      <c r="AE5" s="43">
        <f>[1]ESTIMATES!$L58997</f>
        <v>97070.208195683706</v>
      </c>
      <c r="AF5" s="43">
        <f>[1]ESTIMATES!$L40453</f>
        <v>93869.267924667001</v>
      </c>
      <c r="AG5" s="43">
        <f>[1]ESTIMATES!$L54190</f>
        <v>97151.752932468196</v>
      </c>
      <c r="AH5" s="43">
        <f>[1]ESTIMATES!$L22194</f>
        <v>88626</v>
      </c>
      <c r="AI5" s="43">
        <f>[1]ESTIMATES!$L31352</f>
        <v>93205</v>
      </c>
      <c r="AJ5" s="43">
        <f>[1]ESTIMATES!$L40510</f>
        <v>95338</v>
      </c>
      <c r="AK5" s="43">
        <f>[1]ESTIMATES!$L49668</f>
        <v>97020</v>
      </c>
      <c r="AL5" s="43">
        <f>[1]ESTIMATES!$L58826</f>
        <v>97203.210951651607</v>
      </c>
      <c r="AM5" s="43">
        <f>[1]ESTIMATES!$L22232</f>
        <v>91848.751831782298</v>
      </c>
      <c r="AN5" s="43">
        <f>[1]ESTIMATES!$L31390</f>
        <v>94734.348945056496</v>
      </c>
      <c r="AO5" s="43">
        <f>[1]ESTIMATES!$L40548</f>
        <v>95930.2826087617</v>
      </c>
      <c r="AP5" s="43">
        <f>[1]ESTIMATES!$L49706</f>
        <v>96861.711063712501</v>
      </c>
      <c r="AQ5" s="43">
        <f>[1]ESTIMATES!$L58864</f>
        <v>97583.237484408601</v>
      </c>
      <c r="AR5" s="43">
        <f>[1]ESTIMATES!$L22422</f>
        <v>91262</v>
      </c>
      <c r="AS5" s="43">
        <f>[1]ESTIMATES!$L31580</f>
        <v>92206</v>
      </c>
      <c r="AT5" s="43">
        <f>[1]ESTIMATES!$L40738</f>
        <v>93382</v>
      </c>
      <c r="AU5" s="43">
        <f>[1]ESTIMATES!$L49896</f>
        <v>94808</v>
      </c>
      <c r="AV5" s="43">
        <f>[1]ESTIMATES!$L40757</f>
        <v>90859</v>
      </c>
      <c r="AW5" s="43">
        <f>[1]ESTIMATES!$L54494</f>
        <v>95826</v>
      </c>
      <c r="AX5" s="43">
        <f>[1]ESTIMATES!$L22479</f>
        <v>94092</v>
      </c>
      <c r="AY5" s="43">
        <f>[1]ESTIMATES!$L36216</f>
        <v>96939</v>
      </c>
      <c r="AZ5" s="43">
        <f>[1]ESTIMATES!$L45374</f>
        <v>97781</v>
      </c>
      <c r="BA5" s="43">
        <f>[1]ESTIMATES!$L54532</f>
        <v>98109.414713125705</v>
      </c>
      <c r="BB5" s="43">
        <f>[1]ESTIMATES!$L59111</f>
        <v>98214.526006527201</v>
      </c>
      <c r="BC5" s="43">
        <f>[1]ESTIMATES!$L22498</f>
        <v>92158.066194047904</v>
      </c>
      <c r="BD5" s="42">
        <f>[1]ESTIMATES!$L31656</f>
        <v>94973.922188309603</v>
      </c>
      <c r="BE5" s="42">
        <f>[1]ESTIMATES!$L40814</f>
        <v>96624.732169025505</v>
      </c>
      <c r="BF5" s="42">
        <f>[1]ESTIMATES!$L49972</f>
        <v>97432.447193907996</v>
      </c>
      <c r="BG5" s="42">
        <f>[1]ESTIMATES!$L21928</f>
        <v>76884.861415232794</v>
      </c>
      <c r="BH5" s="42">
        <f>[1]ESTIMATES!$L31086</f>
        <v>80501.453638379302</v>
      </c>
      <c r="BI5" s="42">
        <f>[1]ESTIMATES!$L49402</f>
        <v>88478.018349337697</v>
      </c>
      <c r="BJ5" s="42">
        <f>[1]ESTIMATES!$L21871</f>
        <v>85355</v>
      </c>
      <c r="BK5" s="42">
        <f>[1]ESTIMATES!$L31029</f>
        <v>90219</v>
      </c>
      <c r="BL5" s="42">
        <f>[1]ESTIMATES!$L49345</f>
        <v>95409</v>
      </c>
      <c r="BM5" s="42">
        <f>[1]ESTIMATES!$L58503</f>
        <v>96584</v>
      </c>
      <c r="BN5" s="42">
        <f>[1]ESTIMATES!$L22213</f>
        <v>82941</v>
      </c>
      <c r="BO5" s="42">
        <f>[1]ESTIMATES!$L40529</f>
        <v>92591</v>
      </c>
      <c r="BP5" s="42">
        <f>[1]ESTIMATES!$L49687</f>
        <v>96069</v>
      </c>
    </row>
    <row r="6" spans="1:68" s="42" customFormat="1">
      <c r="A6" s="42">
        <v>15</v>
      </c>
      <c r="B6" s="42">
        <f>[1]ESTIMATES!$L22271</f>
        <v>93177</v>
      </c>
      <c r="C6" s="43">
        <f>[1]ESTIMATES!$L31429</f>
        <v>95422</v>
      </c>
      <c r="D6" s="43">
        <f>[1]ESTIMATES!$L40587</f>
        <v>96515</v>
      </c>
      <c r="E6" s="43">
        <f>[1]ESTIMATES!$L49745</f>
        <v>97700</v>
      </c>
      <c r="F6" s="43">
        <f>[1]ESTIMATES!$L58903</f>
        <v>97891.818458880196</v>
      </c>
      <c r="G6" s="43">
        <f>[1]ESTIMATES!$L26869</f>
        <v>76418.077875655697</v>
      </c>
      <c r="H6" s="43">
        <f>[1]ESTIMATES!$L40606</f>
        <v>83006.4573056269</v>
      </c>
      <c r="I6" s="43">
        <f>[1]ESTIMATES!$L49764</f>
        <v>87246.162061840805</v>
      </c>
      <c r="J6" s="43">
        <f>[1]ESTIMATES!$L22309</f>
        <v>84831.071199198093</v>
      </c>
      <c r="K6" s="43">
        <f>[1]ESTIMATES!$L31467</f>
        <v>89955.3582320438</v>
      </c>
      <c r="L6" s="43">
        <f>[1]ESTIMATES!$L40625</f>
        <v>93950.506266016702</v>
      </c>
      <c r="M6" s="43">
        <f>[1]ESTIMATES!$L49783</f>
        <v>95653.703366399306</v>
      </c>
      <c r="N6" s="43">
        <f>[1]ESTIMATES!$L58941</f>
        <v>96812.254392153802</v>
      </c>
      <c r="O6" s="43">
        <f>[1]ESTIMATES!$L22328</f>
        <v>89816.941550270596</v>
      </c>
      <c r="P6" s="43">
        <f>[1]ESTIMATES!$L31486</f>
        <v>93619.503406925505</v>
      </c>
      <c r="Q6" s="43">
        <f>[1]ESTIMATES!$L40644</f>
        <v>96479.006163211699</v>
      </c>
      <c r="R6" s="43">
        <f>[1]ESTIMATES!$L54381</f>
        <v>98149.268065995799</v>
      </c>
      <c r="S6" s="43">
        <f>[1]ESTIMATES!$L22347</f>
        <v>87799</v>
      </c>
      <c r="T6" s="43">
        <f>[1]ESTIMATES!$L36084</f>
        <v>93956</v>
      </c>
      <c r="U6" s="43">
        <f>[1]ESTIMATES!$L40663</f>
        <v>95169</v>
      </c>
      <c r="V6" s="43">
        <f>[1]ESTIMATES!$L54400</f>
        <v>96487.793872212307</v>
      </c>
      <c r="W6" s="43">
        <f>[1]ESTIMATES!$L22119</f>
        <v>90856.8464620866</v>
      </c>
      <c r="X6" s="43">
        <f>[1]ESTIMATES!$L31277</f>
        <v>96567.500238494904</v>
      </c>
      <c r="Y6" s="43">
        <f>[1]ESTIMATES!$L49593</f>
        <v>98216.533890016406</v>
      </c>
      <c r="Z6" s="43">
        <f>[1]ESTIMATES!$L58751</f>
        <v>98508.6854959224</v>
      </c>
      <c r="AA6" s="43">
        <f>[1]ESTIMATES!$L22366</f>
        <v>83692.815753807299</v>
      </c>
      <c r="AB6" s="43">
        <f>[1]ESTIMATES!$L31524</f>
        <v>88526.6505090547</v>
      </c>
      <c r="AC6" s="43">
        <f>[1]ESTIMATES!$L40682</f>
        <v>93188.226894662293</v>
      </c>
      <c r="AD6" s="43">
        <f>[1]ESTIMATES!$L49840</f>
        <v>95435.617723812305</v>
      </c>
      <c r="AE6" s="43">
        <f>[1]ESTIMATES!$L58998</f>
        <v>96787.067014623201</v>
      </c>
      <c r="AF6" s="43">
        <f>[1]ESTIMATES!$L40454</f>
        <v>93425.529958946398</v>
      </c>
      <c r="AG6" s="43">
        <f>[1]ESTIMATES!$L54191</f>
        <v>96746.685152757302</v>
      </c>
      <c r="AH6" s="43">
        <f>[1]ESTIMATES!$L22195</f>
        <v>88112</v>
      </c>
      <c r="AI6" s="43">
        <f>[1]ESTIMATES!$L31353</f>
        <v>92810</v>
      </c>
      <c r="AJ6" s="43">
        <f>[1]ESTIMATES!$L40511</f>
        <v>95064</v>
      </c>
      <c r="AK6" s="43">
        <f>[1]ESTIMATES!$L49669</f>
        <v>96766</v>
      </c>
      <c r="AL6" s="43">
        <f>[1]ESTIMATES!$L58827</f>
        <v>96980.5933249144</v>
      </c>
      <c r="AM6" s="43">
        <f>[1]ESTIMATES!$L22233</f>
        <v>91332.231302030094</v>
      </c>
      <c r="AN6" s="43">
        <f>[1]ESTIMATES!$L31391</f>
        <v>94382.677429339907</v>
      </c>
      <c r="AO6" s="43">
        <f>[1]ESTIMATES!$L40549</f>
        <v>95640.623302876906</v>
      </c>
      <c r="AP6" s="43">
        <f>[1]ESTIMATES!$L49707</f>
        <v>96610.797021578503</v>
      </c>
      <c r="AQ6" s="43">
        <f>[1]ESTIMATES!$L58865</f>
        <v>97337.127234341999</v>
      </c>
      <c r="AR6" s="43">
        <f>[1]ESTIMATES!$L22423</f>
        <v>90823</v>
      </c>
      <c r="AS6" s="43">
        <f>[1]ESTIMATES!$L31581</f>
        <v>91807</v>
      </c>
      <c r="AT6" s="43">
        <f>[1]ESTIMATES!$L40739</f>
        <v>93025</v>
      </c>
      <c r="AU6" s="43">
        <f>[1]ESTIMATES!$L49897</f>
        <v>94520</v>
      </c>
      <c r="AV6" s="43">
        <f>[1]ESTIMATES!$L40758</f>
        <v>90455</v>
      </c>
      <c r="AW6" s="43">
        <f>[1]ESTIMATES!$L54495</f>
        <v>95531</v>
      </c>
      <c r="AX6" s="43">
        <f>[1]ESTIMATES!$L22480</f>
        <v>93853</v>
      </c>
      <c r="AY6" s="43">
        <f>[1]ESTIMATES!$L36217</f>
        <v>96690</v>
      </c>
      <c r="AZ6" s="43">
        <f>[1]ESTIMATES!$L45375</f>
        <v>97613</v>
      </c>
      <c r="BA6" s="43">
        <f>[1]ESTIMATES!$L54533</f>
        <v>97959.931306873201</v>
      </c>
      <c r="BB6" s="43">
        <f>[1]ESTIMATES!$L59112</f>
        <v>98073.623744084398</v>
      </c>
      <c r="BC6" s="43">
        <f>[1]ESTIMATES!$L22499</f>
        <v>91695.067576032103</v>
      </c>
      <c r="BD6" s="42">
        <f>[1]ESTIMATES!$L31657</f>
        <v>94633.2279967629</v>
      </c>
      <c r="BE6" s="42">
        <f>[1]ESTIMATES!$L40815</f>
        <v>96360.757277345503</v>
      </c>
      <c r="BF6" s="42">
        <f>[1]ESTIMATES!$L49973</f>
        <v>97196.975830383206</v>
      </c>
      <c r="BG6" s="42">
        <f>[1]ESTIMATES!$L21929</f>
        <v>75740.173652226804</v>
      </c>
      <c r="BH6" s="42">
        <f>[1]ESTIMATES!$L31087</f>
        <v>79314.817822780198</v>
      </c>
      <c r="BI6" s="42">
        <f>[1]ESTIMATES!$L49403</f>
        <v>87213.042709712507</v>
      </c>
      <c r="BJ6" s="42">
        <f>[1]ESTIMATES!$L21872</f>
        <v>84827</v>
      </c>
      <c r="BK6" s="42">
        <f>[1]ESTIMATES!$L31030</f>
        <v>89801</v>
      </c>
      <c r="BL6" s="42">
        <f>[1]ESTIMATES!$L49346</f>
        <v>95143</v>
      </c>
      <c r="BM6" s="42">
        <f>[1]ESTIMATES!$L58504</f>
        <v>96349</v>
      </c>
      <c r="BN6" s="42">
        <f>[1]ESTIMATES!$L22214</f>
        <v>82011</v>
      </c>
      <c r="BO6" s="42">
        <f>[1]ESTIMATES!$L40530</f>
        <v>92204</v>
      </c>
      <c r="BP6" s="42">
        <f>[1]ESTIMATES!$L49688</f>
        <v>95727</v>
      </c>
    </row>
    <row r="7" spans="1:68" s="42" customFormat="1">
      <c r="A7" s="42">
        <v>20</v>
      </c>
      <c r="B7" s="42">
        <f>[1]ESTIMATES!$L22272</f>
        <v>92619</v>
      </c>
      <c r="C7" s="43">
        <f>[1]ESTIMATES!$L31430</f>
        <v>94944</v>
      </c>
      <c r="D7" s="43">
        <f>[1]ESTIMATES!$L40588</f>
        <v>96047</v>
      </c>
      <c r="E7" s="43">
        <f>[1]ESTIMATES!$L49746</f>
        <v>97308</v>
      </c>
      <c r="F7" s="43">
        <f>[1]ESTIMATES!$L58904</f>
        <v>97560.592972914295</v>
      </c>
      <c r="G7" s="43">
        <f>[1]ESTIMATES!$L26870</f>
        <v>74870.3140700902</v>
      </c>
      <c r="H7" s="43">
        <f>[1]ESTIMATES!$L40607</f>
        <v>81711.691736314897</v>
      </c>
      <c r="I7" s="43">
        <f>[1]ESTIMATES!$L49765</f>
        <v>86110.066782023205</v>
      </c>
      <c r="J7" s="43">
        <f>[1]ESTIMATES!$L22310</f>
        <v>84158.553198956201</v>
      </c>
      <c r="K7" s="43">
        <f>[1]ESTIMATES!$L31468</f>
        <v>89254.123085241794</v>
      </c>
      <c r="L7" s="43">
        <f>[1]ESTIMATES!$L40626</f>
        <v>93155.034888637994</v>
      </c>
      <c r="M7" s="43">
        <f>[1]ESTIMATES!$L49784</f>
        <v>94809.460550684395</v>
      </c>
      <c r="N7" s="43">
        <f>[1]ESTIMATES!$L58942</f>
        <v>96121.554609291794</v>
      </c>
      <c r="O7" s="43">
        <f>[1]ESTIMATES!$L22329</f>
        <v>89207.390800928799</v>
      </c>
      <c r="P7" s="43">
        <f>[1]ESTIMATES!$L31487</f>
        <v>93137.744897562996</v>
      </c>
      <c r="Q7" s="43">
        <f>[1]ESTIMATES!$L40645</f>
        <v>96065.4118484481</v>
      </c>
      <c r="R7" s="43">
        <f>[1]ESTIMATES!$L54382</f>
        <v>97841.269501136499</v>
      </c>
      <c r="S7" s="43">
        <f>[1]ESTIMATES!$L22348</f>
        <v>86982</v>
      </c>
      <c r="T7" s="43">
        <f>[1]ESTIMATES!$L36085</f>
        <v>92770</v>
      </c>
      <c r="U7" s="43">
        <f>[1]ESTIMATES!$L40664</f>
        <v>93434</v>
      </c>
      <c r="V7" s="43">
        <f>[1]ESTIMATES!$L54401</f>
        <v>95465.021141153804</v>
      </c>
      <c r="W7" s="43">
        <f>[1]ESTIMATES!$L22120</f>
        <v>90329.693560660802</v>
      </c>
      <c r="X7" s="43">
        <f>[1]ESTIMATES!$L31278</f>
        <v>96147.9232403028</v>
      </c>
      <c r="Y7" s="43">
        <f>[1]ESTIMATES!$L49594</f>
        <v>97835.774693668704</v>
      </c>
      <c r="Z7" s="43">
        <f>[1]ESTIMATES!$L58752</f>
        <v>98138.940549047402</v>
      </c>
      <c r="AA7" s="43">
        <f>[1]ESTIMATES!$L22367</f>
        <v>82851.7957909096</v>
      </c>
      <c r="AB7" s="43">
        <f>[1]ESTIMATES!$L31525</f>
        <v>87824.400977705896</v>
      </c>
      <c r="AC7" s="43">
        <f>[1]ESTIMATES!$L40683</f>
        <v>92436.898564695002</v>
      </c>
      <c r="AD7" s="43">
        <f>[1]ESTIMATES!$L49841</f>
        <v>94604.259493905105</v>
      </c>
      <c r="AE7" s="43">
        <f>[1]ESTIMATES!$L58999</f>
        <v>96040.601165721906</v>
      </c>
      <c r="AF7" s="43">
        <f>[1]ESTIMATES!$L40455</f>
        <v>92245.857372614002</v>
      </c>
      <c r="AG7" s="43">
        <f>[1]ESTIMATES!$L54192</f>
        <v>95492.067238027899</v>
      </c>
      <c r="AH7" s="43">
        <f>[1]ESTIMATES!$L22196</f>
        <v>87221</v>
      </c>
      <c r="AI7" s="43">
        <f>[1]ESTIMATES!$L31354</f>
        <v>91926</v>
      </c>
      <c r="AJ7" s="43">
        <f>[1]ESTIMATES!$L40512</f>
        <v>94463</v>
      </c>
      <c r="AK7" s="43">
        <f>[1]ESTIMATES!$L49670</f>
        <v>96318</v>
      </c>
      <c r="AL7" s="43">
        <f>[1]ESTIMATES!$L58828</f>
        <v>96572.274824645399</v>
      </c>
      <c r="AM7" s="43">
        <f>[1]ESTIMATES!$L22234</f>
        <v>90565.055715691095</v>
      </c>
      <c r="AN7" s="43">
        <f>[1]ESTIMATES!$L31392</f>
        <v>93718.578593769504</v>
      </c>
      <c r="AO7" s="43">
        <f>[1]ESTIMATES!$L40550</f>
        <v>95038.118477511904</v>
      </c>
      <c r="AP7" s="43">
        <f>[1]ESTIMATES!$L49708</f>
        <v>95974.063809486805</v>
      </c>
      <c r="AQ7" s="43">
        <f>[1]ESTIMATES!$L58866</f>
        <v>96614.809334290403</v>
      </c>
      <c r="AR7" s="43">
        <f>[1]ESTIMATES!$L22424</f>
        <v>90109</v>
      </c>
      <c r="AS7" s="43">
        <f>[1]ESTIMATES!$L31582</f>
        <v>91052</v>
      </c>
      <c r="AT7" s="43">
        <f>[1]ESTIMATES!$L40740</f>
        <v>92225</v>
      </c>
      <c r="AU7" s="43">
        <f>[1]ESTIMATES!$L49898</f>
        <v>93748</v>
      </c>
      <c r="AV7" s="43">
        <f>[1]ESTIMATES!$L40759</f>
        <v>89850</v>
      </c>
      <c r="AW7" s="43">
        <f>[1]ESTIMATES!$L54496</f>
        <v>95063</v>
      </c>
      <c r="AX7" s="43">
        <f>[1]ESTIMATES!$L22481</f>
        <v>93333</v>
      </c>
      <c r="AY7" s="43">
        <f>[1]ESTIMATES!$L36218</f>
        <v>96305</v>
      </c>
      <c r="AZ7" s="43">
        <f>[1]ESTIMATES!$L45376</f>
        <v>97125</v>
      </c>
      <c r="BA7" s="43">
        <f>[1]ESTIMATES!$L54534</f>
        <v>97570.5726069597</v>
      </c>
      <c r="BB7" s="43">
        <f>[1]ESTIMATES!$L59113</f>
        <v>97707.182079959806</v>
      </c>
      <c r="BC7" s="43">
        <f>[1]ESTIMATES!$L22500</f>
        <v>90918.369318957702</v>
      </c>
      <c r="BD7" s="42">
        <f>[1]ESTIMATES!$L31658</f>
        <v>93822.625814426603</v>
      </c>
      <c r="BE7" s="42">
        <f>[1]ESTIMATES!$L40816</f>
        <v>95515.708913264607</v>
      </c>
      <c r="BF7" s="42">
        <f>[1]ESTIMATES!$L49974</f>
        <v>95981.415665693799</v>
      </c>
      <c r="BG7" s="42">
        <f>[1]ESTIMATES!$L21930</f>
        <v>73850.044158216697</v>
      </c>
      <c r="BH7" s="42">
        <f>[1]ESTIMATES!$L31088</f>
        <v>77583.916703637296</v>
      </c>
      <c r="BI7" s="42">
        <f>[1]ESTIMATES!$L49404</f>
        <v>85536.535376831394</v>
      </c>
      <c r="BJ7" s="42">
        <f>[1]ESTIMATES!$L21873</f>
        <v>84120</v>
      </c>
      <c r="BK7" s="42">
        <f>[1]ESTIMATES!$L31031</f>
        <v>89129</v>
      </c>
      <c r="BL7" s="42">
        <f>[1]ESTIMATES!$L49347</f>
        <v>94380</v>
      </c>
      <c r="BM7" s="42">
        <f>[1]ESTIMATES!$L58505</f>
        <v>95678</v>
      </c>
      <c r="BN7" s="42">
        <f>[1]ESTIMATES!$L22215</f>
        <v>80502</v>
      </c>
      <c r="BO7" s="42">
        <f>[1]ESTIMATES!$L40531</f>
        <v>91133</v>
      </c>
      <c r="BP7" s="42">
        <f>[1]ESTIMATES!$L49689</f>
        <v>94746</v>
      </c>
    </row>
    <row r="8" spans="1:68" s="42" customFormat="1">
      <c r="A8" s="42">
        <v>25</v>
      </c>
      <c r="B8" s="42">
        <f>[1]ESTIMATES!$L22273</f>
        <v>91818</v>
      </c>
      <c r="C8" s="43">
        <f>[1]ESTIMATES!$L31431</f>
        <v>94244</v>
      </c>
      <c r="D8" s="43">
        <f>[1]ESTIMATES!$L40589</f>
        <v>95356</v>
      </c>
      <c r="E8" s="43">
        <f>[1]ESTIMATES!$L49747</f>
        <v>96639</v>
      </c>
      <c r="F8" s="43">
        <f>[1]ESTIMATES!$L58905</f>
        <v>96957.163118694705</v>
      </c>
      <c r="G8" s="43">
        <f>[1]ESTIMATES!$L26871</f>
        <v>72604.380243198495</v>
      </c>
      <c r="H8" s="43">
        <f>[1]ESTIMATES!$L40608</f>
        <v>79821.550513966198</v>
      </c>
      <c r="I8" s="43">
        <f>[1]ESTIMATES!$L49766</f>
        <v>84459.788391841299</v>
      </c>
      <c r="J8" s="43">
        <f>[1]ESTIMATES!$L22311</f>
        <v>83128.128800204693</v>
      </c>
      <c r="K8" s="43">
        <f>[1]ESTIMATES!$L31469</f>
        <v>88124.246776843502</v>
      </c>
      <c r="L8" s="43">
        <f>[1]ESTIMATES!$L40627</f>
        <v>91772.583413552304</v>
      </c>
      <c r="M8" s="43">
        <f>[1]ESTIMATES!$L49785</f>
        <v>93469.113756188497</v>
      </c>
      <c r="N8" s="43">
        <f>[1]ESTIMATES!$L58943</f>
        <v>95027.671776193398</v>
      </c>
      <c r="O8" s="43">
        <f>[1]ESTIMATES!$L22330</f>
        <v>88212.213957126703</v>
      </c>
      <c r="P8" s="43">
        <f>[1]ESTIMATES!$L31488</f>
        <v>92343.446256876196</v>
      </c>
      <c r="Q8" s="43">
        <f>[1]ESTIMATES!$L40646</f>
        <v>95397.010138398997</v>
      </c>
      <c r="R8" s="43">
        <f>[1]ESTIMATES!$L54383</f>
        <v>97349.818672430396</v>
      </c>
      <c r="S8" s="43">
        <f>[1]ESTIMATES!$L22349</f>
        <v>85593</v>
      </c>
      <c r="T8" s="43">
        <f>[1]ESTIMATES!$L36086</f>
        <v>90625</v>
      </c>
      <c r="U8" s="43">
        <f>[1]ESTIMATES!$L40665</f>
        <v>90551</v>
      </c>
      <c r="V8" s="43">
        <f>[1]ESTIMATES!$L54402</f>
        <v>93505.175850125903</v>
      </c>
      <c r="W8" s="43">
        <f>[1]ESTIMATES!$L22121</f>
        <v>89573.114802669807</v>
      </c>
      <c r="X8" s="43">
        <f>[1]ESTIMATES!$L31279</f>
        <v>95522.894274918595</v>
      </c>
      <c r="Y8" s="43">
        <f>[1]ESTIMATES!$L49595</f>
        <v>97238.570136849696</v>
      </c>
      <c r="Z8" s="43">
        <f>[1]ESTIMATES!$L58753</f>
        <v>97541.286582429297</v>
      </c>
      <c r="AA8" s="43">
        <f>[1]ESTIMATES!$L22368</f>
        <v>81710.693135937196</v>
      </c>
      <c r="AB8" s="43">
        <f>[1]ESTIMATES!$L31526</f>
        <v>86877.195676421499</v>
      </c>
      <c r="AC8" s="43">
        <f>[1]ESTIMATES!$L40684</f>
        <v>91266.983597793005</v>
      </c>
      <c r="AD8" s="43">
        <f>[1]ESTIMATES!$L49842</f>
        <v>93240.490605782106</v>
      </c>
      <c r="AE8" s="43">
        <f>[1]ESTIMATES!$L59000</f>
        <v>94787.362889270604</v>
      </c>
      <c r="AF8" s="43">
        <f>[1]ESTIMATES!$L40456</f>
        <v>89993.184064321002</v>
      </c>
      <c r="AG8" s="43">
        <f>[1]ESTIMATES!$L54193</f>
        <v>93255.987729411194</v>
      </c>
      <c r="AH8" s="43">
        <f>[1]ESTIMATES!$L22197</f>
        <v>85842</v>
      </c>
      <c r="AI8" s="43">
        <f>[1]ESTIMATES!$L31355</f>
        <v>90481</v>
      </c>
      <c r="AJ8" s="43">
        <f>[1]ESTIMATES!$L40513</f>
        <v>93488</v>
      </c>
      <c r="AK8" s="43">
        <f>[1]ESTIMATES!$L49671</f>
        <v>95614</v>
      </c>
      <c r="AL8" s="43">
        <f>[1]ESTIMATES!$L58829</f>
        <v>95915.558180635606</v>
      </c>
      <c r="AM8" s="43">
        <f>[1]ESTIMATES!$L22235</f>
        <v>89459.126747861505</v>
      </c>
      <c r="AN8" s="43">
        <f>[1]ESTIMATES!$L31393</f>
        <v>92631.158556086404</v>
      </c>
      <c r="AO8" s="43">
        <f>[1]ESTIMATES!$L40551</f>
        <v>94000.013623625797</v>
      </c>
      <c r="AP8" s="43">
        <f>[1]ESTIMATES!$L49709</f>
        <v>94847.701423587307</v>
      </c>
      <c r="AQ8" s="43">
        <f>[1]ESTIMATES!$L58867</f>
        <v>95321.043593421506</v>
      </c>
      <c r="AR8" s="43">
        <f>[1]ESTIMATES!$L22425</f>
        <v>89193</v>
      </c>
      <c r="AS8" s="43">
        <f>[1]ESTIMATES!$L31583</f>
        <v>90008</v>
      </c>
      <c r="AT8" s="43">
        <f>[1]ESTIMATES!$L40741</f>
        <v>91042</v>
      </c>
      <c r="AU8" s="43">
        <f>[1]ESTIMATES!$L49899</f>
        <v>92539</v>
      </c>
      <c r="AV8" s="43">
        <f>[1]ESTIMATES!$L40760</f>
        <v>88939</v>
      </c>
      <c r="AW8" s="43">
        <f>[1]ESTIMATES!$L54497</f>
        <v>94324</v>
      </c>
      <c r="AX8" s="43">
        <f>[1]ESTIMATES!$L22482</f>
        <v>92618</v>
      </c>
      <c r="AY8" s="43">
        <f>[1]ESTIMATES!$L36219</f>
        <v>95747</v>
      </c>
      <c r="AZ8" s="43">
        <f>[1]ESTIMATES!$L45377</f>
        <v>96453</v>
      </c>
      <c r="BA8" s="43">
        <f>[1]ESTIMATES!$L54535</f>
        <v>96962.229704033904</v>
      </c>
      <c r="BB8" s="43">
        <f>[1]ESTIMATES!$L59114</f>
        <v>97134.713866831298</v>
      </c>
      <c r="BC8" s="43">
        <f>[1]ESTIMATES!$L22501</f>
        <v>89814.159871172</v>
      </c>
      <c r="BD8" s="42">
        <f>[1]ESTIMATES!$L31659</f>
        <v>92560.683038120595</v>
      </c>
      <c r="BE8" s="42">
        <f>[1]ESTIMATES!$L40817</f>
        <v>94239.185724839102</v>
      </c>
      <c r="BF8" s="42">
        <f>[1]ESTIMATES!$L49975</f>
        <v>94037.393931564206</v>
      </c>
      <c r="BG8" s="42">
        <f>[1]ESTIMATES!$L21931</f>
        <v>71347.981736795598</v>
      </c>
      <c r="BH8" s="42">
        <f>[1]ESTIMATES!$L31089</f>
        <v>75225.851228298998</v>
      </c>
      <c r="BI8" s="42">
        <f>[1]ESTIMATES!$L49405</f>
        <v>83194.440712635696</v>
      </c>
      <c r="BJ8" s="42">
        <f>[1]ESTIMATES!$L21874</f>
        <v>82983</v>
      </c>
      <c r="BK8" s="42">
        <f>[1]ESTIMATES!$L31032</f>
        <v>87927</v>
      </c>
      <c r="BL8" s="42">
        <f>[1]ESTIMATES!$L49348</f>
        <v>92953</v>
      </c>
      <c r="BM8" s="42">
        <f>[1]ESTIMATES!$L58506</f>
        <v>94425</v>
      </c>
      <c r="BN8" s="42">
        <f>[1]ESTIMATES!$L22216</f>
        <v>78476</v>
      </c>
      <c r="BO8" s="42">
        <f>[1]ESTIMATES!$L40532</f>
        <v>89574</v>
      </c>
      <c r="BP8" s="42">
        <f>[1]ESTIMATES!$L49690</f>
        <v>93325</v>
      </c>
    </row>
    <row r="9" spans="1:68" s="42" customFormat="1">
      <c r="A9" s="42">
        <v>30</v>
      </c>
      <c r="B9" s="42">
        <f>[1]ESTIMATES!$L22274</f>
        <v>90916</v>
      </c>
      <c r="C9" s="43">
        <f>[1]ESTIMATES!$L31432</f>
        <v>93468</v>
      </c>
      <c r="D9" s="43">
        <f>[1]ESTIMATES!$L40590</f>
        <v>94597</v>
      </c>
      <c r="E9" s="43">
        <f>[1]ESTIMATES!$L49748</f>
        <v>95835</v>
      </c>
      <c r="F9" s="43">
        <f>[1]ESTIMATES!$L58906</f>
        <v>96216.046668294803</v>
      </c>
      <c r="G9" s="43">
        <f>[1]ESTIMATES!$L26872</f>
        <v>70374.175579141898</v>
      </c>
      <c r="H9" s="43">
        <f>[1]ESTIMATES!$L40609</f>
        <v>77911.454095166104</v>
      </c>
      <c r="I9" s="43">
        <f>[1]ESTIMATES!$L49767</f>
        <v>82755.072352957795</v>
      </c>
      <c r="J9" s="43">
        <f>[1]ESTIMATES!$L22312</f>
        <v>81752.049356387695</v>
      </c>
      <c r="K9" s="43">
        <f>[1]ESTIMATES!$L31470</f>
        <v>86605.3678442698</v>
      </c>
      <c r="L9" s="43">
        <f>[1]ESTIMATES!$L40628</f>
        <v>90006.266238705895</v>
      </c>
      <c r="M9" s="43">
        <f>[1]ESTIMATES!$L49786</f>
        <v>92007.968632476797</v>
      </c>
      <c r="N9" s="43">
        <f>[1]ESTIMATES!$L58944</f>
        <v>93865.004532949606</v>
      </c>
      <c r="O9" s="43">
        <f>[1]ESTIMATES!$L22331</f>
        <v>86794.986924499099</v>
      </c>
      <c r="P9" s="43">
        <f>[1]ESTIMATES!$L31489</f>
        <v>91266.128703309398</v>
      </c>
      <c r="Q9" s="43">
        <f>[1]ESTIMATES!$L40647</f>
        <v>94560.752175629095</v>
      </c>
      <c r="R9" s="43">
        <f>[1]ESTIMATES!$L54384</f>
        <v>96760.0486446305</v>
      </c>
      <c r="S9" s="43">
        <f>[1]ESTIMATES!$L22350</f>
        <v>84022</v>
      </c>
      <c r="T9" s="43">
        <f>[1]ESTIMATES!$L36087</f>
        <v>88294</v>
      </c>
      <c r="U9" s="43">
        <f>[1]ESTIMATES!$L40666</f>
        <v>87791</v>
      </c>
      <c r="V9" s="43">
        <f>[1]ESTIMATES!$L54403</f>
        <v>91263.138350322799</v>
      </c>
      <c r="W9" s="43">
        <f>[1]ESTIMATES!$L22122</f>
        <v>88691.123413877707</v>
      </c>
      <c r="X9" s="43">
        <f>[1]ESTIMATES!$L31280</f>
        <v>94792.303125660706</v>
      </c>
      <c r="Y9" s="43">
        <f>[1]ESTIMATES!$L49596</f>
        <v>96540.898275466403</v>
      </c>
      <c r="Z9" s="43">
        <f>[1]ESTIMATES!$L58754</f>
        <v>96843.770721368506</v>
      </c>
      <c r="AA9" s="43">
        <f>[1]ESTIMATES!$L22369</f>
        <v>80268.243857775306</v>
      </c>
      <c r="AB9" s="43">
        <f>[1]ESTIMATES!$L31527</f>
        <v>85668.437888421802</v>
      </c>
      <c r="AC9" s="43">
        <f>[1]ESTIMATES!$L40685</f>
        <v>89974.408294467197</v>
      </c>
      <c r="AD9" s="43">
        <f>[1]ESTIMATES!$L49843</f>
        <v>91698.951550459096</v>
      </c>
      <c r="AE9" s="43">
        <f>[1]ESTIMATES!$L59001</f>
        <v>93346.882785320704</v>
      </c>
      <c r="AF9" s="43">
        <f>[1]ESTIMATES!$L40457</f>
        <v>86976.853665177201</v>
      </c>
      <c r="AG9" s="43">
        <f>[1]ESTIMATES!$L54194</f>
        <v>90426.062264611799</v>
      </c>
      <c r="AH9" s="43">
        <f>[1]ESTIMATES!$L22198</f>
        <v>84045</v>
      </c>
      <c r="AI9" s="43">
        <f>[1]ESTIMATES!$L31356</f>
        <v>88631</v>
      </c>
      <c r="AJ9" s="43">
        <f>[1]ESTIMATES!$L40514</f>
        <v>92218</v>
      </c>
      <c r="AK9" s="43">
        <f>[1]ESTIMATES!$L49672</f>
        <v>94669</v>
      </c>
      <c r="AL9" s="43">
        <f>[1]ESTIMATES!$L58830</f>
        <v>95033.866191640205</v>
      </c>
      <c r="AM9" s="43">
        <f>[1]ESTIMATES!$L22236</f>
        <v>88236.385685248402</v>
      </c>
      <c r="AN9" s="43">
        <f>[1]ESTIMATES!$L31394</f>
        <v>91354.456758399596</v>
      </c>
      <c r="AO9" s="43">
        <f>[1]ESTIMATES!$L40552</f>
        <v>92719.855778387195</v>
      </c>
      <c r="AP9" s="43">
        <f>[1]ESTIMATES!$L49710</f>
        <v>93519.527049184704</v>
      </c>
      <c r="AQ9" s="43">
        <f>[1]ESTIMATES!$L58868</f>
        <v>93893.182137998301</v>
      </c>
      <c r="AR9" s="43">
        <f>[1]ESTIMATES!$L22426</f>
        <v>88241</v>
      </c>
      <c r="AS9" s="43">
        <f>[1]ESTIMATES!$L31584</f>
        <v>88864</v>
      </c>
      <c r="AT9" s="43">
        <f>[1]ESTIMATES!$L40742</f>
        <v>89690</v>
      </c>
      <c r="AU9" s="43">
        <f>[1]ESTIMATES!$L49900</f>
        <v>91105</v>
      </c>
      <c r="AV9" s="43">
        <f>[1]ESTIMATES!$L40761</f>
        <v>87877</v>
      </c>
      <c r="AW9" s="43">
        <f>[1]ESTIMATES!$L54498</f>
        <v>93419</v>
      </c>
      <c r="AX9" s="43">
        <f>[1]ESTIMATES!$L22483</f>
        <v>91837</v>
      </c>
      <c r="AY9" s="43">
        <f>[1]ESTIMATES!$L36220</f>
        <v>95159</v>
      </c>
      <c r="AZ9" s="43">
        <f>[1]ESTIMATES!$L45378</f>
        <v>95711</v>
      </c>
      <c r="BA9" s="43">
        <f>[1]ESTIMATES!$L54536</f>
        <v>96349.560690286104</v>
      </c>
      <c r="BB9" s="43">
        <f>[1]ESTIMATES!$L59115</f>
        <v>96557.984584583799</v>
      </c>
      <c r="BC9" s="43">
        <f>[1]ESTIMATES!$L22502</f>
        <v>88515.874912168496</v>
      </c>
      <c r="BD9" s="42">
        <f>[1]ESTIMATES!$L31660</f>
        <v>91268.673660661196</v>
      </c>
      <c r="BE9" s="42">
        <f>[1]ESTIMATES!$L40818</f>
        <v>92948.625545369403</v>
      </c>
      <c r="BF9" s="42">
        <f>[1]ESTIMATES!$L49976</f>
        <v>92212.655028949797</v>
      </c>
      <c r="BG9" s="42">
        <f>[1]ESTIMATES!$L21932</f>
        <v>68824.729674890594</v>
      </c>
      <c r="BH9" s="42">
        <f>[1]ESTIMATES!$L31090</f>
        <v>72830.872259619005</v>
      </c>
      <c r="BI9" s="42">
        <f>[1]ESTIMATES!$L49406</f>
        <v>80803.988005921405</v>
      </c>
      <c r="BJ9" s="42">
        <f>[1]ESTIMATES!$L21875</f>
        <v>81639</v>
      </c>
      <c r="BK9" s="42">
        <f>[1]ESTIMATES!$L31033</f>
        <v>86503</v>
      </c>
      <c r="BL9" s="42">
        <f>[1]ESTIMATES!$L49349</f>
        <v>91281</v>
      </c>
      <c r="BM9" s="42">
        <f>[1]ESTIMATES!$L58507</f>
        <v>92948</v>
      </c>
      <c r="BN9" s="42">
        <f>[1]ESTIMATES!$L22217</f>
        <v>76410</v>
      </c>
      <c r="BO9" s="42">
        <f>[1]ESTIMATES!$L40533</f>
        <v>87933</v>
      </c>
      <c r="BP9" s="42">
        <f>[1]ESTIMATES!$L49691</f>
        <v>91712</v>
      </c>
    </row>
    <row r="10" spans="1:68" s="42" customFormat="1">
      <c r="A10" s="42">
        <v>35</v>
      </c>
      <c r="B10" s="42">
        <f>[1]ESTIMATES!$L22275</f>
        <v>89810</v>
      </c>
      <c r="C10" s="43">
        <f>[1]ESTIMATES!$L31433</f>
        <v>92543</v>
      </c>
      <c r="D10" s="43">
        <f>[1]ESTIMATES!$L40591</f>
        <v>93730</v>
      </c>
      <c r="E10" s="43">
        <f>[1]ESTIMATES!$L49749</f>
        <v>94880</v>
      </c>
      <c r="F10" s="43">
        <f>[1]ESTIMATES!$L58907</f>
        <v>95393.467135042505</v>
      </c>
      <c r="G10" s="43">
        <f>[1]ESTIMATES!$L26873</f>
        <v>68003.6025783652</v>
      </c>
      <c r="H10" s="43">
        <f>[1]ESTIMATES!$L40610</f>
        <v>75859.629263101393</v>
      </c>
      <c r="I10" s="43">
        <f>[1]ESTIMATES!$L49768</f>
        <v>80910.9982941739</v>
      </c>
      <c r="J10" s="43">
        <f>[1]ESTIMATES!$L22313</f>
        <v>80058.093586993098</v>
      </c>
      <c r="K10" s="43">
        <f>[1]ESTIMATES!$L31471</f>
        <v>84733.435148196397</v>
      </c>
      <c r="L10" s="43">
        <f>[1]ESTIMATES!$L40629</f>
        <v>88004.225036251199</v>
      </c>
      <c r="M10" s="43">
        <f>[1]ESTIMATES!$L49787</f>
        <v>90375.457413609998</v>
      </c>
      <c r="N10" s="43">
        <f>[1]ESTIMATES!$L58945</f>
        <v>92568.274377530295</v>
      </c>
      <c r="O10" s="43">
        <f>[1]ESTIMATES!$L22332</f>
        <v>84964.311822869597</v>
      </c>
      <c r="P10" s="43">
        <f>[1]ESTIMATES!$L31490</f>
        <v>89919.963748489201</v>
      </c>
      <c r="Q10" s="43">
        <f>[1]ESTIMATES!$L40648</f>
        <v>93598.828604882801</v>
      </c>
      <c r="R10" s="43">
        <f>[1]ESTIMATES!$L54385</f>
        <v>96118.787582706194</v>
      </c>
      <c r="S10" s="43">
        <f>[1]ESTIMATES!$L22351</f>
        <v>82347</v>
      </c>
      <c r="T10" s="43">
        <f>[1]ESTIMATES!$L36088</f>
        <v>86116</v>
      </c>
      <c r="U10" s="43">
        <f>[1]ESTIMATES!$L40667</f>
        <v>85314</v>
      </c>
      <c r="V10" s="43">
        <f>[1]ESTIMATES!$L54404</f>
        <v>89253.828293067694</v>
      </c>
      <c r="W10" s="43">
        <f>[1]ESTIMATES!$L22123</f>
        <v>87698.772440778601</v>
      </c>
      <c r="X10" s="43">
        <f>[1]ESTIMATES!$L31281</f>
        <v>93987.909575483296</v>
      </c>
      <c r="Y10" s="43">
        <f>[1]ESTIMATES!$L49597</f>
        <v>95753.9039198112</v>
      </c>
      <c r="Z10" s="43">
        <f>[1]ESTIMATES!$L58755</f>
        <v>96059.840660588103</v>
      </c>
      <c r="AA10" s="43">
        <f>[1]ESTIMATES!$L22370</f>
        <v>78550.231198839101</v>
      </c>
      <c r="AB10" s="43">
        <f>[1]ESTIMATES!$L31528</f>
        <v>84186.581853657495</v>
      </c>
      <c r="AC10" s="43">
        <f>[1]ESTIMATES!$L40686</f>
        <v>88526.426760112998</v>
      </c>
      <c r="AD10" s="43">
        <f>[1]ESTIMATES!$L49844</f>
        <v>90083.175259984695</v>
      </c>
      <c r="AE10" s="43">
        <f>[1]ESTIMATES!$L59002</f>
        <v>91887.136094333706</v>
      </c>
      <c r="AF10" s="43">
        <f>[1]ESTIMATES!$L40458</f>
        <v>83681.135379945903</v>
      </c>
      <c r="AG10" s="43">
        <f>[1]ESTIMATES!$L54195</f>
        <v>87544.273417411998</v>
      </c>
      <c r="AH10" s="43">
        <f>[1]ESTIMATES!$L22199</f>
        <v>81948</v>
      </c>
      <c r="AI10" s="43">
        <f>[1]ESTIMATES!$L31357</f>
        <v>86582</v>
      </c>
      <c r="AJ10" s="43">
        <f>[1]ESTIMATES!$L40515</f>
        <v>90763</v>
      </c>
      <c r="AK10" s="43">
        <f>[1]ESTIMATES!$L49673</f>
        <v>93504</v>
      </c>
      <c r="AL10" s="43">
        <f>[1]ESTIMATES!$L58831</f>
        <v>93959.611523767802</v>
      </c>
      <c r="AM10" s="43">
        <f>[1]ESTIMATES!$L22237</f>
        <v>86995.073029515697</v>
      </c>
      <c r="AN10" s="43">
        <f>[1]ESTIMATES!$L31395</f>
        <v>90065.845309871103</v>
      </c>
      <c r="AO10" s="43">
        <f>[1]ESTIMATES!$L40553</f>
        <v>91385.971816197096</v>
      </c>
      <c r="AP10" s="43">
        <f>[1]ESTIMATES!$L49711</f>
        <v>92207.243703771397</v>
      </c>
      <c r="AQ10" s="43">
        <f>[1]ESTIMATES!$L58869</f>
        <v>92604.702782458698</v>
      </c>
      <c r="AR10" s="43">
        <f>[1]ESTIMATES!$L22427</f>
        <v>87214</v>
      </c>
      <c r="AS10" s="43">
        <f>[1]ESTIMATES!$L31585</f>
        <v>87719</v>
      </c>
      <c r="AT10" s="43">
        <f>[1]ESTIMATES!$L40743</f>
        <v>88417</v>
      </c>
      <c r="AU10" s="43">
        <f>[1]ESTIMATES!$L49901</f>
        <v>89807</v>
      </c>
      <c r="AV10" s="43">
        <f>[1]ESTIMATES!$L40762</f>
        <v>86683</v>
      </c>
      <c r="AW10" s="43">
        <f>[1]ESTIMATES!$L54499</f>
        <v>92377</v>
      </c>
      <c r="AX10" s="43">
        <f>[1]ESTIMATES!$L22484</f>
        <v>90932</v>
      </c>
      <c r="AY10" s="43">
        <f>[1]ESTIMATES!$L36221</f>
        <v>94421</v>
      </c>
      <c r="AZ10" s="43">
        <f>[1]ESTIMATES!$L45379</f>
        <v>94919</v>
      </c>
      <c r="BA10" s="43">
        <f>[1]ESTIMATES!$L54537</f>
        <v>95695.485281322006</v>
      </c>
      <c r="BB10" s="43">
        <f>[1]ESTIMATES!$L59116</f>
        <v>95942.146716062998</v>
      </c>
      <c r="BC10" s="43">
        <f>[1]ESTIMATES!$L22503</f>
        <v>87024.585613469506</v>
      </c>
      <c r="BD10" s="42">
        <f>[1]ESTIMATES!$L31661</f>
        <v>89982.255334006404</v>
      </c>
      <c r="BE10" s="42">
        <f>[1]ESTIMATES!$L40819</f>
        <v>91612.2380515486</v>
      </c>
      <c r="BF10" s="42">
        <f>[1]ESTIMATES!$L49977</f>
        <v>90540.863450976103</v>
      </c>
      <c r="BG10" s="42">
        <f>[1]ESTIMATES!$L21933</f>
        <v>66227.820018430895</v>
      </c>
      <c r="BH10" s="42">
        <f>[1]ESTIMATES!$L31091</f>
        <v>70353.341962892096</v>
      </c>
      <c r="BI10" s="42">
        <f>[1]ESTIMATES!$L49407</f>
        <v>78317.313999436694</v>
      </c>
      <c r="BJ10" s="42">
        <f>[1]ESTIMATES!$L21876</f>
        <v>80166</v>
      </c>
      <c r="BK10" s="42">
        <f>[1]ESTIMATES!$L31034</f>
        <v>84931</v>
      </c>
      <c r="BL10" s="42">
        <f>[1]ESTIMATES!$L49350</f>
        <v>89336</v>
      </c>
      <c r="BM10" s="42">
        <f>[1]ESTIMATES!$L58508</f>
        <v>91216</v>
      </c>
      <c r="BN10" s="42">
        <f>[1]ESTIMATES!$L22218</f>
        <v>74262</v>
      </c>
      <c r="BO10" s="42">
        <f>[1]ESTIMATES!$L40534</f>
        <v>86082</v>
      </c>
      <c r="BP10" s="42">
        <f>[1]ESTIMATES!$L49692</f>
        <v>89828</v>
      </c>
    </row>
    <row r="11" spans="1:68" s="42" customFormat="1">
      <c r="A11" s="42">
        <v>40</v>
      </c>
      <c r="B11" s="42">
        <f>[1]ESTIMATES!$L22276</f>
        <v>88259</v>
      </c>
      <c r="C11" s="43">
        <f>[1]ESTIMATES!$L31434</f>
        <v>91242</v>
      </c>
      <c r="D11" s="43">
        <f>[1]ESTIMATES!$L40592</f>
        <v>92546</v>
      </c>
      <c r="E11" s="43">
        <f>[1]ESTIMATES!$L49750</f>
        <v>93680</v>
      </c>
      <c r="F11" s="43">
        <f>[1]ESTIMATES!$L58908</f>
        <v>94364.637571428102</v>
      </c>
      <c r="G11" s="43">
        <f>[1]ESTIMATES!$L26874</f>
        <v>65373.211076878302</v>
      </c>
      <c r="H11" s="43">
        <f>[1]ESTIMATES!$L40611</f>
        <v>73519.498432190099</v>
      </c>
      <c r="I11" s="43">
        <f>[1]ESTIMATES!$L49769</f>
        <v>78761.230582608099</v>
      </c>
      <c r="J11" s="43">
        <f>[1]ESTIMATES!$L22314</f>
        <v>78019.043081274096</v>
      </c>
      <c r="K11" s="43">
        <f>[1]ESTIMATES!$L31472</f>
        <v>82446.483075925207</v>
      </c>
      <c r="L11" s="43">
        <f>[1]ESTIMATES!$L40630</f>
        <v>85703.723953634704</v>
      </c>
      <c r="M11" s="43">
        <f>[1]ESTIMATES!$L49788</f>
        <v>88433.712033406802</v>
      </c>
      <c r="N11" s="43">
        <f>[1]ESTIMATES!$L58946</f>
        <v>90982.477061482103</v>
      </c>
      <c r="O11" s="43">
        <f>[1]ESTIMATES!$L22333</f>
        <v>82676.193281333894</v>
      </c>
      <c r="P11" s="43">
        <f>[1]ESTIMATES!$L31491</f>
        <v>88195.888364788494</v>
      </c>
      <c r="Q11" s="43">
        <f>[1]ESTIMATES!$L40649</f>
        <v>92401.216706106803</v>
      </c>
      <c r="R11" s="43">
        <f>[1]ESTIMATES!$L54386</f>
        <v>95349.351919654597</v>
      </c>
      <c r="S11" s="43">
        <f>[1]ESTIMATES!$L22352</f>
        <v>80402</v>
      </c>
      <c r="T11" s="43">
        <f>[1]ESTIMATES!$L36089</f>
        <v>83947</v>
      </c>
      <c r="U11" s="43">
        <f>[1]ESTIMATES!$L40668</f>
        <v>82765</v>
      </c>
      <c r="V11" s="43">
        <f>[1]ESTIMATES!$L54405</f>
        <v>87501.8103659013</v>
      </c>
      <c r="W11" s="43">
        <f>[1]ESTIMATES!$L22124</f>
        <v>86461.961312497006</v>
      </c>
      <c r="X11" s="43">
        <f>[1]ESTIMATES!$L31282</f>
        <v>93028.433781865795</v>
      </c>
      <c r="Y11" s="43">
        <f>[1]ESTIMATES!$L49598</f>
        <v>94821.466618930106</v>
      </c>
      <c r="Z11" s="43">
        <f>[1]ESTIMATES!$L58756</f>
        <v>95140.518539909695</v>
      </c>
      <c r="AA11" s="43">
        <f>[1]ESTIMATES!$L22371</f>
        <v>76543.746634636904</v>
      </c>
      <c r="AB11" s="43">
        <f>[1]ESTIMATES!$L31529</f>
        <v>82394.025200495103</v>
      </c>
      <c r="AC11" s="43">
        <f>[1]ESTIMATES!$L40687</f>
        <v>86868.769527411903</v>
      </c>
      <c r="AD11" s="43">
        <f>[1]ESTIMATES!$L49845</f>
        <v>88360.714744021898</v>
      </c>
      <c r="AE11" s="43">
        <f>[1]ESTIMATES!$L59003</f>
        <v>90460.522924653997</v>
      </c>
      <c r="AF11" s="43">
        <f>[1]ESTIMATES!$L40459</f>
        <v>80351.526497357394</v>
      </c>
      <c r="AG11" s="43">
        <f>[1]ESTIMATES!$L54196</f>
        <v>84747.048123983404</v>
      </c>
      <c r="AH11" s="43">
        <f>[1]ESTIMATES!$L22200</f>
        <v>79543</v>
      </c>
      <c r="AI11" s="43">
        <f>[1]ESTIMATES!$L31358</f>
        <v>84331</v>
      </c>
      <c r="AJ11" s="43">
        <f>[1]ESTIMATES!$L40516</f>
        <v>89094</v>
      </c>
      <c r="AK11" s="43">
        <f>[1]ESTIMATES!$L49674</f>
        <v>92098</v>
      </c>
      <c r="AL11" s="43">
        <f>[1]ESTIMATES!$L58832</f>
        <v>92681.7255682127</v>
      </c>
      <c r="AM11" s="43">
        <f>[1]ESTIMATES!$L22238</f>
        <v>85621.746665647093</v>
      </c>
      <c r="AN11" s="43">
        <f>[1]ESTIMATES!$L31396</f>
        <v>88728.724579491303</v>
      </c>
      <c r="AO11" s="43">
        <f>[1]ESTIMATES!$L40554</f>
        <v>90013.511545762594</v>
      </c>
      <c r="AP11" s="43">
        <f>[1]ESTIMATES!$L49712</f>
        <v>90894.396333768702</v>
      </c>
      <c r="AQ11" s="43">
        <f>[1]ESTIMATES!$L58870</f>
        <v>91386.880374899396</v>
      </c>
      <c r="AR11" s="43">
        <f>[1]ESTIMATES!$L22428</f>
        <v>85949</v>
      </c>
      <c r="AS11" s="43">
        <f>[1]ESTIMATES!$L31586</f>
        <v>86369</v>
      </c>
      <c r="AT11" s="43">
        <f>[1]ESTIMATES!$L40744</f>
        <v>86974</v>
      </c>
      <c r="AU11" s="43">
        <f>[1]ESTIMATES!$L49902</f>
        <v>88371</v>
      </c>
      <c r="AV11" s="43">
        <f>[1]ESTIMATES!$L40763</f>
        <v>85170</v>
      </c>
      <c r="AW11" s="43">
        <f>[1]ESTIMATES!$L54500</f>
        <v>91087</v>
      </c>
      <c r="AX11" s="43">
        <f>[1]ESTIMATES!$L22485</f>
        <v>89653</v>
      </c>
      <c r="AY11" s="43">
        <f>[1]ESTIMATES!$L36222</f>
        <v>93340</v>
      </c>
      <c r="AZ11" s="43">
        <f>[1]ESTIMATES!$L45380</f>
        <v>93926</v>
      </c>
      <c r="BA11" s="43">
        <f>[1]ESTIMATES!$L54538</f>
        <v>94816.700360417599</v>
      </c>
      <c r="BB11" s="43">
        <f>[1]ESTIMATES!$L59117</f>
        <v>95114.238118249399</v>
      </c>
      <c r="BC11" s="43">
        <f>[1]ESTIMATES!$L22504</f>
        <v>85190.362435892705</v>
      </c>
      <c r="BD11" s="42">
        <f>[1]ESTIMATES!$L31662</f>
        <v>88460.997832305904</v>
      </c>
      <c r="BE11" s="42">
        <f>[1]ESTIMATES!$L40820</f>
        <v>90151.962466795696</v>
      </c>
      <c r="BF11" s="42">
        <f>[1]ESTIMATES!$L49978</f>
        <v>88929.690476828793</v>
      </c>
      <c r="BG11" s="42">
        <f>[1]ESTIMATES!$L21934</f>
        <v>63368.958810008502</v>
      </c>
      <c r="BH11" s="42">
        <f>[1]ESTIMATES!$L31092</f>
        <v>67643.747408820404</v>
      </c>
      <c r="BI11" s="42">
        <f>[1]ESTIMATES!$L49408</f>
        <v>75610.535683519702</v>
      </c>
      <c r="BJ11" s="42">
        <f>[1]ESTIMATES!$L21877</f>
        <v>78468</v>
      </c>
      <c r="BK11" s="42">
        <f>[1]ESTIMATES!$L31035</f>
        <v>83121</v>
      </c>
      <c r="BL11" s="42">
        <f>[1]ESTIMATES!$L49351</f>
        <v>87316</v>
      </c>
      <c r="BM11" s="42">
        <f>[1]ESTIMATES!$L58509</f>
        <v>89392</v>
      </c>
      <c r="BN11" s="42">
        <f>[1]ESTIMATES!$L22219</f>
        <v>71882</v>
      </c>
      <c r="BO11" s="42">
        <f>[1]ESTIMATES!$L40535</f>
        <v>83903</v>
      </c>
      <c r="BP11" s="42">
        <f>[1]ESTIMATES!$L49693</f>
        <v>87607</v>
      </c>
    </row>
    <row r="12" spans="1:68" s="42" customFormat="1">
      <c r="A12" s="42">
        <v>45</v>
      </c>
      <c r="B12" s="42">
        <f>[1]ESTIMATES!$L22277</f>
        <v>85967</v>
      </c>
      <c r="C12" s="43">
        <f>[1]ESTIMATES!$L31435</f>
        <v>89183</v>
      </c>
      <c r="D12" s="43">
        <f>[1]ESTIMATES!$L40593</f>
        <v>90763</v>
      </c>
      <c r="E12" s="43">
        <f>[1]ESTIMATES!$L49751</f>
        <v>92025</v>
      </c>
      <c r="F12" s="43">
        <f>[1]ESTIMATES!$L58909</f>
        <v>92902.622280845797</v>
      </c>
      <c r="G12" s="43">
        <f>[1]ESTIMATES!$L26875</f>
        <v>62214.010732363</v>
      </c>
      <c r="H12" s="43">
        <f>[1]ESTIMATES!$L40612</f>
        <v>70755.939164957905</v>
      </c>
      <c r="I12" s="43">
        <f>[1]ESTIMATES!$L49770</f>
        <v>76269.133449680507</v>
      </c>
      <c r="J12" s="43">
        <f>[1]ESTIMATES!$L22315</f>
        <v>75523.068704695295</v>
      </c>
      <c r="K12" s="43">
        <f>[1]ESTIMATES!$L31473</f>
        <v>79560.875764829703</v>
      </c>
      <c r="L12" s="43">
        <f>[1]ESTIMATES!$L40631</f>
        <v>82861.113331762695</v>
      </c>
      <c r="M12" s="43">
        <f>[1]ESTIMATES!$L49789</f>
        <v>85964.638048091801</v>
      </c>
      <c r="N12" s="43">
        <f>[1]ESTIMATES!$L58947</f>
        <v>88925.255409423597</v>
      </c>
      <c r="O12" s="43">
        <f>[1]ESTIMATES!$L22334</f>
        <v>79790.058458232204</v>
      </c>
      <c r="P12" s="43">
        <f>[1]ESTIMATES!$L31492</f>
        <v>85886.5145640431</v>
      </c>
      <c r="Q12" s="43">
        <f>[1]ESTIMATES!$L40650</f>
        <v>90753.817411404903</v>
      </c>
      <c r="R12" s="43">
        <f>[1]ESTIMATES!$L54387</f>
        <v>94294.656071396297</v>
      </c>
      <c r="S12" s="43">
        <f>[1]ESTIMATES!$L22353</f>
        <v>78181</v>
      </c>
      <c r="T12" s="43">
        <f>[1]ESTIMATES!$L36090</f>
        <v>81672</v>
      </c>
      <c r="U12" s="43">
        <f>[1]ESTIMATES!$L40669</f>
        <v>80329</v>
      </c>
      <c r="V12" s="43">
        <f>[1]ESTIMATES!$L54406</f>
        <v>85741.156943169801</v>
      </c>
      <c r="W12" s="43">
        <f>[1]ESTIMATES!$L22125</f>
        <v>84801.970319199303</v>
      </c>
      <c r="X12" s="43">
        <f>[1]ESTIMATES!$L31283</f>
        <v>91741.702289840498</v>
      </c>
      <c r="Y12" s="43">
        <f>[1]ESTIMATES!$L49599</f>
        <v>93588.283381540197</v>
      </c>
      <c r="Z12" s="43">
        <f>[1]ESTIMATES!$L58757</f>
        <v>93962.725006329201</v>
      </c>
      <c r="AA12" s="43">
        <f>[1]ESTIMATES!$L22372</f>
        <v>74165.855194303993</v>
      </c>
      <c r="AB12" s="43">
        <f>[1]ESTIMATES!$L31530</f>
        <v>80202.083857478705</v>
      </c>
      <c r="AC12" s="43">
        <f>[1]ESTIMATES!$L40688</f>
        <v>84811.819132987293</v>
      </c>
      <c r="AD12" s="43">
        <f>[1]ESTIMATES!$L49846</f>
        <v>86379.417893072896</v>
      </c>
      <c r="AE12" s="43">
        <f>[1]ESTIMATES!$L59004</f>
        <v>88754.355642861396</v>
      </c>
      <c r="AF12" s="43">
        <f>[1]ESTIMATES!$L40460</f>
        <v>76940.225535519494</v>
      </c>
      <c r="AG12" s="43">
        <f>[1]ESTIMATES!$L54197</f>
        <v>81715.6550997702</v>
      </c>
      <c r="AH12" s="43">
        <f>[1]ESTIMATES!$L22201</f>
        <v>76697</v>
      </c>
      <c r="AI12" s="43">
        <f>[1]ESTIMATES!$L31359</f>
        <v>81697</v>
      </c>
      <c r="AJ12" s="43">
        <f>[1]ESTIMATES!$L40517</f>
        <v>87060</v>
      </c>
      <c r="AK12" s="43">
        <f>[1]ESTIMATES!$L49675</f>
        <v>90362</v>
      </c>
      <c r="AL12" s="43">
        <f>[1]ESTIMATES!$L58833</f>
        <v>91123.017356030803</v>
      </c>
      <c r="AM12" s="43">
        <f>[1]ESTIMATES!$L22239</f>
        <v>83877.607059338203</v>
      </c>
      <c r="AN12" s="43">
        <f>[1]ESTIMATES!$L31397</f>
        <v>87146.182742711695</v>
      </c>
      <c r="AO12" s="43">
        <f>[1]ESTIMATES!$L40555</f>
        <v>88456.757544317399</v>
      </c>
      <c r="AP12" s="43">
        <f>[1]ESTIMATES!$L49713</f>
        <v>89413.713303821205</v>
      </c>
      <c r="AQ12" s="43">
        <f>[1]ESTIMATES!$L58871</f>
        <v>90016.502744682803</v>
      </c>
      <c r="AR12" s="43">
        <f>[1]ESTIMATES!$L22429</f>
        <v>84207</v>
      </c>
      <c r="AS12" s="43">
        <f>[1]ESTIMATES!$L31587</f>
        <v>84619</v>
      </c>
      <c r="AT12" s="43">
        <f>[1]ESTIMATES!$L40745</f>
        <v>85212</v>
      </c>
      <c r="AU12" s="43">
        <f>[1]ESTIMATES!$L49903</f>
        <v>86693</v>
      </c>
      <c r="AV12" s="43">
        <f>[1]ESTIMATES!$L40764</f>
        <v>83211</v>
      </c>
      <c r="AW12" s="43">
        <f>[1]ESTIMATES!$L54501</f>
        <v>89425</v>
      </c>
      <c r="AX12" s="43">
        <f>[1]ESTIMATES!$L22486</f>
        <v>87726</v>
      </c>
      <c r="AY12" s="43">
        <f>[1]ESTIMATES!$L36223</f>
        <v>91581</v>
      </c>
      <c r="AZ12" s="43">
        <f>[1]ESTIMATES!$L45381</f>
        <v>92525</v>
      </c>
      <c r="BA12" s="43">
        <f>[1]ESTIMATES!$L54539</f>
        <v>93488.578177157295</v>
      </c>
      <c r="BB12" s="43">
        <f>[1]ESTIMATES!$L59118</f>
        <v>93861.696776108802</v>
      </c>
      <c r="BC12" s="43">
        <f>[1]ESTIMATES!$L22505</f>
        <v>82761.981368717199</v>
      </c>
      <c r="BD12" s="42">
        <f>[1]ESTIMATES!$L31663</f>
        <v>86370.068157752801</v>
      </c>
      <c r="BE12" s="42">
        <f>[1]ESTIMATES!$L40821</f>
        <v>88186.197242438298</v>
      </c>
      <c r="BF12" s="42">
        <f>[1]ESTIMATES!$L49979</f>
        <v>87078.181760734704</v>
      </c>
      <c r="BG12" s="42">
        <f>[1]ESTIMATES!$L21935</f>
        <v>60076.759756535699</v>
      </c>
      <c r="BH12" s="42">
        <f>[1]ESTIMATES!$L31093</f>
        <v>64255.005690945</v>
      </c>
      <c r="BI12" s="42">
        <f>[1]ESTIMATES!$L49409</f>
        <v>71999.251077513007</v>
      </c>
      <c r="BJ12" s="42">
        <f>[1]ESTIMATES!$L21878</f>
        <v>76404</v>
      </c>
      <c r="BK12" s="42">
        <f>[1]ESTIMATES!$L31036</f>
        <v>80812</v>
      </c>
      <c r="BL12" s="42">
        <f>[1]ESTIMATES!$L49352</f>
        <v>84945</v>
      </c>
      <c r="BM12" s="42">
        <f>[1]ESTIMATES!$L58510</f>
        <v>87223</v>
      </c>
      <c r="BN12" s="42">
        <f>[1]ESTIMATES!$L22220</f>
        <v>69076</v>
      </c>
      <c r="BO12" s="42">
        <f>[1]ESTIMATES!$L40536</f>
        <v>81195</v>
      </c>
      <c r="BP12" s="42">
        <f>[1]ESTIMATES!$L49694</f>
        <v>84996</v>
      </c>
    </row>
    <row r="13" spans="1:68" s="42" customFormat="1">
      <c r="A13" s="42">
        <v>50</v>
      </c>
      <c r="B13" s="42">
        <f>[1]ESTIMATES!$L22278</f>
        <v>82576</v>
      </c>
      <c r="C13" s="43">
        <f>[1]ESTIMATES!$L31436</f>
        <v>85967</v>
      </c>
      <c r="D13" s="43">
        <f>[1]ESTIMATES!$L40594</f>
        <v>87953</v>
      </c>
      <c r="E13" s="43">
        <f>[1]ESTIMATES!$L49752</f>
        <v>89565</v>
      </c>
      <c r="F13" s="43">
        <f>[1]ESTIMATES!$L58910</f>
        <v>90711.255151214296</v>
      </c>
      <c r="G13" s="43">
        <f>[1]ESTIMATES!$L26876</f>
        <v>58396.631391791801</v>
      </c>
      <c r="H13" s="43">
        <f>[1]ESTIMATES!$L40613</f>
        <v>67354.180532222206</v>
      </c>
      <c r="I13" s="43">
        <f>[1]ESTIMATES!$L49771</f>
        <v>73163.0445956123</v>
      </c>
      <c r="J13" s="43">
        <f>[1]ESTIMATES!$L22316</f>
        <v>72244.376727104202</v>
      </c>
      <c r="K13" s="43">
        <f>[1]ESTIMATES!$L31474</f>
        <v>75764.320905409593</v>
      </c>
      <c r="L13" s="43">
        <f>[1]ESTIMATES!$L40632</f>
        <v>79108.721972266401</v>
      </c>
      <c r="M13" s="43">
        <f>[1]ESTIMATES!$L49790</f>
        <v>82733.991818654496</v>
      </c>
      <c r="N13" s="43">
        <f>[1]ESTIMATES!$L58948</f>
        <v>86158.407775112602</v>
      </c>
      <c r="O13" s="43">
        <f>[1]ESTIMATES!$L22335</f>
        <v>76062.664269860994</v>
      </c>
      <c r="P13" s="43">
        <f>[1]ESTIMATES!$L31493</f>
        <v>82708.5133400755</v>
      </c>
      <c r="Q13" s="43">
        <f>[1]ESTIMATES!$L40651</f>
        <v>88363.556747714101</v>
      </c>
      <c r="R13" s="43">
        <f>[1]ESTIMATES!$L54388</f>
        <v>92736.481208176396</v>
      </c>
      <c r="S13" s="43">
        <f>[1]ESTIMATES!$L22354</f>
        <v>75116</v>
      </c>
      <c r="T13" s="43">
        <f>[1]ESTIMATES!$L36091</f>
        <v>78955</v>
      </c>
      <c r="U13" s="43">
        <f>[1]ESTIMATES!$L40670</f>
        <v>77782</v>
      </c>
      <c r="V13" s="43">
        <f>[1]ESTIMATES!$L54407</f>
        <v>83605.616522827593</v>
      </c>
      <c r="W13" s="43">
        <f>[1]ESTIMATES!$L22126</f>
        <v>82547.793477787898</v>
      </c>
      <c r="X13" s="43">
        <f>[1]ESTIMATES!$L31284</f>
        <v>89868.132473306498</v>
      </c>
      <c r="Y13" s="43">
        <f>[1]ESTIMATES!$L49600</f>
        <v>91887.218124586405</v>
      </c>
      <c r="Z13" s="43">
        <f>[1]ESTIMATES!$L58758</f>
        <v>92355.485757717499</v>
      </c>
      <c r="AA13" s="43">
        <f>[1]ESTIMATES!$L22373</f>
        <v>71237.003506852401</v>
      </c>
      <c r="AB13" s="43">
        <f>[1]ESTIMATES!$L31531</f>
        <v>77445.581848798596</v>
      </c>
      <c r="AC13" s="43">
        <f>[1]ESTIMATES!$L40689</f>
        <v>82217.885410434596</v>
      </c>
      <c r="AD13" s="43">
        <f>[1]ESTIMATES!$L49847</f>
        <v>83904.420533811499</v>
      </c>
      <c r="AE13" s="43">
        <f>[1]ESTIMATES!$L59005</f>
        <v>86721.369313805102</v>
      </c>
      <c r="AF13" s="43">
        <f>[1]ESTIMATES!$L40461</f>
        <v>73222.827585750405</v>
      </c>
      <c r="AG13" s="43">
        <f>[1]ESTIMATES!$L54198</f>
        <v>78173.0387597316</v>
      </c>
      <c r="AH13" s="43">
        <f>[1]ESTIMATES!$L22202</f>
        <v>73183</v>
      </c>
      <c r="AI13" s="43">
        <f>[1]ESTIMATES!$L31360</f>
        <v>78404</v>
      </c>
      <c r="AJ13" s="43">
        <f>[1]ESTIMATES!$L40518</f>
        <v>84420</v>
      </c>
      <c r="AK13" s="43">
        <f>[1]ESTIMATES!$L49676</f>
        <v>88130</v>
      </c>
      <c r="AL13" s="43">
        <f>[1]ESTIMATES!$L58834</f>
        <v>89125.117175493695</v>
      </c>
      <c r="AM13" s="43">
        <f>[1]ESTIMATES!$L22240</f>
        <v>81445.588843862599</v>
      </c>
      <c r="AN13" s="43">
        <f>[1]ESTIMATES!$L31398</f>
        <v>85020.099533590197</v>
      </c>
      <c r="AO13" s="43">
        <f>[1]ESTIMATES!$L40556</f>
        <v>86458.979628378904</v>
      </c>
      <c r="AP13" s="43">
        <f>[1]ESTIMATES!$L49714</f>
        <v>87515.964967696797</v>
      </c>
      <c r="AQ13" s="43">
        <f>[1]ESTIMATES!$L58872</f>
        <v>88224.080938494095</v>
      </c>
      <c r="AR13" s="43">
        <f>[1]ESTIMATES!$L22430</f>
        <v>81602</v>
      </c>
      <c r="AS13" s="43">
        <f>[1]ESTIMATES!$L31588</f>
        <v>82026</v>
      </c>
      <c r="AT13" s="43">
        <f>[1]ESTIMATES!$L40746</f>
        <v>82627</v>
      </c>
      <c r="AU13" s="43">
        <f>[1]ESTIMATES!$L49904</f>
        <v>84250</v>
      </c>
      <c r="AV13" s="43">
        <f>[1]ESTIMATES!$L40765</f>
        <v>80524</v>
      </c>
      <c r="AW13" s="43">
        <f>[1]ESTIMATES!$L54502</f>
        <v>87130</v>
      </c>
      <c r="AX13" s="43">
        <f>[1]ESTIMATES!$L22487</f>
        <v>84726</v>
      </c>
      <c r="AY13" s="43">
        <f>[1]ESTIMATES!$L36224</f>
        <v>88792</v>
      </c>
      <c r="AZ13" s="43">
        <f>[1]ESTIMATES!$L45382</f>
        <v>90095</v>
      </c>
      <c r="BA13" s="43">
        <f>[1]ESTIMATES!$L54540</f>
        <v>91435.5909578555</v>
      </c>
      <c r="BB13" s="43">
        <f>[1]ESTIMATES!$L59119</f>
        <v>91922.484985306903</v>
      </c>
      <c r="BC13" s="43">
        <f>[1]ESTIMATES!$L22506</f>
        <v>79422.481350697199</v>
      </c>
      <c r="BD13" s="42">
        <f>[1]ESTIMATES!$L31664</f>
        <v>83380.527119195001</v>
      </c>
      <c r="BE13" s="42">
        <f>[1]ESTIMATES!$L40822</f>
        <v>85490.651269034599</v>
      </c>
      <c r="BF13" s="42">
        <f>[1]ESTIMATES!$L49980</f>
        <v>84604.631987829096</v>
      </c>
      <c r="BG13" s="42">
        <f>[1]ESTIMATES!$L21936</f>
        <v>56130.044814494402</v>
      </c>
      <c r="BH13" s="42">
        <f>[1]ESTIMATES!$L31094</f>
        <v>60554.610364781503</v>
      </c>
      <c r="BI13" s="42">
        <f>[1]ESTIMATES!$L49410</f>
        <v>68317.331962067707</v>
      </c>
      <c r="BJ13" s="42">
        <f>[1]ESTIMATES!$L21879</f>
        <v>73647</v>
      </c>
      <c r="BK13" s="42">
        <f>[1]ESTIMATES!$L31037</f>
        <v>77883</v>
      </c>
      <c r="BL13" s="42">
        <f>[1]ESTIMATES!$L49353</f>
        <v>81974</v>
      </c>
      <c r="BM13" s="42">
        <f>[1]ESTIMATES!$L58511</f>
        <v>84471</v>
      </c>
      <c r="BN13" s="42">
        <f>[1]ESTIMATES!$L22221</f>
        <v>65727</v>
      </c>
      <c r="BO13" s="42">
        <f>[1]ESTIMATES!$L40537</f>
        <v>77943</v>
      </c>
      <c r="BP13" s="42">
        <f>[1]ESTIMATES!$L49695</f>
        <v>81840</v>
      </c>
    </row>
    <row r="14" spans="1:68" s="42" customFormat="1">
      <c r="A14" s="42">
        <v>55</v>
      </c>
      <c r="B14" s="42">
        <f>[1]ESTIMATES!$L22279</f>
        <v>77598</v>
      </c>
      <c r="C14" s="43">
        <f>[1]ESTIMATES!$L31437</f>
        <v>81232</v>
      </c>
      <c r="D14" s="43">
        <f>[1]ESTIMATES!$L40595</f>
        <v>83602</v>
      </c>
      <c r="E14" s="43">
        <f>[1]ESTIMATES!$L49753</f>
        <v>85835</v>
      </c>
      <c r="F14" s="43">
        <f>[1]ESTIMATES!$L58911</f>
        <v>87401.666060225005</v>
      </c>
      <c r="G14" s="43">
        <f>[1]ESTIMATES!$L26877</f>
        <v>53562.639671579098</v>
      </c>
      <c r="H14" s="43">
        <f>[1]ESTIMATES!$L40614</f>
        <v>63093.191734605898</v>
      </c>
      <c r="I14" s="43">
        <f>[1]ESTIMATES!$L49772</f>
        <v>69337.017855357597</v>
      </c>
      <c r="J14" s="43">
        <f>[1]ESTIMATES!$L22317</f>
        <v>67707.776738588</v>
      </c>
      <c r="K14" s="43">
        <f>[1]ESTIMATES!$L31475</f>
        <v>70623.875061400293</v>
      </c>
      <c r="L14" s="43">
        <f>[1]ESTIMATES!$L40633</f>
        <v>73999.477694286499</v>
      </c>
      <c r="M14" s="43">
        <f>[1]ESTIMATES!$L49791</f>
        <v>78546.775973976197</v>
      </c>
      <c r="N14" s="43">
        <f>[1]ESTIMATES!$L58949</f>
        <v>82474.327966379497</v>
      </c>
      <c r="O14" s="43">
        <f>[1]ESTIMATES!$L22336</f>
        <v>71162.729975859402</v>
      </c>
      <c r="P14" s="43">
        <f>[1]ESTIMATES!$L31494</f>
        <v>78305.963770939707</v>
      </c>
      <c r="Q14" s="43">
        <f>[1]ESTIMATES!$L40652</f>
        <v>84852.777440817998</v>
      </c>
      <c r="R14" s="43">
        <f>[1]ESTIMATES!$L54389</f>
        <v>90379.705001596099</v>
      </c>
      <c r="S14" s="43">
        <f>[1]ESTIMATES!$L22355</f>
        <v>71036</v>
      </c>
      <c r="T14" s="43">
        <f>[1]ESTIMATES!$L36092</f>
        <v>75449</v>
      </c>
      <c r="U14" s="43">
        <f>[1]ESTIMATES!$L40671</f>
        <v>74428</v>
      </c>
      <c r="V14" s="43">
        <f>[1]ESTIMATES!$L54408</f>
        <v>80673.559403526102</v>
      </c>
      <c r="W14" s="43">
        <f>[1]ESTIMATES!$L22127</f>
        <v>79317.017804873307</v>
      </c>
      <c r="X14" s="43">
        <f>[1]ESTIMATES!$L31285</f>
        <v>86967.039937986396</v>
      </c>
      <c r="Y14" s="43">
        <f>[1]ESTIMATES!$L49601</f>
        <v>89449.807945695706</v>
      </c>
      <c r="Z14" s="43">
        <f>[1]ESTIMATES!$L58759</f>
        <v>90081.361288063505</v>
      </c>
      <c r="AA14" s="43">
        <f>[1]ESTIMATES!$L22374</f>
        <v>67449.844003353704</v>
      </c>
      <c r="AB14" s="43">
        <f>[1]ESTIMATES!$L31532</f>
        <v>73849.810555229997</v>
      </c>
      <c r="AC14" s="43">
        <f>[1]ESTIMATES!$L40690</f>
        <v>78820.062685623896</v>
      </c>
      <c r="AD14" s="43">
        <f>[1]ESTIMATES!$L49848</f>
        <v>80741.290880601693</v>
      </c>
      <c r="AE14" s="43">
        <f>[1]ESTIMATES!$L59006</f>
        <v>83973.289849309396</v>
      </c>
      <c r="AF14" s="43">
        <f>[1]ESTIMATES!$L40462</f>
        <v>68870.074167059603</v>
      </c>
      <c r="AG14" s="43">
        <f>[1]ESTIMATES!$L54199</f>
        <v>73917.577232661701</v>
      </c>
      <c r="AH14" s="43">
        <f>[1]ESTIMATES!$L22203</f>
        <v>68715</v>
      </c>
      <c r="AI14" s="43">
        <f>[1]ESTIMATES!$L31361</f>
        <v>74138</v>
      </c>
      <c r="AJ14" s="43">
        <f>[1]ESTIMATES!$L40519</f>
        <v>80866</v>
      </c>
      <c r="AK14" s="43">
        <f>[1]ESTIMATES!$L49677</f>
        <v>85142</v>
      </c>
      <c r="AL14" s="43">
        <f>[1]ESTIMATES!$L58835</f>
        <v>86433.140521323599</v>
      </c>
      <c r="AM14" s="43">
        <f>[1]ESTIMATES!$L22241</f>
        <v>77928.904724783395</v>
      </c>
      <c r="AN14" s="43">
        <f>[1]ESTIMATES!$L31399</f>
        <v>81955.676420114105</v>
      </c>
      <c r="AO14" s="43">
        <f>[1]ESTIMATES!$L40557</f>
        <v>83664.774964473196</v>
      </c>
      <c r="AP14" s="43">
        <f>[1]ESTIMATES!$L49715</f>
        <v>84886.448137221407</v>
      </c>
      <c r="AQ14" s="43">
        <f>[1]ESTIMATES!$L58873</f>
        <v>85707.273767642706</v>
      </c>
      <c r="AR14" s="43">
        <f>[1]ESTIMATES!$L22431</f>
        <v>77756</v>
      </c>
      <c r="AS14" s="43">
        <f>[1]ESTIMATES!$L31589</f>
        <v>78319</v>
      </c>
      <c r="AT14" s="43">
        <f>[1]ESTIMATES!$L40747</f>
        <v>79061</v>
      </c>
      <c r="AU14" s="43">
        <f>[1]ESTIMATES!$L49905</f>
        <v>80976</v>
      </c>
      <c r="AV14" s="43">
        <f>[1]ESTIMATES!$L40766</f>
        <v>76820</v>
      </c>
      <c r="AW14" s="43">
        <f>[1]ESTIMATES!$L54503</f>
        <v>83940</v>
      </c>
      <c r="AX14" s="43">
        <f>[1]ESTIMATES!$L22488</f>
        <v>80074</v>
      </c>
      <c r="AY14" s="43">
        <f>[1]ESTIMATES!$L36225</f>
        <v>83982</v>
      </c>
      <c r="AZ14" s="43">
        <f>[1]ESTIMATES!$L45383</f>
        <v>86241</v>
      </c>
      <c r="BA14" s="43">
        <f>[1]ESTIMATES!$L54541</f>
        <v>88273.151731181802</v>
      </c>
      <c r="BB14" s="43">
        <f>[1]ESTIMATES!$L59120</f>
        <v>88928.3661690812</v>
      </c>
      <c r="BC14" s="43">
        <f>[1]ESTIMATES!$L22507</f>
        <v>74793.912879037496</v>
      </c>
      <c r="BD14" s="42">
        <f>[1]ESTIMATES!$L31665</f>
        <v>79049.753850948895</v>
      </c>
      <c r="BE14" s="42">
        <f>[1]ESTIMATES!$L40823</f>
        <v>81456.322331009404</v>
      </c>
      <c r="BF14" s="42">
        <f>[1]ESTIMATES!$L49981</f>
        <v>81186.957985237299</v>
      </c>
      <c r="BG14" s="42">
        <f>[1]ESTIMATES!$L21937</f>
        <v>51260.500695117698</v>
      </c>
      <c r="BH14" s="42">
        <f>[1]ESTIMATES!$L31095</f>
        <v>55918.362003447597</v>
      </c>
      <c r="BI14" s="42">
        <f>[1]ESTIMATES!$L49411</f>
        <v>63649.648061138803</v>
      </c>
      <c r="BJ14" s="42">
        <f>[1]ESTIMATES!$L21880</f>
        <v>69587</v>
      </c>
      <c r="BK14" s="42">
        <f>[1]ESTIMATES!$L31038</f>
        <v>73611</v>
      </c>
      <c r="BL14" s="42">
        <f>[1]ESTIMATES!$L49354</f>
        <v>78332</v>
      </c>
      <c r="BM14" s="42">
        <f>[1]ESTIMATES!$L58512</f>
        <v>81044</v>
      </c>
      <c r="BN14" s="42">
        <f>[1]ESTIMATES!$L22222</f>
        <v>61466</v>
      </c>
      <c r="BO14" s="42">
        <f>[1]ESTIMATES!$L40538</f>
        <v>73774</v>
      </c>
      <c r="BP14" s="42">
        <f>[1]ESTIMATES!$L49696</f>
        <v>77847</v>
      </c>
    </row>
    <row r="15" spans="1:68" s="42" customFormat="1">
      <c r="A15" s="42">
        <v>60</v>
      </c>
      <c r="B15" s="42">
        <f>[1]ESTIMATES!$L22280</f>
        <v>70541</v>
      </c>
      <c r="C15" s="43">
        <f>[1]ESTIMATES!$L31438</f>
        <v>74620</v>
      </c>
      <c r="D15" s="43">
        <f>[1]ESTIMATES!$L40596</f>
        <v>77259</v>
      </c>
      <c r="E15" s="43">
        <f>[1]ESTIMATES!$L49754</f>
        <v>80270</v>
      </c>
      <c r="F15" s="43">
        <f>[1]ESTIMATES!$L58912</f>
        <v>82469.064973672794</v>
      </c>
      <c r="G15" s="43">
        <f>[1]ESTIMATES!$L26878</f>
        <v>47396.346300034602</v>
      </c>
      <c r="H15" s="43">
        <f>[1]ESTIMATES!$L40615</f>
        <v>57508.198736598999</v>
      </c>
      <c r="I15" s="43">
        <f>[1]ESTIMATES!$L49773</f>
        <v>64240.420232987097</v>
      </c>
      <c r="J15" s="43">
        <f>[1]ESTIMATES!$L22318</f>
        <v>61571.866499560601</v>
      </c>
      <c r="K15" s="43">
        <f>[1]ESTIMATES!$L31476</f>
        <v>63634.826291302903</v>
      </c>
      <c r="L15" s="43">
        <f>[1]ESTIMATES!$L40634</f>
        <v>67032.729156577494</v>
      </c>
      <c r="M15" s="43">
        <f>[1]ESTIMATES!$L49792</f>
        <v>72958.215679269895</v>
      </c>
      <c r="N15" s="43">
        <f>[1]ESTIMATES!$L58950</f>
        <v>77436.451722209604</v>
      </c>
      <c r="O15" s="43">
        <f>[1]ESTIMATES!$L22337</f>
        <v>64721.359924477903</v>
      </c>
      <c r="P15" s="43">
        <f>[1]ESTIMATES!$L31495</f>
        <v>72271.717194790603</v>
      </c>
      <c r="Q15" s="43">
        <f>[1]ESTIMATES!$L40653</f>
        <v>79746.771212523803</v>
      </c>
      <c r="R15" s="43">
        <f>[1]ESTIMATES!$L54390</f>
        <v>86825.078644576701</v>
      </c>
      <c r="S15" s="43">
        <f>[1]ESTIMATES!$L22356</f>
        <v>64890</v>
      </c>
      <c r="T15" s="43">
        <f>[1]ESTIMATES!$L36093</f>
        <v>70285</v>
      </c>
      <c r="U15" s="43">
        <f>[1]ESTIMATES!$L40672</f>
        <v>69582</v>
      </c>
      <c r="V15" s="43">
        <f>[1]ESTIMATES!$L54409</f>
        <v>76461.692765363507</v>
      </c>
      <c r="W15" s="43">
        <f>[1]ESTIMATES!$L22128</f>
        <v>74534.536750929299</v>
      </c>
      <c r="X15" s="43">
        <f>[1]ESTIMATES!$L31286</f>
        <v>82331.784409109503</v>
      </c>
      <c r="Y15" s="43">
        <f>[1]ESTIMATES!$L49602</f>
        <v>85886.398080082494</v>
      </c>
      <c r="Z15" s="43">
        <f>[1]ESTIMATES!$L58760</f>
        <v>86804.433363658507</v>
      </c>
      <c r="AA15" s="43">
        <f>[1]ESTIMATES!$L22375</f>
        <v>62364.0155455942</v>
      </c>
      <c r="AB15" s="43">
        <f>[1]ESTIMATES!$L31533</f>
        <v>69008.065209160093</v>
      </c>
      <c r="AC15" s="43">
        <f>[1]ESTIMATES!$L40691</f>
        <v>74302.193864128101</v>
      </c>
      <c r="AD15" s="43">
        <f>[1]ESTIMATES!$L49849</f>
        <v>76483.7323658565</v>
      </c>
      <c r="AE15" s="43">
        <f>[1]ESTIMATES!$L59007</f>
        <v>80422.489109009504</v>
      </c>
      <c r="AF15" s="43">
        <f>[1]ESTIMATES!$L40463</f>
        <v>63516.576856243402</v>
      </c>
      <c r="AG15" s="43">
        <f>[1]ESTIMATES!$L54200</f>
        <v>68871.659423756297</v>
      </c>
      <c r="AH15" s="43">
        <f>[1]ESTIMATES!$L22204</f>
        <v>62996</v>
      </c>
      <c r="AI15" s="43">
        <f>[1]ESTIMATES!$L31362</f>
        <v>68572</v>
      </c>
      <c r="AJ15" s="43">
        <f>[1]ESTIMATES!$L40520</f>
        <v>76030</v>
      </c>
      <c r="AK15" s="43">
        <f>[1]ESTIMATES!$L49678</f>
        <v>81039</v>
      </c>
      <c r="AL15" s="43">
        <f>[1]ESTIMATES!$L58836</f>
        <v>82681.491922054804</v>
      </c>
      <c r="AM15" s="43">
        <f>[1]ESTIMATES!$L22242</f>
        <v>72845.934514521898</v>
      </c>
      <c r="AN15" s="43">
        <f>[1]ESTIMATES!$L31400</f>
        <v>77448.170869186797</v>
      </c>
      <c r="AO15" s="43">
        <f>[1]ESTIMATES!$L40558</f>
        <v>79611.720005989904</v>
      </c>
      <c r="AP15" s="43">
        <f>[1]ESTIMATES!$L49716</f>
        <v>81131.535736292499</v>
      </c>
      <c r="AQ15" s="43">
        <f>[1]ESTIMATES!$L58874</f>
        <v>82109.7740214019</v>
      </c>
      <c r="AR15" s="43">
        <f>[1]ESTIMATES!$L22432</f>
        <v>72141</v>
      </c>
      <c r="AS15" s="43">
        <f>[1]ESTIMATES!$L31590</f>
        <v>73108</v>
      </c>
      <c r="AT15" s="43">
        <f>[1]ESTIMATES!$L40748</f>
        <v>74273</v>
      </c>
      <c r="AU15" s="43">
        <f>[1]ESTIMATES!$L49906</f>
        <v>76763</v>
      </c>
      <c r="AV15" s="43">
        <f>[1]ESTIMATES!$L40767</f>
        <v>71569</v>
      </c>
      <c r="AW15" s="43">
        <f>[1]ESTIMATES!$L54504</f>
        <v>79373</v>
      </c>
      <c r="AX15" s="43">
        <f>[1]ESTIMATES!$L22489</f>
        <v>73517</v>
      </c>
      <c r="AY15" s="43">
        <f>[1]ESTIMATES!$L36226</f>
        <v>77235</v>
      </c>
      <c r="AZ15" s="43">
        <f>[1]ESTIMATES!$L45384</f>
        <v>80286</v>
      </c>
      <c r="BA15" s="43">
        <f>[1]ESTIMATES!$L54542</f>
        <v>83476.956456488493</v>
      </c>
      <c r="BB15" s="43">
        <f>[1]ESTIMATES!$L59121</f>
        <v>84372.040564142793</v>
      </c>
      <c r="BC15" s="43">
        <f>[1]ESTIMATES!$L22508</f>
        <v>68467.987056573897</v>
      </c>
      <c r="BD15" s="42">
        <f>[1]ESTIMATES!$L31666</f>
        <v>72916.842082183895</v>
      </c>
      <c r="BE15" s="42">
        <f>[1]ESTIMATES!$L40824</f>
        <v>75554.011325897998</v>
      </c>
      <c r="BF15" s="42">
        <f>[1]ESTIMATES!$L49982</f>
        <v>76187.160278746698</v>
      </c>
      <c r="BG15" s="42">
        <f>[1]ESTIMATES!$L21938</f>
        <v>45358.893058128597</v>
      </c>
      <c r="BH15" s="42">
        <f>[1]ESTIMATES!$L31096</f>
        <v>50293.9555740164</v>
      </c>
      <c r="BI15" s="42">
        <f>[1]ESTIMATES!$L49412</f>
        <v>57974.6425512395</v>
      </c>
      <c r="BJ15" s="42">
        <f>[1]ESTIMATES!$L21881</f>
        <v>64270</v>
      </c>
      <c r="BK15" s="42">
        <f>[1]ESTIMATES!$L31039</f>
        <v>68254</v>
      </c>
      <c r="BL15" s="42">
        <f>[1]ESTIMATES!$L49355</f>
        <v>73269</v>
      </c>
      <c r="BM15" s="42">
        <f>[1]ESTIMATES!$L58513</f>
        <v>76237</v>
      </c>
      <c r="BN15" s="42">
        <f>[1]ESTIMATES!$L22223</f>
        <v>56088</v>
      </c>
      <c r="BO15" s="42">
        <f>[1]ESTIMATES!$L40539</f>
        <v>68342</v>
      </c>
      <c r="BP15" s="42">
        <f>[1]ESTIMATES!$L49697</f>
        <v>72751</v>
      </c>
    </row>
    <row r="16" spans="1:68" s="42" customFormat="1">
      <c r="A16" s="42">
        <v>65</v>
      </c>
      <c r="B16" s="42">
        <f>[1]ESTIMATES!$L22281</f>
        <v>61130</v>
      </c>
      <c r="C16" s="43">
        <f>[1]ESTIMATES!$L31439</f>
        <v>65668</v>
      </c>
      <c r="D16" s="43">
        <f>[1]ESTIMATES!$L40597</f>
        <v>68764</v>
      </c>
      <c r="E16" s="43">
        <f>[1]ESTIMATES!$L49755</f>
        <v>72361</v>
      </c>
      <c r="F16" s="43">
        <f>[1]ESTIMATES!$L58913</f>
        <v>75307.625192272099</v>
      </c>
      <c r="G16" s="43">
        <f>[1]ESTIMATES!$L26879</f>
        <v>39437.152757820098</v>
      </c>
      <c r="H16" s="43">
        <f>[1]ESTIMATES!$L40616</f>
        <v>50109.612793644097</v>
      </c>
      <c r="I16" s="43">
        <f>[1]ESTIMATES!$L49774</f>
        <v>57419.169785455197</v>
      </c>
      <c r="J16" s="43">
        <f>[1]ESTIMATES!$L22319</f>
        <v>53392.392636297998</v>
      </c>
      <c r="K16" s="43">
        <f>[1]ESTIMATES!$L31477</f>
        <v>54363.135679520201</v>
      </c>
      <c r="L16" s="43">
        <f>[1]ESTIMATES!$L40635</f>
        <v>57825.351617433502</v>
      </c>
      <c r="M16" s="43">
        <f>[1]ESTIMATES!$L49793</f>
        <v>65823.296612723803</v>
      </c>
      <c r="N16" s="43">
        <f>[1]ESTIMATES!$L58951</f>
        <v>70868.537960726695</v>
      </c>
      <c r="O16" s="43">
        <f>[1]ESTIMATES!$L22338</f>
        <v>56432.129037578197</v>
      </c>
      <c r="P16" s="43">
        <f>[1]ESTIMATES!$L31496</f>
        <v>64219.630487311799</v>
      </c>
      <c r="Q16" s="43">
        <f>[1]ESTIMATES!$L40654</f>
        <v>72507.2874006567</v>
      </c>
      <c r="R16" s="43">
        <f>[1]ESTIMATES!$L54391</f>
        <v>81552.494804942093</v>
      </c>
      <c r="S16" s="43">
        <f>[1]ESTIMATES!$L22357</f>
        <v>56828</v>
      </c>
      <c r="T16" s="43">
        <f>[1]ESTIMATES!$L36094</f>
        <v>63406</v>
      </c>
      <c r="U16" s="43">
        <f>[1]ESTIMATES!$L40673</f>
        <v>63236</v>
      </c>
      <c r="V16" s="43">
        <f>[1]ESTIMATES!$L54410</f>
        <v>70422.319550221204</v>
      </c>
      <c r="W16" s="43">
        <f>[1]ESTIMATES!$L22129</f>
        <v>67518.822411533198</v>
      </c>
      <c r="X16" s="43">
        <f>[1]ESTIMATES!$L31287</f>
        <v>74672.056523704101</v>
      </c>
      <c r="Y16" s="43">
        <f>[1]ESTIMATES!$L49603</f>
        <v>80650.6254662149</v>
      </c>
      <c r="Z16" s="43">
        <f>[1]ESTIMATES!$L58761</f>
        <v>81998.288000868997</v>
      </c>
      <c r="AA16" s="43">
        <f>[1]ESTIMATES!$L22376</f>
        <v>55443.286382540296</v>
      </c>
      <c r="AB16" s="43">
        <f>[1]ESTIMATES!$L31534</f>
        <v>62388.322053568103</v>
      </c>
      <c r="AC16" s="43">
        <f>[1]ESTIMATES!$L40692</f>
        <v>68166.1234508302</v>
      </c>
      <c r="AD16" s="43">
        <f>[1]ESTIMATES!$L49850</f>
        <v>70959.131161374404</v>
      </c>
      <c r="AE16" s="43">
        <f>[1]ESTIMATES!$L59008</f>
        <v>75686.202230957206</v>
      </c>
      <c r="AF16" s="43">
        <f>[1]ESTIMATES!$L40464</f>
        <v>56814.032225552997</v>
      </c>
      <c r="AG16" s="43">
        <f>[1]ESTIMATES!$L54201</f>
        <v>62815.516217259603</v>
      </c>
      <c r="AH16" s="43">
        <f>[1]ESTIMATES!$L22205</f>
        <v>55775</v>
      </c>
      <c r="AI16" s="43">
        <f>[1]ESTIMATES!$L31363</f>
        <v>61430</v>
      </c>
      <c r="AJ16" s="43">
        <f>[1]ESTIMATES!$L40521</f>
        <v>69522</v>
      </c>
      <c r="AK16" s="43">
        <f>[1]ESTIMATES!$L49679</f>
        <v>75370</v>
      </c>
      <c r="AL16" s="43">
        <f>[1]ESTIMATES!$L58837</f>
        <v>77380.811368568306</v>
      </c>
      <c r="AM16" s="43">
        <f>[1]ESTIMATES!$L22243</f>
        <v>65670.681912100394</v>
      </c>
      <c r="AN16" s="43">
        <f>[1]ESTIMATES!$L31401</f>
        <v>70897.249260678596</v>
      </c>
      <c r="AO16" s="43">
        <f>[1]ESTIMATES!$L40559</f>
        <v>73732.667357694896</v>
      </c>
      <c r="AP16" s="43">
        <f>[1]ESTIMATES!$L49717</f>
        <v>75778.956565423694</v>
      </c>
      <c r="AQ16" s="43">
        <f>[1]ESTIMATES!$L58875</f>
        <v>77012.151758168999</v>
      </c>
      <c r="AR16" s="43">
        <f>[1]ESTIMATES!$L22433</f>
        <v>64136</v>
      </c>
      <c r="AS16" s="43">
        <f>[1]ESTIMATES!$L31591</f>
        <v>65489</v>
      </c>
      <c r="AT16" s="43">
        <f>[1]ESTIMATES!$L40749</f>
        <v>67057</v>
      </c>
      <c r="AU16" s="43">
        <f>[1]ESTIMATES!$L49907</f>
        <v>70192</v>
      </c>
      <c r="AV16" s="43">
        <f>[1]ESTIMATES!$L40768</f>
        <v>64485</v>
      </c>
      <c r="AW16" s="43">
        <f>[1]ESTIMATES!$L54505</f>
        <v>72999</v>
      </c>
      <c r="AX16" s="43">
        <f>[1]ESTIMATES!$L22490</f>
        <v>64476</v>
      </c>
      <c r="AY16" s="43">
        <f>[1]ESTIMATES!$L36227</f>
        <v>68382</v>
      </c>
      <c r="AZ16" s="43">
        <f>[1]ESTIMATES!$L45385</f>
        <v>71643</v>
      </c>
      <c r="BA16" s="43">
        <f>[1]ESTIMATES!$L54543</f>
        <v>76404.147262825703</v>
      </c>
      <c r="BB16" s="43">
        <f>[1]ESTIMATES!$L59122</f>
        <v>77619.355659640598</v>
      </c>
      <c r="BC16" s="43">
        <f>[1]ESTIMATES!$L22509</f>
        <v>60095.5828248217</v>
      </c>
      <c r="BD16" s="42">
        <f>[1]ESTIMATES!$L31667</f>
        <v>64364.477741249997</v>
      </c>
      <c r="BE16" s="42">
        <f>[1]ESTIMATES!$L40825</f>
        <v>66245.523610284305</v>
      </c>
      <c r="BF16" s="42">
        <f>[1]ESTIMATES!$L49983</f>
        <v>69272.056765501795</v>
      </c>
      <c r="BG16" s="42">
        <f>[1]ESTIMATES!$L21939</f>
        <v>37993.815188639397</v>
      </c>
      <c r="BH16" s="42">
        <f>[1]ESTIMATES!$L31097</f>
        <v>43098.600559197999</v>
      </c>
      <c r="BI16" s="42">
        <f>[1]ESTIMATES!$L49413</f>
        <v>50561.831901068501</v>
      </c>
      <c r="BJ16" s="42">
        <f>[1]ESTIMATES!$L21882</f>
        <v>56471</v>
      </c>
      <c r="BK16" s="42">
        <f>[1]ESTIMATES!$L31040</f>
        <v>60224</v>
      </c>
      <c r="BL16" s="42">
        <f>[1]ESTIMATES!$L49356</f>
        <v>66590</v>
      </c>
      <c r="BM16" s="42">
        <f>[1]ESTIMATES!$L58514</f>
        <v>69811</v>
      </c>
      <c r="BN16" s="42">
        <f>[1]ESTIMATES!$L22224</f>
        <v>48936</v>
      </c>
      <c r="BO16" s="42">
        <f>[1]ESTIMATES!$L40540</f>
        <v>61255</v>
      </c>
      <c r="BP16" s="42">
        <f>[1]ESTIMATES!$L49698</f>
        <v>66382</v>
      </c>
    </row>
    <row r="17" spans="1:68" s="42" customFormat="1">
      <c r="A17" s="42">
        <v>70</v>
      </c>
      <c r="B17" s="42">
        <f>[1]ESTIMATES!$L22282</f>
        <v>49668</v>
      </c>
      <c r="C17" s="43">
        <f>[1]ESTIMATES!$L31440</f>
        <v>54477</v>
      </c>
      <c r="D17" s="43">
        <f>[1]ESTIMATES!$L40598</f>
        <v>57792</v>
      </c>
      <c r="E17" s="43">
        <f>[1]ESTIMATES!$L49756</f>
        <v>61736</v>
      </c>
      <c r="F17" s="43">
        <f>[1]ESTIMATES!$L58914</f>
        <v>65348.152774713199</v>
      </c>
      <c r="G17" s="43">
        <f>[1]ESTIMATES!$L26880</f>
        <v>29863.5357292228</v>
      </c>
      <c r="H17" s="43">
        <f>[1]ESTIMATES!$L40617</f>
        <v>40919.794837807698</v>
      </c>
      <c r="I17" s="43">
        <f>[1]ESTIMATES!$L49775</f>
        <v>48889.013663580401</v>
      </c>
      <c r="J17" s="43">
        <f>[1]ESTIMATES!$L22320</f>
        <v>43027.704059961601</v>
      </c>
      <c r="K17" s="43">
        <f>[1]ESTIMATES!$L31478</f>
        <v>42755.902106817797</v>
      </c>
      <c r="L17" s="43">
        <f>[1]ESTIMATES!$L40636</f>
        <v>46325.026736943699</v>
      </c>
      <c r="M17" s="43">
        <f>[1]ESTIMATES!$L49794</f>
        <v>56827.086691949196</v>
      </c>
      <c r="N17" s="43">
        <f>[1]ESTIMATES!$L58952</f>
        <v>62349.643505411703</v>
      </c>
      <c r="O17" s="43">
        <f>[1]ESTIMATES!$L22339</f>
        <v>46238.498123695797</v>
      </c>
      <c r="P17" s="43">
        <f>[1]ESTIMATES!$L31497</f>
        <v>53954.094150008503</v>
      </c>
      <c r="Q17" s="43">
        <f>[1]ESTIMATES!$L40655</f>
        <v>62668.909710940403</v>
      </c>
      <c r="R17" s="43">
        <f>[1]ESTIMATES!$L54392</f>
        <v>73961.734985723699</v>
      </c>
      <c r="S17" s="43">
        <f>[1]ESTIMATES!$L22358</f>
        <v>45879</v>
      </c>
      <c r="T17" s="43">
        <f>[1]ESTIMATES!$L36095</f>
        <v>53651</v>
      </c>
      <c r="U17" s="43">
        <f>[1]ESTIMATES!$L40674</f>
        <v>54068</v>
      </c>
      <c r="V17" s="43">
        <f>[1]ESTIMATES!$L54411</f>
        <v>62020.637827993698</v>
      </c>
      <c r="W17" s="43">
        <f>[1]ESTIMATES!$L22130</f>
        <v>57551.742526298302</v>
      </c>
      <c r="X17" s="43">
        <f>[1]ESTIMATES!$L31288</f>
        <v>63725.214247764598</v>
      </c>
      <c r="Y17" s="43">
        <f>[1]ESTIMATES!$L49604</f>
        <v>72959.690059668603</v>
      </c>
      <c r="Z17" s="43">
        <f>[1]ESTIMATES!$L58762</f>
        <v>74962.519896094207</v>
      </c>
      <c r="AA17" s="43">
        <f>[1]ESTIMATES!$L22377</f>
        <v>46222.090533910603</v>
      </c>
      <c r="AB17" s="43">
        <f>[1]ESTIMATES!$L31535</f>
        <v>53443.040825506301</v>
      </c>
      <c r="AC17" s="43">
        <f>[1]ESTIMATES!$L40693</f>
        <v>59930.943653645103</v>
      </c>
      <c r="AD17" s="43">
        <f>[1]ESTIMATES!$L49851</f>
        <v>63540.273993428702</v>
      </c>
      <c r="AE17" s="43">
        <f>[1]ESTIMATES!$L59009</f>
        <v>69341.928635602497</v>
      </c>
      <c r="AF17" s="43">
        <f>[1]ESTIMATES!$L40465</f>
        <v>48535.817933671402</v>
      </c>
      <c r="AG17" s="43">
        <f>[1]ESTIMATES!$L54202</f>
        <v>55376.819677765299</v>
      </c>
      <c r="AH17" s="43">
        <f>[1]ESTIMATES!$L22206</f>
        <v>46974</v>
      </c>
      <c r="AI17" s="43">
        <f>[1]ESTIMATES!$L31364</f>
        <v>52580</v>
      </c>
      <c r="AJ17" s="43">
        <f>[1]ESTIMATES!$L40522</f>
        <v>61014</v>
      </c>
      <c r="AK17" s="43">
        <f>[1]ESTIMATES!$L49680</f>
        <v>67650</v>
      </c>
      <c r="AL17" s="43">
        <f>[1]ESTIMATES!$L58838</f>
        <v>69970.604497924302</v>
      </c>
      <c r="AM17" s="43">
        <f>[1]ESTIMATES!$L22244</f>
        <v>55988.327720452799</v>
      </c>
      <c r="AN17" s="43">
        <f>[1]ESTIMATES!$L31402</f>
        <v>61723.023333513098</v>
      </c>
      <c r="AO17" s="43">
        <f>[1]ESTIMATES!$L40560</f>
        <v>65432.510763927799</v>
      </c>
      <c r="AP17" s="43">
        <f>[1]ESTIMATES!$L49718</f>
        <v>68317.967526733293</v>
      </c>
      <c r="AQ17" s="43">
        <f>[1]ESTIMATES!$L58876</f>
        <v>69959.441328143206</v>
      </c>
      <c r="AR17" s="43">
        <f>[1]ESTIMATES!$L22434</f>
        <v>53451</v>
      </c>
      <c r="AS17" s="43">
        <f>[1]ESTIMATES!$L31592</f>
        <v>55424</v>
      </c>
      <c r="AT17" s="43">
        <f>[1]ESTIMATES!$L40750</f>
        <v>57659</v>
      </c>
      <c r="AU17" s="43">
        <f>[1]ESTIMATES!$L49908</f>
        <v>61699</v>
      </c>
      <c r="AV17" s="43">
        <f>[1]ESTIMATES!$L40769</f>
        <v>54813</v>
      </c>
      <c r="AW17" s="43">
        <f>[1]ESTIMATES!$L54506</f>
        <v>64149</v>
      </c>
      <c r="AX17" s="43">
        <f>[1]ESTIMATES!$L22491</f>
        <v>52895</v>
      </c>
      <c r="AY17" s="43">
        <f>[1]ESTIMATES!$L36228</f>
        <v>56532</v>
      </c>
      <c r="AZ17" s="43">
        <f>[1]ESTIMATES!$L45386</f>
        <v>60488</v>
      </c>
      <c r="BA17" s="43">
        <f>[1]ESTIMATES!$L54544</f>
        <v>66420.068806276598</v>
      </c>
      <c r="BB17" s="43">
        <f>[1]ESTIMATES!$L59123</f>
        <v>68016.332248078295</v>
      </c>
      <c r="BC17" s="43">
        <f>[1]ESTIMATES!$L22510</f>
        <v>49574.588454078097</v>
      </c>
      <c r="BD17" s="42">
        <f>[1]ESTIMATES!$L31668</f>
        <v>53364.296041319198</v>
      </c>
      <c r="BE17" s="42">
        <f>[1]ESTIMATES!$L40826</f>
        <v>54417.654813599896</v>
      </c>
      <c r="BF17" s="42">
        <f>[1]ESTIMATES!$L49984</f>
        <v>59927.913090395698</v>
      </c>
      <c r="BG17" s="42">
        <f>[1]ESTIMATES!$L21940</f>
        <v>29551.551979402499</v>
      </c>
      <c r="BH17" s="42">
        <f>[1]ESTIMATES!$L31098</f>
        <v>34384.904643448703</v>
      </c>
      <c r="BI17" s="42">
        <f>[1]ESTIMATES!$L49414</f>
        <v>41178.735237585803</v>
      </c>
      <c r="BJ17" s="42">
        <f>[1]ESTIMATES!$L21883</f>
        <v>46188</v>
      </c>
      <c r="BK17" s="42">
        <f>[1]ESTIMATES!$L31041</f>
        <v>50829</v>
      </c>
      <c r="BL17" s="42">
        <f>[1]ESTIMATES!$L49357</f>
        <v>57785</v>
      </c>
      <c r="BM17" s="42">
        <f>[1]ESTIMATES!$L58515</f>
        <v>61226</v>
      </c>
      <c r="BN17" s="42">
        <f>[1]ESTIMATES!$L22225</f>
        <v>40036</v>
      </c>
      <c r="BO17" s="42">
        <f>[1]ESTIMATES!$L40541</f>
        <v>52170</v>
      </c>
      <c r="BP17" s="42">
        <f>[1]ESTIMATES!$L49699</f>
        <v>58150</v>
      </c>
    </row>
    <row r="18" spans="1:68" s="42" customFormat="1">
      <c r="A18" s="42">
        <v>75</v>
      </c>
      <c r="B18" s="42">
        <f>[1]ESTIMATES!$L22283</f>
        <v>36784</v>
      </c>
      <c r="C18" s="43">
        <f>[1]ESTIMATES!$L31441</f>
        <v>40796</v>
      </c>
      <c r="D18" s="43">
        <f>[1]ESTIMATES!$L40599</f>
        <v>44268</v>
      </c>
      <c r="E18" s="43">
        <f>[1]ESTIMATES!$L49757</f>
        <v>48533</v>
      </c>
      <c r="F18" s="43">
        <f>[1]ESTIMATES!$L58915</f>
        <v>52401.389810165201</v>
      </c>
      <c r="G18" s="43">
        <f>[1]ESTIMATES!$L26881</f>
        <v>19026.843399555401</v>
      </c>
      <c r="H18" s="43">
        <f>[1]ESTIMATES!$L40618</f>
        <v>29843.984093471801</v>
      </c>
      <c r="I18" s="43">
        <f>[1]ESTIMATES!$L49776</f>
        <v>38421.970974435899</v>
      </c>
      <c r="J18" s="43">
        <f>[1]ESTIMATES!$L22321</f>
        <v>30951.821517145199</v>
      </c>
      <c r="K18" s="43">
        <f>[1]ESTIMATES!$L31479</f>
        <v>29614.872485248601</v>
      </c>
      <c r="L18" s="43">
        <f>[1]ESTIMATES!$L40637</f>
        <v>33203.655138302303</v>
      </c>
      <c r="M18" s="43">
        <f>[1]ESTIMATES!$L49795</f>
        <v>45747.748069900801</v>
      </c>
      <c r="N18" s="43">
        <f>[1]ESTIMATES!$L58953</f>
        <v>51481.670754165702</v>
      </c>
      <c r="O18" s="43">
        <f>[1]ESTIMATES!$L22340</f>
        <v>34600.839007418901</v>
      </c>
      <c r="P18" s="43">
        <f>[1]ESTIMATES!$L31498</f>
        <v>41751.927595036199</v>
      </c>
      <c r="Q18" s="43">
        <f>[1]ESTIMATES!$L40656</f>
        <v>50146.849537890397</v>
      </c>
      <c r="R18" s="43">
        <f>[1]ESTIMATES!$L54393</f>
        <v>63537.1061778933</v>
      </c>
      <c r="S18" s="43">
        <f>[1]ESTIMATES!$L22359</f>
        <v>33639</v>
      </c>
      <c r="T18" s="43">
        <f>[1]ESTIMATES!$L36096</f>
        <v>41890</v>
      </c>
      <c r="U18" s="43">
        <f>[1]ESTIMATES!$L40675</f>
        <v>42883</v>
      </c>
      <c r="V18" s="43">
        <f>[1]ESTIMATES!$L54412</f>
        <v>50973.8895204238</v>
      </c>
      <c r="W18" s="43">
        <f>[1]ESTIMATES!$L22131</f>
        <v>45230.089721765296</v>
      </c>
      <c r="X18" s="43">
        <f>[1]ESTIMATES!$L31289</f>
        <v>50153.082220409298</v>
      </c>
      <c r="Y18" s="43">
        <f>[1]ESTIMATES!$L49605</f>
        <v>62252.774654876797</v>
      </c>
      <c r="Z18" s="43">
        <f>[1]ESTIMATES!$L58763</f>
        <v>65103.697531396901</v>
      </c>
      <c r="AA18" s="43">
        <f>[1]ESTIMATES!$L22378</f>
        <v>34724.057969128102</v>
      </c>
      <c r="AB18" s="43">
        <f>[1]ESTIMATES!$L31536</f>
        <v>41933.786042102001</v>
      </c>
      <c r="AC18" s="43">
        <f>[1]ESTIMATES!$L40694</f>
        <v>48832.375272744503</v>
      </c>
      <c r="AD18" s="43">
        <f>[1]ESTIMATES!$L49852</f>
        <v>53978.022309192602</v>
      </c>
      <c r="AE18" s="43">
        <f>[1]ESTIMATES!$L59010</f>
        <v>60053.6190931522</v>
      </c>
      <c r="AF18" s="43">
        <f>[1]ESTIMATES!$L40466</f>
        <v>37997.010963654298</v>
      </c>
      <c r="AG18" s="43">
        <f>[1]ESTIMATES!$L54203</f>
        <v>46299.690177204597</v>
      </c>
      <c r="AH18" s="43">
        <f>[1]ESTIMATES!$L22207</f>
        <v>36847</v>
      </c>
      <c r="AI18" s="43">
        <f>[1]ESTIMATES!$L31365</f>
        <v>42191</v>
      </c>
      <c r="AJ18" s="43">
        <f>[1]ESTIMATES!$L40523</f>
        <v>50421</v>
      </c>
      <c r="AK18" s="43">
        <f>[1]ESTIMATES!$L49681</f>
        <v>57526</v>
      </c>
      <c r="AL18" s="43">
        <f>[1]ESTIMATES!$L58839</f>
        <v>59962.577760569198</v>
      </c>
      <c r="AM18" s="43">
        <f>[1]ESTIMATES!$L22245</f>
        <v>43827.213115667502</v>
      </c>
      <c r="AN18" s="43">
        <f>[1]ESTIMATES!$L31403</f>
        <v>49676.674802747999</v>
      </c>
      <c r="AO18" s="43">
        <f>[1]ESTIMATES!$L40561</f>
        <v>54318.417414565403</v>
      </c>
      <c r="AP18" s="43">
        <f>[1]ESTIMATES!$L49719</f>
        <v>58359.133179563301</v>
      </c>
      <c r="AQ18" s="43">
        <f>[1]ESTIMATES!$L58877</f>
        <v>60584.460122091303</v>
      </c>
      <c r="AR18" s="43">
        <f>[1]ESTIMATES!$L22435</f>
        <v>40072</v>
      </c>
      <c r="AS18" s="43">
        <f>[1]ESTIMATES!$L31593</f>
        <v>42698</v>
      </c>
      <c r="AT18" s="43">
        <f>[1]ESTIMATES!$L40751</f>
        <v>45671</v>
      </c>
      <c r="AU18" s="43">
        <f>[1]ESTIMATES!$L49909</f>
        <v>50682</v>
      </c>
      <c r="AV18" s="43">
        <f>[1]ESTIMATES!$L40770</f>
        <v>42920</v>
      </c>
      <c r="AW18" s="43">
        <f>[1]ESTIMATES!$L54507</f>
        <v>52638</v>
      </c>
      <c r="AX18" s="43">
        <f>[1]ESTIMATES!$L22492</f>
        <v>39114</v>
      </c>
      <c r="AY18" s="43">
        <f>[1]ESTIMATES!$L36229</f>
        <v>42376</v>
      </c>
      <c r="AZ18" s="43">
        <f>[1]ESTIMATES!$L45387</f>
        <v>47136</v>
      </c>
      <c r="BA18" s="43">
        <f>[1]ESTIMATES!$L54545</f>
        <v>53262.284101018697</v>
      </c>
      <c r="BB18" s="43">
        <f>[1]ESTIMATES!$L59124</f>
        <v>55220.1736267163</v>
      </c>
      <c r="BC18" s="43">
        <f>[1]ESTIMATES!$L22511</f>
        <v>37339.857264148603</v>
      </c>
      <c r="BD18" s="42">
        <f>[1]ESTIMATES!$L31669</f>
        <v>40258.565706489899</v>
      </c>
      <c r="BE18" s="42">
        <f>[1]ESTIMATES!$L40827</f>
        <v>40075.362836248103</v>
      </c>
      <c r="BF18" s="42">
        <f>[1]ESTIMATES!$L49985</f>
        <v>47060.8276307298</v>
      </c>
      <c r="BG18" s="42">
        <f>[1]ESTIMATES!$L21941</f>
        <v>20038.8736534581</v>
      </c>
      <c r="BH18" s="42">
        <f>[1]ESTIMATES!$L31099</f>
        <v>24207.226277011301</v>
      </c>
      <c r="BI18" s="42">
        <f>[1]ESTIMATES!$L49415</f>
        <v>29893.313892763599</v>
      </c>
      <c r="BJ18" s="42">
        <f>[1]ESTIMATES!$L21884</f>
        <v>33419</v>
      </c>
      <c r="BK18" s="42">
        <f>[1]ESTIMATES!$L31042</f>
        <v>38291</v>
      </c>
      <c r="BL18" s="42">
        <f>[1]ESTIMATES!$L49358</f>
        <v>47303</v>
      </c>
      <c r="BM18" s="42">
        <f>[1]ESTIMATES!$L58516</f>
        <v>50784</v>
      </c>
      <c r="BN18" s="42">
        <f>[1]ESTIMATES!$L22226</f>
        <v>28920</v>
      </c>
      <c r="BO18" s="42">
        <f>[1]ESTIMATES!$L40542</f>
        <v>41118</v>
      </c>
      <c r="BP18" s="42">
        <f>[1]ESTIMATES!$L49700</f>
        <v>48143</v>
      </c>
    </row>
    <row r="19" spans="1:68" s="42" customFormat="1">
      <c r="A19" s="42">
        <v>80</v>
      </c>
      <c r="B19" s="42">
        <f>[1]ESTIMATES!$L22284</f>
        <v>23554</v>
      </c>
      <c r="C19" s="43">
        <f>[1]ESTIMATES!$L31442</f>
        <v>26613</v>
      </c>
      <c r="D19" s="43">
        <f>[1]ESTIMATES!$L40600</f>
        <v>29369</v>
      </c>
      <c r="E19" s="43">
        <f>[1]ESTIMATES!$L49758</f>
        <v>33215</v>
      </c>
      <c r="F19" s="43">
        <f>[1]ESTIMATES!$L58916</f>
        <v>37222.452686173703</v>
      </c>
      <c r="G19" s="43">
        <f>[1]ESTIMATES!$L26882</f>
        <v>9015.2503329743704</v>
      </c>
      <c r="H19" s="43">
        <f>[1]ESTIMATES!$L40619</f>
        <v>17980.908144810899</v>
      </c>
      <c r="I19" s="43">
        <f>[1]ESTIMATES!$L49777</f>
        <v>26392.318061151502</v>
      </c>
      <c r="J19" s="43">
        <f>[1]ESTIMATES!$L22322</f>
        <v>18706.096948584898</v>
      </c>
      <c r="K19" s="43">
        <f>[1]ESTIMATES!$L31480</f>
        <v>16902.721499915799</v>
      </c>
      <c r="L19" s="43">
        <f>[1]ESTIMATES!$L40638</f>
        <v>20119.573504052201</v>
      </c>
      <c r="M19" s="43">
        <f>[1]ESTIMATES!$L49796</f>
        <v>33180.095491590997</v>
      </c>
      <c r="N19" s="43">
        <f>[1]ESTIMATES!$L58954</f>
        <v>38735.242373293397</v>
      </c>
      <c r="O19" s="43">
        <f>[1]ESTIMATES!$L22341</f>
        <v>22715.939047761101</v>
      </c>
      <c r="P19" s="43">
        <f>[1]ESTIMATES!$L31499</f>
        <v>28670.6650428174</v>
      </c>
      <c r="Q19" s="43">
        <f>[1]ESTIMATES!$L40657</f>
        <v>35717.8209593231</v>
      </c>
      <c r="R19" s="43">
        <f>[1]ESTIMATES!$L54394</f>
        <v>50222.512694638797</v>
      </c>
      <c r="S19" s="43">
        <f>[1]ESTIMATES!$L22360</f>
        <v>20517</v>
      </c>
      <c r="T19" s="43">
        <f>[1]ESTIMATES!$L36097</f>
        <v>28637</v>
      </c>
      <c r="U19" s="43">
        <f>[1]ESTIMATES!$L40676</f>
        <v>29925</v>
      </c>
      <c r="V19" s="43">
        <f>[1]ESTIMATES!$L54413</f>
        <v>37687.676250388002</v>
      </c>
      <c r="W19" s="43">
        <f>[1]ESTIMATES!$L22132</f>
        <v>31948.374627446101</v>
      </c>
      <c r="X19" s="43">
        <f>[1]ESTIMATES!$L31290</f>
        <v>35304.2915620118</v>
      </c>
      <c r="Y19" s="43">
        <f>[1]ESTIMATES!$L49606</f>
        <v>48491.109517226003</v>
      </c>
      <c r="Z19" s="43">
        <f>[1]ESTIMATES!$L58764</f>
        <v>51889.616752378701</v>
      </c>
      <c r="AA19" s="43">
        <f>[1]ESTIMATES!$L22379</f>
        <v>22085.304515608401</v>
      </c>
      <c r="AB19" s="43">
        <f>[1]ESTIMATES!$L31537</f>
        <v>28576.683679556601</v>
      </c>
      <c r="AC19" s="43">
        <f>[1]ESTIMATES!$L40695</f>
        <v>36179.637220242999</v>
      </c>
      <c r="AD19" s="43">
        <f>[1]ESTIMATES!$L49853</f>
        <v>42364.777991943301</v>
      </c>
      <c r="AE19" s="43">
        <f>[1]ESTIMATES!$L59011</f>
        <v>47407.032905432803</v>
      </c>
      <c r="AF19" s="43">
        <f>[1]ESTIMATES!$L40467</f>
        <v>25434.5688822845</v>
      </c>
      <c r="AG19" s="43">
        <f>[1]ESTIMATES!$L54204</f>
        <v>35095.421772727903</v>
      </c>
      <c r="AH19" s="43">
        <f>[1]ESTIMATES!$L22208</f>
        <v>26146</v>
      </c>
      <c r="AI19" s="43">
        <f>[1]ESTIMATES!$L31366</f>
        <v>30918</v>
      </c>
      <c r="AJ19" s="43">
        <f>[1]ESTIMATES!$L40524</f>
        <v>38171</v>
      </c>
      <c r="AK19" s="43">
        <f>[1]ESTIMATES!$L49682</f>
        <v>45089</v>
      </c>
      <c r="AL19" s="43">
        <f>[1]ESTIMATES!$L58840</f>
        <v>47288.555307728398</v>
      </c>
      <c r="AM19" s="43">
        <f>[1]ESTIMATES!$L22246</f>
        <v>30135.293501856198</v>
      </c>
      <c r="AN19" s="43">
        <f>[1]ESTIMATES!$L31404</f>
        <v>35394.008941597</v>
      </c>
      <c r="AO19" s="43">
        <f>[1]ESTIMATES!$L40562</f>
        <v>40665.102243661597</v>
      </c>
      <c r="AP19" s="43">
        <f>[1]ESTIMATES!$L49720</f>
        <v>45946.6746081288</v>
      </c>
      <c r="AQ19" s="43">
        <f>[1]ESTIMATES!$L58878</f>
        <v>48854.853019898197</v>
      </c>
      <c r="AR19" s="43">
        <f>[1]ESTIMATES!$L22436</f>
        <v>25532</v>
      </c>
      <c r="AS19" s="43">
        <f>[1]ESTIMATES!$L31594</f>
        <v>28889</v>
      </c>
      <c r="AT19" s="43">
        <f>[1]ESTIMATES!$L40752</f>
        <v>32789</v>
      </c>
      <c r="AU19" s="43">
        <f>[1]ESTIMATES!$L49910</f>
        <v>38842</v>
      </c>
      <c r="AV19" s="43">
        <f>[1]ESTIMATES!$L40771</f>
        <v>29702</v>
      </c>
      <c r="AW19" s="43">
        <f>[1]ESTIMATES!$L54508</f>
        <v>38972</v>
      </c>
      <c r="AX19" s="43">
        <f>[1]ESTIMATES!$L22493</f>
        <v>24771</v>
      </c>
      <c r="AY19" s="43">
        <f>[1]ESTIMATES!$L36230</f>
        <v>27168</v>
      </c>
      <c r="AZ19" s="43">
        <f>[1]ESTIMATES!$L45388</f>
        <v>32254</v>
      </c>
      <c r="BA19" s="43">
        <f>[1]ESTIMATES!$L54546</f>
        <v>37676.276507558803</v>
      </c>
      <c r="BB19" s="43">
        <f>[1]ESTIMATES!$L59125</f>
        <v>39810.645347688602</v>
      </c>
      <c r="BC19" s="43">
        <f>[1]ESTIMATES!$L22512</f>
        <v>24635.590596282898</v>
      </c>
      <c r="BD19" s="42">
        <f>[1]ESTIMATES!$L31670</f>
        <v>26601.792665599402</v>
      </c>
      <c r="BE19" s="42">
        <f>[1]ESTIMATES!$L40828</f>
        <v>26596.9787353914</v>
      </c>
      <c r="BF19" s="42">
        <f>[1]ESTIMATES!$L49986</f>
        <v>32996.780813372301</v>
      </c>
      <c r="BG19" s="42">
        <f>[1]ESTIMATES!$L21942</f>
        <v>11289.338649122899</v>
      </c>
      <c r="BH19" s="42">
        <f>[1]ESTIMATES!$L31100</f>
        <v>14237.1208682495</v>
      </c>
      <c r="BI19" s="42">
        <f>[1]ESTIMATES!$L49416</f>
        <v>18257.887666180901</v>
      </c>
      <c r="BJ19" s="42">
        <f>[1]ESTIMATES!$L21885</f>
        <v>20944</v>
      </c>
      <c r="BK19" s="42">
        <f>[1]ESTIMATES!$L31043</f>
        <v>25966</v>
      </c>
      <c r="BL19" s="42">
        <f>[1]ESTIMATES!$L49359</f>
        <v>35037</v>
      </c>
      <c r="BM19" s="42">
        <f>[1]ESTIMATES!$L58517</f>
        <v>38306</v>
      </c>
      <c r="BN19" s="42">
        <f>[1]ESTIMATES!$L22227</f>
        <v>17291</v>
      </c>
      <c r="BO19" s="42">
        <f>[1]ESTIMATES!$L40543</f>
        <v>28800</v>
      </c>
      <c r="BP19" s="42">
        <f>[1]ESTIMATES!$L49701</f>
        <v>36379</v>
      </c>
    </row>
    <row r="20" spans="1:68" s="42" customFormat="1">
      <c r="A20" s="42">
        <v>85</v>
      </c>
      <c r="B20" s="42">
        <f>[1]ESTIMATES!$L22285</f>
        <v>10332.898683724099</v>
      </c>
      <c r="C20" s="43">
        <f>[1]ESTIMATES!$L31443</f>
        <v>12412.256137578301</v>
      </c>
      <c r="D20" s="43">
        <f>[1]ESTIMATES!$L40601</f>
        <v>14992.098637089999</v>
      </c>
      <c r="E20" s="43">
        <f>[1]ESTIMATES!$L49759</f>
        <v>18195.3971435477</v>
      </c>
      <c r="F20" s="43">
        <f>[1]ESTIMATES!$L58917</f>
        <v>22000.523768343501</v>
      </c>
      <c r="G20" s="43">
        <f>[1]ESTIMATES!$L26883</f>
        <v>2654.6123699672798</v>
      </c>
      <c r="H20" s="43">
        <f>[1]ESTIMATES!$L40620</f>
        <v>8106.3548454711699</v>
      </c>
      <c r="I20" s="43">
        <f>[1]ESTIMATES!$L49778</f>
        <v>14924.296383016601</v>
      </c>
      <c r="J20" s="43">
        <f>[1]ESTIMATES!$L22323</f>
        <v>8642.1889515209605</v>
      </c>
      <c r="K20" s="43">
        <f>[1]ESTIMATES!$L31481</f>
        <v>7101.9564575576396</v>
      </c>
      <c r="L20" s="43">
        <f>[1]ESTIMATES!$L40639</f>
        <v>9117.9555147055507</v>
      </c>
      <c r="M20" s="43">
        <f>[1]ESTIMATES!$L49797</f>
        <v>19296.783967853698</v>
      </c>
      <c r="N20" s="43">
        <f>[1]ESTIMATES!$L58955</f>
        <v>24339.1151653659</v>
      </c>
      <c r="O20" s="43">
        <f>[1]ESTIMATES!$L22342</f>
        <v>12378.6457273209</v>
      </c>
      <c r="P20" s="43">
        <f>[1]ESTIMATES!$L31500</f>
        <v>16494.626286833402</v>
      </c>
      <c r="Q20" s="43">
        <f>[1]ESTIMATES!$L40658</f>
        <v>21320.740693481799</v>
      </c>
      <c r="R20" s="43">
        <f>[1]ESTIMATES!$L54395</f>
        <v>34984.029043140203</v>
      </c>
      <c r="S20" s="43">
        <f>[1]ESTIMATES!$L22361</f>
        <v>10924.733785164901</v>
      </c>
      <c r="T20" s="43">
        <f>[1]ESTIMATES!$L36098</f>
        <v>15228.869079484501</v>
      </c>
      <c r="U20" s="43">
        <f>[1]ESTIMATES!$L40677</f>
        <v>16129.915840334699</v>
      </c>
      <c r="V20" s="43">
        <f>[1]ESTIMATES!$L54414</f>
        <v>23735.313071295499</v>
      </c>
      <c r="W20" s="43">
        <f>[1]ESTIMATES!$L22133</f>
        <v>18376.1698247282</v>
      </c>
      <c r="X20" s="43">
        <f>[1]ESTIMATES!$L31291</f>
        <v>20191.985638049799</v>
      </c>
      <c r="Y20" s="43">
        <f>[1]ESTIMATES!$L49607</f>
        <v>32722.2110480507</v>
      </c>
      <c r="Z20" s="43">
        <f>[1]ESTIMATES!$L58765</f>
        <v>36299.184445747902</v>
      </c>
      <c r="AA20" s="43">
        <f>[1]ESTIMATES!$L22380</f>
        <v>10815.357520265799</v>
      </c>
      <c r="AB20" s="43">
        <f>[1]ESTIMATES!$L31538</f>
        <v>15562.730056245</v>
      </c>
      <c r="AC20" s="43">
        <f>[1]ESTIMATES!$L40696</f>
        <v>22529.6892381494</v>
      </c>
      <c r="AD20" s="43">
        <f>[1]ESTIMATES!$L49854</f>
        <v>29430.7738523648</v>
      </c>
      <c r="AE20" s="43">
        <f>[1]ESTIMATES!$L59012</f>
        <v>32516.406271555399</v>
      </c>
      <c r="AF20" s="43">
        <f>[1]ESTIMATES!$L40468</f>
        <v>12994.912862958599</v>
      </c>
      <c r="AG20" s="43">
        <f>[1]ESTIMATES!$L54205</f>
        <v>21917.1625763552</v>
      </c>
      <c r="AH20" s="43">
        <f>[1]ESTIMATES!$L22209</f>
        <v>14888.243032949</v>
      </c>
      <c r="AI20" s="43">
        <f>[1]ESTIMATES!$L31367</f>
        <v>18345.024798095499</v>
      </c>
      <c r="AJ20" s="43">
        <f>[1]ESTIMATES!$L40525</f>
        <v>23448.359954048999</v>
      </c>
      <c r="AK20" s="43">
        <f>[1]ESTIMATES!$L49683</f>
        <v>28224.531435740701</v>
      </c>
      <c r="AL20" s="43">
        <f>[1]ESTIMATES!$L58841</f>
        <v>32832.486080095601</v>
      </c>
      <c r="AM20" s="43">
        <f>[1]ESTIMATES!$L22247</f>
        <v>17054.267247375399</v>
      </c>
      <c r="AN20" s="43">
        <f>[1]ESTIMATES!$L31405</f>
        <v>20917.551391276102</v>
      </c>
      <c r="AO20" s="43">
        <f>[1]ESTIMATES!$L40563</f>
        <v>25985.250083079001</v>
      </c>
      <c r="AP20" s="43">
        <f>[1]ESTIMATES!$L49721</f>
        <v>32004.631023607901</v>
      </c>
      <c r="AQ20" s="43">
        <f>[1]ESTIMATES!$L58879</f>
        <v>35442.842208390903</v>
      </c>
      <c r="AR20" s="43">
        <f>[1]ESTIMATES!$L22437</f>
        <v>11614.563473083501</v>
      </c>
      <c r="AS20" s="43">
        <f>[1]ESTIMATES!$L31595</f>
        <v>14249.734510148</v>
      </c>
      <c r="AT20" s="43">
        <f>[1]ESTIMATES!$L40753</f>
        <v>17603.6807547805</v>
      </c>
      <c r="AU20" s="43">
        <f>[1]ESTIMATES!$L49911</f>
        <v>22968.1107732034</v>
      </c>
      <c r="AV20" s="43">
        <f>[1]ESTIMATES!$L40772</f>
        <v>16558.0537883</v>
      </c>
      <c r="AW20" s="43">
        <f>[1]ESTIMATES!$L54509</f>
        <v>23591.912160689601</v>
      </c>
      <c r="AX20" s="43">
        <f>[1]ESTIMATES!$L22494</f>
        <v>12178.67994466</v>
      </c>
      <c r="AY20" s="43">
        <f>[1]ESTIMATES!$L36231</f>
        <v>14211.639213332801</v>
      </c>
      <c r="AZ20" s="43">
        <f>[1]ESTIMATES!$L45389</f>
        <v>17955.524478670399</v>
      </c>
      <c r="BA20" s="43">
        <f>[1]ESTIMATES!$L54547</f>
        <v>21990.3260820051</v>
      </c>
      <c r="BB20" s="43">
        <f>[1]ESTIMATES!$L59126</f>
        <v>23918.2088031454</v>
      </c>
      <c r="BC20" s="43">
        <f>[1]ESTIMATES!$L22513</f>
        <v>13426.142305785401</v>
      </c>
      <c r="BD20" s="42">
        <f>[1]ESTIMATES!$L31671</f>
        <v>14520.3249451546</v>
      </c>
      <c r="BE20" s="42">
        <f>[1]ESTIMATES!$L40829</f>
        <v>15589.120092831399</v>
      </c>
      <c r="BF20" s="42">
        <f>[1]ESTIMATES!$L49987</f>
        <v>19979.9082463958</v>
      </c>
      <c r="BG20" s="42">
        <f>[1]ESTIMATES!$L21943</f>
        <v>4892.8640608742799</v>
      </c>
      <c r="BH20" s="42">
        <f>[1]ESTIMATES!$L31101</f>
        <v>6472.9843320602004</v>
      </c>
      <c r="BI20" s="42">
        <f>[1]ESTIMATES!$L49417</f>
        <v>8715.8096723875806</v>
      </c>
      <c r="BJ20" s="42">
        <f>[1]ESTIMATES!$L21886</f>
        <v>9708.2512106504091</v>
      </c>
      <c r="BK20" s="42">
        <f>[1]ESTIMATES!$L31044</f>
        <v>12841.327499015701</v>
      </c>
      <c r="BL20" s="42">
        <f>[1]ESTIMATES!$L49360</f>
        <v>23510.888087122999</v>
      </c>
      <c r="BM20" s="42">
        <f>[1]ESTIMATES!$L58518</f>
        <v>25950.430611037202</v>
      </c>
      <c r="BN20" s="42">
        <f>[1]ESTIMATES!$L22228</f>
        <v>8003.1809694088597</v>
      </c>
      <c r="BO20" s="42">
        <f>[1]ESTIMATES!$L40544</f>
        <v>15310.4396235678</v>
      </c>
      <c r="BP20" s="42">
        <f>[1]ESTIMATES!$L49702</f>
        <v>22797.807416338899</v>
      </c>
    </row>
    <row r="21" spans="1:68">
      <c r="O21" s="43"/>
      <c r="S21" s="43"/>
      <c r="W21" s="43"/>
      <c r="AA21" s="43"/>
      <c r="AH21" s="43"/>
      <c r="AM21" s="43"/>
      <c r="AX21" s="43"/>
      <c r="BC21" s="43"/>
    </row>
    <row r="22" spans="1:68">
      <c r="B22" s="42"/>
      <c r="J22" s="43"/>
      <c r="AI22" s="43"/>
      <c r="AJ22" s="43"/>
      <c r="AR22" s="43"/>
      <c r="BG22" s="42"/>
      <c r="BH22" s="42"/>
      <c r="BI22" s="42"/>
      <c r="BJ22" s="42"/>
      <c r="BK22" s="42"/>
      <c r="BL22" s="42"/>
      <c r="BM22" s="42"/>
      <c r="BN22" s="42"/>
      <c r="BO22" s="42"/>
      <c r="BP22" s="42"/>
    </row>
    <row r="23" spans="1:68" s="42" customFormat="1">
      <c r="A23" s="42">
        <v>1</v>
      </c>
      <c r="B23" s="42">
        <f>[1]ESTIMATES!$L22268</f>
        <v>94777</v>
      </c>
      <c r="C23" s="43">
        <f>[1]ESTIMATES!$L31426</f>
        <v>96450</v>
      </c>
      <c r="D23" s="43">
        <f>[1]ESTIMATES!$L40584</f>
        <v>97300</v>
      </c>
      <c r="E23" s="43">
        <f>[1]ESTIMATES!$L49742</f>
        <v>98300</v>
      </c>
      <c r="F23" s="43">
        <f>[1]ESTIMATES!$L58900</f>
        <v>98433.782060467507</v>
      </c>
      <c r="G23" s="43">
        <f>[1]ESTIMATES!$L26866</f>
        <v>86696.057393209005</v>
      </c>
      <c r="H23" s="43">
        <f>[1]ESTIMATES!$L40603</f>
        <v>90826.411328004397</v>
      </c>
      <c r="I23" s="43">
        <f>[1]ESTIMATES!$L49761</f>
        <v>93396.670969735904</v>
      </c>
      <c r="J23" s="43">
        <f>[1]ESTIMATES!$L22306</f>
        <v>89654.608156120798</v>
      </c>
      <c r="K23" s="43">
        <f>[1]ESTIMATES!$L31464</f>
        <v>91950.948241844395</v>
      </c>
      <c r="L23" s="43">
        <f>[1]ESTIMATES!$L40622</f>
        <v>95272.202920222597</v>
      </c>
      <c r="M23" s="43">
        <f>[1]ESTIMATES!$L49780</f>
        <v>96798.086012415006</v>
      </c>
      <c r="N23" s="43">
        <f>[1]ESTIMATES!$L58938</f>
        <v>97634.348536674603</v>
      </c>
      <c r="O23" s="43">
        <f>[1]ESTIMATES!$L22325</f>
        <v>92281.823844179598</v>
      </c>
      <c r="P23" s="43">
        <f>[1]ESTIMATES!$L31483</f>
        <v>95078.214918580998</v>
      </c>
      <c r="Q23" s="43">
        <f>[1]ESTIMATES!$L40641</f>
        <v>97515.990106753001</v>
      </c>
      <c r="R23" s="43">
        <f>[1]ESTIMATES!$L54378</f>
        <v>99086.261943624995</v>
      </c>
      <c r="S23" s="43">
        <f>[1]ESTIMATES!$L22344</f>
        <v>91970</v>
      </c>
      <c r="T23" s="43">
        <f>[1]ESTIMATES!$L36081</f>
        <v>96090</v>
      </c>
      <c r="U23" s="43">
        <f>[1]ESTIMATES!$L40660</f>
        <v>96920</v>
      </c>
      <c r="V23" s="43">
        <f>[1]ESTIMATES!$L54397</f>
        <v>97805.235837644097</v>
      </c>
      <c r="W23" s="43">
        <f>[1]ESTIMATES!$L22116</f>
        <v>93354.384170272999</v>
      </c>
      <c r="X23" s="43">
        <f>[1]ESTIMATES!$L31274</f>
        <v>97442.418284179395</v>
      </c>
      <c r="Y23" s="43">
        <f>[1]ESTIMATES!$L49590</f>
        <v>98798.784401387107</v>
      </c>
      <c r="Z23" s="43">
        <f>[1]ESTIMATES!$L58748</f>
        <v>98988.800903749303</v>
      </c>
      <c r="AA23" s="43">
        <f>[1]ESTIMATES!$L22363</f>
        <v>89662.737851822894</v>
      </c>
      <c r="AB23" s="43">
        <f>[1]ESTIMATES!$L31521</f>
        <v>92472.523331498203</v>
      </c>
      <c r="AC23" s="43">
        <f>[1]ESTIMATES!$L40679</f>
        <v>95132.582126513895</v>
      </c>
      <c r="AD23" s="43">
        <f>[1]ESTIMATES!$L49837</f>
        <v>96945.979348057706</v>
      </c>
      <c r="AE23" s="43">
        <f>[1]ESTIMATES!$L58995</f>
        <v>97793.338241295205</v>
      </c>
      <c r="AF23" s="43">
        <f>[1]ESTIMATES!$L40451</f>
        <v>95463.737913122401</v>
      </c>
      <c r="AG23" s="43">
        <f>[1]ESTIMATES!$L54188</f>
        <v>97710.033511825895</v>
      </c>
      <c r="AH23" s="43">
        <f>[1]ESTIMATES!$L22192</f>
        <v>92284</v>
      </c>
      <c r="AI23" s="43">
        <f>[1]ESTIMATES!$L31350</f>
        <v>94712</v>
      </c>
      <c r="AJ23" s="43">
        <f>[1]ESTIMATES!$L40508</f>
        <v>96450</v>
      </c>
      <c r="AK23" s="43">
        <f>[1]ESTIMATES!$L49666</f>
        <v>97713</v>
      </c>
      <c r="AL23" s="43">
        <f>[1]ESTIMATES!$L58824</f>
        <v>97895.384522201304</v>
      </c>
      <c r="AM23" s="43">
        <f>[1]ESTIMATES!$L22230</f>
        <v>95202.820783331001</v>
      </c>
      <c r="AN23" s="43">
        <f>[1]ESTIMATES!$L31388</f>
        <v>96350.604033096097</v>
      </c>
      <c r="AO23" s="43">
        <f>[1]ESTIMATES!$L40546</f>
        <v>96954.238077393398</v>
      </c>
      <c r="AP23" s="43">
        <f>[1]ESTIMATES!$L49704</f>
        <v>97703.048898982699</v>
      </c>
      <c r="AQ23" s="43">
        <f>[1]ESTIMATES!$L58862</f>
        <v>98228.771463496596</v>
      </c>
      <c r="AR23" s="43">
        <f>[1]ESTIMATES!$L22420</f>
        <v>94085</v>
      </c>
      <c r="AS23" s="43">
        <f>[1]ESTIMATES!$L31578</f>
        <v>94528</v>
      </c>
      <c r="AT23" s="43">
        <f>[1]ESTIMATES!$L40736</f>
        <v>95176</v>
      </c>
      <c r="AU23" s="43">
        <f>[1]ESTIMATES!$L49894</f>
        <v>95957</v>
      </c>
      <c r="AV23" s="43">
        <f>[1]ESTIMATES!$L40755</f>
        <v>93825</v>
      </c>
      <c r="AW23" s="43">
        <f>[1]ESTIMATES!$L54492</f>
        <v>97591</v>
      </c>
      <c r="AX23" s="43">
        <f>[1]ESTIMATES!$L22477</f>
        <v>94875</v>
      </c>
      <c r="AY23" s="43">
        <f>[1]ESTIMATES!$L36214</f>
        <v>97500</v>
      </c>
      <c r="AZ23" s="43">
        <f>[1]ESTIMATES!$L45372</f>
        <v>98254</v>
      </c>
      <c r="BA23" s="43">
        <f>[1]ESTIMATES!$L54530</f>
        <v>98512.329229217998</v>
      </c>
      <c r="BB23" s="43">
        <f>[1]ESTIMATES!$L59109</f>
        <v>98594.256255129003</v>
      </c>
      <c r="BC23" s="43">
        <f>[1]ESTIMATES!$L22496</f>
        <v>94633.348235932499</v>
      </c>
      <c r="BD23" s="42">
        <f>[1]ESTIMATES!$L31654</f>
        <v>96265.460376057803</v>
      </c>
      <c r="BE23" s="42">
        <f>[1]ESTIMATES!$L40812</f>
        <v>97370.019954364601</v>
      </c>
      <c r="BF23" s="42">
        <f>[1]ESTIMATES!$L49970</f>
        <v>97967.378012799207</v>
      </c>
      <c r="BG23" s="42">
        <f>[1]ESTIMATES!$L21926</f>
        <v>85436.656203598293</v>
      </c>
      <c r="BH23" s="42">
        <f>[1]ESTIMATES!$L31084</f>
        <v>87102.027388823903</v>
      </c>
      <c r="BI23" s="42">
        <f>[1]ESTIMATES!$L49400</f>
        <v>93926.228184744105</v>
      </c>
      <c r="BJ23" s="42">
        <f>[1]ESTIMATES!$L21869</f>
        <v>89669</v>
      </c>
      <c r="BK23" s="42">
        <f>[1]ESTIMATES!$L31027</f>
        <v>91842</v>
      </c>
      <c r="BL23" s="42">
        <f>[1]ESTIMATES!$L49343</f>
        <v>96033</v>
      </c>
      <c r="BM23" s="42">
        <f>[1]ESTIMATES!$L58501</f>
        <v>97138</v>
      </c>
      <c r="BN23" s="42">
        <f>[1]ESTIMATES!$L22211</f>
        <v>89426</v>
      </c>
      <c r="BO23" s="42">
        <f>[1]ESTIMATES!$L40527</f>
        <v>94624</v>
      </c>
      <c r="BP23" s="42">
        <f>[1]ESTIMATES!$L49685</f>
        <v>97010</v>
      </c>
    </row>
  </sheetData>
  <mergeCells count="18">
    <mergeCell ref="AV1:AW1"/>
    <mergeCell ref="G1:I1"/>
    <mergeCell ref="AR1:AU1"/>
    <mergeCell ref="AM1:AQ1"/>
    <mergeCell ref="AH1:AL1"/>
    <mergeCell ref="A1:A2"/>
    <mergeCell ref="AF1:AG1"/>
    <mergeCell ref="W1:Z1"/>
    <mergeCell ref="S1:V1"/>
    <mergeCell ref="O1:R1"/>
    <mergeCell ref="B1:F1"/>
    <mergeCell ref="J1:N1"/>
    <mergeCell ref="AA1:AE1"/>
    <mergeCell ref="BC1:BF1"/>
    <mergeCell ref="AX1:BB1"/>
    <mergeCell ref="BJ1:BM1"/>
    <mergeCell ref="BN1:BP1"/>
    <mergeCell ref="BG1:B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Q88"/>
  <sheetViews>
    <sheetView workbookViewId="0">
      <selection activeCell="BG3" sqref="BG3"/>
    </sheetView>
  </sheetViews>
  <sheetFormatPr defaultRowHeight="15.75"/>
  <cols>
    <col min="1" max="1" width="7.42578125" style="3" bestFit="1" customWidth="1"/>
    <col min="2" max="2" width="6" bestFit="1" customWidth="1"/>
    <col min="3" max="3" width="7" bestFit="1" customWidth="1"/>
    <col min="4" max="4" width="8.7109375" style="2" bestFit="1" customWidth="1"/>
    <col min="5" max="10" width="7" style="2" bestFit="1" customWidth="1"/>
    <col min="11" max="11" width="7" style="35" customWidth="1"/>
    <col min="12" max="15" width="7" style="2" bestFit="1" customWidth="1"/>
    <col min="16" max="16" width="7" style="35" customWidth="1"/>
    <col min="17" max="19" width="7" style="2" bestFit="1" customWidth="1"/>
    <col min="20" max="20" width="7" style="35" customWidth="1"/>
    <col min="21" max="23" width="7" style="2" bestFit="1" customWidth="1"/>
    <col min="24" max="24" width="7" style="35" customWidth="1"/>
    <col min="25" max="27" width="7" style="2" bestFit="1" customWidth="1"/>
    <col min="28" max="28" width="7" style="35" customWidth="1"/>
    <col min="29" max="34" width="7" style="2" bestFit="1" customWidth="1"/>
    <col min="35" max="35" width="7" style="35" customWidth="1"/>
    <col min="36" max="39" width="7" style="2" bestFit="1" customWidth="1"/>
    <col min="40" max="40" width="7" style="35" customWidth="1"/>
    <col min="41" max="44" width="7" style="2" bestFit="1" customWidth="1"/>
    <col min="45" max="45" width="7" style="35" customWidth="1"/>
    <col min="46" max="50" width="7" style="2" bestFit="1" customWidth="1"/>
    <col min="51" max="51" width="7" style="35" customWidth="1"/>
    <col min="52" max="55" width="7" style="2" bestFit="1" customWidth="1"/>
    <col min="56" max="56" width="7" style="35" customWidth="1"/>
    <col min="57" max="59" width="7" style="2" bestFit="1" customWidth="1"/>
    <col min="60" max="69" width="7" bestFit="1" customWidth="1"/>
  </cols>
  <sheetData>
    <row r="1" spans="1:69" ht="15.75" customHeight="1">
      <c r="A1" s="54" t="s">
        <v>15</v>
      </c>
      <c r="B1" s="53" t="s">
        <v>14</v>
      </c>
      <c r="C1" s="35"/>
      <c r="D1" s="53" t="s">
        <v>0</v>
      </c>
      <c r="E1" s="53"/>
      <c r="F1" s="53"/>
      <c r="G1" s="53"/>
      <c r="H1" s="53" t="s">
        <v>1</v>
      </c>
      <c r="I1" s="53"/>
      <c r="J1" s="53"/>
      <c r="K1" s="53" t="s">
        <v>2</v>
      </c>
      <c r="L1" s="53"/>
      <c r="M1" s="53"/>
      <c r="N1" s="53"/>
      <c r="O1" s="53"/>
      <c r="P1" s="53" t="s">
        <v>3</v>
      </c>
      <c r="Q1" s="53"/>
      <c r="R1" s="53"/>
      <c r="S1" s="53"/>
      <c r="T1" s="53" t="s">
        <v>4</v>
      </c>
      <c r="U1" s="53"/>
      <c r="V1" s="53"/>
      <c r="W1" s="53"/>
      <c r="X1" s="53" t="s">
        <v>5</v>
      </c>
      <c r="Y1" s="53"/>
      <c r="Z1" s="53"/>
      <c r="AA1" s="53"/>
      <c r="AB1" s="53" t="s">
        <v>6</v>
      </c>
      <c r="AC1" s="53"/>
      <c r="AD1" s="53"/>
      <c r="AE1" s="53"/>
      <c r="AF1" s="53"/>
      <c r="AG1" s="53" t="s">
        <v>7</v>
      </c>
      <c r="AH1" s="53"/>
      <c r="AI1" s="53" t="s">
        <v>8</v>
      </c>
      <c r="AJ1" s="53"/>
      <c r="AK1" s="53"/>
      <c r="AL1" s="53"/>
      <c r="AM1" s="53"/>
      <c r="AN1" s="53" t="s">
        <v>9</v>
      </c>
      <c r="AO1" s="53"/>
      <c r="AP1" s="53"/>
      <c r="AQ1" s="53"/>
      <c r="AR1" s="53"/>
      <c r="AS1" s="53" t="s">
        <v>10</v>
      </c>
      <c r="AT1" s="53"/>
      <c r="AU1" s="53"/>
      <c r="AV1" s="53"/>
      <c r="AW1" s="53" t="s">
        <v>11</v>
      </c>
      <c r="AX1" s="53"/>
      <c r="AY1" s="53" t="s">
        <v>12</v>
      </c>
      <c r="AZ1" s="53"/>
      <c r="BA1" s="53"/>
      <c r="BB1" s="53"/>
      <c r="BC1" s="53"/>
      <c r="BD1" s="53" t="s">
        <v>13</v>
      </c>
      <c r="BE1" s="53"/>
      <c r="BF1" s="53"/>
      <c r="BG1" s="53"/>
      <c r="BH1" s="51" t="s">
        <v>49</v>
      </c>
      <c r="BI1" s="51"/>
      <c r="BJ1" s="51"/>
      <c r="BK1" s="51" t="s">
        <v>50</v>
      </c>
      <c r="BL1" s="51"/>
      <c r="BM1" s="51"/>
      <c r="BN1" s="51"/>
      <c r="BO1" s="51" t="s">
        <v>51</v>
      </c>
      <c r="BP1" s="51"/>
      <c r="BQ1" s="51"/>
    </row>
    <row r="2" spans="1:69" ht="15.75" customHeight="1">
      <c r="A2" s="54"/>
      <c r="B2" s="53"/>
      <c r="C2" s="35">
        <v>1970</v>
      </c>
      <c r="D2" s="2">
        <v>1980</v>
      </c>
      <c r="E2" s="2">
        <v>1991</v>
      </c>
      <c r="F2" s="2">
        <v>2001</v>
      </c>
      <c r="G2" s="2">
        <v>2010</v>
      </c>
      <c r="H2" s="2">
        <v>1976</v>
      </c>
      <c r="I2" s="2">
        <v>1992</v>
      </c>
      <c r="J2" s="2">
        <v>2001</v>
      </c>
      <c r="K2" s="35">
        <v>1970</v>
      </c>
      <c r="L2" s="2">
        <v>1980</v>
      </c>
      <c r="M2" s="2">
        <v>1991</v>
      </c>
      <c r="N2" s="2">
        <v>2000</v>
      </c>
      <c r="O2" s="2">
        <v>2010</v>
      </c>
      <c r="P2" s="35">
        <v>1970</v>
      </c>
      <c r="Q2" s="2">
        <v>1982</v>
      </c>
      <c r="R2" s="2">
        <v>1992</v>
      </c>
      <c r="S2" s="2">
        <v>2005</v>
      </c>
      <c r="T2" s="35">
        <v>1973</v>
      </c>
      <c r="U2" s="2">
        <v>1985</v>
      </c>
      <c r="V2" s="2">
        <v>1993</v>
      </c>
      <c r="W2" s="2">
        <v>2005</v>
      </c>
      <c r="X2" s="35">
        <v>1973</v>
      </c>
      <c r="Y2" s="2">
        <v>1984</v>
      </c>
      <c r="Z2" s="2">
        <v>2000</v>
      </c>
      <c r="AA2" s="2">
        <v>2011</v>
      </c>
      <c r="AB2" s="35">
        <v>1974</v>
      </c>
      <c r="AC2" s="2">
        <v>1982</v>
      </c>
      <c r="AD2" s="2">
        <v>1990</v>
      </c>
      <c r="AE2" s="2">
        <v>2001</v>
      </c>
      <c r="AF2" s="2">
        <v>2010</v>
      </c>
      <c r="AG2" s="2">
        <v>1992</v>
      </c>
      <c r="AH2" s="2">
        <v>2007</v>
      </c>
      <c r="AI2" s="35">
        <v>1970</v>
      </c>
      <c r="AJ2" s="2">
        <v>1980</v>
      </c>
      <c r="AK2" s="2">
        <v>1990</v>
      </c>
      <c r="AL2" s="2">
        <v>2000</v>
      </c>
      <c r="AM2" s="2">
        <v>2010</v>
      </c>
      <c r="AN2" s="35">
        <v>1970</v>
      </c>
      <c r="AO2" s="2">
        <v>1980</v>
      </c>
      <c r="AP2" s="2">
        <v>1990</v>
      </c>
      <c r="AQ2" s="2">
        <v>2000</v>
      </c>
      <c r="AR2" s="2">
        <v>2010</v>
      </c>
      <c r="AS2" s="35">
        <v>1972</v>
      </c>
      <c r="AT2" s="2">
        <v>1982</v>
      </c>
      <c r="AU2" s="2">
        <v>1992</v>
      </c>
      <c r="AV2" s="2">
        <v>2002</v>
      </c>
      <c r="AW2" s="2">
        <v>1993</v>
      </c>
      <c r="AX2" s="2">
        <v>2007</v>
      </c>
      <c r="AY2" s="35">
        <v>1975</v>
      </c>
      <c r="AZ2" s="2">
        <v>1985</v>
      </c>
      <c r="BA2" s="2">
        <v>1996</v>
      </c>
      <c r="BB2" s="2">
        <v>2006</v>
      </c>
      <c r="BC2" s="2">
        <v>2011</v>
      </c>
      <c r="BD2" s="35">
        <v>1971</v>
      </c>
      <c r="BE2" s="2">
        <v>1981</v>
      </c>
      <c r="BF2" s="2">
        <v>1990</v>
      </c>
      <c r="BG2" s="2">
        <v>2001</v>
      </c>
      <c r="BH2" s="40">
        <v>1971</v>
      </c>
      <c r="BI2" s="41">
        <v>1982</v>
      </c>
      <c r="BJ2" s="41">
        <v>2003</v>
      </c>
      <c r="BK2" s="40">
        <v>1970</v>
      </c>
      <c r="BL2" s="41">
        <v>1981</v>
      </c>
      <c r="BM2" s="41">
        <v>2002</v>
      </c>
      <c r="BN2" s="41">
        <v>2010</v>
      </c>
      <c r="BO2" s="40">
        <v>1971</v>
      </c>
      <c r="BP2" s="41">
        <v>1995</v>
      </c>
      <c r="BQ2" s="41">
        <v>2005</v>
      </c>
    </row>
    <row r="3" spans="1:69" s="9" customFormat="1">
      <c r="A3" s="4"/>
      <c r="B3" s="9">
        <v>0</v>
      </c>
      <c r="C3" s="30">
        <f>'lx - UnitedNations'!B3</f>
        <v>100000</v>
      </c>
      <c r="D3" s="30">
        <f>'lx - UnitedNations'!C3</f>
        <v>100000</v>
      </c>
      <c r="E3" s="30">
        <f>'lx - UnitedNations'!D3</f>
        <v>100000</v>
      </c>
      <c r="F3" s="30">
        <f>'lx - UnitedNations'!E3</f>
        <v>100000</v>
      </c>
      <c r="G3" s="30">
        <f>'lx - UnitedNations'!F3</f>
        <v>100000</v>
      </c>
      <c r="H3" s="30">
        <f>'lx - UnitedNations'!G3</f>
        <v>100000</v>
      </c>
      <c r="I3" s="30">
        <f>'lx - UnitedNations'!H3</f>
        <v>100000</v>
      </c>
      <c r="J3" s="30">
        <f>'lx - UnitedNations'!I3</f>
        <v>100000</v>
      </c>
      <c r="K3" s="30">
        <f>'lx - UnitedNations'!J3</f>
        <v>100000</v>
      </c>
      <c r="L3" s="30">
        <f>'lx - UnitedNations'!K3</f>
        <v>100000</v>
      </c>
      <c r="M3" s="30">
        <f>'lx - UnitedNations'!L3</f>
        <v>100000</v>
      </c>
      <c r="N3" s="30">
        <f>'lx - UnitedNations'!M3</f>
        <v>100000</v>
      </c>
      <c r="O3" s="30">
        <f>'lx - UnitedNations'!N3</f>
        <v>100000</v>
      </c>
      <c r="P3" s="30">
        <f>'lx - UnitedNations'!O3</f>
        <v>100000</v>
      </c>
      <c r="Q3" s="30">
        <f>'lx - UnitedNations'!P3</f>
        <v>100000</v>
      </c>
      <c r="R3" s="30">
        <f>'lx - UnitedNations'!Q3</f>
        <v>100000</v>
      </c>
      <c r="S3" s="30">
        <f>'lx - UnitedNations'!R3</f>
        <v>100000</v>
      </c>
      <c r="T3" s="30">
        <f>'lx - UnitedNations'!S3</f>
        <v>100000</v>
      </c>
      <c r="U3" s="30">
        <f>'lx - UnitedNations'!T3</f>
        <v>100000</v>
      </c>
      <c r="V3" s="30">
        <f>'lx - UnitedNations'!U3</f>
        <v>100000</v>
      </c>
      <c r="W3" s="30">
        <f>'lx - UnitedNations'!V3</f>
        <v>100000</v>
      </c>
      <c r="X3" s="30">
        <f>'lx - UnitedNations'!W3</f>
        <v>100000</v>
      </c>
      <c r="Y3" s="30">
        <f>'lx - UnitedNations'!X3</f>
        <v>100000</v>
      </c>
      <c r="Z3" s="30">
        <f>'lx - UnitedNations'!Y3</f>
        <v>100000</v>
      </c>
      <c r="AA3" s="30">
        <f>'lx - UnitedNations'!Z3</f>
        <v>100000</v>
      </c>
      <c r="AB3" s="30">
        <f>'lx - UnitedNations'!AA3</f>
        <v>100000</v>
      </c>
      <c r="AC3" s="30">
        <f>'lx - UnitedNations'!AB3</f>
        <v>100000</v>
      </c>
      <c r="AD3" s="30">
        <f>'lx - UnitedNations'!AC3</f>
        <v>100000</v>
      </c>
      <c r="AE3" s="30">
        <f>'lx - UnitedNations'!AD3</f>
        <v>100000</v>
      </c>
      <c r="AF3" s="30">
        <f>'lx - UnitedNations'!AE3</f>
        <v>100000</v>
      </c>
      <c r="AG3" s="30">
        <f>'lx - UnitedNations'!AF3</f>
        <v>100000</v>
      </c>
      <c r="AH3" s="30">
        <f>'lx - UnitedNations'!AG3</f>
        <v>100000</v>
      </c>
      <c r="AI3" s="30">
        <f>'lx - UnitedNations'!AH3</f>
        <v>100000</v>
      </c>
      <c r="AJ3" s="30">
        <f>'lx - UnitedNations'!AI3</f>
        <v>100000</v>
      </c>
      <c r="AK3" s="30">
        <f>'lx - UnitedNations'!AJ3</f>
        <v>100000</v>
      </c>
      <c r="AL3" s="30">
        <f>'lx - UnitedNations'!AK3</f>
        <v>100000</v>
      </c>
      <c r="AM3" s="30">
        <f>'lx - UnitedNations'!AL3</f>
        <v>100000</v>
      </c>
      <c r="AN3" s="30">
        <f>'lx - UnitedNations'!AM3</f>
        <v>100000</v>
      </c>
      <c r="AO3" s="30">
        <f>'lx - UnitedNations'!AN3</f>
        <v>100000</v>
      </c>
      <c r="AP3" s="30">
        <f>'lx - UnitedNations'!AO3</f>
        <v>100000</v>
      </c>
      <c r="AQ3" s="30">
        <f>'lx - UnitedNations'!AP3</f>
        <v>100000</v>
      </c>
      <c r="AR3" s="30">
        <f>'lx - UnitedNations'!AQ3</f>
        <v>100000</v>
      </c>
      <c r="AS3" s="30">
        <f>'lx - UnitedNations'!AR3</f>
        <v>100000</v>
      </c>
      <c r="AT3" s="30">
        <f>'lx - UnitedNations'!AS3</f>
        <v>100000</v>
      </c>
      <c r="AU3" s="30">
        <f>'lx - UnitedNations'!AT3</f>
        <v>100000</v>
      </c>
      <c r="AV3" s="30">
        <f>'lx - UnitedNations'!AU3</f>
        <v>100000</v>
      </c>
      <c r="AW3" s="30">
        <f>'lx - UnitedNations'!AV3</f>
        <v>100000</v>
      </c>
      <c r="AX3" s="30">
        <f>'lx - UnitedNations'!AW3</f>
        <v>100000</v>
      </c>
      <c r="AY3" s="30">
        <f>'lx - UnitedNations'!AX3</f>
        <v>100000</v>
      </c>
      <c r="AZ3" s="30">
        <f>'lx - UnitedNations'!AY3</f>
        <v>100000</v>
      </c>
      <c r="BA3" s="30">
        <f>'lx - UnitedNations'!AZ3</f>
        <v>100000</v>
      </c>
      <c r="BB3" s="30">
        <f>'lx - UnitedNations'!BA3</f>
        <v>100000</v>
      </c>
      <c r="BC3" s="30">
        <f>'lx - UnitedNations'!BB3</f>
        <v>100000</v>
      </c>
      <c r="BD3" s="30">
        <f>'lx - UnitedNations'!BC3</f>
        <v>100000</v>
      </c>
      <c r="BE3" s="30">
        <f>'lx - UnitedNations'!BD3</f>
        <v>100000</v>
      </c>
      <c r="BF3" s="30">
        <f>'lx - UnitedNations'!BE3</f>
        <v>100000</v>
      </c>
      <c r="BG3" s="30">
        <f>'lx - UnitedNations'!BF3</f>
        <v>100000</v>
      </c>
      <c r="BH3" s="30">
        <f>'lx - UnitedNations'!BG3</f>
        <v>100000</v>
      </c>
      <c r="BI3" s="30">
        <f>'lx - UnitedNations'!BH3</f>
        <v>100000</v>
      </c>
      <c r="BJ3" s="30">
        <f>'lx - UnitedNations'!BI3</f>
        <v>100000</v>
      </c>
      <c r="BK3" s="30">
        <f>'lx - UnitedNations'!BJ3</f>
        <v>100000</v>
      </c>
      <c r="BL3" s="30">
        <f>'lx - UnitedNations'!BK3</f>
        <v>100000</v>
      </c>
      <c r="BM3" s="30">
        <f>'lx - UnitedNations'!BL3</f>
        <v>100000</v>
      </c>
      <c r="BN3" s="30">
        <f>'lx - UnitedNations'!BM3</f>
        <v>100000</v>
      </c>
      <c r="BO3" s="30">
        <f>'lx - UnitedNations'!BN3</f>
        <v>100000</v>
      </c>
      <c r="BP3" s="30">
        <f>'lx - UnitedNations'!BO3</f>
        <v>100000</v>
      </c>
      <c r="BQ3" s="30">
        <f>'lx - UnitedNations'!BP3</f>
        <v>100000</v>
      </c>
    </row>
    <row r="4" spans="1:69">
      <c r="A4" s="4"/>
      <c r="B4">
        <v>1</v>
      </c>
      <c r="C4" s="31">
        <f>SUMPRODUCT('lx - UnitedNations'!B$3:B$7,coeffs!$D$4:$D$8)</f>
        <v>97829.681599999996</v>
      </c>
      <c r="D4" s="31">
        <f>SUMPRODUCT('lx - UnitedNations'!C$3:C$7,coeffs!$D$4:$D$8)</f>
        <v>98566.859199999992</v>
      </c>
      <c r="E4" s="31">
        <f>SUMPRODUCT('lx - UnitedNations'!D$3:D$7,coeffs!$D$4:$D$8)</f>
        <v>98913.446399999986</v>
      </c>
      <c r="F4" s="31">
        <f>SUMPRODUCT('lx - UnitedNations'!E$3:E$7,coeffs!$D$4:$D$8)</f>
        <v>99322.790399999983</v>
      </c>
      <c r="G4" s="31">
        <f>SUMPRODUCT('lx - UnitedNations'!F$3:F$7,coeffs!$D$4:$D$8)</f>
        <v>99372.207614310682</v>
      </c>
      <c r="H4" s="31">
        <f>SUMPRODUCT('lx - UnitedNations'!G$3:G$7,coeffs!$D$4:$D$8)</f>
        <v>92765.992159582805</v>
      </c>
      <c r="I4" s="31">
        <f>SUMPRODUCT('lx - UnitedNations'!H$3:H$7,coeffs!$D$4:$D$8)</f>
        <v>94968.417265633121</v>
      </c>
      <c r="J4" s="31">
        <f>SUMPRODUCT('lx - UnitedNations'!I$3:I$7,coeffs!$D$4:$D$8)</f>
        <v>96359.840459640764</v>
      </c>
      <c r="K4" s="31">
        <f>SUMPRODUCT('lx - UnitedNations'!J$3:J$7,coeffs!$D$4:$D$8)</f>
        <v>95131.2498292901</v>
      </c>
      <c r="L4" s="31">
        <f>SUMPRODUCT('lx - UnitedNations'!K$3:K$7,coeffs!$D$4:$D$8)</f>
        <v>96715.761346358762</v>
      </c>
      <c r="M4" s="31">
        <f>SUMPRODUCT('lx - UnitedNations'!L$3:L$7,coeffs!$D$4:$D$8)</f>
        <v>98091.106805345305</v>
      </c>
      <c r="N4" s="31">
        <f>SUMPRODUCT('lx - UnitedNations'!M$3:M$7,coeffs!$D$4:$D$8)</f>
        <v>98654.940534913752</v>
      </c>
      <c r="O4" s="31">
        <f>SUMPRODUCT('lx - UnitedNations'!N$3:N$7,coeffs!$D$4:$D$8)</f>
        <v>99019.345507604594</v>
      </c>
      <c r="P4" s="31">
        <f>SUMPRODUCT('lx - UnitedNations'!O$3:O$7,coeffs!$D$4:$D$8)</f>
        <v>96776.97983589604</v>
      </c>
      <c r="Q4" s="31">
        <f>SUMPRODUCT('lx - UnitedNations'!P$3:P$7,coeffs!$D$4:$D$8)</f>
        <v>98004.925453809366</v>
      </c>
      <c r="R4" s="31">
        <f>SUMPRODUCT('lx - UnitedNations'!Q$3:Q$7,coeffs!$D$4:$D$8)</f>
        <v>98972.613896182302</v>
      </c>
      <c r="S4" s="31">
        <f>SUMPRODUCT('lx - UnitedNations'!R$3:R$7,coeffs!$D$4:$D$8)</f>
        <v>99548.794957215432</v>
      </c>
      <c r="T4" s="31">
        <f>SUMPRODUCT('lx - UnitedNations'!S$3:S$7,coeffs!$D$4:$D$8)</f>
        <v>96247.16</v>
      </c>
      <c r="U4" s="31">
        <f>SUMPRODUCT('lx - UnitedNations'!T$3:T$7,coeffs!$D$4:$D$8)</f>
        <v>98171.198399999994</v>
      </c>
      <c r="V4" s="31">
        <f>SUMPRODUCT('lx - UnitedNations'!U$3:U$7,coeffs!$D$4:$D$8)</f>
        <v>98555.062399999981</v>
      </c>
      <c r="W4" s="31">
        <f>SUMPRODUCT('lx - UnitedNations'!V$3:V$7,coeffs!$D$4:$D$8)</f>
        <v>98950.251686967546</v>
      </c>
      <c r="X4" s="31">
        <f>SUMPRODUCT('lx - UnitedNations'!W$3:W$7,coeffs!$D$4:$D$8)</f>
        <v>97081.838596946152</v>
      </c>
      <c r="Y4" s="31">
        <f>SUMPRODUCT('lx - UnitedNations'!X$3:X$7,coeffs!$D$4:$D$8)</f>
        <v>98953.810970643404</v>
      </c>
      <c r="Z4" s="31">
        <f>SUMPRODUCT('lx - UnitedNations'!Y$3:Y$7,coeffs!$D$4:$D$8)</f>
        <v>99485.431633660788</v>
      </c>
      <c r="AA4" s="31">
        <f>SUMPRODUCT('lx - UnitedNations'!Z$3:Z$7,coeffs!$D$4:$D$8)</f>
        <v>99573.021229913691</v>
      </c>
      <c r="AB4" s="31">
        <f>SUMPRODUCT('lx - UnitedNations'!AA$3:AA$7,coeffs!$D$4:$D$8)</f>
        <v>94997.246729812367</v>
      </c>
      <c r="AC4" s="31">
        <f>SUMPRODUCT('lx - UnitedNations'!AB$3:AB$7,coeffs!$D$4:$D$8)</f>
        <v>96477.220381280102</v>
      </c>
      <c r="AD4" s="31">
        <f>SUMPRODUCT('lx - UnitedNations'!AC$3:AC$7,coeffs!$D$4:$D$8)</f>
        <v>97894.174375907271</v>
      </c>
      <c r="AE4" s="31">
        <f>SUMPRODUCT('lx - UnitedNations'!AD$3:AD$7,coeffs!$D$4:$D$8)</f>
        <v>98666.746969671003</v>
      </c>
      <c r="AF4" s="31">
        <f>SUMPRODUCT('lx - UnitedNations'!AE$3:AE$7,coeffs!$D$4:$D$8)</f>
        <v>99078.966723940859</v>
      </c>
      <c r="AG4" s="31">
        <f>SUMPRODUCT('lx - UnitedNations'!AF$3:AF$7,coeffs!$D$4:$D$8)</f>
        <v>97973.349470458415</v>
      </c>
      <c r="AH4" s="31">
        <f>SUMPRODUCT('lx - UnitedNations'!AG$3:AG$7,coeffs!$D$4:$D$8)</f>
        <v>99084.567760121456</v>
      </c>
      <c r="AI4" s="31">
        <f>SUMPRODUCT('lx - UnitedNations'!AH$3:AH$7,coeffs!$D$4:$D$8)</f>
        <v>96334.099199999997</v>
      </c>
      <c r="AJ4" s="31">
        <f>SUMPRODUCT('lx - UnitedNations'!AI$3:AI$7,coeffs!$D$4:$D$8)</f>
        <v>97793.473600000012</v>
      </c>
      <c r="AK4" s="31">
        <f>SUMPRODUCT('lx - UnitedNations'!AJ$3:AJ$7,coeffs!$D$4:$D$8)</f>
        <v>98472.395200000014</v>
      </c>
      <c r="AL4" s="31">
        <f>SUMPRODUCT('lx - UnitedNations'!AK$3:AK$7,coeffs!$D$4:$D$8)</f>
        <v>99045.883200000011</v>
      </c>
      <c r="AM4" s="31">
        <f>SUMPRODUCT('lx - UnitedNations'!AL$3:AL$7,coeffs!$D$4:$D$8)</f>
        <v>99099.759578637633</v>
      </c>
      <c r="AN4" s="31">
        <f>SUMPRODUCT('lx - UnitedNations'!AM$3:AM$7,coeffs!$D$4:$D$8)</f>
        <v>97523.489358073712</v>
      </c>
      <c r="AO4" s="31">
        <f>SUMPRODUCT('lx - UnitedNations'!AN$3:AN$7,coeffs!$D$4:$D$8)</f>
        <v>98349.869304607069</v>
      </c>
      <c r="AP4" s="31">
        <f>SUMPRODUCT('lx - UnitedNations'!AO$3:AO$7,coeffs!$D$4:$D$8)</f>
        <v>98703.320209506652</v>
      </c>
      <c r="AQ4" s="31">
        <f>SUMPRODUCT('lx - UnitedNations'!AP$3:AP$7,coeffs!$D$4:$D$8)</f>
        <v>98998.019845884977</v>
      </c>
      <c r="AR4" s="31">
        <f>SUMPRODUCT('lx - UnitedNations'!AQ$3:AQ$7,coeffs!$D$4:$D$8)</f>
        <v>99240.637114628116</v>
      </c>
      <c r="AS4" s="31">
        <f>SUMPRODUCT('lx - UnitedNations'!AR$3:AR$7,coeffs!$D$4:$D$8)</f>
        <v>97203.113599999997</v>
      </c>
      <c r="AT4" s="31">
        <f>SUMPRODUCT('lx - UnitedNations'!AS$3:AS$7,coeffs!$D$4:$D$8)</f>
        <v>97498.806399999987</v>
      </c>
      <c r="AU4" s="31">
        <f>SUMPRODUCT('lx - UnitedNations'!AT$3:AT$7,coeffs!$D$4:$D$8)</f>
        <v>97875.630400000009</v>
      </c>
      <c r="AV4" s="31">
        <f>SUMPRODUCT('lx - UnitedNations'!AU$3:AU$7,coeffs!$D$4:$D$8)</f>
        <v>98323.351999999999</v>
      </c>
      <c r="AW4" s="31">
        <f>SUMPRODUCT('lx - UnitedNations'!AV$3:AV$7,coeffs!$D$4:$D$8)</f>
        <v>97081.916799999977</v>
      </c>
      <c r="AX4" s="31">
        <f>SUMPRODUCT('lx - UnitedNations'!AW$3:AW$7,coeffs!$D$4:$D$8)</f>
        <v>98744.044799999989</v>
      </c>
      <c r="AY4" s="31">
        <f>SUMPRODUCT('lx - UnitedNations'!AX$3:AX$7,coeffs!$D$4:$D$8)</f>
        <v>98000.068799999994</v>
      </c>
      <c r="AZ4" s="31">
        <f>SUMPRODUCT('lx - UnitedNations'!AY$3:AY$7,coeffs!$D$4:$D$8)</f>
        <v>98992.876799999998</v>
      </c>
      <c r="BA4" s="31">
        <f>SUMPRODUCT('lx - UnitedNations'!AZ$3:AZ$7,coeffs!$D$4:$D$8)</f>
        <v>99286.683200000014</v>
      </c>
      <c r="BB4" s="31">
        <f>SUMPRODUCT('lx - UnitedNations'!BA$3:BA$7,coeffs!$D$4:$D$8)</f>
        <v>99388.673738731464</v>
      </c>
      <c r="BC4" s="31">
        <f>SUMPRODUCT('lx - UnitedNations'!BB$3:BB$7,coeffs!$D$4:$D$8)</f>
        <v>99422.656124084606</v>
      </c>
      <c r="BD4" s="31">
        <f>SUMPRODUCT('lx - UnitedNations'!BC$3:BC$7,coeffs!$D$4:$D$8)</f>
        <v>97465.965240423277</v>
      </c>
      <c r="BE4" s="31">
        <f>SUMPRODUCT('lx - UnitedNations'!BD$3:BD$7,coeffs!$D$4:$D$8)</f>
        <v>98370.688373807046</v>
      </c>
      <c r="BF4" s="31">
        <f>SUMPRODUCT('lx - UnitedNations'!BE$3:BE$7,coeffs!$D$4:$D$8)</f>
        <v>98869.742533532757</v>
      </c>
      <c r="BG4" s="31">
        <f>SUMPRODUCT('lx - UnitedNations'!BF$3:BF$7,coeffs!$D$4:$D$8)</f>
        <v>99164.465616066547</v>
      </c>
      <c r="BH4" s="31">
        <f>SUMPRODUCT('lx - UnitedNations'!BG$3:BG$7,coeffs!$D$4:$D$8)</f>
        <v>92511.304737880011</v>
      </c>
      <c r="BI4" s="31">
        <f>SUMPRODUCT('lx - UnitedNations'!BH$3:BH$7,coeffs!$D$4:$D$8)</f>
        <v>93848.167309832017</v>
      </c>
      <c r="BJ4" s="31">
        <f>SUMPRODUCT('lx - UnitedNations'!BI$3:BI$7,coeffs!$D$4:$D$8)</f>
        <v>96788.128617069713</v>
      </c>
      <c r="BK4" s="31">
        <f>SUMPRODUCT('lx - UnitedNations'!BJ$3:BJ$7,coeffs!$D$4:$D$8)</f>
        <v>95150.062399999995</v>
      </c>
      <c r="BL4" s="31">
        <f>SUMPRODUCT('lx - UnitedNations'!BK$3:BK$7,coeffs!$D$4:$D$8)</f>
        <v>96746.601599999995</v>
      </c>
      <c r="BM4" s="31">
        <f>SUMPRODUCT('lx - UnitedNations'!BL$3:BL$7,coeffs!$D$4:$D$8)</f>
        <v>98481.72</v>
      </c>
      <c r="BN4" s="31">
        <f>SUMPRODUCT('lx - UnitedNations'!BM$3:BM$7,coeffs!$D$4:$D$8)</f>
        <v>98892.161600000007</v>
      </c>
      <c r="BO4" s="31">
        <f>SUMPRODUCT('lx - UnitedNations'!BN$3:BN$7,coeffs!$D$4:$D$8)</f>
        <v>94544.97600000001</v>
      </c>
      <c r="BP4" s="31">
        <f>SUMPRODUCT('lx - UnitedNations'!BO$3:BO$7,coeffs!$D$4:$D$8)</f>
        <v>97624.889600000024</v>
      </c>
      <c r="BQ4" s="31">
        <f>SUMPRODUCT('lx - UnitedNations'!BP$3:BP$7,coeffs!$D$4:$D$8)</f>
        <v>98779.593599999993</v>
      </c>
    </row>
    <row r="5" spans="1:69">
      <c r="A5" s="4"/>
      <c r="B5">
        <v>2</v>
      </c>
      <c r="C5" s="31">
        <f>SUMPRODUCT('lx - UnitedNations'!B$3:B$7,coeffs!$E$4:$E$8)</f>
        <v>96222.057599999986</v>
      </c>
      <c r="D5" s="31">
        <f>SUMPRODUCT('lx - UnitedNations'!C$3:C$7,coeffs!$E$4:$E$8)</f>
        <v>97503.955200000011</v>
      </c>
      <c r="E5" s="31">
        <f>SUMPRODUCT('lx - UnitedNations'!D$3:D$7,coeffs!$E$4:$E$8)</f>
        <v>98107.510399999985</v>
      </c>
      <c r="F5" s="31">
        <f>SUMPRODUCT('lx - UnitedNations'!E$3:E$7,coeffs!$E$4:$E$8)</f>
        <v>98815.046399999977</v>
      </c>
      <c r="G5" s="31">
        <f>SUMPRODUCT('lx - UnitedNations'!F$3:F$7,coeffs!$E$4:$E$8)</f>
        <v>98903.954899868157</v>
      </c>
      <c r="H5" s="31">
        <f>SUMPRODUCT('lx - UnitedNations'!G$3:G$7,coeffs!$E$4:$E$8)</f>
        <v>87365.388704160432</v>
      </c>
      <c r="I5" s="31">
        <f>SUMPRODUCT('lx - UnitedNations'!H$3:H$7,coeffs!$E$4:$E$8)</f>
        <v>91186.388518734952</v>
      </c>
      <c r="J5" s="31">
        <f>SUMPRODUCT('lx - UnitedNations'!I$3:I$7,coeffs!$E$4:$E$8)</f>
        <v>93604.988730488447</v>
      </c>
      <c r="K5" s="31">
        <f>SUMPRODUCT('lx - UnitedNations'!J$3:J$7,coeffs!$E$4:$E$8)</f>
        <v>91511.622051961298</v>
      </c>
      <c r="L5" s="31">
        <f>SUMPRODUCT('lx - UnitedNations'!K$3:K$7,coeffs!$E$4:$E$8)</f>
        <v>94292.577082578355</v>
      </c>
      <c r="M5" s="31">
        <f>SUMPRODUCT('lx - UnitedNations'!L$3:L$7,coeffs!$E$4:$E$8)</f>
        <v>96678.490784806796</v>
      </c>
      <c r="N5" s="31">
        <f>SUMPRODUCT('lx - UnitedNations'!M$3:M$7,coeffs!$E$4:$E$8)</f>
        <v>97651.072453236135</v>
      </c>
      <c r="O5" s="31">
        <f>SUMPRODUCT('lx - UnitedNations'!N$3:N$7,coeffs!$E$4:$E$8)</f>
        <v>98285.968515598317</v>
      </c>
      <c r="P5" s="31">
        <f>SUMPRODUCT('lx - UnitedNations'!O$3:O$7,coeffs!$E$4:$E$8)</f>
        <v>94380.672304515159</v>
      </c>
      <c r="Q5" s="31">
        <f>SUMPRODUCT('lx - UnitedNations'!P$3:P$7,coeffs!$E$4:$E$8)</f>
        <v>96521.315421165185</v>
      </c>
      <c r="R5" s="31">
        <f>SUMPRODUCT('lx - UnitedNations'!Q$3:Q$7,coeffs!$E$4:$E$8)</f>
        <v>98202.859826900953</v>
      </c>
      <c r="S5" s="31">
        <f>SUMPRODUCT('lx - UnitedNations'!R$3:R$7,coeffs!$E$4:$E$8)</f>
        <v>99200.418528449969</v>
      </c>
      <c r="T5" s="31">
        <f>SUMPRODUCT('lx - UnitedNations'!S$3:S$7,coeffs!$E$4:$E$8)</f>
        <v>93440.063999999998</v>
      </c>
      <c r="U5" s="31">
        <f>SUMPRODUCT('lx - UnitedNations'!T$3:T$7,coeffs!$E$4:$E$8)</f>
        <v>96801.294399999984</v>
      </c>
      <c r="V5" s="31">
        <f>SUMPRODUCT('lx - UnitedNations'!U$3:U$7,coeffs!$E$4:$E$8)</f>
        <v>97465.486400000009</v>
      </c>
      <c r="W5" s="31">
        <f>SUMPRODUCT('lx - UnitedNations'!V$3:V$7,coeffs!$E$4:$E$8)</f>
        <v>98164.483443256875</v>
      </c>
      <c r="X5" s="31">
        <f>SUMPRODUCT('lx - UnitedNations'!W$3:W$7,coeffs!$E$4:$E$8)</f>
        <v>94915.110543451243</v>
      </c>
      <c r="Y5" s="31">
        <f>SUMPRODUCT('lx - UnitedNations'!X$3:X$7,coeffs!$E$4:$E$8)</f>
        <v>98176.403052518857</v>
      </c>
      <c r="Z5" s="31">
        <f>SUMPRODUCT('lx - UnitedNations'!Y$3:Y$7,coeffs!$E$4:$E$8)</f>
        <v>99102.364136044023</v>
      </c>
      <c r="AA5" s="31">
        <f>SUMPRODUCT('lx - UnitedNations'!Z$3:Z$7,coeffs!$E$4:$E$8)</f>
        <v>99254.483499358874</v>
      </c>
      <c r="AB5" s="31">
        <f>SUMPRODUCT('lx - UnitedNations'!AA$3:AA$7,coeffs!$E$4:$E$8)</f>
        <v>91258.229795227584</v>
      </c>
      <c r="AC5" s="31">
        <f>SUMPRODUCT('lx - UnitedNations'!AB$3:AB$7,coeffs!$E$4:$E$8)</f>
        <v>93850.65380204469</v>
      </c>
      <c r="AD5" s="31">
        <f>SUMPRODUCT('lx - UnitedNations'!AC$3:AC$7,coeffs!$E$4:$E$8)</f>
        <v>96328.651313777096</v>
      </c>
      <c r="AE5" s="31">
        <f>SUMPRODUCT('lx - UnitedNations'!AD$3:AD$7,coeffs!$E$4:$E$8)</f>
        <v>97668.743689041105</v>
      </c>
      <c r="AF5" s="31">
        <f>SUMPRODUCT('lx - UnitedNations'!AE$3:AE$7,coeffs!$E$4:$E$8)</f>
        <v>98387.796035345833</v>
      </c>
      <c r="AG5" s="31">
        <f>SUMPRODUCT('lx - UnitedNations'!AF$3:AF$7,coeffs!$E$4:$E$8)</f>
        <v>96468.674477769891</v>
      </c>
      <c r="AH5" s="31">
        <f>SUMPRODUCT('lx - UnitedNations'!AG$3:AG$7,coeffs!$E$4:$E$8)</f>
        <v>98401.246433768567</v>
      </c>
      <c r="AI5" s="31">
        <f>SUMPRODUCT('lx - UnitedNations'!AH$3:AH$7,coeffs!$E$4:$E$8)</f>
        <v>93596.211200000005</v>
      </c>
      <c r="AJ5" s="31">
        <f>SUMPRODUCT('lx - UnitedNations'!AI$3:AI$7,coeffs!$E$4:$E$8)</f>
        <v>96148.545599999998</v>
      </c>
      <c r="AK5" s="31">
        <f>SUMPRODUCT('lx - UnitedNations'!AJ$3:AJ$7,coeffs!$E$4:$E$8)</f>
        <v>97336.275200000004</v>
      </c>
      <c r="AL5" s="31">
        <f>SUMPRODUCT('lx - UnitedNations'!AK$3:AK$7,coeffs!$E$4:$E$8)</f>
        <v>98335.027199999982</v>
      </c>
      <c r="AM5" s="31">
        <f>SUMPRODUCT('lx - UnitedNations'!AL$3:AL$7,coeffs!$E$4:$E$8)</f>
        <v>98429.350597638972</v>
      </c>
      <c r="AN5" s="31">
        <f>SUMPRODUCT('lx - UnitedNations'!AM$3:AM$7,coeffs!$E$4:$E$8)</f>
        <v>95651.432205706602</v>
      </c>
      <c r="AO5" s="31">
        <f>SUMPRODUCT('lx - UnitedNations'!AN$3:AN$7,coeffs!$E$4:$E$8)</f>
        <v>97111.101999055332</v>
      </c>
      <c r="AP5" s="31">
        <f>SUMPRODUCT('lx - UnitedNations'!AO$3:AO$7,coeffs!$E$4:$E$8)</f>
        <v>97733.682597798848</v>
      </c>
      <c r="AQ5" s="31">
        <f>SUMPRODUCT('lx - UnitedNations'!AP$3:AP$7,coeffs!$E$4:$E$8)</f>
        <v>98248.459979056541</v>
      </c>
      <c r="AR5" s="31">
        <f>SUMPRODUCT('lx - UnitedNations'!AQ$3:AQ$7,coeffs!$E$4:$E$8)</f>
        <v>98670.100321924445</v>
      </c>
      <c r="AS5" s="31">
        <f>SUMPRODUCT('lx - UnitedNations'!AR$3:AR$7,coeffs!$E$4:$E$8)</f>
        <v>95112.313599999994</v>
      </c>
      <c r="AT5" s="31">
        <f>SUMPRODUCT('lx - UnitedNations'!AS$3:AS$7,coeffs!$E$4:$E$8)</f>
        <v>95629.270399999994</v>
      </c>
      <c r="AU5" s="31">
        <f>SUMPRODUCT('lx - UnitedNations'!AT$3:AT$7,coeffs!$E$4:$E$8)</f>
        <v>96286.918400000024</v>
      </c>
      <c r="AV5" s="31">
        <f>SUMPRODUCT('lx - UnitedNations'!AU$3:AU$7,coeffs!$E$4:$E$8)</f>
        <v>97070.079999999987</v>
      </c>
      <c r="AW5" s="31">
        <f>SUMPRODUCT('lx - UnitedNations'!AV$3:AV$7,coeffs!$E$4:$E$8)</f>
        <v>94898.212799999994</v>
      </c>
      <c r="AX5" s="31">
        <f>SUMPRODUCT('lx - UnitedNations'!AW$3:AW$7,coeffs!$E$4:$E$8)</f>
        <v>97792.812799999985</v>
      </c>
      <c r="AY5" s="31">
        <f>SUMPRODUCT('lx - UnitedNations'!AX$3:AX$7,coeffs!$E$4:$E$8)</f>
        <v>96522.07680000001</v>
      </c>
      <c r="AZ5" s="31">
        <f>SUMPRODUCT('lx - UnitedNations'!AY$3:AY$7,coeffs!$E$4:$E$8)</f>
        <v>98247.732800000013</v>
      </c>
      <c r="BA5" s="31">
        <f>SUMPRODUCT('lx - UnitedNations'!AZ$3:AZ$7,coeffs!$E$4:$E$8)</f>
        <v>98753.131199999989</v>
      </c>
      <c r="BB5" s="31">
        <f>SUMPRODUCT('lx - UnitedNations'!BA$3:BA$7,coeffs!$E$4:$E$8)</f>
        <v>98932.63651781113</v>
      </c>
      <c r="BC5" s="31">
        <f>SUMPRODUCT('lx - UnitedNations'!BB$3:BB$7,coeffs!$E$4:$E$8)</f>
        <v>98991.972148898189</v>
      </c>
      <c r="BD5" s="31">
        <f>SUMPRODUCT('lx - UnitedNations'!BC$3:BC$7,coeffs!$E$4:$E$8)</f>
        <v>95577.602062389356</v>
      </c>
      <c r="BE5" s="31">
        <f>SUMPRODUCT('lx - UnitedNations'!BD$3:BD$7,coeffs!$E$4:$E$8)</f>
        <v>97155.971317157804</v>
      </c>
      <c r="BF5" s="31">
        <f>SUMPRODUCT('lx - UnitedNations'!BE$3:BE$7,coeffs!$E$4:$E$8)</f>
        <v>98031.898717435921</v>
      </c>
      <c r="BG5" s="31">
        <f>SUMPRODUCT('lx - UnitedNations'!BF$3:BF$7,coeffs!$E$4:$E$8)</f>
        <v>98536.047092321431</v>
      </c>
      <c r="BH5" s="31">
        <f>SUMPRODUCT('lx - UnitedNations'!BG$3:BG$7,coeffs!$E$4:$E$8)</f>
        <v>86928.933427836513</v>
      </c>
      <c r="BI5" s="31">
        <f>SUMPRODUCT('lx - UnitedNations'!BH$3:BH$7,coeffs!$E$4:$E$8)</f>
        <v>89240.572774861765</v>
      </c>
      <c r="BJ5" s="31">
        <f>SUMPRODUCT('lx - UnitedNations'!BI$3:BI$7,coeffs!$E$4:$E$8)</f>
        <v>94321.755925241698</v>
      </c>
      <c r="BK5" s="31">
        <f>SUMPRODUCT('lx - UnitedNations'!BJ$3:BJ$7,coeffs!$E$4:$E$8)</f>
        <v>91550.558400000009</v>
      </c>
      <c r="BL5" s="31">
        <f>SUMPRODUCT('lx - UnitedNations'!BK$3:BK$7,coeffs!$E$4:$E$8)</f>
        <v>94335.233599999992</v>
      </c>
      <c r="BM5" s="31">
        <f>SUMPRODUCT('lx - UnitedNations'!BL$3:BL$7,coeffs!$E$4:$E$8)</f>
        <v>97352.999999999985</v>
      </c>
      <c r="BN5" s="31">
        <f>SUMPRODUCT('lx - UnitedNations'!BM$3:BM$7,coeffs!$E$4:$E$8)</f>
        <v>98065.145599999989</v>
      </c>
      <c r="BO5" s="31">
        <f>SUMPRODUCT('lx - UnitedNations'!BN$3:BN$7,coeffs!$E$4:$E$8)</f>
        <v>90468.072</v>
      </c>
      <c r="BP5" s="31">
        <f>SUMPRODUCT('lx - UnitedNations'!BO$3:BO$7,coeffs!$E$4:$E$8)</f>
        <v>95845.60159999998</v>
      </c>
      <c r="BQ5" s="31">
        <f>SUMPRODUCT('lx - UnitedNations'!BP$3:BP$7,coeffs!$E$4:$E$8)</f>
        <v>97859.457599999994</v>
      </c>
    </row>
    <row r="6" spans="1:69">
      <c r="A6" s="4"/>
      <c r="B6">
        <v>3</v>
      </c>
      <c r="C6" s="31">
        <f>SUMPRODUCT('lx - UnitedNations'!B$3:B$7,coeffs!$F$4:$F$8)</f>
        <v>95077.145600000018</v>
      </c>
      <c r="D6" s="31">
        <f>SUMPRODUCT('lx - UnitedNations'!C$3:C$7,coeffs!$F$4:$F$8)</f>
        <v>96745.619200000016</v>
      </c>
      <c r="E6" s="31">
        <f>SUMPRODUCT('lx - UnitedNations'!D$3:D$7,coeffs!$F$4:$F$8)</f>
        <v>97532.582400000028</v>
      </c>
      <c r="F6" s="31">
        <f>SUMPRODUCT('lx - UnitedNations'!E$3:E$7,coeffs!$F$4:$F$8)</f>
        <v>98447.462400000019</v>
      </c>
      <c r="G6" s="31">
        <f>SUMPRODUCT('lx - UnitedNations'!F$3:F$7,coeffs!$F$4:$F$8)</f>
        <v>98567.197168041239</v>
      </c>
      <c r="H6" s="31">
        <f>SUMPRODUCT('lx - UnitedNations'!G$3:G$7,coeffs!$F$4:$F$8)</f>
        <v>83475.977173124018</v>
      </c>
      <c r="I6" s="31">
        <f>SUMPRODUCT('lx - UnitedNations'!H$3:H$7,coeffs!$F$4:$F$8)</f>
        <v>88436.956546847519</v>
      </c>
      <c r="J6" s="31">
        <f>SUMPRODUCT('lx - UnitedNations'!I$3:I$7,coeffs!$F$4:$F$8)</f>
        <v>91583.628375691304</v>
      </c>
      <c r="K6" s="31">
        <f>SUMPRODUCT('lx - UnitedNations'!J$3:J$7,coeffs!$F$4:$F$8)</f>
        <v>88921.413189301573</v>
      </c>
      <c r="L6" s="31">
        <f>SUMPRODUCT('lx - UnitedNations'!K$3:K$7,coeffs!$F$4:$F$8)</f>
        <v>92576.676201233044</v>
      </c>
      <c r="M6" s="31">
        <f>SUMPRODUCT('lx - UnitedNations'!L$3:L$7,coeffs!$F$4:$F$8)</f>
        <v>95674.070949216373</v>
      </c>
      <c r="N6" s="31">
        <f>SUMPRODUCT('lx - UnitedNations'!M$3:M$7,coeffs!$F$4:$F$8)</f>
        <v>96929.748754618966</v>
      </c>
      <c r="O6" s="31">
        <f>SUMPRODUCT('lx - UnitedNations'!N$3:N$7,coeffs!$F$4:$F$8)</f>
        <v>97757.735723686128</v>
      </c>
      <c r="P6" s="31">
        <f>SUMPRODUCT('lx - UnitedNations'!O$3:O$7,coeffs!$F$4:$F$8)</f>
        <v>92665.294595799409</v>
      </c>
      <c r="Q6" s="31">
        <f>SUMPRODUCT('lx - UnitedNations'!P$3:P$7,coeffs!$F$4:$F$8)</f>
        <v>95458.84179979506</v>
      </c>
      <c r="R6" s="31">
        <f>SUMPRODUCT('lx - UnitedNations'!Q$3:Q$7,coeffs!$F$4:$F$8)</f>
        <v>97645.520369423568</v>
      </c>
      <c r="S6" s="31">
        <f>SUMPRODUCT('lx - UnitedNations'!R$3:R$7,coeffs!$F$4:$F$8)</f>
        <v>98937.61282144388</v>
      </c>
      <c r="T6" s="31">
        <f>SUMPRODUCT('lx - UnitedNations'!S$3:S$7,coeffs!$F$4:$F$8)</f>
        <v>91413.832000000009</v>
      </c>
      <c r="U6" s="31">
        <f>SUMPRODUCT('lx - UnitedNations'!T$3:T$7,coeffs!$F$4:$F$8)</f>
        <v>95811.830400000006</v>
      </c>
      <c r="V6" s="31">
        <f>SUMPRODUCT('lx - UnitedNations'!U$3:U$7,coeffs!$F$4:$F$8)</f>
        <v>96673.438400000014</v>
      </c>
      <c r="W6" s="31">
        <f>SUMPRODUCT('lx - UnitedNations'!V$3:V$7,coeffs!$F$4:$F$8)</f>
        <v>97597.930907765083</v>
      </c>
      <c r="X6" s="31">
        <f>SUMPRODUCT('lx - UnitedNations'!W$3:W$7,coeffs!$F$4:$F$8)</f>
        <v>93367.059751627603</v>
      </c>
      <c r="Y6" s="31">
        <f>SUMPRODUCT('lx - UnitedNations'!X$3:X$7,coeffs!$F$4:$F$8)</f>
        <v>97620.074161224664</v>
      </c>
      <c r="Z6" s="31">
        <f>SUMPRODUCT('lx - UnitedNations'!Y$3:Y$7,coeffs!$F$4:$F$8)</f>
        <v>98827.460371580368</v>
      </c>
      <c r="AA6" s="31">
        <f>SUMPRODUCT('lx - UnitedNations'!Z$3:Z$7,coeffs!$F$4:$F$8)</f>
        <v>99025.333952870453</v>
      </c>
      <c r="AB6" s="31">
        <f>SUMPRODUCT('lx - UnitedNations'!AA$3:AA$7,coeffs!$F$4:$F$8)</f>
        <v>88561.24828553258</v>
      </c>
      <c r="AC6" s="31">
        <f>SUMPRODUCT('lx - UnitedNations'!AB$3:AB$7,coeffs!$F$4:$F$8)</f>
        <v>91962.034309503782</v>
      </c>
      <c r="AD6" s="31">
        <f>SUMPRODUCT('lx - UnitedNations'!AC$3:AC$7,coeffs!$F$4:$F$8)</f>
        <v>95208.014548435211</v>
      </c>
      <c r="AE6" s="31">
        <f>SUMPRODUCT('lx - UnitedNations'!AD$3:AD$7,coeffs!$F$4:$F$8)</f>
        <v>96947.604507187061</v>
      </c>
      <c r="AF6" s="31">
        <f>SUMPRODUCT('lx - UnitedNations'!AE$3:AE$7,coeffs!$F$4:$F$8)</f>
        <v>97886.862441632664</v>
      </c>
      <c r="AG6" s="31">
        <f>SUMPRODUCT('lx - UnitedNations'!AF$3:AF$7,coeffs!$F$4:$F$8)</f>
        <v>95394.242175376057</v>
      </c>
      <c r="AH6" s="31">
        <f>SUMPRODUCT('lx - UnitedNations'!AG$3:AG$7,coeffs!$F$4:$F$8)</f>
        <v>97910.006865914067</v>
      </c>
      <c r="AI6" s="31">
        <f>SUMPRODUCT('lx - UnitedNations'!AH$3:AH$7,coeffs!$F$4:$F$8)</f>
        <v>91624.027199999997</v>
      </c>
      <c r="AJ6" s="31">
        <f>SUMPRODUCT('lx - UnitedNations'!AI$3:AI$7,coeffs!$F$4:$F$8)</f>
        <v>94966.905600000013</v>
      </c>
      <c r="AK6" s="31">
        <f>SUMPRODUCT('lx - UnitedNations'!AJ$3:AJ$7,coeffs!$F$4:$F$8)</f>
        <v>96522.747199999998</v>
      </c>
      <c r="AL6" s="31">
        <f>SUMPRODUCT('lx - UnitedNations'!AK$3:AK$7,coeffs!$F$4:$F$8)</f>
        <v>97824.227200000023</v>
      </c>
      <c r="AM6" s="31">
        <f>SUMPRODUCT('lx - UnitedNations'!AL$3:AL$7,coeffs!$F$4:$F$8)</f>
        <v>97948.031222729376</v>
      </c>
      <c r="AN6" s="31">
        <f>SUMPRODUCT('lx - UnitedNations'!AM$3:AM$7,coeffs!$F$4:$F$8)</f>
        <v>94279.752107232605</v>
      </c>
      <c r="AO6" s="31">
        <f>SUMPRODUCT('lx - UnitedNations'!AN$3:AN$7,coeffs!$F$4:$F$8)</f>
        <v>96212.210359923061</v>
      </c>
      <c r="AP6" s="31">
        <f>SUMPRODUCT('lx - UnitedNations'!AO$3:AO$7,coeffs!$F$4:$F$8)</f>
        <v>97033.917302280999</v>
      </c>
      <c r="AQ6" s="31">
        <f>SUMPRODUCT('lx - UnitedNations'!AP$3:AP$7,coeffs!$F$4:$F$8)</f>
        <v>97707.50664176725</v>
      </c>
      <c r="AR6" s="31">
        <f>SUMPRODUCT('lx - UnitedNations'!AQ$3:AQ$7,coeffs!$F$4:$F$8)</f>
        <v>98256.13475514327</v>
      </c>
      <c r="AS6" s="31">
        <f>SUMPRODUCT('lx - UnitedNations'!AR$3:AR$7,coeffs!$F$4:$F$8)</f>
        <v>93604.009600000019</v>
      </c>
      <c r="AT6" s="31">
        <f>SUMPRODUCT('lx - UnitedNations'!AS$3:AS$7,coeffs!$F$4:$F$8)</f>
        <v>94281.102400000003</v>
      </c>
      <c r="AU6" s="31">
        <f>SUMPRODUCT('lx - UnitedNations'!AT$3:AT$7,coeffs!$F$4:$F$8)</f>
        <v>95140.758400000021</v>
      </c>
      <c r="AV6" s="31">
        <f>SUMPRODUCT('lx - UnitedNations'!AU$3:AU$7,coeffs!$F$4:$F$8)</f>
        <v>96166.896000000022</v>
      </c>
      <c r="AW6" s="31">
        <f>SUMPRODUCT('lx - UnitedNations'!AV$3:AV$7,coeffs!$F$4:$F$8)</f>
        <v>93320.692800000004</v>
      </c>
      <c r="AX6" s="31">
        <f>SUMPRODUCT('lx - UnitedNations'!AW$3:AW$7,coeffs!$F$4:$F$8)</f>
        <v>97093.996800000008</v>
      </c>
      <c r="AY6" s="31">
        <f>SUMPRODUCT('lx - UnitedNations'!AX$3:AX$7,coeffs!$F$4:$F$8)</f>
        <v>95473.340800000005</v>
      </c>
      <c r="AZ6" s="31">
        <f>SUMPRODUCT('lx - UnitedNations'!AY$3:AY$7,coeffs!$F$4:$F$8)</f>
        <v>97717.332800000018</v>
      </c>
      <c r="BA6" s="31">
        <f>SUMPRODUCT('lx - UnitedNations'!AZ$3:AZ$7,coeffs!$F$4:$F$8)</f>
        <v>98368.339200000017</v>
      </c>
      <c r="BB6" s="31">
        <f>SUMPRODUCT('lx - UnitedNations'!BA$3:BA$7,coeffs!$F$4:$F$8)</f>
        <v>98604.81412901319</v>
      </c>
      <c r="BC6" s="31">
        <f>SUMPRODUCT('lx - UnitedNations'!BB$3:BB$7,coeffs!$F$4:$F$8)</f>
        <v>98682.376559694443</v>
      </c>
      <c r="BD6" s="31">
        <f>SUMPRODUCT('lx - UnitedNations'!BC$3:BC$7,coeffs!$F$4:$F$8)</f>
        <v>94220.974093974699</v>
      </c>
      <c r="BE6" s="31">
        <f>SUMPRODUCT('lx - UnitedNations'!BD$3:BD$7,coeffs!$F$4:$F$8)</f>
        <v>96283.314570813687</v>
      </c>
      <c r="BF6" s="31">
        <f>SUMPRODUCT('lx - UnitedNations'!BE$3:BE$7,coeffs!$F$4:$F$8)</f>
        <v>97435.346446171709</v>
      </c>
      <c r="BG6" s="31">
        <f>SUMPRODUCT('lx - UnitedNations'!BF$3:BF$7,coeffs!$F$4:$F$8)</f>
        <v>98081.071894430468</v>
      </c>
      <c r="BH6" s="31">
        <f>SUMPRODUCT('lx - UnitedNations'!BG$3:BG$7,coeffs!$F$4:$F$8)</f>
        <v>82917.533601064759</v>
      </c>
      <c r="BI6" s="31">
        <f>SUMPRODUCT('lx - UnitedNations'!BH$3:BH$7,coeffs!$F$4:$F$8)</f>
        <v>85906.421352736957</v>
      </c>
      <c r="BJ6" s="31">
        <f>SUMPRODUCT('lx - UnitedNations'!BI$3:BI$7,coeffs!$F$4:$F$8)</f>
        <v>92473.825435672305</v>
      </c>
      <c r="BK6" s="31">
        <f>SUMPRODUCT('lx - UnitedNations'!BJ$3:BJ$7,coeffs!$F$4:$F$8)</f>
        <v>88980.014400000015</v>
      </c>
      <c r="BL6" s="31">
        <f>SUMPRODUCT('lx - UnitedNations'!BK$3:BK$7,coeffs!$F$4:$F$8)</f>
        <v>92616.39360000001</v>
      </c>
      <c r="BM6" s="31">
        <f>SUMPRODUCT('lx - UnitedNations'!BL$3:BL$7,coeffs!$F$4:$F$8)</f>
        <v>96545.799999999988</v>
      </c>
      <c r="BN6" s="31">
        <f>SUMPRODUCT('lx - UnitedNations'!BM$3:BM$7,coeffs!$F$4:$F$8)</f>
        <v>97470.289600000018</v>
      </c>
      <c r="BO6" s="31">
        <f>SUMPRODUCT('lx - UnitedNations'!BN$3:BN$7,coeffs!$F$4:$F$8)</f>
        <v>87527.624000000025</v>
      </c>
      <c r="BP6" s="31">
        <f>SUMPRODUCT('lx - UnitedNations'!BO$3:BO$7,coeffs!$F$4:$F$8)</f>
        <v>94559.601600000024</v>
      </c>
      <c r="BQ6" s="31">
        <f>SUMPRODUCT('lx - UnitedNations'!BP$3:BP$7,coeffs!$F$4:$F$8)</f>
        <v>97188.641600000003</v>
      </c>
    </row>
    <row r="7" spans="1:69">
      <c r="A7" s="4"/>
      <c r="B7">
        <v>4</v>
      </c>
      <c r="C7" s="31">
        <f>SUMPRODUCT('lx - UnitedNations'!B$3:B$7,coeffs!$G$4:$G$8)</f>
        <v>94303.857600000018</v>
      </c>
      <c r="D7" s="31">
        <f>SUMPRODUCT('lx - UnitedNations'!C$3:C$7,coeffs!$G$4:$G$8)</f>
        <v>96231.987200000018</v>
      </c>
      <c r="E7" s="31">
        <f>SUMPRODUCT('lx - UnitedNations'!D$3:D$7,coeffs!$G$4:$G$8)</f>
        <v>97143.390400000004</v>
      </c>
      <c r="F7" s="31">
        <f>SUMPRODUCT('lx - UnitedNations'!E$3:E$7,coeffs!$G$4:$G$8)</f>
        <v>98193.222399999999</v>
      </c>
      <c r="G7" s="31">
        <f>SUMPRODUCT('lx - UnitedNations'!F$3:F$7,coeffs!$G$4:$G$8)</f>
        <v>98336.320039422484</v>
      </c>
      <c r="H7" s="31">
        <f>SUMPRODUCT('lx - UnitedNations'!G$3:G$7,coeffs!$G$4:$G$8)</f>
        <v>80804.136611091453</v>
      </c>
      <c r="I7" s="31">
        <f>SUMPRODUCT('lx - UnitedNations'!H$3:H$7,coeffs!$G$4:$G$8)</f>
        <v>86522.206306967288</v>
      </c>
      <c r="J7" s="31">
        <f>SUMPRODUCT('lx - UnitedNations'!I$3:I$7,coeffs!$G$4:$G$8)</f>
        <v>90157.106118659809</v>
      </c>
      <c r="K7" s="31">
        <f>SUMPRODUCT('lx - UnitedNations'!J$3:J$7,coeffs!$G$4:$G$8)</f>
        <v>87160.457898326931</v>
      </c>
      <c r="L7" s="31">
        <f>SUMPRODUCT('lx - UnitedNations'!K$3:K$7,coeffs!$G$4:$G$8)</f>
        <v>91428.041567043576</v>
      </c>
      <c r="M7" s="31">
        <f>SUMPRODUCT('lx - UnitedNations'!L$3:L$7,coeffs!$G$4:$G$8)</f>
        <v>94997.496456640321</v>
      </c>
      <c r="N7" s="31">
        <f>SUMPRODUCT('lx - UnitedNations'!M$3:M$7,coeffs!$G$4:$G$8)</f>
        <v>96437.22272094361</v>
      </c>
      <c r="O7" s="31">
        <f>SUMPRODUCT('lx - UnitedNations'!N$3:N$7,coeffs!$G$4:$G$8)</f>
        <v>97395.977997046546</v>
      </c>
      <c r="P7" s="31">
        <f>SUMPRODUCT('lx - UnitedNations'!O$3:O$7,coeffs!$G$4:$G$8)</f>
        <v>91498.022578190707</v>
      </c>
      <c r="Q7" s="31">
        <f>SUMPRODUCT('lx - UnitedNations'!P$3:P$7,coeffs!$G$4:$G$8)</f>
        <v>94735.191970365326</v>
      </c>
      <c r="R7" s="31">
        <f>SUMPRODUCT('lx - UnitedNations'!Q$3:Q$7,coeffs!$G$4:$G$8)</f>
        <v>97259.34320097178</v>
      </c>
      <c r="S7" s="31">
        <f>SUMPRODUCT('lx - UnitedNations'!R$3:R$7,coeffs!$G$4:$G$8)</f>
        <v>98744.565130907155</v>
      </c>
      <c r="T7" s="31">
        <f>SUMPRODUCT('lx - UnitedNations'!S$3:S$7,coeffs!$G$4:$G$8)</f>
        <v>90018.096000000005</v>
      </c>
      <c r="U7" s="31">
        <f>SUMPRODUCT('lx - UnitedNations'!T$3:T$7,coeffs!$G$4:$G$8)</f>
        <v>95130.870400000014</v>
      </c>
      <c r="V7" s="31">
        <f>SUMPRODUCT('lx - UnitedNations'!U$3:U$7,coeffs!$G$4:$G$8)</f>
        <v>96125.366400000014</v>
      </c>
      <c r="W7" s="31">
        <f>SUMPRODUCT('lx - UnitedNations'!V$3:V$7,coeffs!$G$4:$G$8)</f>
        <v>97209.407664877013</v>
      </c>
      <c r="X7" s="31">
        <f>SUMPRODUCT('lx - UnitedNations'!W$3:W$7,coeffs!$G$4:$G$8)</f>
        <v>92316.749024278455</v>
      </c>
      <c r="Y7" s="31">
        <f>SUMPRODUCT('lx - UnitedNations'!X$3:X$7,coeffs!$G$4:$G$8)</f>
        <v>97241.329367965169</v>
      </c>
      <c r="Z7" s="31">
        <f>SUMPRODUCT('lx - UnitedNations'!Y$3:Y$7,coeffs!$G$4:$G$8)</f>
        <v>98639.394827303709</v>
      </c>
      <c r="AA7" s="31">
        <f>SUMPRODUCT('lx - UnitedNations'!Z$3:Z$7,coeffs!$G$4:$G$8)</f>
        <v>98868.128604677753</v>
      </c>
      <c r="AB7" s="31">
        <f>SUMPRODUCT('lx - UnitedNations'!AA$3:AA$7,coeffs!$G$4:$G$8)</f>
        <v>86704.319761767198</v>
      </c>
      <c r="AC7" s="31">
        <f>SUMPRODUCT('lx - UnitedNations'!AB$3:AB$7,coeffs!$G$4:$G$8)</f>
        <v>90667.218283587776</v>
      </c>
      <c r="AD7" s="31">
        <f>SUMPRODUCT('lx - UnitedNations'!AC$3:AC$7,coeffs!$G$4:$G$8)</f>
        <v>94445.242131853316</v>
      </c>
      <c r="AE7" s="31">
        <f>SUMPRODUCT('lx - UnitedNations'!AD$3:AD$7,coeffs!$G$4:$G$8)</f>
        <v>96449.924476944216</v>
      </c>
      <c r="AF7" s="31">
        <f>SUMPRODUCT('lx - UnitedNations'!AE$3:AE$7,coeffs!$G$4:$G$8)</f>
        <v>97539.834657982166</v>
      </c>
      <c r="AG7" s="31">
        <f>SUMPRODUCT('lx - UnitedNations'!AF$3:AF$7,coeffs!$G$4:$G$8)</f>
        <v>94666.199791236097</v>
      </c>
      <c r="AH7" s="31">
        <f>SUMPRODUCT('lx - UnitedNations'!AG$3:AG$7,coeffs!$G$4:$G$8)</f>
        <v>97573.984581653931</v>
      </c>
      <c r="AI7" s="31">
        <f>SUMPRODUCT('lx - UnitedNations'!AH$3:AH$7,coeffs!$G$4:$G$8)</f>
        <v>90269.531199999998</v>
      </c>
      <c r="AJ7" s="31">
        <f>SUMPRODUCT('lx - UnitedNations'!AI$3:AI$7,coeffs!$G$4:$G$8)</f>
        <v>94158.793600000005</v>
      </c>
      <c r="AK7" s="31">
        <f>SUMPRODUCT('lx - UnitedNations'!AJ$3:AJ$7,coeffs!$G$4:$G$8)</f>
        <v>95968.939199999993</v>
      </c>
      <c r="AL7" s="31">
        <f>SUMPRODUCT('lx - UnitedNations'!AK$3:AK$7,coeffs!$G$4:$G$8)</f>
        <v>97474.083199999994</v>
      </c>
      <c r="AM7" s="31">
        <f>SUMPRODUCT('lx - UnitedNations'!AL$3:AL$7,coeffs!$G$4:$G$8)</f>
        <v>97618.641621833536</v>
      </c>
      <c r="AN7" s="31">
        <f>SUMPRODUCT('lx - UnitedNations'!AM$3:AM$7,coeffs!$G$4:$G$8)</f>
        <v>93313.432738894247</v>
      </c>
      <c r="AO7" s="31">
        <f>SUMPRODUCT('lx - UnitedNations'!AN$3:AN$7,coeffs!$G$4:$G$8)</f>
        <v>95587.910616963534</v>
      </c>
      <c r="AP7" s="31">
        <f>SUMPRODUCT('lx - UnitedNations'!AO$3:AO$7,coeffs!$G$4:$G$8)</f>
        <v>96551.809536451983</v>
      </c>
      <c r="AQ7" s="31">
        <f>SUMPRODUCT('lx - UnitedNations'!AP$3:AP$7,coeffs!$G$4:$G$8)</f>
        <v>97335.061555348919</v>
      </c>
      <c r="AR7" s="31">
        <f>SUMPRODUCT('lx - UnitedNations'!AQ$3:AQ$7,coeffs!$G$4:$G$8)</f>
        <v>97969.105910288927</v>
      </c>
      <c r="AS7" s="31">
        <f>SUMPRODUCT('lx - UnitedNations'!AR$3:AR$7,coeffs!$G$4:$G$8)</f>
        <v>92565.505600000004</v>
      </c>
      <c r="AT7" s="31">
        <f>SUMPRODUCT('lx - UnitedNations'!AS$3:AS$7,coeffs!$G$4:$G$8)</f>
        <v>93353.670400000017</v>
      </c>
      <c r="AU7" s="31">
        <f>SUMPRODUCT('lx - UnitedNations'!AT$3:AT$7,coeffs!$G$4:$G$8)</f>
        <v>94352.11039999999</v>
      </c>
      <c r="AV7" s="31">
        <f>SUMPRODUCT('lx - UnitedNations'!AU$3:AU$7,coeffs!$G$4:$G$8)</f>
        <v>95546.784</v>
      </c>
      <c r="AW7" s="31">
        <f>SUMPRODUCT('lx - UnitedNations'!AV$3:AV$7,coeffs!$G$4:$G$8)</f>
        <v>92232.476800000004</v>
      </c>
      <c r="AX7" s="31">
        <f>SUMPRODUCT('lx - UnitedNations'!AW$3:AW$7,coeffs!$G$4:$G$8)</f>
        <v>96599.8128</v>
      </c>
      <c r="AY7" s="31">
        <f>SUMPRODUCT('lx - UnitedNations'!AX$3:AX$7,coeffs!$G$4:$G$8)</f>
        <v>94769.396800000002</v>
      </c>
      <c r="AZ7" s="31">
        <f>SUMPRODUCT('lx - UnitedNations'!AY$3:AY$7,coeffs!$G$4:$G$8)</f>
        <v>97358.676800000001</v>
      </c>
      <c r="BA7" s="31">
        <f>SUMPRODUCT('lx - UnitedNations'!AZ$3:AZ$7,coeffs!$G$4:$G$8)</f>
        <v>98103.899200000014</v>
      </c>
      <c r="BB7" s="31">
        <f>SUMPRODUCT('lx - UnitedNations'!BA$3:BA$7,coeffs!$G$4:$G$8)</f>
        <v>98380.435104574717</v>
      </c>
      <c r="BC7" s="31">
        <f>SUMPRODUCT('lx - UnitedNations'!BB$3:BB$7,coeffs!$G$4:$G$8)</f>
        <v>98470.473322690959</v>
      </c>
      <c r="BD7" s="31">
        <f>SUMPRODUCT('lx - UnitedNations'!BC$3:BC$7,coeffs!$G$4:$G$8)</f>
        <v>93292.21904540433</v>
      </c>
      <c r="BE7" s="31">
        <f>SUMPRODUCT('lx - UnitedNations'!BD$3:BD$7,coeffs!$G$4:$G$8)</f>
        <v>95686.442894247462</v>
      </c>
      <c r="BF7" s="31">
        <f>SUMPRODUCT('lx - UnitedNations'!BE$3:BE$7,coeffs!$G$4:$G$8)</f>
        <v>97033.26525816221</v>
      </c>
      <c r="BG7" s="31">
        <f>SUMPRODUCT('lx - UnitedNations'!BF$3:BF$7,coeffs!$G$4:$G$8)</f>
        <v>97768.287875892114</v>
      </c>
      <c r="BH7" s="31">
        <f>SUMPRODUCT('lx - UnitedNations'!BG$3:BG$7,coeffs!$G$4:$G$8)</f>
        <v>80171.417228995953</v>
      </c>
      <c r="BI7" s="31">
        <f>SUMPRODUCT('lx - UnitedNations'!BH$3:BH$7,coeffs!$G$4:$G$8)</f>
        <v>83598.844042240744</v>
      </c>
      <c r="BJ7" s="31">
        <f>SUMPRODUCT('lx - UnitedNations'!BI$3:BI$7,coeffs!$G$4:$G$8)</f>
        <v>91128.214324947781</v>
      </c>
      <c r="BK7" s="31">
        <f>SUMPRODUCT('lx - UnitedNations'!BJ$3:BJ$7,coeffs!$G$4:$G$8)</f>
        <v>87236.774400000009</v>
      </c>
      <c r="BL7" s="31">
        <f>SUMPRODUCT('lx - UnitedNations'!BK$3:BK$7,coeffs!$G$4:$G$8)</f>
        <v>91453.921600000001</v>
      </c>
      <c r="BM7" s="31">
        <f>SUMPRODUCT('lx - UnitedNations'!BL$3:BL$7,coeffs!$G$4:$G$8)</f>
        <v>95997.92</v>
      </c>
      <c r="BN7" s="31">
        <f>SUMPRODUCT('lx - UnitedNations'!BM$3:BM$7,coeffs!$G$4:$G$8)</f>
        <v>97063.049599999998</v>
      </c>
      <c r="BO7" s="31">
        <f>SUMPRODUCT('lx - UnitedNations'!BN$3:BN$7,coeffs!$G$4:$G$8)</f>
        <v>85503.28</v>
      </c>
      <c r="BP7" s="31">
        <f>SUMPRODUCT('lx - UnitedNations'!BO$3:BO$7,coeffs!$G$4:$G$8)</f>
        <v>93673.089600000007</v>
      </c>
      <c r="BQ7" s="31">
        <f>SUMPRODUCT('lx - UnitedNations'!BP$3:BP$7,coeffs!$G$4:$G$8)</f>
        <v>96720.361600000004</v>
      </c>
    </row>
    <row r="8" spans="1:69" s="9" customFormat="1">
      <c r="A8" s="5"/>
      <c r="B8" s="9">
        <v>5</v>
      </c>
      <c r="C8" s="30">
        <f>'lx - UnitedNations'!B4</f>
        <v>93820</v>
      </c>
      <c r="D8" s="30">
        <f>'lx - UnitedNations'!C4</f>
        <v>95909</v>
      </c>
      <c r="E8" s="30">
        <f>'lx - UnitedNations'!D4</f>
        <v>96899</v>
      </c>
      <c r="F8" s="30">
        <f>'lx - UnitedNations'!E4</f>
        <v>98028</v>
      </c>
      <c r="G8" s="30">
        <f>'lx - UnitedNations'!F4</f>
        <v>98188.139443828302</v>
      </c>
      <c r="H8" s="30">
        <f>'lx - UnitedNations'!G4</f>
        <v>79084.837567907307</v>
      </c>
      <c r="I8" s="30">
        <f>'lx - UnitedNations'!H4</f>
        <v>85263.264925545198</v>
      </c>
      <c r="J8" s="30">
        <f>'lx - UnitedNations'!I4</f>
        <v>89199.931843066894</v>
      </c>
      <c r="K8" s="30">
        <f>'lx - UnitedNations'!J4</f>
        <v>86048.128971781494</v>
      </c>
      <c r="L8" s="30">
        <f>'lx - UnitedNations'!K4</f>
        <v>90720.409916877194</v>
      </c>
      <c r="M8" s="30">
        <f>'lx - UnitedNations'!L4</f>
        <v>94576.146612379598</v>
      </c>
      <c r="N8" s="30">
        <f>'lx - UnitedNations'!M4</f>
        <v>96124.647916320799</v>
      </c>
      <c r="O8" s="30">
        <f>'lx - UnitedNations'!N4</f>
        <v>97165.490366331796</v>
      </c>
      <c r="P8" s="30">
        <f>'lx - UnitedNations'!O4</f>
        <v>90758.990798630795</v>
      </c>
      <c r="Q8" s="30">
        <f>'lx - UnitedNations'!P4</f>
        <v>94276.068796481006</v>
      </c>
      <c r="R8" s="30">
        <f>'lx - UnitedNations'!Q4</f>
        <v>97007.0410987215</v>
      </c>
      <c r="S8" s="30">
        <f>'lx - UnitedNations'!R4</f>
        <v>98606.9079385199</v>
      </c>
      <c r="T8" s="30">
        <f>'lx - UnitedNations'!S4</f>
        <v>89117</v>
      </c>
      <c r="U8" s="30">
        <f>'lx - UnitedNations'!T4</f>
        <v>94693</v>
      </c>
      <c r="V8" s="30">
        <f>'lx - UnitedNations'!U4</f>
        <v>95772</v>
      </c>
      <c r="W8" s="30">
        <f>'lx - UnitedNations'!V4</f>
        <v>96961.305244465198</v>
      </c>
      <c r="X8" s="30">
        <f>'lx - UnitedNations'!W4</f>
        <v>91655.060054897898</v>
      </c>
      <c r="Y8" s="30">
        <f>'lx - UnitedNations'!X4</f>
        <v>97000.880899550801</v>
      </c>
      <c r="Z8" s="30">
        <f>'lx - UnitedNations'!Y4</f>
        <v>98518.853612851002</v>
      </c>
      <c r="AA8" s="30">
        <f>'lx - UnitedNations'!Z4</f>
        <v>98767.032338704797</v>
      </c>
      <c r="AB8" s="30">
        <f>'lx - UnitedNations'!AA4</f>
        <v>85505.180256724299</v>
      </c>
      <c r="AC8" s="30">
        <f>'lx - UnitedNations'!AB4</f>
        <v>89836.184436947602</v>
      </c>
      <c r="AD8" s="30">
        <f>'lx - UnitedNations'!AC4</f>
        <v>93961.706433149098</v>
      </c>
      <c r="AE8" s="30">
        <f>'lx - UnitedNations'!AD4</f>
        <v>96127.279354906394</v>
      </c>
      <c r="AF8" s="30">
        <f>'lx - UnitedNations'!AE4</f>
        <v>97313.675607338402</v>
      </c>
      <c r="AG8" s="30">
        <f>'lx - UnitedNations'!AF4</f>
        <v>94208.574627826907</v>
      </c>
      <c r="AH8" s="30">
        <f>'lx - UnitedNations'!AG4</f>
        <v>97359.479786207303</v>
      </c>
      <c r="AI8" s="30">
        <f>'lx - UnitedNations'!AH4</f>
        <v>89399</v>
      </c>
      <c r="AJ8" s="30">
        <f>'lx - UnitedNations'!AI4</f>
        <v>93643</v>
      </c>
      <c r="AK8" s="30">
        <f>'lx - UnitedNations'!AJ4</f>
        <v>95618</v>
      </c>
      <c r="AL8" s="30">
        <f>'lx - UnitedNations'!AK4</f>
        <v>97249</v>
      </c>
      <c r="AM8" s="30">
        <f>'lx - UnitedNations'!AL4</f>
        <v>97407.603965075599</v>
      </c>
      <c r="AN8" s="30">
        <f>'lx - UnitedNations'!AM4</f>
        <v>92666.517888842704</v>
      </c>
      <c r="AO8" s="30">
        <f>'lx - UnitedNations'!AN4</f>
        <v>95179.122953104903</v>
      </c>
      <c r="AP8" s="30">
        <f>'lx - UnitedNations'!AO4</f>
        <v>96240.099589904901</v>
      </c>
      <c r="AQ8" s="30">
        <f>'lx - UnitedNations'!AP4</f>
        <v>97094.741920212793</v>
      </c>
      <c r="AR8" s="30">
        <f>'lx - UnitedNations'!AQ4</f>
        <v>97781.999646116194</v>
      </c>
      <c r="AS8" s="30">
        <f>'lx - UnitedNations'!AR4</f>
        <v>91895</v>
      </c>
      <c r="AT8" s="30">
        <f>'lx - UnitedNations'!AS4</f>
        <v>92756</v>
      </c>
      <c r="AU8" s="30">
        <f>'lx - UnitedNations'!AT4</f>
        <v>93844</v>
      </c>
      <c r="AV8" s="30">
        <f>'lx - UnitedNations'!AU4</f>
        <v>95149</v>
      </c>
      <c r="AW8" s="30">
        <f>'lx - UnitedNations'!AV4</f>
        <v>91528</v>
      </c>
      <c r="AX8" s="30">
        <f>'lx - UnitedNations'!AW4</f>
        <v>96267</v>
      </c>
      <c r="AY8" s="30">
        <f>'lx - UnitedNations'!AX4</f>
        <v>94334</v>
      </c>
      <c r="AZ8" s="30">
        <f>'lx - UnitedNations'!AY4</f>
        <v>97133</v>
      </c>
      <c r="BA8" s="30">
        <f>'lx - UnitedNations'!AZ4</f>
        <v>97934</v>
      </c>
      <c r="BB8" s="30">
        <f>'lx - UnitedNations'!BA4</f>
        <v>98237.030717196001</v>
      </c>
      <c r="BC8" s="30">
        <f>'lx - UnitedNations'!BB4</f>
        <v>98335.041885069295</v>
      </c>
      <c r="BD8" s="30">
        <f>'lx - UnitedNations'!BC4</f>
        <v>92697.548709052004</v>
      </c>
      <c r="BE8" s="30">
        <f>'lx - UnitedNations'!BD4</f>
        <v>95305.340065643497</v>
      </c>
      <c r="BF8" s="30">
        <f>'lx - UnitedNations'!BE4</f>
        <v>96783.136335789299</v>
      </c>
      <c r="BG8" s="30">
        <f>'lx - UnitedNations'!BF4</f>
        <v>97568.863278037607</v>
      </c>
      <c r="BH8" s="30">
        <f>'lx - UnitedNations'!BG4</f>
        <v>78414.560723297298</v>
      </c>
      <c r="BI8" s="30">
        <f>'lx - UnitedNations'!BH4</f>
        <v>82094.897883291604</v>
      </c>
      <c r="BJ8" s="30">
        <f>'lx - UnitedNations'!BI4</f>
        <v>90179.733435084301</v>
      </c>
      <c r="BK8" s="30">
        <f>'lx - UnitedNations'!BJ4</f>
        <v>86139</v>
      </c>
      <c r="BL8" s="30">
        <f>'lx - UnitedNations'!BK4</f>
        <v>90725</v>
      </c>
      <c r="BM8" s="30">
        <f>'lx - UnitedNations'!BL4</f>
        <v>95653</v>
      </c>
      <c r="BN8" s="30">
        <f>'lx - UnitedNations'!BM4</f>
        <v>96803</v>
      </c>
      <c r="BO8" s="30">
        <f>'lx - UnitedNations'!BN4</f>
        <v>84196</v>
      </c>
      <c r="BP8" s="30">
        <f>'lx - UnitedNations'!BO4</f>
        <v>93101</v>
      </c>
      <c r="BQ8" s="30">
        <f>'lx - UnitedNations'!BP4</f>
        <v>96412</v>
      </c>
    </row>
    <row r="9" spans="1:69">
      <c r="A9" s="5"/>
      <c r="B9">
        <v>6</v>
      </c>
      <c r="C9" s="31">
        <f>SUMPRODUCT('lx - UnitedNations'!B$3:B$7,coeffs!$D$12:$D$16)</f>
        <v>93552.273600000015</v>
      </c>
      <c r="D9" s="31">
        <f>SUMPRODUCT('lx - UnitedNations'!C$3:C$7,coeffs!$D$12:$D$16)</f>
        <v>95728.403200000001</v>
      </c>
      <c r="E9" s="31">
        <f>SUMPRODUCT('lx - UnitedNations'!D$3:D$7,coeffs!$D$12:$D$16)</f>
        <v>96762.814399999988</v>
      </c>
      <c r="F9" s="31">
        <f>SUMPRODUCT('lx - UnitedNations'!E$3:E$7,coeffs!$D$12:$D$16)</f>
        <v>97929.958400000003</v>
      </c>
      <c r="G9" s="31">
        <f>SUMPRODUCT('lx - UnitedNations'!F$3:F$7,coeffs!$D$12:$D$16)</f>
        <v>98101.901620298944</v>
      </c>
      <c r="H9" s="31">
        <f>SUMPRODUCT('lx - UnitedNations'!G$3:G$7,coeffs!$D$12:$D$16)</f>
        <v>78081.642098642915</v>
      </c>
      <c r="I9" s="31">
        <f>SUMPRODUCT('lx - UnitedNations'!H$3:H$7,coeffs!$D$12:$D$16)</f>
        <v>84500.301698486554</v>
      </c>
      <c r="J9" s="31">
        <f>SUMPRODUCT('lx - UnitedNations'!I$3:I$7,coeffs!$D$12:$D$16)</f>
        <v>88599.778592847681</v>
      </c>
      <c r="K9" s="31">
        <f>SUMPRODUCT('lx - UnitedNations'!J$3:J$7,coeffs!$D$12:$D$16)</f>
        <v>85423.337338137426</v>
      </c>
      <c r="L9" s="31">
        <f>SUMPRODUCT('lx - UnitedNations'!K$3:K$7,coeffs!$D$12:$D$16)</f>
        <v>90341.271859747707</v>
      </c>
      <c r="M9" s="31">
        <f>SUMPRODUCT('lx - UnitedNations'!L$3:L$7,coeffs!$D$12:$D$16)</f>
        <v>94345.130868969674</v>
      </c>
      <c r="N9" s="31">
        <f>SUMPRODUCT('lx - UnitedNations'!M$3:M$7,coeffs!$D$12:$D$16)</f>
        <v>95948.078187090767</v>
      </c>
      <c r="O9" s="31">
        <f>SUMPRODUCT('lx - UnitedNations'!N$3:N$7,coeffs!$D$12:$D$16)</f>
        <v>97034.532027667665</v>
      </c>
      <c r="P9" s="31">
        <f>SUMPRODUCT('lx - UnitedNations'!O$3:O$7,coeffs!$D$12:$D$16)</f>
        <v>90341.292482561214</v>
      </c>
      <c r="Q9" s="31">
        <f>SUMPRODUCT('lx - UnitedNations'!P$3:P$7,coeffs!$D$12:$D$16)</f>
        <v>94015.190624685842</v>
      </c>
      <c r="R9" s="31">
        <f>SUMPRODUCT('lx - UnitedNations'!Q$3:Q$7,coeffs!$D$12:$D$16)</f>
        <v>96855.291939802744</v>
      </c>
      <c r="S9" s="31">
        <f>SUMPRODUCT('lx - UnitedNations'!R$3:R$7,coeffs!$D$12:$D$16)</f>
        <v>98511.718912932134</v>
      </c>
      <c r="T9" s="31">
        <f>SUMPRODUCT('lx - UnitedNations'!S$3:S$7,coeffs!$D$12:$D$16)</f>
        <v>88589.2</v>
      </c>
      <c r="U9" s="31">
        <f>SUMPRODUCT('lx - UnitedNations'!T$3:T$7,coeffs!$D$12:$D$16)</f>
        <v>94439.32640000002</v>
      </c>
      <c r="V9" s="31">
        <f>SUMPRODUCT('lx - UnitedNations'!U$3:U$7,coeffs!$D$12:$D$16)</f>
        <v>95568.350399999996</v>
      </c>
      <c r="W9" s="31">
        <f>SUMPRODUCT('lx - UnitedNations'!V$3:V$7,coeffs!$D$12:$D$16)</f>
        <v>96819.59312188992</v>
      </c>
      <c r="X9" s="31">
        <f>SUMPRODUCT('lx - UnitedNations'!W$3:W$7,coeffs!$D$12:$D$16)</f>
        <v>91284.693427671009</v>
      </c>
      <c r="Y9" s="31">
        <f>SUMPRODUCT('lx - UnitedNations'!X$3:X$7,coeffs!$D$12:$D$16)</f>
        <v>96863.648138397984</v>
      </c>
      <c r="Z9" s="31">
        <f>SUMPRODUCT('lx - UnitedNations'!Y$3:Y$7,coeffs!$D$12:$D$16)</f>
        <v>98448.534460462339</v>
      </c>
      <c r="AA9" s="31">
        <f>SUMPRODUCT('lx - UnitedNations'!Z$3:Z$7,coeffs!$D$12:$D$16)</f>
        <v>98707.818908570029</v>
      </c>
      <c r="AB9" s="31">
        <f>SUMPRODUCT('lx - UnitedNations'!AA$3:AA$7,coeffs!$D$12:$D$16)</f>
        <v>84801.284274949605</v>
      </c>
      <c r="AC9" s="31">
        <f>SUMPRODUCT('lx - UnitedNations'!AB$3:AB$7,coeffs!$D$12:$D$16)</f>
        <v>89353.033814954673</v>
      </c>
      <c r="AD9" s="31">
        <f>SUMPRODUCT('lx - UnitedNations'!AC$3:AC$7,coeffs!$D$12:$D$16)</f>
        <v>93687.174138586299</v>
      </c>
      <c r="AE9" s="31">
        <f>SUMPRODUCT('lx - UnitedNations'!AD$3:AD$7,coeffs!$D$12:$D$16)</f>
        <v>95936.225601426049</v>
      </c>
      <c r="AF9" s="31">
        <f>SUMPRODUCT('lx - UnitedNations'!AE$3:AE$7,coeffs!$D$12:$D$16)</f>
        <v>97178.642420408607</v>
      </c>
      <c r="AG9" s="31">
        <f>SUMPRODUCT('lx - UnitedNations'!AF$3:AF$7,coeffs!$D$12:$D$16)</f>
        <v>93953.274062142955</v>
      </c>
      <c r="AH9" s="31">
        <f>SUMPRODUCT('lx - UnitedNations'!AG$3:AG$7,coeffs!$D$12:$D$16)</f>
        <v>97235.957364916496</v>
      </c>
      <c r="AI9" s="31">
        <f>SUMPRODUCT('lx - UnitedNations'!AH$3:AH$7,coeffs!$D$12:$D$16)</f>
        <v>88893.003199999992</v>
      </c>
      <c r="AJ9" s="31">
        <f>SUMPRODUCT('lx - UnitedNations'!AI$3:AI$7,coeffs!$D$12:$D$16)</f>
        <v>93346.865600000005</v>
      </c>
      <c r="AK9" s="31">
        <f>SUMPRODUCT('lx - UnitedNations'!AJ$3:AJ$7,coeffs!$D$12:$D$16)</f>
        <v>95419.099200000011</v>
      </c>
      <c r="AL9" s="31">
        <f>SUMPRODUCT('lx - UnitedNations'!AK$3:AK$7,coeffs!$D$12:$D$16)</f>
        <v>97117.187200000015</v>
      </c>
      <c r="AM9" s="31">
        <f>SUMPRODUCT('lx - UnitedNations'!AL$3:AL$7,coeffs!$D$12:$D$16)</f>
        <v>97284.922424778968</v>
      </c>
      <c r="AN9" s="31">
        <f>SUMPRODUCT('lx - UnitedNations'!AM$3:AM$7,coeffs!$D$12:$D$16)</f>
        <v>92262.111457137769</v>
      </c>
      <c r="AO9" s="31">
        <f>SUMPRODUCT('lx - UnitedNations'!AN$3:AN$7,coeffs!$D$12:$D$16)</f>
        <v>94932.97150445031</v>
      </c>
      <c r="AP9" s="31">
        <f>SUMPRODUCT('lx - UnitedNations'!AO$3:AO$7,coeffs!$D$12:$D$16)</f>
        <v>96056.482828327251</v>
      </c>
      <c r="AQ9" s="31">
        <f>SUMPRODUCT('lx - UnitedNations'!AP$3:AP$7,coeffs!$D$12:$D$16)</f>
        <v>96953.880415849431</v>
      </c>
      <c r="AR9" s="31">
        <f>SUMPRODUCT('lx - UnitedNations'!AQ$3:AQ$7,coeffs!$D$12:$D$16)</f>
        <v>97670.422184130002</v>
      </c>
      <c r="AS9" s="31">
        <f>SUMPRODUCT('lx - UnitedNations'!AR$3:AR$7,coeffs!$D$12:$D$16)</f>
        <v>91501.585600000006</v>
      </c>
      <c r="AT9" s="31">
        <f>SUMPRODUCT('lx - UnitedNations'!AS$3:AS$7,coeffs!$D$12:$D$16)</f>
        <v>92406.774399999995</v>
      </c>
      <c r="AU9" s="31">
        <f>SUMPRODUCT('lx - UnitedNations'!AT$3:AT$7,coeffs!$D$12:$D$16)</f>
        <v>93547.518400000001</v>
      </c>
      <c r="AV9" s="31">
        <f>SUMPRODUCT('lx - UnitedNations'!AU$3:AU$7,coeffs!$D$12:$D$16)</f>
        <v>94919.072000000015</v>
      </c>
      <c r="AW9" s="31">
        <f>SUMPRODUCT('lx - UnitedNations'!AV$3:AV$7,coeffs!$D$12:$D$16)</f>
        <v>91113.012799999997</v>
      </c>
      <c r="AX9" s="31">
        <f>SUMPRODUCT('lx - UnitedNations'!AW$3:AW$7,coeffs!$D$12:$D$16)</f>
        <v>96056.820800000001</v>
      </c>
      <c r="AY9" s="31">
        <f>SUMPRODUCT('lx - UnitedNations'!AX$3:AX$7,coeffs!$D$12:$D$16)</f>
        <v>94099.124800000005</v>
      </c>
      <c r="AZ9" s="31">
        <f>SUMPRODUCT('lx - UnitedNations'!AY$3:AY$7,coeffs!$D$12:$D$16)</f>
        <v>97005.772800000006</v>
      </c>
      <c r="BA9" s="31">
        <f>SUMPRODUCT('lx - UnitedNations'!AZ$3:AZ$7,coeffs!$D$12:$D$16)</f>
        <v>97835.427199999991</v>
      </c>
      <c r="BB9" s="31">
        <f>SUMPRODUCT('lx - UnitedNations'!BA$3:BA$7,coeffs!$D$12:$D$16)</f>
        <v>98154.434980040431</v>
      </c>
      <c r="BC9" s="31">
        <f>SUMPRODUCT('lx - UnitedNations'!BB$3:BB$7,coeffs!$D$12:$D$16)</f>
        <v>98257.037174975179</v>
      </c>
      <c r="BD9" s="31">
        <f>SUMPRODUCT('lx - UnitedNations'!BC$3:BC$7,coeffs!$D$12:$D$16)</f>
        <v>92353.248959440141</v>
      </c>
      <c r="BE9" s="31">
        <f>SUMPRODUCT('lx - UnitedNations'!BD$3:BD$7,coeffs!$D$12:$D$16)</f>
        <v>95086.24888189754</v>
      </c>
      <c r="BF9" s="31">
        <f>SUMPRODUCT('lx - UnitedNations'!BE$3:BE$7,coeffs!$D$12:$D$16)</f>
        <v>96646.74250539465</v>
      </c>
      <c r="BG9" s="31">
        <f>SUMPRODUCT('lx - UnitedNations'!BF$3:BF$7,coeffs!$D$12:$D$16)</f>
        <v>97456.386730030979</v>
      </c>
      <c r="BH9" s="31">
        <f>SUMPRODUCT('lx - UnitedNations'!BG$3:BG$7,coeffs!$D$12:$D$16)</f>
        <v>77400.604935872136</v>
      </c>
      <c r="BI9" s="31">
        <f>SUMPRODUCT('lx - UnitedNations'!BH$3:BH$7,coeffs!$D$12:$D$16)</f>
        <v>81195.565956943508</v>
      </c>
      <c r="BJ9" s="31">
        <f>SUMPRODUCT('lx - UnitedNations'!BI$3:BI$7,coeffs!$D$12:$D$16)</f>
        <v>89534.127273527833</v>
      </c>
      <c r="BK9" s="31">
        <f>SUMPRODUCT('lx - UnitedNations'!BJ$3:BJ$7,coeffs!$D$12:$D$16)</f>
        <v>85524.670399999988</v>
      </c>
      <c r="BL9" s="31">
        <f>SUMPRODUCT('lx - UnitedNations'!BK$3:BK$7,coeffs!$D$12:$D$16)</f>
        <v>90320.153600000005</v>
      </c>
      <c r="BM9" s="31">
        <f>SUMPRODUCT('lx - UnitedNations'!BL$3:BL$7,coeffs!$D$12:$D$16)</f>
        <v>95460.52</v>
      </c>
      <c r="BN9" s="31">
        <f>SUMPRODUCT('lx - UnitedNations'!BM$3:BM$7,coeffs!$D$12:$D$16)</f>
        <v>96653.833599999998</v>
      </c>
      <c r="BO9" s="31">
        <f>SUMPRODUCT('lx - UnitedNations'!BN$3:BN$7,coeffs!$D$12:$D$16)</f>
        <v>83428.055999999997</v>
      </c>
      <c r="BP9" s="31">
        <f>SUMPRODUCT('lx - UnitedNations'!BO$3:BO$7,coeffs!$D$12:$D$16)</f>
        <v>92767.001600000003</v>
      </c>
      <c r="BQ9" s="31">
        <f>SUMPRODUCT('lx - UnitedNations'!BP$3:BP$7,coeffs!$D$12:$D$16)</f>
        <v>96225.105599999995</v>
      </c>
    </row>
    <row r="10" spans="1:69">
      <c r="A10" s="5"/>
      <c r="B10">
        <v>7</v>
      </c>
      <c r="C10" s="31">
        <f>SUMPRODUCT('lx - UnitedNations'!B$3:B$7,coeffs!$E$12:$E$16)</f>
        <v>93436.2736</v>
      </c>
      <c r="D10" s="31">
        <f>SUMPRODUCT('lx - UnitedNations'!C$3:C$7,coeffs!$E$12:$E$16)</f>
        <v>95647.747199999983</v>
      </c>
      <c r="E10" s="31">
        <f>SUMPRODUCT('lx - UnitedNations'!D$3:D$7,coeffs!$E$12:$E$16)</f>
        <v>96702.574400000012</v>
      </c>
      <c r="F10" s="31">
        <f>SUMPRODUCT('lx - UnitedNations'!E$3:E$7,coeffs!$E$12:$E$16)</f>
        <v>97879.750400000019</v>
      </c>
      <c r="G10" s="31">
        <f>SUMPRODUCT('lx - UnitedNations'!F$3:F$7,coeffs!$E$12:$E$16)</f>
        <v>98059.283117098428</v>
      </c>
      <c r="H10" s="31">
        <f>SUMPRODUCT('lx - UnitedNations'!G$3:G$7,coeffs!$E$12:$E$16)</f>
        <v>77586.703763596321</v>
      </c>
      <c r="I10" s="31">
        <f>SUMPRODUCT('lx - UnitedNations'!H$3:H$7,coeffs!$E$12:$E$16)</f>
        <v>84092.528091151093</v>
      </c>
      <c r="J10" s="31">
        <f>SUMPRODUCT('lx - UnitedNations'!I$3:I$7,coeffs!$E$12:$E$16)</f>
        <v>88257.482572199675</v>
      </c>
      <c r="K10" s="31">
        <f>SUMPRODUCT('lx - UnitedNations'!J$3:J$7,coeffs!$E$12:$E$16)</f>
        <v>85144.532061594917</v>
      </c>
      <c r="L10" s="31">
        <f>SUMPRODUCT('lx - UnitedNations'!K$3:K$7,coeffs!$E$12:$E$16)</f>
        <v>90191.871876815436</v>
      </c>
      <c r="M10" s="31">
        <f>SUMPRODUCT('lx - UnitedNations'!L$3:L$7,coeffs!$E$12:$E$16)</f>
        <v>94247.288826180535</v>
      </c>
      <c r="N10" s="31">
        <f>SUMPRODUCT('lx - UnitedNations'!M$3:M$7,coeffs!$E$12:$E$16)</f>
        <v>95868.467661823117</v>
      </c>
      <c r="O10" s="31">
        <f>SUMPRODUCT('lx - UnitedNations'!N$3:N$7,coeffs!$E$12:$E$16)</f>
        <v>96974.826342653498</v>
      </c>
      <c r="P10" s="31">
        <f>SUMPRODUCT('lx - UnitedNations'!O$3:O$7,coeffs!$E$12:$E$16)</f>
        <v>90150.979533923382</v>
      </c>
      <c r="Q10" s="31">
        <f>SUMPRODUCT('lx - UnitedNations'!P$3:P$7,coeffs!$E$12:$E$16)</f>
        <v>93894.291284462306</v>
      </c>
      <c r="R10" s="31">
        <f>SUMPRODUCT('lx - UnitedNations'!Q$3:Q$7,coeffs!$E$12:$E$16)</f>
        <v>96774.738701299677</v>
      </c>
      <c r="S10" s="31">
        <f>SUMPRODUCT('lx - UnitedNations'!R$3:R$7,coeffs!$E$12:$E$16)</f>
        <v>98447.520909763814</v>
      </c>
      <c r="T10" s="31">
        <f>SUMPRODUCT('lx - UnitedNations'!S$3:S$7,coeffs!$E$12:$E$16)</f>
        <v>88327.864000000001</v>
      </c>
      <c r="U10" s="31">
        <f>SUMPRODUCT('lx - UnitedNations'!T$3:T$7,coeffs!$E$12:$E$16)</f>
        <v>94317.478399999993</v>
      </c>
      <c r="V10" s="31">
        <f>SUMPRODUCT('lx - UnitedNations'!U$3:U$7,coeffs!$E$12:$E$16)</f>
        <v>95473.710399999996</v>
      </c>
      <c r="W10" s="31">
        <f>SUMPRODUCT('lx - UnitedNations'!V$3:V$7,coeffs!$E$12:$E$16)</f>
        <v>96753.818717999122</v>
      </c>
      <c r="X10" s="31">
        <f>SUMPRODUCT('lx - UnitedNations'!W$3:W$7,coeffs!$E$12:$E$16)</f>
        <v>91120.168617473828</v>
      </c>
      <c r="Y10" s="31">
        <f>SUMPRODUCT('lx - UnitedNations'!X$3:X$7,coeffs!$E$12:$E$16)</f>
        <v>96798.757622529229</v>
      </c>
      <c r="Z10" s="31">
        <f>SUMPRODUCT('lx - UnitedNations'!Y$3:Y$7,coeffs!$E$12:$E$16)</f>
        <v>98413.146724980979</v>
      </c>
      <c r="AA10" s="31">
        <f>SUMPRODUCT('lx - UnitedNations'!Z$3:Z$7,coeffs!$E$12:$E$16)</f>
        <v>98677.870937586471</v>
      </c>
      <c r="AB10" s="31">
        <f>SUMPRODUCT('lx - UnitedNations'!AA$3:AA$7,coeffs!$E$12:$E$16)</f>
        <v>84449.804792741867</v>
      </c>
      <c r="AC10" s="31">
        <f>SUMPRODUCT('lx - UnitedNations'!AB$3:AB$7,coeffs!$E$12:$E$16)</f>
        <v>89115.989795700822</v>
      </c>
      <c r="AD10" s="31">
        <f>SUMPRODUCT('lx - UnitedNations'!AC$3:AC$7,coeffs!$E$12:$E$16)</f>
        <v>93559.806251574584</v>
      </c>
      <c r="AE10" s="31">
        <f>SUMPRODUCT('lx - UnitedNations'!AD$3:AD$7,coeffs!$E$12:$E$16)</f>
        <v>95838.300380614106</v>
      </c>
      <c r="AF10" s="31">
        <f>SUMPRODUCT('lx - UnitedNations'!AE$3:AE$7,coeffs!$E$12:$E$16)</f>
        <v>97108.286435663118</v>
      </c>
      <c r="AG10" s="31">
        <f>SUMPRODUCT('lx - UnitedNations'!AF$3:AF$7,coeffs!$E$12:$E$16)</f>
        <v>93840.08554569642</v>
      </c>
      <c r="AH10" s="31">
        <f>SUMPRODUCT('lx - UnitedNations'!AG$3:AG$7,coeffs!$E$12:$E$16)</f>
        <v>97176.046883246978</v>
      </c>
      <c r="AI10" s="31">
        <f>SUMPRODUCT('lx - UnitedNations'!AH$3:AH$7,coeffs!$E$12:$E$16)</f>
        <v>88646.403200000015</v>
      </c>
      <c r="AJ10" s="31">
        <f>SUMPRODUCT('lx - UnitedNations'!AI$3:AI$7,coeffs!$E$12:$E$16)</f>
        <v>93206.281600000002</v>
      </c>
      <c r="AK10" s="31">
        <f>SUMPRODUCT('lx - UnitedNations'!AJ$3:AJ$7,coeffs!$E$12:$E$16)</f>
        <v>95327.427200000006</v>
      </c>
      <c r="AL10" s="31">
        <f>SUMPRODUCT('lx - UnitedNations'!AK$3:AK$7,coeffs!$E$12:$E$16)</f>
        <v>97050.659200000009</v>
      </c>
      <c r="AM10" s="31">
        <f>SUMPRODUCT('lx - UnitedNations'!AL$3:AL$7,coeffs!$E$12:$E$16)</f>
        <v>97224.18317546646</v>
      </c>
      <c r="AN10" s="31">
        <f>SUMPRODUCT('lx - UnitedNations'!AM$3:AM$7,coeffs!$E$12:$E$16)</f>
        <v>92032.377455747905</v>
      </c>
      <c r="AO10" s="31">
        <f>SUMPRODUCT('lx - UnitedNations'!AN$3:AN$7,coeffs!$E$12:$E$16)</f>
        <v>94802.784360277758</v>
      </c>
      <c r="AP10" s="31">
        <f>SUMPRODUCT('lx - UnitedNations'!AO$3:AO$7,coeffs!$E$12:$E$16)</f>
        <v>95963.60969350081</v>
      </c>
      <c r="AQ10" s="31">
        <f>SUMPRODUCT('lx - UnitedNations'!AP$3:AP$7,coeffs!$E$12:$E$16)</f>
        <v>96883.525200828764</v>
      </c>
      <c r="AR10" s="31">
        <f>SUMPRODUCT('lx - UnitedNations'!AQ$3:AQ$7,coeffs!$E$12:$E$16)</f>
        <v>97612.600108585553</v>
      </c>
      <c r="AS10" s="31">
        <f>SUMPRODUCT('lx - UnitedNations'!AR$3:AR$7,coeffs!$E$12:$E$16)</f>
        <v>91305.24960000001</v>
      </c>
      <c r="AT10" s="31">
        <f>SUMPRODUCT('lx - UnitedNations'!AS$3:AS$7,coeffs!$E$12:$E$16)</f>
        <v>92234.334399999992</v>
      </c>
      <c r="AU10" s="31">
        <f>SUMPRODUCT('lx - UnitedNations'!AT$3:AT$7,coeffs!$E$12:$E$16)</f>
        <v>93401.822400000005</v>
      </c>
      <c r="AV10" s="31">
        <f>SUMPRODUCT('lx - UnitedNations'!AU$3:AU$7,coeffs!$E$12:$E$16)</f>
        <v>94808.800000000017</v>
      </c>
      <c r="AW10" s="31">
        <f>SUMPRODUCT('lx - UnitedNations'!AV$3:AV$7,coeffs!$E$12:$E$16)</f>
        <v>90904.580799999996</v>
      </c>
      <c r="AX10" s="31">
        <f>SUMPRODUCT('lx - UnitedNations'!AW$3:AW$7,coeffs!$E$12:$E$16)</f>
        <v>95935.060800000007</v>
      </c>
      <c r="AY10" s="31">
        <f>SUMPRODUCT('lx - UnitedNations'!AX$3:AX$7,coeffs!$E$12:$E$16)</f>
        <v>94004.964800000016</v>
      </c>
      <c r="AZ10" s="31">
        <f>SUMPRODUCT('lx - UnitedNations'!AY$3:AY$7,coeffs!$E$12:$E$16)</f>
        <v>96946.700800000006</v>
      </c>
      <c r="BA10" s="31">
        <f>SUMPRODUCT('lx - UnitedNations'!AZ$3:AZ$7,coeffs!$E$12:$E$16)</f>
        <v>97787.563200000004</v>
      </c>
      <c r="BB10" s="31">
        <f>SUMPRODUCT('lx - UnitedNations'!BA$3:BA$7,coeffs!$E$12:$E$16)</f>
        <v>98114.784646734537</v>
      </c>
      <c r="BC10" s="31">
        <f>SUMPRODUCT('lx - UnitedNations'!BB$3:BB$7,coeffs!$E$12:$E$16)</f>
        <v>98219.589601518208</v>
      </c>
      <c r="BD10" s="31">
        <f>SUMPRODUCT('lx - UnitedNations'!BC$3:BC$7,coeffs!$E$12:$E$16)</f>
        <v>92185.679753239761</v>
      </c>
      <c r="BE10" s="31">
        <f>SUMPRODUCT('lx - UnitedNations'!BD$3:BD$7,coeffs!$E$12:$E$16)</f>
        <v>94981.671158616766</v>
      </c>
      <c r="BF10" s="31">
        <f>SUMPRODUCT('lx - UnitedNations'!BE$3:BE$7,coeffs!$E$12:$E$16)</f>
        <v>96590.168237279766</v>
      </c>
      <c r="BG10" s="31">
        <f>SUMPRODUCT('lx - UnitedNations'!BF$3:BF$7,coeffs!$E$12:$E$16)</f>
        <v>97406.867248868875</v>
      </c>
      <c r="BH10" s="31">
        <f>SUMPRODUCT('lx - UnitedNations'!BG$3:BG$7,coeffs!$E$12:$E$16)</f>
        <v>76912.855158859762</v>
      </c>
      <c r="BI10" s="31">
        <f>SUMPRODUCT('lx - UnitedNations'!BH$3:BH$7,coeffs!$E$12:$E$16)</f>
        <v>80725.757385385819</v>
      </c>
      <c r="BJ10" s="31">
        <f>SUMPRODUCT('lx - UnitedNations'!BI$3:BI$7,coeffs!$E$12:$E$16)</f>
        <v>89108.074013154255</v>
      </c>
      <c r="BK10" s="31">
        <f>SUMPRODUCT('lx - UnitedNations'!BJ$3:BJ$7,coeffs!$E$12:$E$16)</f>
        <v>85251.582400000014</v>
      </c>
      <c r="BL10" s="31">
        <f>SUMPRODUCT('lx - UnitedNations'!BK$3:BK$7,coeffs!$E$12:$E$16)</f>
        <v>90143.24960000001</v>
      </c>
      <c r="BM10" s="31">
        <f>SUMPRODUCT('lx - UnitedNations'!BL$3:BL$7,coeffs!$E$12:$E$16)</f>
        <v>95375.8</v>
      </c>
      <c r="BN10" s="31">
        <f>SUMPRODUCT('lx - UnitedNations'!BM$3:BM$7,coeffs!$E$12:$E$16)</f>
        <v>96583.361599999989</v>
      </c>
      <c r="BO10" s="31">
        <f>SUMPRODUCT('lx - UnitedNations'!BN$3:BN$7,coeffs!$E$12:$E$16)</f>
        <v>83043.031999999992</v>
      </c>
      <c r="BP10" s="31">
        <f>SUMPRODUCT('lx - UnitedNations'!BO$3:BO$7,coeffs!$E$12:$E$16)</f>
        <v>92603.497599999988</v>
      </c>
      <c r="BQ10" s="31">
        <f>SUMPRODUCT('lx - UnitedNations'!BP$3:BP$7,coeffs!$E$12:$E$16)</f>
        <v>96125.393599999996</v>
      </c>
    </row>
    <row r="11" spans="1:69">
      <c r="A11" s="5"/>
      <c r="B11">
        <v>8</v>
      </c>
      <c r="C11" s="31">
        <f>SUMPRODUCT('lx - UnitedNations'!B$3:B$7,coeffs!$F$12:$F$16)</f>
        <v>93416.489599999986</v>
      </c>
      <c r="D11" s="31">
        <f>SUMPRODUCT('lx - UnitedNations'!C$3:C$7,coeffs!$F$12:$F$16)</f>
        <v>95630.387199999997</v>
      </c>
      <c r="E11" s="31">
        <f>SUMPRODUCT('lx - UnitedNations'!D$3:D$7,coeffs!$F$12:$F$16)</f>
        <v>96690.358399999997</v>
      </c>
      <c r="F11" s="31">
        <f>SUMPRODUCT('lx - UnitedNations'!E$3:E$7,coeffs!$F$12:$F$16)</f>
        <v>97860.518400000001</v>
      </c>
      <c r="G11" s="31">
        <f>SUMPRODUCT('lx - UnitedNations'!F$3:F$7,coeffs!$F$12:$F$16)</f>
        <v>98044.390791714657</v>
      </c>
      <c r="H11" s="31">
        <f>SUMPRODUCT('lx - UnitedNations'!G$3:G$7,coeffs!$F$12:$F$16)</f>
        <v>77420.767628292379</v>
      </c>
      <c r="I11" s="31">
        <f>SUMPRODUCT('lx - UnitedNations'!H$3:H$7,coeffs!$F$12:$F$16)</f>
        <v>83918.19773835293</v>
      </c>
      <c r="J11" s="31">
        <f>SUMPRODUCT('lx - UnitedNations'!I$3:I$7,coeffs!$F$12:$F$16)</f>
        <v>88087.043145582662</v>
      </c>
      <c r="K11" s="31">
        <f>SUMPRODUCT('lx - UnitedNations'!J$3:J$7,coeffs!$F$12:$F$16)</f>
        <v>85089.700342082273</v>
      </c>
      <c r="L11" s="31">
        <f>SUMPRODUCT('lx - UnitedNations'!K$3:K$7,coeffs!$F$12:$F$16)</f>
        <v>90187.208321387167</v>
      </c>
      <c r="M11" s="31">
        <f>SUMPRODUCT('lx - UnitedNations'!L$3:L$7,coeffs!$F$12:$F$16)</f>
        <v>94233.190231016764</v>
      </c>
      <c r="N11" s="31">
        <f>SUMPRODUCT('lx - UnitedNations'!M$3:M$7,coeffs!$F$12:$F$16)</f>
        <v>95851.670751316939</v>
      </c>
      <c r="O11" s="31">
        <f>SUMPRODUCT('lx - UnitedNations'!N$3:N$7,coeffs!$F$12:$F$16)</f>
        <v>96961.560838362275</v>
      </c>
      <c r="P11" s="31">
        <f>SUMPRODUCT('lx - UnitedNations'!O$3:O$7,coeffs!$F$12:$F$16)</f>
        <v>90107.062535158431</v>
      </c>
      <c r="Q11" s="31">
        <f>SUMPRODUCT('lx - UnitedNations'!P$3:P$7,coeffs!$F$12:$F$16)</f>
        <v>93863.12008823159</v>
      </c>
      <c r="R11" s="31">
        <f>SUMPRODUCT('lx - UnitedNations'!Q$3:Q$7,coeffs!$F$12:$F$16)</f>
        <v>96739.989460250596</v>
      </c>
      <c r="S11" s="31">
        <f>SUMPRODUCT('lx - UnitedNations'!R$3:R$7,coeffs!$F$12:$F$16)</f>
        <v>98404.28197160484</v>
      </c>
      <c r="T11" s="31">
        <f>SUMPRODUCT('lx - UnitedNations'!S$3:S$7,coeffs!$F$12:$F$16)</f>
        <v>88240.672000000006</v>
      </c>
      <c r="U11" s="31">
        <f>SUMPRODUCT('lx - UnitedNations'!T$3:T$7,coeffs!$F$12:$F$16)</f>
        <v>94281.60639999999</v>
      </c>
      <c r="V11" s="31">
        <f>SUMPRODUCT('lx - UnitedNations'!U$3:U$7,coeffs!$F$12:$F$16)</f>
        <v>95451.654399999999</v>
      </c>
      <c r="W11" s="31">
        <f>SUMPRODUCT('lx - UnitedNations'!V$3:V$7,coeffs!$F$12:$F$16)</f>
        <v>96737.107399128465</v>
      </c>
      <c r="X11" s="31">
        <f>SUMPRODUCT('lx - UnitedNations'!W$3:W$7,coeffs!$F$12:$F$16)</f>
        <v>91087.823989873199</v>
      </c>
      <c r="Y11" s="31">
        <f>SUMPRODUCT('lx - UnitedNations'!X$3:X$7,coeffs!$F$12:$F$16)</f>
        <v>96779.543045573009</v>
      </c>
      <c r="Z11" s="31">
        <f>SUMPRODUCT('lx - UnitedNations'!Y$3:Y$7,coeffs!$F$12:$F$16)</f>
        <v>98399.411383853294</v>
      </c>
      <c r="AA11" s="31">
        <f>SUMPRODUCT('lx - UnitedNations'!Z$3:Z$7,coeffs!$F$12:$F$16)</f>
        <v>98666.1799187617</v>
      </c>
      <c r="AB11" s="31">
        <f>SUMPRODUCT('lx - UnitedNations'!AA$3:AA$7,coeffs!$F$12:$F$16)</f>
        <v>84327.633258152695</v>
      </c>
      <c r="AC11" s="31">
        <f>SUMPRODUCT('lx - UnitedNations'!AB$3:AB$7,coeffs!$F$12:$F$16)</f>
        <v>89037.398089998373</v>
      </c>
      <c r="AD11" s="31">
        <f>SUMPRODUCT('lx - UnitedNations'!AC$3:AC$7,coeffs!$F$12:$F$16)</f>
        <v>93526.158092669648</v>
      </c>
      <c r="AE11" s="31">
        <f>SUMPRODUCT('lx - UnitedNations'!AD$3:AD$7,coeffs!$F$12:$F$16)</f>
        <v>95800.021560340043</v>
      </c>
      <c r="AF11" s="31">
        <f>SUMPRODUCT('lx - UnitedNations'!AE$3:AE$7,coeffs!$F$12:$F$16)</f>
        <v>97079.453199335476</v>
      </c>
      <c r="AG11" s="31">
        <f>SUMPRODUCT('lx - UnitedNations'!AF$3:AF$7,coeffs!$F$12:$F$16)</f>
        <v>93816.676604517022</v>
      </c>
      <c r="AH11" s="31">
        <f>SUMPRODUCT('lx - UnitedNations'!AG$3:AG$7,coeffs!$F$12:$F$16)</f>
        <v>97155.542586787356</v>
      </c>
      <c r="AI11" s="31">
        <f>SUMPRODUCT('lx - UnitedNations'!AH$3:AH$7,coeffs!$F$12:$F$16)</f>
        <v>88568.355200000005</v>
      </c>
      <c r="AJ11" s="31">
        <f>SUMPRODUCT('lx - UnitedNations'!AI$3:AI$7,coeffs!$F$12:$F$16)</f>
        <v>93165.689600000012</v>
      </c>
      <c r="AK11" s="31">
        <f>SUMPRODUCT('lx - UnitedNations'!AJ$3:AJ$7,coeffs!$F$12:$F$16)</f>
        <v>95304.195199999987</v>
      </c>
      <c r="AL11" s="31">
        <f>SUMPRODUCT('lx - UnitedNations'!AK$3:AK$7,coeffs!$F$12:$F$16)</f>
        <v>97025.235199999996</v>
      </c>
      <c r="AM11" s="31">
        <f>SUMPRODUCT('lx - UnitedNations'!AL$3:AL$7,coeffs!$F$12:$F$16)</f>
        <v>97202.554393860162</v>
      </c>
      <c r="AN11" s="31">
        <f>SUMPRODUCT('lx - UnitedNations'!AM$3:AM$7,coeffs!$F$12:$F$16)</f>
        <v>91918.540008550131</v>
      </c>
      <c r="AO11" s="31">
        <f>SUMPRODUCT('lx - UnitedNations'!AN$3:AN$7,coeffs!$F$12:$F$16)</f>
        <v>94748.093563040195</v>
      </c>
      <c r="AP11" s="31">
        <f>SUMPRODUCT('lx - UnitedNations'!AO$3:AO$7,coeffs!$F$12:$F$16)</f>
        <v>95929.085703301724</v>
      </c>
      <c r="AQ11" s="31">
        <f>SUMPRODUCT('lx - UnitedNations'!AP$3:AP$7,coeffs!$F$12:$F$16)</f>
        <v>96858.439912800066</v>
      </c>
      <c r="AR11" s="31">
        <f>SUMPRODUCT('lx - UnitedNations'!AQ$3:AQ$7,coeffs!$F$12:$F$16)</f>
        <v>97589.380366488331</v>
      </c>
      <c r="AS11" s="31">
        <f>SUMPRODUCT('lx - UnitedNations'!AR$3:AR$7,coeffs!$F$12:$F$16)</f>
        <v>91236.873600000006</v>
      </c>
      <c r="AT11" s="31">
        <f>SUMPRODUCT('lx - UnitedNations'!AS$3:AS$7,coeffs!$F$12:$F$16)</f>
        <v>92176.678399999975</v>
      </c>
      <c r="AU11" s="31">
        <f>SUMPRODUCT('lx - UnitedNations'!AT$3:AT$7,coeffs!$F$12:$F$16)</f>
        <v>93354.134399999995</v>
      </c>
      <c r="AV11" s="31">
        <f>SUMPRODUCT('lx - UnitedNations'!AU$3:AU$7,coeffs!$F$12:$F$16)</f>
        <v>94776.255999999994</v>
      </c>
      <c r="AW11" s="31">
        <f>SUMPRODUCT('lx - UnitedNations'!AV$3:AV$7,coeffs!$F$12:$F$16)</f>
        <v>90831.084799999997</v>
      </c>
      <c r="AX11" s="31">
        <f>SUMPRODUCT('lx - UnitedNations'!AW$3:AW$7,coeffs!$F$12:$F$16)</f>
        <v>95872.0288</v>
      </c>
      <c r="AY11" s="31">
        <f>SUMPRODUCT('lx - UnitedNations'!AX$3:AX$7,coeffs!$F$12:$F$16)</f>
        <v>93999.932799999995</v>
      </c>
      <c r="AZ11" s="31">
        <f>SUMPRODUCT('lx - UnitedNations'!AY$3:AY$7,coeffs!$F$12:$F$16)</f>
        <v>96929.724799999996</v>
      </c>
      <c r="BA11" s="31">
        <f>SUMPRODUCT('lx - UnitedNations'!AZ$3:AZ$7,coeffs!$F$12:$F$16)</f>
        <v>97772.387200000012</v>
      </c>
      <c r="BB11" s="31">
        <f>SUMPRODUCT('lx - UnitedNations'!BA$3:BA$7,coeffs!$F$12:$F$16)</f>
        <v>98102.519211367791</v>
      </c>
      <c r="BC11" s="31">
        <f>SUMPRODUCT('lx - UnitedNations'!BB$3:BB$7,coeffs!$F$12:$F$16)</f>
        <v>98208.005054772104</v>
      </c>
      <c r="BD11" s="31">
        <f>SUMPRODUCT('lx - UnitedNations'!BC$3:BC$7,coeffs!$F$12:$F$16)</f>
        <v>92131.275129270594</v>
      </c>
      <c r="BE11" s="31">
        <f>SUMPRODUCT('lx - UnitedNations'!BD$3:BD$7,coeffs!$F$12:$F$16)</f>
        <v>94950.367730119877</v>
      </c>
      <c r="BF11" s="31">
        <f>SUMPRODUCT('lx - UnitedNations'!BE$3:BE$7,coeffs!$F$12:$F$16)</f>
        <v>96583.799645705905</v>
      </c>
      <c r="BG11" s="31">
        <f>SUMPRODUCT('lx - UnitedNations'!BF$3:BF$7,coeffs!$F$12:$F$16)</f>
        <v>97398.734239380763</v>
      </c>
      <c r="BH11" s="31">
        <f>SUMPRODUCT('lx - UnitedNations'!BG$3:BG$7,coeffs!$F$12:$F$16)</f>
        <v>76764.281124635498</v>
      </c>
      <c r="BI11" s="31">
        <f>SUMPRODUCT('lx - UnitedNations'!BH$3:BH$7,coeffs!$F$12:$F$16)</f>
        <v>80534.307331943201</v>
      </c>
      <c r="BJ11" s="31">
        <f>SUMPRODUCT('lx - UnitedNations'!BI$3:BI$7,coeffs!$F$12:$F$16)</f>
        <v>88829.185492269302</v>
      </c>
      <c r="BK11" s="31">
        <f>SUMPRODUCT('lx - UnitedNations'!BJ$3:BJ$7,coeffs!$F$12:$F$16)</f>
        <v>85197.350399999996</v>
      </c>
      <c r="BL11" s="31">
        <f>SUMPRODUCT('lx - UnitedNations'!BK$3:BK$7,coeffs!$F$12:$F$16)</f>
        <v>90111.497599999988</v>
      </c>
      <c r="BM11" s="31">
        <f>SUMPRODUCT('lx - UnitedNations'!BL$3:BL$7,coeffs!$F$12:$F$16)</f>
        <v>95359.999999999985</v>
      </c>
      <c r="BN11" s="31">
        <f>SUMPRODUCT('lx - UnitedNations'!BM$3:BM$7,coeffs!$F$12:$F$16)</f>
        <v>96563.513600000006</v>
      </c>
      <c r="BO11" s="31">
        <f>SUMPRODUCT('lx - UnitedNations'!BN$3:BN$7,coeffs!$F$12:$F$16)</f>
        <v>82905.824000000008</v>
      </c>
      <c r="BP11" s="31">
        <f>SUMPRODUCT('lx - UnitedNations'!BO$3:BO$7,coeffs!$F$12:$F$16)</f>
        <v>92551.625599999999</v>
      </c>
      <c r="BQ11" s="31">
        <f>SUMPRODUCT('lx - UnitedNations'!BP$3:BP$7,coeffs!$F$12:$F$16)</f>
        <v>96082.745600000009</v>
      </c>
    </row>
    <row r="12" spans="1:69">
      <c r="A12" s="5"/>
      <c r="B12">
        <v>9</v>
      </c>
      <c r="C12" s="31">
        <f>SUMPRODUCT('lx - UnitedNations'!B$3:B$7,coeffs!$G$12:$G$16)</f>
        <v>93446.305600000007</v>
      </c>
      <c r="D12" s="31">
        <f>SUMPRODUCT('lx - UnitedNations'!C$3:C$7,coeffs!$G$12:$G$16)</f>
        <v>95645.483200000002</v>
      </c>
      <c r="E12" s="31">
        <f>SUMPRODUCT('lx - UnitedNations'!D$3:D$7,coeffs!$G$12:$G$16)</f>
        <v>96702.582400000014</v>
      </c>
      <c r="F12" s="31">
        <f>SUMPRODUCT('lx - UnitedNations'!E$3:E$7,coeffs!$G$12:$G$16)</f>
        <v>97857.894400000005</v>
      </c>
      <c r="G12" s="31">
        <f>SUMPRODUCT('lx - UnitedNations'!F$3:F$7,coeffs!$G$12:$G$16)</f>
        <v>98043.761810859316</v>
      </c>
      <c r="H12" s="31">
        <f>SUMPRODUCT('lx - UnitedNations'!G$3:G$7,coeffs!$G$12:$G$16)</f>
        <v>77433.170263482578</v>
      </c>
      <c r="I12" s="31">
        <f>SUMPRODUCT('lx - UnitedNations'!H$3:H$7,coeffs!$G$12:$G$16)</f>
        <v>83874.606444360674</v>
      </c>
      <c r="J12" s="31">
        <f>SUMPRODUCT('lx - UnitedNations'!I$3:I$7,coeffs!$G$12:$G$16)</f>
        <v>88015.622837718765</v>
      </c>
      <c r="K12" s="31">
        <f>SUMPRODUCT('lx - UnitedNations'!J$3:J$7,coeffs!$G$12:$G$16)</f>
        <v>85156.367515255843</v>
      </c>
      <c r="L12" s="31">
        <f>SUMPRODUCT('lx - UnitedNations'!K$3:K$7,coeffs!$G$12:$G$16)</f>
        <v>90256.033418916268</v>
      </c>
      <c r="M12" s="31">
        <f>SUMPRODUCT('lx - UnitedNations'!L$3:L$7,coeffs!$G$12:$G$16)</f>
        <v>94261.134977717447</v>
      </c>
      <c r="N12" s="31">
        <f>SUMPRODUCT('lx - UnitedNations'!M$3:M$7,coeffs!$G$12:$G$16)</f>
        <v>95868.442148600778</v>
      </c>
      <c r="O12" s="31">
        <f>SUMPRODUCT('lx - UnitedNations'!N$3:N$7,coeffs!$G$12:$G$16)</f>
        <v>96973.387207340624</v>
      </c>
      <c r="P12" s="31">
        <f>SUMPRODUCT('lx - UnitedNations'!O$3:O$7,coeffs!$G$12:$G$16)</f>
        <v>90141.510747207474</v>
      </c>
      <c r="Q12" s="31">
        <f>SUMPRODUCT('lx - UnitedNations'!P$3:P$7,coeffs!$G$12:$G$16)</f>
        <v>93879.441831353586</v>
      </c>
      <c r="R12" s="31">
        <f>SUMPRODUCT('lx - UnitedNations'!Q$3:Q$7,coeffs!$G$12:$G$16)</f>
        <v>96729.617393648019</v>
      </c>
      <c r="S12" s="31">
        <f>SUMPRODUCT('lx - UnitedNations'!R$3:R$7,coeffs!$G$12:$G$16)</f>
        <v>98373.415328015049</v>
      </c>
      <c r="T12" s="31">
        <f>SUMPRODUCT('lx - UnitedNations'!S$3:S$7,coeffs!$G$12:$G$16)</f>
        <v>88249.816000000021</v>
      </c>
      <c r="U12" s="31">
        <f>SUMPRODUCT('lx - UnitedNations'!T$3:T$7,coeffs!$G$12:$G$16)</f>
        <v>94292.382400000002</v>
      </c>
      <c r="V12" s="31">
        <f>SUMPRODUCT('lx - UnitedNations'!U$3:U$7,coeffs!$G$12:$G$16)</f>
        <v>95470.038400000019</v>
      </c>
      <c r="W12" s="31">
        <f>SUMPRODUCT('lx - UnitedNations'!V$3:V$7,coeffs!$G$12:$G$16)</f>
        <v>96746.162477101345</v>
      </c>
      <c r="X12" s="31">
        <f>SUMPRODUCT('lx - UnitedNations'!W$3:W$7,coeffs!$G$12:$G$16)</f>
        <v>91125.816801126974</v>
      </c>
      <c r="Y12" s="31">
        <f>SUMPRODUCT('lx - UnitedNations'!X$3:X$7,coeffs!$G$12:$G$16)</f>
        <v>96783.5452567639</v>
      </c>
      <c r="Z12" s="31">
        <f>SUMPRODUCT('lx - UnitedNations'!Y$3:Y$7,coeffs!$G$12:$G$16)</f>
        <v>98396.061037128791</v>
      </c>
      <c r="AA12" s="31">
        <f>SUMPRODUCT('lx - UnitedNations'!Z$3:Z$7,coeffs!$G$12:$G$16)</f>
        <v>98663.346214797784</v>
      </c>
      <c r="AB12" s="31">
        <f>SUMPRODUCT('lx - UnitedNations'!AA$3:AA$7,coeffs!$G$12:$G$16)</f>
        <v>84331.379590986719</v>
      </c>
      <c r="AC12" s="31">
        <f>SUMPRODUCT('lx - UnitedNations'!AB$3:AB$7,coeffs!$G$12:$G$16)</f>
        <v>89043.726741380175</v>
      </c>
      <c r="AD12" s="31">
        <f>SUMPRODUCT('lx - UnitedNations'!AC$3:AC$7,coeffs!$G$12:$G$16)</f>
        <v>93541.17929957321</v>
      </c>
      <c r="AE12" s="31">
        <f>SUMPRODUCT('lx - UnitedNations'!AD$3:AD$7,coeffs!$G$12:$G$16)</f>
        <v>95792.887712231881</v>
      </c>
      <c r="AF12" s="31">
        <f>SUMPRODUCT('lx - UnitedNations'!AE$3:AE$7,coeffs!$G$12:$G$16)</f>
        <v>97072.282465422395</v>
      </c>
      <c r="AG12" s="31">
        <f>SUMPRODUCT('lx - UnitedNations'!AF$3:AF$7,coeffs!$G$12:$G$16)</f>
        <v>93838.594839152211</v>
      </c>
      <c r="AH12" s="31">
        <f>SUMPRODUCT('lx - UnitedNations'!AG$3:AG$7,coeffs!$G$12:$G$16)</f>
        <v>97153.403401249438</v>
      </c>
      <c r="AI12" s="31">
        <f>SUMPRODUCT('lx - UnitedNations'!AH$3:AH$7,coeffs!$G$12:$G$16)</f>
        <v>88582.307199999996</v>
      </c>
      <c r="AJ12" s="31">
        <f>SUMPRODUCT('lx - UnitedNations'!AI$3:AI$7,coeffs!$G$12:$G$16)</f>
        <v>93178.081600000005</v>
      </c>
      <c r="AK12" s="31">
        <f>SUMPRODUCT('lx - UnitedNations'!AJ$3:AJ$7,coeffs!$G$12:$G$16)</f>
        <v>95316.63519999999</v>
      </c>
      <c r="AL12" s="31">
        <f>SUMPRODUCT('lx - UnitedNations'!AK$3:AK$7,coeffs!$G$12:$G$16)</f>
        <v>97020.539199999999</v>
      </c>
      <c r="AM12" s="31">
        <f>SUMPRODUCT('lx - UnitedNations'!AL$3:AL$7,coeffs!$G$12:$G$16)</f>
        <v>97200.786258881591</v>
      </c>
      <c r="AN12" s="31">
        <f>SUMPRODUCT('lx - UnitedNations'!AM$3:AM$7,coeffs!$G$12:$G$16)</f>
        <v>91870.883351330151</v>
      </c>
      <c r="AO12" s="31">
        <f>SUMPRODUCT('lx - UnitedNations'!AN$3:AN$7,coeffs!$G$12:$G$16)</f>
        <v>94734.635108365503</v>
      </c>
      <c r="AP12" s="31">
        <f>SUMPRODUCT('lx - UnitedNations'!AO$3:AO$7,coeffs!$G$12:$G$16)</f>
        <v>95925.471451700432</v>
      </c>
      <c r="AQ12" s="31">
        <f>SUMPRODUCT('lx - UnitedNations'!AP$3:AP$7,coeffs!$G$12:$G$16)</f>
        <v>96857.103668491996</v>
      </c>
      <c r="AR12" s="31">
        <f>SUMPRODUCT('lx - UnitedNations'!AQ$3:AQ$7,coeffs!$G$12:$G$16)</f>
        <v>97584.230267594015</v>
      </c>
      <c r="AS12" s="31">
        <f>SUMPRODUCT('lx - UnitedNations'!AR$3:AR$7,coeffs!$G$12:$G$16)</f>
        <v>91238.233600000007</v>
      </c>
      <c r="AT12" s="31">
        <f>SUMPRODUCT('lx - UnitedNations'!AS$3:AS$7,coeffs!$G$12:$G$16)</f>
        <v>92181.462400000004</v>
      </c>
      <c r="AU12" s="31">
        <f>SUMPRODUCT('lx - UnitedNations'!AT$3:AT$7,coeffs!$G$12:$G$16)</f>
        <v>93359.742399999988</v>
      </c>
      <c r="AV12" s="31">
        <f>SUMPRODUCT('lx - UnitedNations'!AU$3:AU$7,coeffs!$G$12:$G$16)</f>
        <v>94785.783999999985</v>
      </c>
      <c r="AW12" s="31">
        <f>SUMPRODUCT('lx - UnitedNations'!AV$3:AV$7,coeffs!$G$12:$G$16)</f>
        <v>90832.220799999996</v>
      </c>
      <c r="AX12" s="31">
        <f>SUMPRODUCT('lx - UnitedNations'!AW$3:AW$7,coeffs!$G$12:$G$16)</f>
        <v>95842.556800000006</v>
      </c>
      <c r="AY12" s="31">
        <f>SUMPRODUCT('lx - UnitedNations'!AX$3:AX$7,coeffs!$G$12:$G$16)</f>
        <v>94040.660800000012</v>
      </c>
      <c r="AZ12" s="31">
        <f>SUMPRODUCT('lx - UnitedNations'!AY$3:AY$7,coeffs!$G$12:$G$16)</f>
        <v>96933.020799999984</v>
      </c>
      <c r="BA12" s="31">
        <f>SUMPRODUCT('lx - UnitedNations'!AZ$3:AZ$7,coeffs!$G$12:$G$16)</f>
        <v>97774.475200000001</v>
      </c>
      <c r="BB12" s="31">
        <f>SUMPRODUCT('lx - UnitedNations'!BA$3:BA$7,coeffs!$G$12:$G$16)</f>
        <v>98104.380908492923</v>
      </c>
      <c r="BC12" s="31">
        <f>SUMPRODUCT('lx - UnitedNations'!BB$3:BB$7,coeffs!$G$12:$G$16)</f>
        <v>98209.764905774544</v>
      </c>
      <c r="BD12" s="31">
        <f>SUMPRODUCT('lx - UnitedNations'!BC$3:BC$7,coeffs!$G$12:$G$16)</f>
        <v>92136.543208500982</v>
      </c>
      <c r="BE12" s="31">
        <f>SUMPRODUCT('lx - UnitedNations'!BD$3:BD$7,coeffs!$G$12:$G$16)</f>
        <v>94957.358449436972</v>
      </c>
      <c r="BF12" s="31">
        <f>SUMPRODUCT('lx - UnitedNations'!BE$3:BE$7,coeffs!$G$12:$G$16)</f>
        <v>96602.324488894199</v>
      </c>
      <c r="BG12" s="31">
        <f>SUMPRODUCT('lx - UnitedNations'!BF$3:BF$7,coeffs!$G$12:$G$16)</f>
        <v>97412.837494228836</v>
      </c>
      <c r="BH12" s="31">
        <f>SUMPRODUCT('lx - UnitedNations'!BG$3:BG$7,coeffs!$G$12:$G$16)</f>
        <v>76797.517005810703</v>
      </c>
      <c r="BI12" s="31">
        <f>SUMPRODUCT('lx - UnitedNations'!BH$3:BH$7,coeffs!$G$12:$G$16)</f>
        <v>80493.977001075851</v>
      </c>
      <c r="BJ12" s="31">
        <f>SUMPRODUCT('lx - UnitedNations'!BI$3:BI$7,coeffs!$G$12:$G$16)</f>
        <v>88636.007214608631</v>
      </c>
      <c r="BK12" s="31">
        <f>SUMPRODUCT('lx - UnitedNations'!BJ$3:BJ$7,coeffs!$G$12:$G$16)</f>
        <v>85259.406400000007</v>
      </c>
      <c r="BL12" s="31">
        <f>SUMPRODUCT('lx - UnitedNations'!BK$3:BK$7,coeffs!$G$12:$G$16)</f>
        <v>90155.449599999993</v>
      </c>
      <c r="BM12" s="31">
        <f>SUMPRODUCT('lx - UnitedNations'!BL$3:BL$7,coeffs!$G$12:$G$16)</f>
        <v>95380.12000000001</v>
      </c>
      <c r="BN12" s="31">
        <f>SUMPRODUCT('lx - UnitedNations'!BM$3:BM$7,coeffs!$G$12:$G$16)</f>
        <v>96570.337599999999</v>
      </c>
      <c r="BO12" s="31">
        <f>SUMPRODUCT('lx - UnitedNations'!BN$3:BN$7,coeffs!$G$12:$G$16)</f>
        <v>82902.64</v>
      </c>
      <c r="BP12" s="31">
        <f>SUMPRODUCT('lx - UnitedNations'!BO$3:BO$7,coeffs!$G$12:$G$16)</f>
        <v>92561.257600000012</v>
      </c>
      <c r="BQ12" s="31">
        <f>SUMPRODUCT('lx - UnitedNations'!BP$3:BP$7,coeffs!$G$12:$G$16)</f>
        <v>96071.209599999987</v>
      </c>
    </row>
    <row r="13" spans="1:69" s="9" customFormat="1">
      <c r="A13" s="6"/>
      <c r="B13" s="9">
        <v>10</v>
      </c>
      <c r="C13" s="30">
        <f>'lx - UnitedNations'!B5</f>
        <v>93488</v>
      </c>
      <c r="D13" s="30">
        <f>'lx - UnitedNations'!C5</f>
        <v>95668</v>
      </c>
      <c r="E13" s="30">
        <f>'lx - UnitedNations'!D5</f>
        <v>96720</v>
      </c>
      <c r="F13" s="30">
        <f>'lx - UnitedNations'!E5</f>
        <v>97860</v>
      </c>
      <c r="G13" s="30">
        <f>'lx - UnitedNations'!F5</f>
        <v>98046.363650467902</v>
      </c>
      <c r="H13" s="30">
        <f>'lx - UnitedNations'!G5</f>
        <v>77501.839745145204</v>
      </c>
      <c r="I13" s="30">
        <f>'lx - UnitedNations'!H5</f>
        <v>83878.092182897293</v>
      </c>
      <c r="J13" s="30">
        <f>'lx - UnitedNations'!I5</f>
        <v>87983.547333592403</v>
      </c>
      <c r="K13" s="30">
        <f>'lx - UnitedNations'!J5</f>
        <v>85261.597052500001</v>
      </c>
      <c r="L13" s="30">
        <f>'lx - UnitedNations'!K5</f>
        <v>90340.853267002603</v>
      </c>
      <c r="M13" s="30">
        <f>'lx - UnitedNations'!L5</f>
        <v>94297.153107756196</v>
      </c>
      <c r="N13" s="30">
        <f>'lx - UnitedNations'!M5</f>
        <v>95894.436828932507</v>
      </c>
      <c r="O13" s="30">
        <f>'lx - UnitedNations'!N5</f>
        <v>96992.421307608704</v>
      </c>
      <c r="P13" s="30">
        <f>'lx - UnitedNations'!O5</f>
        <v>90199.252109511304</v>
      </c>
      <c r="Q13" s="30">
        <f>'lx - UnitedNations'!P5</f>
        <v>93909.036792126906</v>
      </c>
      <c r="R13" s="30">
        <f>'lx - UnitedNations'!Q5</f>
        <v>96726.1607784386</v>
      </c>
      <c r="S13" s="30">
        <f>'lx - UnitedNations'!R5</f>
        <v>98347.779395524296</v>
      </c>
      <c r="T13" s="30">
        <f>'lx - UnitedNations'!S5</f>
        <v>88292</v>
      </c>
      <c r="U13" s="30">
        <f>'lx - UnitedNations'!T5</f>
        <v>94317</v>
      </c>
      <c r="V13" s="30">
        <f>'lx - UnitedNations'!U5</f>
        <v>95501</v>
      </c>
      <c r="W13" s="30">
        <f>'lx - UnitedNations'!V5</f>
        <v>96761.265209228804</v>
      </c>
      <c r="X13" s="30">
        <f>'lx - UnitedNations'!W5</f>
        <v>91184.123198183894</v>
      </c>
      <c r="Y13" s="30">
        <f>'lx - UnitedNations'!X5</f>
        <v>96792.512260942502</v>
      </c>
      <c r="Z13" s="30">
        <f>'lx - UnitedNations'!Y5</f>
        <v>98393.839907460104</v>
      </c>
      <c r="AA13" s="30">
        <f>'lx - UnitedNations'!Z5</f>
        <v>98661.579058091404</v>
      </c>
      <c r="AB13" s="30">
        <f>'lx - UnitedNations'!AA5</f>
        <v>84377.372182801497</v>
      </c>
      <c r="AC13" s="30">
        <f>'lx - UnitedNations'!AB5</f>
        <v>89075.566126099395</v>
      </c>
      <c r="AD13" s="30">
        <f>'lx - UnitedNations'!AC5</f>
        <v>93568.213827132902</v>
      </c>
      <c r="AE13" s="30">
        <f>'lx - UnitedNations'!AD5</f>
        <v>95793.378111676197</v>
      </c>
      <c r="AF13" s="30">
        <f>'lx - UnitedNations'!AE5</f>
        <v>97070.208195683706</v>
      </c>
      <c r="AG13" s="30">
        <f>'lx - UnitedNations'!AF5</f>
        <v>93869.267924667001</v>
      </c>
      <c r="AH13" s="30">
        <f>'lx - UnitedNations'!AG5</f>
        <v>97151.752932468196</v>
      </c>
      <c r="AI13" s="30">
        <f>'lx - UnitedNations'!AH5</f>
        <v>88626</v>
      </c>
      <c r="AJ13" s="30">
        <f>'lx - UnitedNations'!AI5</f>
        <v>93205</v>
      </c>
      <c r="AK13" s="30">
        <f>'lx - UnitedNations'!AJ5</f>
        <v>95338</v>
      </c>
      <c r="AL13" s="30">
        <f>'lx - UnitedNations'!AK5</f>
        <v>97020</v>
      </c>
      <c r="AM13" s="30">
        <f>'lx - UnitedNations'!AL5</f>
        <v>97203.210951651607</v>
      </c>
      <c r="AN13" s="30">
        <f>'lx - UnitedNations'!AM5</f>
        <v>91848.751831782298</v>
      </c>
      <c r="AO13" s="30">
        <f>'lx - UnitedNations'!AN5</f>
        <v>94734.348945056496</v>
      </c>
      <c r="AP13" s="30">
        <f>'lx - UnitedNations'!AO5</f>
        <v>95930.2826087617</v>
      </c>
      <c r="AQ13" s="30">
        <f>'lx - UnitedNations'!AP5</f>
        <v>96861.711063712501</v>
      </c>
      <c r="AR13" s="30">
        <f>'lx - UnitedNations'!AQ5</f>
        <v>97583.237484408601</v>
      </c>
      <c r="AS13" s="30">
        <f>'lx - UnitedNations'!AR5</f>
        <v>91262</v>
      </c>
      <c r="AT13" s="30">
        <f>'lx - UnitedNations'!AS5</f>
        <v>92206</v>
      </c>
      <c r="AU13" s="30">
        <f>'lx - UnitedNations'!AT5</f>
        <v>93382</v>
      </c>
      <c r="AV13" s="30">
        <f>'lx - UnitedNations'!AU5</f>
        <v>94808</v>
      </c>
      <c r="AW13" s="30">
        <f>'lx - UnitedNations'!AV5</f>
        <v>90859</v>
      </c>
      <c r="AX13" s="30">
        <f>'lx - UnitedNations'!AW5</f>
        <v>95826</v>
      </c>
      <c r="AY13" s="30">
        <f>'lx - UnitedNations'!AX5</f>
        <v>94092</v>
      </c>
      <c r="AZ13" s="30">
        <f>'lx - UnitedNations'!AY5</f>
        <v>96939</v>
      </c>
      <c r="BA13" s="30">
        <f>'lx - UnitedNations'!AZ5</f>
        <v>97781</v>
      </c>
      <c r="BB13" s="30">
        <f>'lx - UnitedNations'!BA5</f>
        <v>98109.414713125705</v>
      </c>
      <c r="BC13" s="30">
        <f>'lx - UnitedNations'!BB5</f>
        <v>98214.526006527201</v>
      </c>
      <c r="BD13" s="30">
        <f>'lx - UnitedNations'!BC5</f>
        <v>92158.066194047904</v>
      </c>
      <c r="BE13" s="30">
        <f>'lx - UnitedNations'!BD5</f>
        <v>94973.922188309603</v>
      </c>
      <c r="BF13" s="30">
        <f>'lx - UnitedNations'!BE5</f>
        <v>96624.732169025505</v>
      </c>
      <c r="BG13" s="30">
        <f>'lx - UnitedNations'!BF5</f>
        <v>97432.447193907996</v>
      </c>
      <c r="BH13" s="30">
        <f>'lx - UnitedNations'!BG5</f>
        <v>76884.861415232794</v>
      </c>
      <c r="BI13" s="30">
        <f>'lx - UnitedNations'!BH5</f>
        <v>80501.453638379302</v>
      </c>
      <c r="BJ13" s="30">
        <f>'lx - UnitedNations'!BI5</f>
        <v>88478.018349337697</v>
      </c>
      <c r="BK13" s="30">
        <f>'lx - UnitedNations'!BJ5</f>
        <v>85355</v>
      </c>
      <c r="BL13" s="30">
        <f>'lx - UnitedNations'!BK5</f>
        <v>90219</v>
      </c>
      <c r="BM13" s="30">
        <f>'lx - UnitedNations'!BL5</f>
        <v>95409</v>
      </c>
      <c r="BN13" s="30">
        <f>'lx - UnitedNations'!BM5</f>
        <v>96584</v>
      </c>
      <c r="BO13" s="30">
        <f>'lx - UnitedNations'!BN5</f>
        <v>82941</v>
      </c>
      <c r="BP13" s="30">
        <f>'lx - UnitedNations'!BO5</f>
        <v>92591</v>
      </c>
      <c r="BQ13" s="30">
        <f>'lx - UnitedNations'!BP5</f>
        <v>96069</v>
      </c>
    </row>
    <row r="14" spans="1:69">
      <c r="A14" s="6"/>
      <c r="B14">
        <v>11</v>
      </c>
      <c r="C14" s="29">
        <f>SUMPRODUCT('lx - UnitedNations'!B$3:B$8,coeffs!$D$19:$D$24)</f>
        <v>93504.286399999997</v>
      </c>
      <c r="D14" s="29">
        <f>SUMPRODUCT('lx - UnitedNations'!C$3:C$8,coeffs!$D$19:$D$24)</f>
        <v>95673.281600000002</v>
      </c>
      <c r="E14" s="29">
        <f>SUMPRODUCT('lx - UnitedNations'!D$3:D$8,coeffs!$D$19:$D$24)</f>
        <v>96723.808000000019</v>
      </c>
      <c r="F14" s="29">
        <f>SUMPRODUCT('lx - UnitedNations'!E$3:E$8,coeffs!$D$19:$D$24)</f>
        <v>97855.268800000005</v>
      </c>
      <c r="G14" s="29">
        <f>SUMPRODUCT('lx - UnitedNations'!F$3:F$8,coeffs!$D$19:$D$24)</f>
        <v>98041.273205391582</v>
      </c>
      <c r="H14" s="29">
        <f>SUMPRODUCT('lx - UnitedNations'!G$3:G$8,coeffs!$D$19:$D$24)</f>
        <v>77505.838660945097</v>
      </c>
      <c r="I14" s="29">
        <f>SUMPRODUCT('lx - UnitedNations'!H$3:H$8,coeffs!$D$19:$D$24)</f>
        <v>83846.216005440059</v>
      </c>
      <c r="J14" s="29">
        <f>SUMPRODUCT('lx - UnitedNations'!I$3:I$8,coeffs!$D$19:$D$24)</f>
        <v>87932.36189601761</v>
      </c>
      <c r="K14" s="29">
        <f>SUMPRODUCT('lx - UnitedNations'!J$3:J$8,coeffs!$D$19:$D$24)</f>
        <v>85323.22375953733</v>
      </c>
      <c r="L14" s="29">
        <f>SUMPRODUCT('lx - UnitedNations'!K$3:K$8,coeffs!$D$19:$D$24)</f>
        <v>90384.489004329211</v>
      </c>
      <c r="M14" s="29">
        <f>SUMPRODUCT('lx - UnitedNations'!L$3:L$8,coeffs!$D$19:$D$24)</f>
        <v>94307.663487625003</v>
      </c>
      <c r="N14" s="29">
        <f>SUMPRODUCT('lx - UnitedNations'!M$3:M$8,coeffs!$D$19:$D$24)</f>
        <v>95906.430395334057</v>
      </c>
      <c r="O14" s="29">
        <f>SUMPRODUCT('lx - UnitedNations'!N$3:N$8,coeffs!$D$19:$D$24)</f>
        <v>97001.756252911262</v>
      </c>
      <c r="P14" s="29">
        <f>SUMPRODUCT('lx - UnitedNations'!O$3:O$8,coeffs!$D$19:$D$24)</f>
        <v>90225.608613375836</v>
      </c>
      <c r="Q14" s="29">
        <f>SUMPRODUCT('lx - UnitedNations'!P$3:P$8,coeffs!$D$19:$D$24)</f>
        <v>93917.924302828018</v>
      </c>
      <c r="R14" s="29">
        <f>SUMPRODUCT('lx - UnitedNations'!Q$3:Q$8,coeffs!$D$19:$D$24)</f>
        <v>96712.336767903107</v>
      </c>
      <c r="S14" s="29">
        <f>SUMPRODUCT('lx - UnitedNations'!R$3:R$8,coeffs!$D$19:$D$24)</f>
        <v>98320.386413734814</v>
      </c>
      <c r="T14" s="29">
        <f>SUMPRODUCT('lx - UnitedNations'!S$3:S$8,coeffs!$D$19:$D$24)</f>
        <v>88304.580800000011</v>
      </c>
      <c r="U14" s="29">
        <f>SUMPRODUCT('lx - UnitedNations'!T$3:T$8,coeffs!$D$19:$D$24)</f>
        <v>94323.782399999996</v>
      </c>
      <c r="V14" s="29">
        <f>SUMPRODUCT('lx - UnitedNations'!U$3:U$8,coeffs!$D$19:$D$24)</f>
        <v>95519.231999999989</v>
      </c>
      <c r="W14" s="29">
        <f>SUMPRODUCT('lx - UnitedNations'!V$3:V$8,coeffs!$D$19:$D$24)</f>
        <v>96763.47781110408</v>
      </c>
      <c r="X14" s="29">
        <f>SUMPRODUCT('lx - UnitedNations'!W$3:W$8,coeffs!$D$19:$D$24)</f>
        <v>91213.221706544253</v>
      </c>
      <c r="Y14" s="29">
        <f>SUMPRODUCT('lx - UnitedNations'!X$3:X$8,coeffs!$D$19:$D$24)</f>
        <v>96788.459318310139</v>
      </c>
      <c r="Z14" s="29">
        <f>SUMPRODUCT('lx - UnitedNations'!Y$3:Y$8,coeffs!$D$19:$D$24)</f>
        <v>98383.713287396356</v>
      </c>
      <c r="AA14" s="29">
        <f>SUMPRODUCT('lx - UnitedNations'!Z$3:Z$8,coeffs!$D$19:$D$24)</f>
        <v>98653.341046588161</v>
      </c>
      <c r="AB14" s="29">
        <f>SUMPRODUCT('lx - UnitedNations'!AA$3:AA$8,coeffs!$D$19:$D$24)</f>
        <v>84382.669178787648</v>
      </c>
      <c r="AC14" s="29">
        <f>SUMPRODUCT('lx - UnitedNations'!AB$3:AB$8,coeffs!$D$19:$D$24)</f>
        <v>89073.944084013332</v>
      </c>
      <c r="AD14" s="29">
        <f>SUMPRODUCT('lx - UnitedNations'!AC$3:AC$8,coeffs!$D$19:$D$24)</f>
        <v>93571.145793126998</v>
      </c>
      <c r="AE14" s="29">
        <f>SUMPRODUCT('lx - UnitedNations'!AD$3:AD$8,coeffs!$D$19:$D$24)</f>
        <v>95778.597515469519</v>
      </c>
      <c r="AF14" s="29">
        <f>SUMPRODUCT('lx - UnitedNations'!AE$3:AE$8,coeffs!$D$19:$D$24)</f>
        <v>97057.272676901252</v>
      </c>
      <c r="AG14" s="29">
        <f>SUMPRODUCT('lx - UnitedNations'!AF$3:AF$8,coeffs!$D$19:$D$24)</f>
        <v>93872.594635737201</v>
      </c>
      <c r="AH14" s="29">
        <f>SUMPRODUCT('lx - UnitedNations'!AG$3:AG$8,coeffs!$D$19:$D$24)</f>
        <v>97133.547262678869</v>
      </c>
      <c r="AI14" s="29">
        <f>SUMPRODUCT('lx - UnitedNations'!AH$3:AH$8,coeffs!$D$19:$D$24)</f>
        <v>88638.014399999985</v>
      </c>
      <c r="AJ14" s="29">
        <f>SUMPRODUCT('lx - UnitedNations'!AI$3:AI$8,coeffs!$D$19:$D$24)</f>
        <v>93208.723199999993</v>
      </c>
      <c r="AK14" s="29">
        <f>SUMPRODUCT('lx - UnitedNations'!AJ$3:AJ$8,coeffs!$D$19:$D$24)</f>
        <v>95341.999999999985</v>
      </c>
      <c r="AL14" s="29">
        <f>SUMPRODUCT('lx - UnitedNations'!AK$3:AK$8,coeffs!$D$19:$D$24)</f>
        <v>97007.217599999989</v>
      </c>
      <c r="AM14" s="29">
        <f>SUMPRODUCT('lx - UnitedNations'!AL$3:AL$8,coeffs!$D$19:$D$24)</f>
        <v>97194.328299675049</v>
      </c>
      <c r="AN14" s="29">
        <f>SUMPRODUCT('lx - UnitedNations'!AM$3:AM$8,coeffs!$D$19:$D$24)</f>
        <v>91812.231881215266</v>
      </c>
      <c r="AO14" s="29">
        <f>SUMPRODUCT('lx - UnitedNations'!AN$3:AN$8,coeffs!$D$19:$D$24)</f>
        <v>94719.646439403863</v>
      </c>
      <c r="AP14" s="29">
        <f>SUMPRODUCT('lx - UnitedNations'!AO$3:AO$8,coeffs!$D$19:$D$24)</f>
        <v>95921.371242447451</v>
      </c>
      <c r="AQ14" s="29">
        <f>SUMPRODUCT('lx - UnitedNations'!AP$3:AP$8,coeffs!$D$19:$D$24)</f>
        <v>96854.879295838356</v>
      </c>
      <c r="AR14" s="29">
        <f>SUMPRODUCT('lx - UnitedNations'!AQ$3:AQ$8,coeffs!$D$19:$D$24)</f>
        <v>97573.023480431337</v>
      </c>
      <c r="AS14" s="29">
        <f>SUMPRODUCT('lx - UnitedNations'!AR$3:AR$8,coeffs!$D$19:$D$24)</f>
        <v>91261.710399999982</v>
      </c>
      <c r="AT14" s="29">
        <f>SUMPRODUCT('lx - UnitedNations'!AS$3:AS$8,coeffs!$D$19:$D$24)</f>
        <v>92208.523199999981</v>
      </c>
      <c r="AU14" s="29">
        <f>SUMPRODUCT('lx - UnitedNations'!AT$3:AT$8,coeffs!$D$19:$D$24)</f>
        <v>93385.233599999978</v>
      </c>
      <c r="AV14" s="29">
        <f>SUMPRODUCT('lx - UnitedNations'!AU$3:AU$8,coeffs!$D$19:$D$24)</f>
        <v>94814.454399999988</v>
      </c>
      <c r="AW14" s="29">
        <f>SUMPRODUCT('lx - UnitedNations'!AV$3:AV$8,coeffs!$D$19:$D$24)</f>
        <v>90863.011199999994</v>
      </c>
      <c r="AX14" s="29">
        <f>SUMPRODUCT('lx - UnitedNations'!AW$3:AW$8,coeffs!$D$19:$D$24)</f>
        <v>95802.067200000005</v>
      </c>
      <c r="AY14" s="29">
        <f>SUMPRODUCT('lx - UnitedNations'!AX$3:AX$8,coeffs!$D$19:$D$24)</f>
        <v>94119.39360000001</v>
      </c>
      <c r="AZ14" s="29">
        <f>SUMPRODUCT('lx - UnitedNations'!AY$3:AY$8,coeffs!$D$19:$D$24)</f>
        <v>96930.144000000015</v>
      </c>
      <c r="BA14" s="29">
        <f>SUMPRODUCT('lx - UnitedNations'!AZ$3:AZ$8,coeffs!$D$19:$D$24)</f>
        <v>97779.840000000011</v>
      </c>
      <c r="BB14" s="29">
        <f>SUMPRODUCT('lx - UnitedNations'!BA$3:BA$8,coeffs!$D$19:$D$24)</f>
        <v>98107.047838653307</v>
      </c>
      <c r="BC14" s="29">
        <f>SUMPRODUCT('lx - UnitedNations'!BB$3:BB$8,coeffs!$D$19:$D$24)</f>
        <v>98212.304674424551</v>
      </c>
      <c r="BD14" s="29">
        <f>SUMPRODUCT('lx - UnitedNations'!BC$3:BC$8,coeffs!$D$19:$D$24)</f>
        <v>92153.02848420346</v>
      </c>
      <c r="BE14" s="29">
        <f>SUMPRODUCT('lx - UnitedNations'!BD$3:BD$8,coeffs!$D$19:$D$24)</f>
        <v>94972.104536996805</v>
      </c>
      <c r="BF14" s="29">
        <f>SUMPRODUCT('lx - UnitedNations'!BE$3:BE$8,coeffs!$D$19:$D$24)</f>
        <v>96631.012250513624</v>
      </c>
      <c r="BG14" s="29">
        <f>SUMPRODUCT('lx - UnitedNations'!BF$3:BF$8,coeffs!$D$19:$D$24)</f>
        <v>97442.645776118734</v>
      </c>
      <c r="BH14" s="29">
        <f>SUMPRODUCT('lx - UnitedNations'!BG$3:BG$8,coeffs!$D$19:$D$24)</f>
        <v>76900.635305076576</v>
      </c>
      <c r="BI14" s="29">
        <f>SUMPRODUCT('lx - UnitedNations'!BH$3:BH$8,coeffs!$D$19:$D$24)</f>
        <v>80454.813568937388</v>
      </c>
      <c r="BJ14" s="29">
        <f>SUMPRODUCT('lx - UnitedNations'!BI$3:BI$8,coeffs!$D$19:$D$24)</f>
        <v>88305.6488104241</v>
      </c>
      <c r="BK14" s="29">
        <f>SUMPRODUCT('lx - UnitedNations'!BJ$3:BJ$8,coeffs!$D$19:$D$24)</f>
        <v>85401.675200000012</v>
      </c>
      <c r="BL14" s="29">
        <f>SUMPRODUCT('lx - UnitedNations'!BK$3:BK$8,coeffs!$D$19:$D$24)</f>
        <v>90246.14880000001</v>
      </c>
      <c r="BM14" s="29">
        <f>SUMPRODUCT('lx - UnitedNations'!BL$3:BL$8,coeffs!$D$19:$D$24)</f>
        <v>95419.972799999989</v>
      </c>
      <c r="BN14" s="29">
        <f>SUMPRODUCT('lx - UnitedNations'!BM$3:BM$8,coeffs!$D$19:$D$24)</f>
        <v>96585.10560000001</v>
      </c>
      <c r="BO14" s="29">
        <f>SUMPRODUCT('lx - UnitedNations'!BN$3:BN$8,coeffs!$D$19:$D$24)</f>
        <v>82929.969599999997</v>
      </c>
      <c r="BP14" s="29">
        <f>SUMPRODUCT('lx - UnitedNations'!BO$3:BO$8,coeffs!$D$19:$D$24)</f>
        <v>92601.063999999998</v>
      </c>
      <c r="BQ14" s="29">
        <f>SUMPRODUCT('lx - UnitedNations'!BP$3:BP$8,coeffs!$D$19:$D$24)</f>
        <v>96055.673600000009</v>
      </c>
    </row>
    <row r="15" spans="1:69">
      <c r="A15" s="6"/>
      <c r="B15">
        <v>12</v>
      </c>
      <c r="C15" s="29">
        <f>SUMPRODUCT('lx - UnitedNations'!B$3:B$8,coeffs!$E$19:$E$24)</f>
        <v>93458.313599999979</v>
      </c>
      <c r="D15" s="29">
        <f>SUMPRODUCT('lx - UnitedNations'!C$3:C$8,coeffs!$E$19:$E$24)</f>
        <v>95637.051200000016</v>
      </c>
      <c r="E15" s="29">
        <f>SUMPRODUCT('lx - UnitedNations'!D$3:D$8,coeffs!$E$19:$E$24)</f>
        <v>96695.646400000012</v>
      </c>
      <c r="F15" s="29">
        <f>SUMPRODUCT('lx - UnitedNations'!E$3:E$8,coeffs!$E$19:$E$24)</f>
        <v>97832.446399999986</v>
      </c>
      <c r="G15" s="29">
        <f>SUMPRODUCT('lx - UnitedNations'!F$3:F$8,coeffs!$E$19:$E$24)</f>
        <v>98017.676789397141</v>
      </c>
      <c r="H15" s="29">
        <f>SUMPRODUCT('lx - UnitedNations'!G$3:G$8,coeffs!$E$19:$E$24)</f>
        <v>77325.364110233611</v>
      </c>
      <c r="I15" s="29">
        <f>SUMPRODUCT('lx - UnitedNations'!H$3:H$8,coeffs!$E$19:$E$24)</f>
        <v>83697.762041220456</v>
      </c>
      <c r="J15" s="29">
        <f>SUMPRODUCT('lx - UnitedNations'!I$3:I$8,coeffs!$E$19:$E$24)</f>
        <v>87804.831365637961</v>
      </c>
      <c r="K15" s="29">
        <f>SUMPRODUCT('lx - UnitedNations'!J$3:J$8,coeffs!$E$19:$E$24)</f>
        <v>85259.853776428528</v>
      </c>
      <c r="L15" s="29">
        <f>SUMPRODUCT('lx - UnitedNations'!K$3:K$8,coeffs!$E$19:$E$24)</f>
        <v>90330.076810662402</v>
      </c>
      <c r="M15" s="29">
        <f>SUMPRODUCT('lx - UnitedNations'!L$3:L$8,coeffs!$E$19:$E$24)</f>
        <v>94259.473808834155</v>
      </c>
      <c r="N15" s="29">
        <f>SUMPRODUCT('lx - UnitedNations'!M$3:M$8,coeffs!$E$19:$E$24)</f>
        <v>95882.319078591143</v>
      </c>
      <c r="O15" s="29">
        <f>SUMPRODUCT('lx - UnitedNations'!N$3:N$8,coeffs!$E$19:$E$24)</f>
        <v>96985.462412717578</v>
      </c>
      <c r="P15" s="29">
        <f>SUMPRODUCT('lx - UnitedNations'!O$3:O$8,coeffs!$E$19:$E$24)</f>
        <v>90166.296301971859</v>
      </c>
      <c r="Q15" s="29">
        <f>SUMPRODUCT('lx - UnitedNations'!P$3:P$8,coeffs!$E$19:$E$24)</f>
        <v>93872.362749711261</v>
      </c>
      <c r="R15" s="29">
        <f>SUMPRODUCT('lx - UnitedNations'!Q$3:Q$8,coeffs!$E$19:$E$24)</f>
        <v>96671.041391656472</v>
      </c>
      <c r="S15" s="29">
        <f>SUMPRODUCT('lx - UnitedNations'!R$3:R$8,coeffs!$E$19:$E$24)</f>
        <v>98284.402445321364</v>
      </c>
      <c r="T15" s="29">
        <f>SUMPRODUCT('lx - UnitedNations'!S$3:S$8,coeffs!$E$19:$E$24)</f>
        <v>88225.568000000014</v>
      </c>
      <c r="U15" s="29">
        <f>SUMPRODUCT('lx - UnitedNations'!T$3:T$8,coeffs!$E$19:$E$24)</f>
        <v>94282.182400000005</v>
      </c>
      <c r="V15" s="29">
        <f>SUMPRODUCT('lx - UnitedNations'!U$3:U$8,coeffs!$E$19:$E$24)</f>
        <v>95501.982399999994</v>
      </c>
      <c r="W15" s="29">
        <f>SUMPRODUCT('lx - UnitedNations'!V$3:V$8,coeffs!$E$19:$E$24)</f>
        <v>96734.643456602527</v>
      </c>
      <c r="X15" s="29">
        <f>SUMPRODUCT('lx - UnitedNations'!W$3:W$8,coeffs!$E$19:$E$24)</f>
        <v>91164.093230259881</v>
      </c>
      <c r="Y15" s="29">
        <f>SUMPRODUCT('lx - UnitedNations'!X$3:X$8,coeffs!$E$19:$E$24)</f>
        <v>96753.668944428908</v>
      </c>
      <c r="Z15" s="29">
        <f>SUMPRODUCT('lx - UnitedNations'!Y$3:Y$8,coeffs!$E$19:$E$24)</f>
        <v>98356.867539383122</v>
      </c>
      <c r="AA15" s="29">
        <f>SUMPRODUCT('lx - UnitedNations'!Z$3:Z$8,coeffs!$E$19:$E$24)</f>
        <v>98631.348143782656</v>
      </c>
      <c r="AB15" s="29">
        <f>SUMPRODUCT('lx - UnitedNations'!AA$3:AA$8,coeffs!$E$19:$E$24)</f>
        <v>84265.058477768791</v>
      </c>
      <c r="AC15" s="29">
        <f>SUMPRODUCT('lx - UnitedNations'!AB$3:AB$8,coeffs!$E$19:$E$24)</f>
        <v>88980.325918583141</v>
      </c>
      <c r="AD15" s="29">
        <f>SUMPRODUCT('lx - UnitedNations'!AC$3:AC$8,coeffs!$E$19:$E$24)</f>
        <v>93514.399478264357</v>
      </c>
      <c r="AE15" s="29">
        <f>SUMPRODUCT('lx - UnitedNations'!AD$3:AD$8,coeffs!$E$19:$E$24)</f>
        <v>95726.276161818372</v>
      </c>
      <c r="AF15" s="29">
        <f>SUMPRODUCT('lx - UnitedNations'!AE$3:AE$8,coeffs!$E$19:$E$24)</f>
        <v>97018.126520878854</v>
      </c>
      <c r="AG15" s="29">
        <f>SUMPRODUCT('lx - UnitedNations'!AF$3:AF$8,coeffs!$E$19:$E$24)</f>
        <v>93812.944846649247</v>
      </c>
      <c r="AH15" s="29">
        <f>SUMPRODUCT('lx - UnitedNations'!AG$3:AG$8,coeffs!$E$19:$E$24)</f>
        <v>97082.574950516995</v>
      </c>
      <c r="AI15" s="29">
        <f>SUMPRODUCT('lx - UnitedNations'!AH$3:AH$8,coeffs!$E$19:$E$24)</f>
        <v>88557.771200000017</v>
      </c>
      <c r="AJ15" s="29">
        <f>SUMPRODUCT('lx - UnitedNations'!AI$3:AI$8,coeffs!$E$19:$E$24)</f>
        <v>93152.265600000013</v>
      </c>
      <c r="AK15" s="29">
        <f>SUMPRODUCT('lx - UnitedNations'!AJ$3:AJ$8,coeffs!$E$19:$E$24)</f>
        <v>95302.803200000009</v>
      </c>
      <c r="AL15" s="29">
        <f>SUMPRODUCT('lx - UnitedNations'!AK$3:AK$8,coeffs!$E$19:$E$24)</f>
        <v>96965.963200000013</v>
      </c>
      <c r="AM15" s="29">
        <f>SUMPRODUCT('lx - UnitedNations'!AL$3:AL$8,coeffs!$E$19:$E$24)</f>
        <v>97158.805776840803</v>
      </c>
      <c r="AN15" s="29">
        <f>SUMPRODUCT('lx - UnitedNations'!AM$3:AM$8,coeffs!$E$19:$E$24)</f>
        <v>91722.15201455215</v>
      </c>
      <c r="AO15" s="29">
        <f>SUMPRODUCT('lx - UnitedNations'!AN$3:AN$8,coeffs!$E$19:$E$24)</f>
        <v>94663.410375186199</v>
      </c>
      <c r="AP15" s="29">
        <f>SUMPRODUCT('lx - UnitedNations'!AO$3:AO$8,coeffs!$E$19:$E$24)</f>
        <v>95876.925818616655</v>
      </c>
      <c r="AQ15" s="29">
        <f>SUMPRODUCT('lx - UnitedNations'!AP$3:AP$8,coeffs!$E$19:$E$24)</f>
        <v>96819.648163815073</v>
      </c>
      <c r="AR15" s="29">
        <f>SUMPRODUCT('lx - UnitedNations'!AQ$3:AQ$8,coeffs!$E$19:$E$24)</f>
        <v>97540.74351015476</v>
      </c>
      <c r="AS15" s="29">
        <f>SUMPRODUCT('lx - UnitedNations'!AR$3:AR$8,coeffs!$E$19:$E$24)</f>
        <v>91191.769600000014</v>
      </c>
      <c r="AT15" s="29">
        <f>SUMPRODUCT('lx - UnitedNations'!AS$3:AS$8,coeffs!$E$19:$E$24)</f>
        <v>92148.182399999991</v>
      </c>
      <c r="AU15" s="29">
        <f>SUMPRODUCT('lx - UnitedNations'!AT$3:AT$8,coeffs!$E$19:$E$24)</f>
        <v>93334.742400000003</v>
      </c>
      <c r="AV15" s="29">
        <f>SUMPRODUCT('lx - UnitedNations'!AU$3:AU$8,coeffs!$E$19:$E$24)</f>
        <v>94777.632000000012</v>
      </c>
      <c r="AW15" s="29">
        <f>SUMPRODUCT('lx - UnitedNations'!AV$3:AV$8,coeffs!$E$19:$E$24)</f>
        <v>90796.420799999993</v>
      </c>
      <c r="AX15" s="29">
        <f>SUMPRODUCT('lx - UnitedNations'!AW$3:AW$8,coeffs!$E$19:$E$24)</f>
        <v>95750.820799999987</v>
      </c>
      <c r="AY15" s="29">
        <f>SUMPRODUCT('lx - UnitedNations'!AX$3:AX$8,coeffs!$E$19:$E$24)</f>
        <v>94088.876800000013</v>
      </c>
      <c r="AZ15" s="29">
        <f>SUMPRODUCT('lx - UnitedNations'!AY$3:AY$8,coeffs!$E$19:$E$24)</f>
        <v>96889.00480000001</v>
      </c>
      <c r="BA15" s="29">
        <f>SUMPRODUCT('lx - UnitedNations'!AZ$3:AZ$8,coeffs!$E$19:$E$24)</f>
        <v>97759.579200000007</v>
      </c>
      <c r="BB15" s="29">
        <f>SUMPRODUCT('lx - UnitedNations'!BA$3:BA$8,coeffs!$E$19:$E$24)</f>
        <v>98087.089736834299</v>
      </c>
      <c r="BC15" s="29">
        <f>SUMPRODUCT('lx - UnitedNations'!BB$3:BB$8,coeffs!$E$19:$E$24)</f>
        <v>98193.476692253709</v>
      </c>
      <c r="BD15" s="29">
        <f>SUMPRODUCT('lx - UnitedNations'!BC$3:BC$8,coeffs!$E$19:$E$24)</f>
        <v>92079.216672434646</v>
      </c>
      <c r="BE15" s="29">
        <f>SUMPRODUCT('lx - UnitedNations'!BD$3:BD$8,coeffs!$E$19:$E$24)</f>
        <v>94924.717804275031</v>
      </c>
      <c r="BF15" s="29">
        <f>SUMPRODUCT('lx - UnitedNations'!BE$3:BE$8,coeffs!$E$19:$E$24)</f>
        <v>96602.154460005157</v>
      </c>
      <c r="BG15" s="29">
        <f>SUMPRODUCT('lx - UnitedNations'!BF$3:BF$8,coeffs!$E$19:$E$24)</f>
        <v>97430.327935767156</v>
      </c>
      <c r="BH15" s="29">
        <f>SUMPRODUCT('lx - UnitedNations'!BG$3:BG$8,coeffs!$E$19:$E$24)</f>
        <v>76721.181966844379</v>
      </c>
      <c r="BI15" s="29">
        <f>SUMPRODUCT('lx - UnitedNations'!BH$3:BH$8,coeffs!$E$19:$E$24)</f>
        <v>80253.522197322323</v>
      </c>
      <c r="BJ15" s="29">
        <f>SUMPRODUCT('lx - UnitedNations'!BI$3:BI$8,coeffs!$E$19:$E$24)</f>
        <v>88070.279256637601</v>
      </c>
      <c r="BK15" s="29">
        <f>SUMPRODUCT('lx - UnitedNations'!BJ$3:BJ$8,coeffs!$E$19:$E$24)</f>
        <v>85317.270399999994</v>
      </c>
      <c r="BL15" s="29">
        <f>SUMPRODUCT('lx - UnitedNations'!BK$3:BK$8,coeffs!$E$19:$E$24)</f>
        <v>90181.001600000003</v>
      </c>
      <c r="BM15" s="29">
        <f>SUMPRODUCT('lx - UnitedNations'!BL$3:BL$8,coeffs!$E$19:$E$24)</f>
        <v>95386.864000000001</v>
      </c>
      <c r="BN15" s="29">
        <f>SUMPRODUCT('lx - UnitedNations'!BM$3:BM$8,coeffs!$E$19:$E$24)</f>
        <v>96554.697599999985</v>
      </c>
      <c r="BO15" s="29">
        <f>SUMPRODUCT('lx - UnitedNations'!BN$3:BN$8,coeffs!$E$19:$E$24)</f>
        <v>82780.160000000018</v>
      </c>
      <c r="BP15" s="29">
        <f>SUMPRODUCT('lx - UnitedNations'!BO$3:BO$8,coeffs!$E$19:$E$24)</f>
        <v>92553.265599999999</v>
      </c>
      <c r="BQ15" s="29">
        <f>SUMPRODUCT('lx - UnitedNations'!BP$3:BP$8,coeffs!$E$19:$E$24)</f>
        <v>96012.129600000015</v>
      </c>
    </row>
    <row r="16" spans="1:69">
      <c r="A16" s="6"/>
      <c r="B16">
        <v>13</v>
      </c>
      <c r="C16" s="29">
        <f>SUMPRODUCT('lx - UnitedNations'!B$3:B$8,coeffs!$F$19:$F$24)</f>
        <v>93364.420800000007</v>
      </c>
      <c r="D16" s="29">
        <f>SUMPRODUCT('lx - UnitedNations'!C$3:C$8,coeffs!$F$19:$F$24)</f>
        <v>95567.964800000002</v>
      </c>
      <c r="E16" s="29">
        <f>SUMPRODUCT('lx - UnitedNations'!D$3:D$8,coeffs!$F$19:$F$24)</f>
        <v>96640.964800000002</v>
      </c>
      <c r="F16" s="29">
        <f>SUMPRODUCT('lx - UnitedNations'!E$3:E$8,coeffs!$F$19:$F$24)</f>
        <v>97793.655999999988</v>
      </c>
      <c r="G16" s="29">
        <f>SUMPRODUCT('lx - UnitedNations'!F$3:F$8,coeffs!$F$19:$F$24)</f>
        <v>97978.795477016072</v>
      </c>
      <c r="H16" s="29">
        <f>SUMPRODUCT('lx - UnitedNations'!G$3:G$8,coeffs!$F$19:$F$24)</f>
        <v>77006.489665289802</v>
      </c>
      <c r="I16" s="29">
        <f>SUMPRODUCT('lx - UnitedNations'!H$3:H$8,coeffs!$F$19:$F$24)</f>
        <v>83459.652047425174</v>
      </c>
      <c r="J16" s="29">
        <f>SUMPRODUCT('lx - UnitedNations'!I$3:I$8,coeffs!$F$19:$F$24)</f>
        <v>87616.601655523031</v>
      </c>
      <c r="K16" s="29">
        <f>SUMPRODUCT('lx - UnitedNations'!J$3:J$8,coeffs!$F$19:$F$24)</f>
        <v>85103.465385911884</v>
      </c>
      <c r="L16" s="29">
        <f>SUMPRODUCT('lx - UnitedNations'!K$3:K$8,coeffs!$F$19:$F$24)</f>
        <v>90201.700893231478</v>
      </c>
      <c r="M16" s="29">
        <f>SUMPRODUCT('lx - UnitedNations'!L$3:L$8,coeffs!$F$19:$F$24)</f>
        <v>94163.82852120958</v>
      </c>
      <c r="N16" s="29">
        <f>SUMPRODUCT('lx - UnitedNations'!M$3:M$8,coeffs!$F$19:$F$24)</f>
        <v>95823.797664046622</v>
      </c>
      <c r="O16" s="29">
        <f>SUMPRODUCT('lx - UnitedNations'!N$3:N$8,coeffs!$F$19:$F$24)</f>
        <v>96943.508870715799</v>
      </c>
      <c r="P16" s="29">
        <f>SUMPRODUCT('lx - UnitedNations'!O$3:O$8,coeffs!$F$19:$F$24)</f>
        <v>90042.813030144214</v>
      </c>
      <c r="Q16" s="29">
        <f>SUMPRODUCT('lx - UnitedNations'!P$3:P$8,coeffs!$F$19:$F$24)</f>
        <v>93785.50814677398</v>
      </c>
      <c r="R16" s="29">
        <f>SUMPRODUCT('lx - UnitedNations'!Q$3:Q$8,coeffs!$F$19:$F$24)</f>
        <v>96608.066897367797</v>
      </c>
      <c r="S16" s="29">
        <f>SUMPRODUCT('lx - UnitedNations'!R$3:R$8,coeffs!$F$19:$F$24)</f>
        <v>98240.895559416022</v>
      </c>
      <c r="T16" s="29">
        <f>SUMPRODUCT('lx - UnitedNations'!S$3:S$8,coeffs!$F$19:$F$24)</f>
        <v>88076.77919999999</v>
      </c>
      <c r="U16" s="29">
        <f>SUMPRODUCT('lx - UnitedNations'!T$3:T$8,coeffs!$F$19:$F$24)</f>
        <v>94195.13440000001</v>
      </c>
      <c r="V16" s="29">
        <f>SUMPRODUCT('lx - UnitedNations'!U$3:U$8,coeffs!$F$19:$F$24)</f>
        <v>95439.412799999991</v>
      </c>
      <c r="W16" s="29">
        <f>SUMPRODUCT('lx - UnitedNations'!V$3:V$8,coeffs!$F$19:$F$24)</f>
        <v>96674.168201115041</v>
      </c>
      <c r="X16" s="29">
        <f>SUMPRODUCT('lx - UnitedNations'!W$3:W$8,coeffs!$F$19:$F$24)</f>
        <v>91056.120124770416</v>
      </c>
      <c r="Y16" s="29">
        <f>SUMPRODUCT('lx - UnitedNations'!X$3:X$8,coeffs!$F$19:$F$24)</f>
        <v>96694.330311693397</v>
      </c>
      <c r="Z16" s="29">
        <f>SUMPRODUCT('lx - UnitedNations'!Y$3:Y$8,coeffs!$F$19:$F$24)</f>
        <v>98315.453412002462</v>
      </c>
      <c r="AA16" s="29">
        <f>SUMPRODUCT('lx - UnitedNations'!Z$3:Z$8,coeffs!$F$19:$F$24)</f>
        <v>98596.702703591829</v>
      </c>
      <c r="AB16" s="29">
        <f>SUMPRODUCT('lx - UnitedNations'!AA$3:AA$8,coeffs!$F$19:$F$24)</f>
        <v>84056.990040921068</v>
      </c>
      <c r="AC16" s="29">
        <f>SUMPRODUCT('lx - UnitedNations'!AB$3:AB$8,coeffs!$F$19:$F$24)</f>
        <v>88818.723611573048</v>
      </c>
      <c r="AD16" s="29">
        <f>SUMPRODUCT('lx - UnitedNations'!AC$3:AC$8,coeffs!$F$19:$F$24)</f>
        <v>93410.064251476841</v>
      </c>
      <c r="AE16" s="29">
        <f>SUMPRODUCT('lx - UnitedNations'!AD$3:AD$8,coeffs!$F$19:$F$24)</f>
        <v>95640.901104430654</v>
      </c>
      <c r="AF16" s="29">
        <f>SUMPRODUCT('lx - UnitedNations'!AE$3:AE$8,coeffs!$F$19:$F$24)</f>
        <v>96954.143960889414</v>
      </c>
      <c r="AG16" s="29">
        <f>SUMPRODUCT('lx - UnitedNations'!AF$3:AF$8,coeffs!$F$19:$F$24)</f>
        <v>93699.613380741881</v>
      </c>
      <c r="AH16" s="29">
        <f>SUMPRODUCT('lx - UnitedNations'!AG$3:AG$8,coeffs!$F$19:$F$24)</f>
        <v>96997.450253355652</v>
      </c>
      <c r="AI16" s="29">
        <f>SUMPRODUCT('lx - UnitedNations'!AH$3:AH$8,coeffs!$F$19:$F$24)</f>
        <v>88406.248000000007</v>
      </c>
      <c r="AJ16" s="29">
        <f>SUMPRODUCT('lx - UnitedNations'!AI$3:AI$8,coeffs!$F$19:$F$24)</f>
        <v>93046.263999999996</v>
      </c>
      <c r="AK16" s="29">
        <f>SUMPRODUCT('lx - UnitedNations'!AJ$3:AJ$8,coeffs!$F$19:$F$24)</f>
        <v>95228.414400000009</v>
      </c>
      <c r="AL16" s="29">
        <f>SUMPRODUCT('lx - UnitedNations'!AK$3:AK$8,coeffs!$F$19:$F$24)</f>
        <v>96901.980800000005</v>
      </c>
      <c r="AM16" s="29">
        <f>SUMPRODUCT('lx - UnitedNations'!AL$3:AL$8,coeffs!$F$19:$F$24)</f>
        <v>97101.964638313773</v>
      </c>
      <c r="AN16" s="29">
        <f>SUMPRODUCT('lx - UnitedNations'!AM$3:AM$8,coeffs!$F$19:$F$24)</f>
        <v>91589.991000095906</v>
      </c>
      <c r="AO16" s="29">
        <f>SUMPRODUCT('lx - UnitedNations'!AN$3:AN$8,coeffs!$F$19:$F$24)</f>
        <v>94573.390167792197</v>
      </c>
      <c r="AP16" s="29">
        <f>SUMPRODUCT('lx - UnitedNations'!AO$3:AO$8,coeffs!$F$19:$F$24)</f>
        <v>95803.18327020877</v>
      </c>
      <c r="AQ16" s="29">
        <f>SUMPRODUCT('lx - UnitedNations'!AP$3:AP$8,coeffs!$F$19:$F$24)</f>
        <v>96759.237333220488</v>
      </c>
      <c r="AR16" s="29">
        <f>SUMPRODUCT('lx - UnitedNations'!AQ$3:AQ$8,coeffs!$F$19:$F$24)</f>
        <v>97486.606049606489</v>
      </c>
      <c r="AS16" s="29">
        <f>SUMPRODUCT('lx - UnitedNations'!AR$3:AR$8,coeffs!$F$19:$F$24)</f>
        <v>91067.612800000003</v>
      </c>
      <c r="AT16" s="29">
        <f>SUMPRODUCT('lx - UnitedNations'!AS$3:AS$8,coeffs!$F$19:$F$24)</f>
        <v>92037.481599999999</v>
      </c>
      <c r="AU16" s="29">
        <f>SUMPRODUCT('lx - UnitedNations'!AT$3:AT$8,coeffs!$F$19:$F$24)</f>
        <v>93239.355200000005</v>
      </c>
      <c r="AV16" s="29">
        <f>SUMPRODUCT('lx - UnitedNations'!AU$3:AU$8,coeffs!$F$19:$F$24)</f>
        <v>94702.977599999998</v>
      </c>
      <c r="AW16" s="29">
        <f>SUMPRODUCT('lx - UnitedNations'!AV$3:AV$8,coeffs!$F$19:$F$24)</f>
        <v>90676.398400000005</v>
      </c>
      <c r="AX16" s="29">
        <f>SUMPRODUCT('lx - UnitedNations'!AW$3:AW$8,coeffs!$F$19:$F$24)</f>
        <v>95677.694399999993</v>
      </c>
      <c r="AY16" s="29">
        <f>SUMPRODUCT('lx - UnitedNations'!AX$3:AX$8,coeffs!$F$19:$F$24)</f>
        <v>94012.84</v>
      </c>
      <c r="AZ16" s="29">
        <f>SUMPRODUCT('lx - UnitedNations'!AY$3:AY$8,coeffs!$F$19:$F$24)</f>
        <v>96823.193600000013</v>
      </c>
      <c r="BA16" s="29">
        <f>SUMPRODUCT('lx - UnitedNations'!AZ$3:AZ$8,coeffs!$F$19:$F$24)</f>
        <v>97720.854400000026</v>
      </c>
      <c r="BB16" s="29">
        <f>SUMPRODUCT('lx - UnitedNations'!BA$3:BA$8,coeffs!$F$19:$F$24)</f>
        <v>98051.255110348851</v>
      </c>
      <c r="BC16" s="29">
        <f>SUMPRODUCT('lx - UnitedNations'!BB$3:BB$8,coeffs!$F$19:$F$24)</f>
        <v>98159.673401622262</v>
      </c>
      <c r="BD16" s="29">
        <f>SUMPRODUCT('lx - UnitedNations'!BC$3:BC$8,coeffs!$F$19:$F$24)</f>
        <v>91951.850869225396</v>
      </c>
      <c r="BE16" s="29">
        <f>SUMPRODUCT('lx - UnitedNations'!BD$3:BD$8,coeffs!$F$19:$F$24)</f>
        <v>94838.294818602226</v>
      </c>
      <c r="BF16" s="29">
        <f>SUMPRODUCT('lx - UnitedNations'!BE$3:BE$8,coeffs!$F$19:$F$24)</f>
        <v>96539.957576741304</v>
      </c>
      <c r="BG16" s="29">
        <f>SUMPRODUCT('lx - UnitedNations'!BF$3:BF$8,coeffs!$F$19:$F$24)</f>
        <v>97387.84940872778</v>
      </c>
      <c r="BH16" s="29">
        <f>SUMPRODUCT('lx - UnitedNations'!BG$3:BG$8,coeffs!$F$19:$F$24)</f>
        <v>76390.719636817375</v>
      </c>
      <c r="BI16" s="29">
        <f>SUMPRODUCT('lx - UnitedNations'!BH$3:BH$8,coeffs!$F$19:$F$24)</f>
        <v>79933.655777477077</v>
      </c>
      <c r="BJ16" s="29">
        <f>SUMPRODUCT('lx - UnitedNations'!BI$3:BI$8,coeffs!$F$19:$F$24)</f>
        <v>87784.138615316522</v>
      </c>
      <c r="BK16" s="29">
        <f>SUMPRODUCT('lx - UnitedNations'!BJ$3:BJ$8,coeffs!$F$19:$F$24)</f>
        <v>85137.0576</v>
      </c>
      <c r="BL16" s="29">
        <f>SUMPRODUCT('lx - UnitedNations'!BK$3:BK$8,coeffs!$F$19:$F$24)</f>
        <v>90047.190399999992</v>
      </c>
      <c r="BM16" s="29">
        <f>SUMPRODUCT('lx - UnitedNations'!BL$3:BL$8,coeffs!$F$19:$F$24)</f>
        <v>95316.075200000007</v>
      </c>
      <c r="BN16" s="29">
        <f>SUMPRODUCT('lx - UnitedNations'!BM$3:BM$8,coeffs!$F$19:$F$24)</f>
        <v>96496.337599999999</v>
      </c>
      <c r="BO16" s="29">
        <f>SUMPRODUCT('lx - UnitedNations'!BN$3:BN$8,coeffs!$F$19:$F$24)</f>
        <v>82522.326400000005</v>
      </c>
      <c r="BP16" s="29">
        <f>SUMPRODUCT('lx - UnitedNations'!BO$3:BO$8,coeffs!$F$19:$F$24)</f>
        <v>92453.803200000009</v>
      </c>
      <c r="BQ16" s="29">
        <f>SUMPRODUCT('lx - UnitedNations'!BP$3:BP$8,coeffs!$F$19:$F$24)</f>
        <v>95937.553599999999</v>
      </c>
    </row>
    <row r="17" spans="1:69">
      <c r="A17" s="6"/>
      <c r="B17">
        <v>14</v>
      </c>
      <c r="C17" s="29">
        <f>SUMPRODUCT('lx - UnitedNations'!B$3:B$8,coeffs!$G$19:$G$24)</f>
        <v>93262.75999999998</v>
      </c>
      <c r="D17" s="29">
        <f>SUMPRODUCT('lx - UnitedNations'!C$3:C$8,coeffs!$G$19:$G$24)</f>
        <v>95491.334399999992</v>
      </c>
      <c r="E17" s="29">
        <f>SUMPRODUCT('lx - UnitedNations'!D$3:D$8,coeffs!$G$19:$G$24)</f>
        <v>96577.339200000002</v>
      </c>
      <c r="F17" s="29">
        <f>SUMPRODUCT('lx - UnitedNations'!E$3:E$8,coeffs!$G$19:$G$24)</f>
        <v>97747.865600000005</v>
      </c>
      <c r="G17" s="29">
        <f>SUMPRODUCT('lx - UnitedNations'!F$3:F$8,coeffs!$G$19:$G$24)</f>
        <v>97934.922432620093</v>
      </c>
      <c r="H17" s="29">
        <f>SUMPRODUCT('lx - UnitedNations'!G$3:G$8,coeffs!$G$19:$G$24)</f>
        <v>76678.79439069971</v>
      </c>
      <c r="I17" s="29">
        <f>SUMPRODUCT('lx - UnitedNations'!H$3:H$8,coeffs!$G$19:$G$24)</f>
        <v>83213.488134095533</v>
      </c>
      <c r="J17" s="29">
        <f>SUMPRODUCT('lx - UnitedNations'!I$3:I$8,coeffs!$G$19:$G$24)</f>
        <v>87420.369003870161</v>
      </c>
      <c r="K17" s="29">
        <f>SUMPRODUCT('lx - UnitedNations'!J$3:J$8,coeffs!$G$19:$G$24)</f>
        <v>84943.108609233605</v>
      </c>
      <c r="L17" s="29">
        <f>SUMPRODUCT('lx - UnitedNations'!K$3:K$8,coeffs!$G$19:$G$24)</f>
        <v>90064.07699353894</v>
      </c>
      <c r="M17" s="29">
        <f>SUMPRODUCT('lx - UnitedNations'!L$3:L$8,coeffs!$G$19:$G$24)</f>
        <v>94054.384866244174</v>
      </c>
      <c r="N17" s="29">
        <f>SUMPRODUCT('lx - UnitedNations'!M$3:M$8,coeffs!$G$19:$G$24)</f>
        <v>95745.020528203953</v>
      </c>
      <c r="O17" s="29">
        <f>SUMPRODUCT('lx - UnitedNations'!N$3:N$8,coeffs!$G$19:$G$24)</f>
        <v>96884.30269556577</v>
      </c>
      <c r="P17" s="29">
        <f>SUMPRODUCT('lx - UnitedNations'!O$3:O$8,coeffs!$G$19:$G$24)</f>
        <v>89914.744584507236</v>
      </c>
      <c r="Q17" s="29">
        <f>SUMPRODUCT('lx - UnitedNations'!P$3:P$8,coeffs!$G$19:$G$24)</f>
        <v>93694.084848874088</v>
      </c>
      <c r="R17" s="29">
        <f>SUMPRODUCT('lx - UnitedNations'!Q$3:Q$8,coeffs!$G$19:$G$24)</f>
        <v>96540.743079900407</v>
      </c>
      <c r="S17" s="29">
        <f>SUMPRODUCT('lx - UnitedNations'!R$3:R$8,coeffs!$G$19:$G$24)</f>
        <v>98194.961739915976</v>
      </c>
      <c r="T17" s="29">
        <f>SUMPRODUCT('lx - UnitedNations'!S$3:S$8,coeffs!$G$19:$G$24)</f>
        <v>87922.262400000007</v>
      </c>
      <c r="U17" s="29">
        <f>SUMPRODUCT('lx - UnitedNations'!T$3:T$8,coeffs!$G$19:$G$24)</f>
        <v>94082.878400000001</v>
      </c>
      <c r="V17" s="29">
        <f>SUMPRODUCT('lx - UnitedNations'!U$3:U$8,coeffs!$G$19:$G$24)</f>
        <v>95329.419200000004</v>
      </c>
      <c r="W17" s="29">
        <f>SUMPRODUCT('lx - UnitedNations'!V$3:V$8,coeffs!$G$19:$G$24)</f>
        <v>96590.63001993137</v>
      </c>
      <c r="X17" s="29">
        <f>SUMPRODUCT('lx - UnitedNations'!W$3:W$8,coeffs!$G$19:$G$24)</f>
        <v>90943.136660485296</v>
      </c>
      <c r="Y17" s="29">
        <f>SUMPRODUCT('lx - UnitedNations'!X$3:X$8,coeffs!$G$19:$G$24)</f>
        <v>96628.719548594905</v>
      </c>
      <c r="Z17" s="29">
        <f>SUMPRODUCT('lx - UnitedNations'!Y$3:Y$8,coeffs!$G$19:$G$24)</f>
        <v>98267.214381853017</v>
      </c>
      <c r="AA17" s="29">
        <f>SUMPRODUCT('lx - UnitedNations'!Z$3:Z$8,coeffs!$G$19:$G$24)</f>
        <v>98554.826957918267</v>
      </c>
      <c r="AB17" s="29">
        <f>SUMPRODUCT('lx - UnitedNations'!AA$3:AA$8,coeffs!$G$19:$G$24)</f>
        <v>83848.609737413208</v>
      </c>
      <c r="AC17" s="29">
        <f>SUMPRODUCT('lx - UnitedNations'!AB$3:AB$8,coeffs!$G$19:$G$24)</f>
        <v>88654.641215700685</v>
      </c>
      <c r="AD17" s="29">
        <f>SUMPRODUCT('lx - UnitedNations'!AC$3:AC$8,coeffs!$G$19:$G$24)</f>
        <v>93294.332107273338</v>
      </c>
      <c r="AE17" s="29">
        <f>SUMPRODUCT('lx - UnitedNations'!AD$3:AD$8,coeffs!$G$19:$G$24)</f>
        <v>95540.65054546982</v>
      </c>
      <c r="AF17" s="29">
        <f>SUMPRODUCT('lx - UnitedNations'!AE$3:AE$8,coeffs!$G$19:$G$24)</f>
        <v>96875.365203451496</v>
      </c>
      <c r="AG17" s="29">
        <f>SUMPRODUCT('lx - UnitedNations'!AF$3:AF$8,coeffs!$G$19:$G$24)</f>
        <v>93564.59308568525</v>
      </c>
      <c r="AH17" s="29">
        <f>SUMPRODUCT('lx - UnitedNations'!AG$3:AG$8,coeffs!$G$19:$G$24)</f>
        <v>96884.616516136914</v>
      </c>
      <c r="AI17" s="29">
        <f>SUMPRODUCT('lx - UnitedNations'!AH$3:AH$8,coeffs!$G$19:$G$24)</f>
        <v>88245.620800000004</v>
      </c>
      <c r="AJ17" s="29">
        <f>SUMPRODUCT('lx - UnitedNations'!AI$3:AI$8,coeffs!$G$19:$G$24)</f>
        <v>92925.534400000004</v>
      </c>
      <c r="AK17" s="29">
        <f>SUMPRODUCT('lx - UnitedNations'!AJ$3:AJ$8,coeffs!$G$19:$G$24)</f>
        <v>95143.9856</v>
      </c>
      <c r="AL17" s="29">
        <f>SUMPRODUCT('lx - UnitedNations'!AK$3:AK$8,coeffs!$G$19:$G$24)</f>
        <v>96832.0864</v>
      </c>
      <c r="AM17" s="29">
        <f>SUMPRODUCT('lx - UnitedNations'!AL$3:AL$8,coeffs!$G$19:$G$24)</f>
        <v>97039.536853088866</v>
      </c>
      <c r="AN17" s="29">
        <f>SUMPRODUCT('lx - UnitedNations'!AM$3:AM$8,coeffs!$G$19:$G$24)</f>
        <v>91452.923774646566</v>
      </c>
      <c r="AO17" s="29">
        <f>SUMPRODUCT('lx - UnitedNations'!AN$3:AN$8,coeffs!$G$19:$G$24)</f>
        <v>94475.004257159555</v>
      </c>
      <c r="AP17" s="29">
        <f>SUMPRODUCT('lx - UnitedNations'!AO$3:AO$8,coeffs!$G$19:$G$24)</f>
        <v>95720.572962651917</v>
      </c>
      <c r="AQ17" s="29">
        <f>SUMPRODUCT('lx - UnitedNations'!AP$3:AP$8,coeffs!$G$19:$G$24)</f>
        <v>96687.167703732965</v>
      </c>
      <c r="AR17" s="29">
        <f>SUMPRODUCT('lx - UnitedNations'!AQ$3:AQ$8,coeffs!$G$19:$G$24)</f>
        <v>97417.613081078511</v>
      </c>
      <c r="AS17" s="29">
        <f>SUMPRODUCT('lx - UnitedNations'!AR$3:AR$8,coeffs!$G$19:$G$24)</f>
        <v>90935.623999999996</v>
      </c>
      <c r="AT17" s="29">
        <f>SUMPRODUCT('lx - UnitedNations'!AS$3:AS$8,coeffs!$G$19:$G$24)</f>
        <v>91916.060800000007</v>
      </c>
      <c r="AU17" s="29">
        <f>SUMPRODUCT('lx - UnitedNations'!AT$3:AT$8,coeffs!$G$19:$G$24)</f>
        <v>93130.151999999987</v>
      </c>
      <c r="AV17" s="29">
        <f>SUMPRODUCT('lx - UnitedNations'!AU$3:AU$8,coeffs!$G$19:$G$24)</f>
        <v>94612.883200000011</v>
      </c>
      <c r="AW17" s="29">
        <f>SUMPRODUCT('lx - UnitedNations'!AV$3:AV$8,coeffs!$G$19:$G$24)</f>
        <v>90552.90400000001</v>
      </c>
      <c r="AX17" s="29">
        <f>SUMPRODUCT('lx - UnitedNations'!AW$3:AW$8,coeffs!$G$19:$G$24)</f>
        <v>95600.984000000011</v>
      </c>
      <c r="AY17" s="29">
        <f>SUMPRODUCT('lx - UnitedNations'!AX$3:AX$8,coeffs!$G$19:$G$24)</f>
        <v>93927.147199999992</v>
      </c>
      <c r="AZ17" s="29">
        <f>SUMPRODUCT('lx - UnitedNations'!AY$3:AY$8,coeffs!$G$19:$G$24)</f>
        <v>96752.886399999988</v>
      </c>
      <c r="BA17" s="29">
        <f>SUMPRODUCT('lx - UnitedNations'!AZ$3:AZ$8,coeffs!$G$19:$G$24)</f>
        <v>97670.681599999996</v>
      </c>
      <c r="BB17" s="29">
        <f>SUMPRODUCT('lx - UnitedNations'!BA$3:BA$8,coeffs!$G$19:$G$24)</f>
        <v>98007.402406523586</v>
      </c>
      <c r="BC17" s="29">
        <f>SUMPRODUCT('lx - UnitedNations'!BB$3:BB$8,coeffs!$G$19:$G$24)</f>
        <v>98118.333656244402</v>
      </c>
      <c r="BD17" s="29">
        <f>SUMPRODUCT('lx - UnitedNations'!BC$3:BC$8,coeffs!$G$19:$G$24)</f>
        <v>91815.169041155343</v>
      </c>
      <c r="BE17" s="29">
        <f>SUMPRODUCT('lx - UnitedNations'!BD$3:BD$8,coeffs!$G$19:$G$24)</f>
        <v>94736.612027535884</v>
      </c>
      <c r="BF17" s="29">
        <f>SUMPRODUCT('lx - UnitedNations'!BE$3:BE$8,coeffs!$G$19:$G$24)</f>
        <v>96457.124987376796</v>
      </c>
      <c r="BG17" s="29">
        <f>SUMPRODUCT('lx - UnitedNations'!BF$3:BF$8,coeffs!$G$19:$G$24)</f>
        <v>97311.202579962162</v>
      </c>
      <c r="BH17" s="29">
        <f>SUMPRODUCT('lx - UnitedNations'!BG$3:BG$8,coeffs!$G$19:$G$24)</f>
        <v>76038.415193329944</v>
      </c>
      <c r="BI17" s="29">
        <f>SUMPRODUCT('lx - UnitedNations'!BH$3:BH$8,coeffs!$G$19:$G$24)</f>
        <v>79600.290527774137</v>
      </c>
      <c r="BJ17" s="29">
        <f>SUMPRODUCT('lx - UnitedNations'!BI$3:BI$8,coeffs!$G$19:$G$24)</f>
        <v>87490.355320484683</v>
      </c>
      <c r="BK17" s="29">
        <f>SUMPRODUCT('lx - UnitedNations'!BJ$3:BJ$8,coeffs!$G$19:$G$24)</f>
        <v>84955.172800000015</v>
      </c>
      <c r="BL17" s="29">
        <f>SUMPRODUCT('lx - UnitedNations'!BK$3:BK$8,coeffs!$G$19:$G$24)</f>
        <v>89908.163199999995</v>
      </c>
      <c r="BM17" s="29">
        <f>SUMPRODUCT('lx - UnitedNations'!BL$3:BL$8,coeffs!$G$19:$G$24)</f>
        <v>95230.542400000006</v>
      </c>
      <c r="BN17" s="29">
        <f>SUMPRODUCT('lx - UnitedNations'!BM$3:BM$8,coeffs!$G$19:$G$24)</f>
        <v>96425.065600000002</v>
      </c>
      <c r="BO17" s="29">
        <f>SUMPRODUCT('lx - UnitedNations'!BN$3:BN$8,coeffs!$G$19:$G$24)</f>
        <v>82248.068800000008</v>
      </c>
      <c r="BP17" s="29">
        <f>SUMPRODUCT('lx - UnitedNations'!BO$3:BO$8,coeffs!$G$19:$G$24)</f>
        <v>92331.868800000011</v>
      </c>
      <c r="BQ17" s="29">
        <f>SUMPRODUCT('lx - UnitedNations'!BP$3:BP$8,coeffs!$G$19:$G$24)</f>
        <v>95840.945599999992</v>
      </c>
    </row>
    <row r="18" spans="1:69" s="9" customFormat="1">
      <c r="A18" s="6"/>
      <c r="B18" s="9">
        <v>15</v>
      </c>
      <c r="C18" s="30">
        <f>'lx - UnitedNations'!B6</f>
        <v>93177</v>
      </c>
      <c r="D18" s="30">
        <f>'lx - UnitedNations'!C6</f>
        <v>95422</v>
      </c>
      <c r="E18" s="30">
        <f>'lx - UnitedNations'!D6</f>
        <v>96515</v>
      </c>
      <c r="F18" s="30">
        <f>'lx - UnitedNations'!E6</f>
        <v>97700</v>
      </c>
      <c r="G18" s="30">
        <f>'lx - UnitedNations'!F6</f>
        <v>97891.818458880196</v>
      </c>
      <c r="H18" s="30">
        <f>'lx - UnitedNations'!G6</f>
        <v>76418.077875655697</v>
      </c>
      <c r="I18" s="30">
        <f>'lx - UnitedNations'!H6</f>
        <v>83006.4573056269</v>
      </c>
      <c r="J18" s="30">
        <f>'lx - UnitedNations'!I6</f>
        <v>87246.162061840805</v>
      </c>
      <c r="K18" s="30">
        <f>'lx - UnitedNations'!J6</f>
        <v>84831.071199198093</v>
      </c>
      <c r="L18" s="30">
        <f>'lx - UnitedNations'!K6</f>
        <v>89955.3582320438</v>
      </c>
      <c r="M18" s="30">
        <f>'lx - UnitedNations'!L6</f>
        <v>93950.506266016702</v>
      </c>
      <c r="N18" s="30">
        <f>'lx - UnitedNations'!M6</f>
        <v>95653.703366399306</v>
      </c>
      <c r="O18" s="30">
        <f>'lx - UnitedNations'!N6</f>
        <v>96812.254392153802</v>
      </c>
      <c r="P18" s="30">
        <f>'lx - UnitedNations'!O6</f>
        <v>89816.941550270596</v>
      </c>
      <c r="Q18" s="30">
        <f>'lx - UnitedNations'!P6</f>
        <v>93619.503406925505</v>
      </c>
      <c r="R18" s="30">
        <f>'lx - UnitedNations'!Q6</f>
        <v>96479.006163211699</v>
      </c>
      <c r="S18" s="30">
        <f>'lx - UnitedNations'!R6</f>
        <v>98149.268065995799</v>
      </c>
      <c r="T18" s="30">
        <f>'lx - UnitedNations'!S6</f>
        <v>87799</v>
      </c>
      <c r="U18" s="30">
        <f>'lx - UnitedNations'!T6</f>
        <v>93956</v>
      </c>
      <c r="V18" s="30">
        <f>'lx - UnitedNations'!U6</f>
        <v>95169</v>
      </c>
      <c r="W18" s="30">
        <f>'lx - UnitedNations'!V6</f>
        <v>96487.793872212307</v>
      </c>
      <c r="X18" s="30">
        <f>'lx - UnitedNations'!W6</f>
        <v>90856.8464620866</v>
      </c>
      <c r="Y18" s="30">
        <f>'lx - UnitedNations'!X6</f>
        <v>96567.500238494904</v>
      </c>
      <c r="Z18" s="30">
        <f>'lx - UnitedNations'!Y6</f>
        <v>98216.533890016406</v>
      </c>
      <c r="AA18" s="30">
        <f>'lx - UnitedNations'!Z6</f>
        <v>98508.6854959224</v>
      </c>
      <c r="AB18" s="30">
        <f>'lx - UnitedNations'!AA6</f>
        <v>83692.815753807299</v>
      </c>
      <c r="AC18" s="30">
        <f>'lx - UnitedNations'!AB6</f>
        <v>88526.6505090547</v>
      </c>
      <c r="AD18" s="30">
        <f>'lx - UnitedNations'!AC6</f>
        <v>93188.226894662293</v>
      </c>
      <c r="AE18" s="30">
        <f>'lx - UnitedNations'!AD6</f>
        <v>95435.617723812305</v>
      </c>
      <c r="AF18" s="30">
        <f>'lx - UnitedNations'!AE6</f>
        <v>96787.067014623201</v>
      </c>
      <c r="AG18" s="30">
        <f>'lx - UnitedNations'!AF6</f>
        <v>93425.529958946398</v>
      </c>
      <c r="AH18" s="30">
        <f>'lx - UnitedNations'!AG6</f>
        <v>96746.685152757302</v>
      </c>
      <c r="AI18" s="30">
        <f>'lx - UnitedNations'!AH6</f>
        <v>88112</v>
      </c>
      <c r="AJ18" s="30">
        <f>'lx - UnitedNations'!AI6</f>
        <v>92810</v>
      </c>
      <c r="AK18" s="30">
        <f>'lx - UnitedNations'!AJ6</f>
        <v>95064</v>
      </c>
      <c r="AL18" s="30">
        <f>'lx - UnitedNations'!AK6</f>
        <v>96766</v>
      </c>
      <c r="AM18" s="30">
        <f>'lx - UnitedNations'!AL6</f>
        <v>96980.5933249144</v>
      </c>
      <c r="AN18" s="30">
        <f>'lx - UnitedNations'!AM6</f>
        <v>91332.231302030094</v>
      </c>
      <c r="AO18" s="30">
        <f>'lx - UnitedNations'!AN6</f>
        <v>94382.677429339907</v>
      </c>
      <c r="AP18" s="30">
        <f>'lx - UnitedNations'!AO6</f>
        <v>95640.623302876906</v>
      </c>
      <c r="AQ18" s="30">
        <f>'lx - UnitedNations'!AP6</f>
        <v>96610.797021578503</v>
      </c>
      <c r="AR18" s="30">
        <f>'lx - UnitedNations'!AQ6</f>
        <v>97337.127234341999</v>
      </c>
      <c r="AS18" s="30">
        <f>'lx - UnitedNations'!AR6</f>
        <v>90823</v>
      </c>
      <c r="AT18" s="30">
        <f>'lx - UnitedNations'!AS6</f>
        <v>91807</v>
      </c>
      <c r="AU18" s="30">
        <f>'lx - UnitedNations'!AT6</f>
        <v>93025</v>
      </c>
      <c r="AV18" s="30">
        <f>'lx - UnitedNations'!AU6</f>
        <v>94520</v>
      </c>
      <c r="AW18" s="30">
        <f>'lx - UnitedNations'!AV6</f>
        <v>90455</v>
      </c>
      <c r="AX18" s="30">
        <f>'lx - UnitedNations'!AW6</f>
        <v>95531</v>
      </c>
      <c r="AY18" s="30">
        <f>'lx - UnitedNations'!AX6</f>
        <v>93853</v>
      </c>
      <c r="AZ18" s="30">
        <f>'lx - UnitedNations'!AY6</f>
        <v>96690</v>
      </c>
      <c r="BA18" s="30">
        <f>'lx - UnitedNations'!AZ6</f>
        <v>97613</v>
      </c>
      <c r="BB18" s="30">
        <f>'lx - UnitedNations'!BA6</f>
        <v>97959.931306873201</v>
      </c>
      <c r="BC18" s="30">
        <f>'lx - UnitedNations'!BB6</f>
        <v>98073.623744084398</v>
      </c>
      <c r="BD18" s="30">
        <f>'lx - UnitedNations'!BC6</f>
        <v>91695.067576032103</v>
      </c>
      <c r="BE18" s="30">
        <f>'lx - UnitedNations'!BD6</f>
        <v>94633.2279967629</v>
      </c>
      <c r="BF18" s="30">
        <f>'lx - UnitedNations'!BE6</f>
        <v>96360.757277345503</v>
      </c>
      <c r="BG18" s="30">
        <f>'lx - UnitedNations'!BF6</f>
        <v>97196.975830383206</v>
      </c>
      <c r="BH18" s="30">
        <f>'lx - UnitedNations'!BG6</f>
        <v>75740.173652226804</v>
      </c>
      <c r="BI18" s="30">
        <f>'lx - UnitedNations'!BH6</f>
        <v>79314.817822780198</v>
      </c>
      <c r="BJ18" s="30">
        <f>'lx - UnitedNations'!BI6</f>
        <v>87213.042709712507</v>
      </c>
      <c r="BK18" s="30">
        <f>'lx - UnitedNations'!BJ6</f>
        <v>84827</v>
      </c>
      <c r="BL18" s="30">
        <f>'lx - UnitedNations'!BK6</f>
        <v>89801</v>
      </c>
      <c r="BM18" s="30">
        <f>'lx - UnitedNations'!BL6</f>
        <v>95143</v>
      </c>
      <c r="BN18" s="30">
        <f>'lx - UnitedNations'!BM6</f>
        <v>96349</v>
      </c>
      <c r="BO18" s="30">
        <f>'lx - UnitedNations'!BN6</f>
        <v>82011</v>
      </c>
      <c r="BP18" s="30">
        <f>'lx - UnitedNations'!BO6</f>
        <v>92204</v>
      </c>
      <c r="BQ18" s="30">
        <f>'lx - UnitedNations'!BP6</f>
        <v>95727</v>
      </c>
    </row>
    <row r="19" spans="1:69">
      <c r="A19" s="6"/>
      <c r="B19">
        <v>16</v>
      </c>
      <c r="C19" s="29">
        <f>SUMPRODUCT('lx - UnitedNations'!B$4:B$9,coeffs!$D$19:$D$24)</f>
        <v>93088.734399999987</v>
      </c>
      <c r="D19" s="29">
        <f>SUMPRODUCT('lx - UnitedNations'!C$4:C$9,coeffs!$D$19:$D$24)</f>
        <v>95347.891199999998</v>
      </c>
      <c r="E19" s="29">
        <f>SUMPRODUCT('lx - UnitedNations'!D$4:D$9,coeffs!$D$19:$D$24)</f>
        <v>96444.889599999995</v>
      </c>
      <c r="F19" s="29">
        <f>SUMPRODUCT('lx - UnitedNations'!E$4:E$9,coeffs!$D$19:$D$24)</f>
        <v>97644.395199999984</v>
      </c>
      <c r="G19" s="29">
        <f>SUMPRODUCT('lx - UnitedNations'!F$4:F$9,coeffs!$D$19:$D$24)</f>
        <v>97844.007973879925</v>
      </c>
      <c r="H19" s="29">
        <f>SUMPRODUCT('lx - UnitedNations'!G$4:G$9,coeffs!$D$19:$D$24)</f>
        <v>76164.467649280195</v>
      </c>
      <c r="I19" s="29">
        <f>SUMPRODUCT('lx - UnitedNations'!H$4:H$9,coeffs!$D$19:$D$24)</f>
        <v>82797.847372582037</v>
      </c>
      <c r="J19" s="29">
        <f>SUMPRODUCT('lx - UnitedNations'!I$4:I$9,coeffs!$D$19:$D$24)</f>
        <v>87065.21191813513</v>
      </c>
      <c r="K19" s="29">
        <f>SUMPRODUCT('lx - UnitedNations'!J$4:J$9,coeffs!$D$19:$D$24)</f>
        <v>84726.011966628444</v>
      </c>
      <c r="L19" s="29">
        <f>SUMPRODUCT('lx - UnitedNations'!K$4:K$9,coeffs!$D$19:$D$24)</f>
        <v>89846.747637228109</v>
      </c>
      <c r="M19" s="29">
        <f>SUMPRODUCT('lx - UnitedNations'!L$4:L$9,coeffs!$D$19:$D$24)</f>
        <v>93835.395563460916</v>
      </c>
      <c r="N19" s="29">
        <f>SUMPRODUCT('lx - UnitedNations'!M$4:M$9,coeffs!$D$19:$D$24)</f>
        <v>95539.09224208149</v>
      </c>
      <c r="O19" s="29">
        <f>SUMPRODUCT('lx - UnitedNations'!N$4:N$9,coeffs!$D$19:$D$24)</f>
        <v>96719.703194737624</v>
      </c>
      <c r="P19" s="29">
        <f>SUMPRODUCT('lx - UnitedNations'!O$4:O$9,coeffs!$D$19:$D$24)</f>
        <v>89721.626518365752</v>
      </c>
      <c r="Q19" s="29">
        <f>SUMPRODUCT('lx - UnitedNations'!P$4:P$9,coeffs!$D$19:$D$24)</f>
        <v>93544.531964998809</v>
      </c>
      <c r="R19" s="29">
        <f>SUMPRODUCT('lx - UnitedNations'!Q$4:Q$9,coeffs!$D$19:$D$24)</f>
        <v>96414.141763300388</v>
      </c>
      <c r="S19" s="29">
        <f>SUMPRODUCT('lx - UnitedNations'!R$4:R$9,coeffs!$D$19:$D$24)</f>
        <v>98100.279354291735</v>
      </c>
      <c r="T19" s="29">
        <f>SUMPRODUCT('lx - UnitedNations'!S$4:S$9,coeffs!$D$19:$D$24)</f>
        <v>87675.699199999988</v>
      </c>
      <c r="U19" s="29">
        <f>SUMPRODUCT('lx - UnitedNations'!T$4:T$9,coeffs!$D$19:$D$24)</f>
        <v>93799.575999999986</v>
      </c>
      <c r="V19" s="29">
        <f>SUMPRODUCT('lx - UnitedNations'!U$4:U$9,coeffs!$D$19:$D$24)</f>
        <v>94948.147199999992</v>
      </c>
      <c r="W19" s="29">
        <f>SUMPRODUCT('lx - UnitedNations'!V$4:V$9,coeffs!$D$19:$D$24)</f>
        <v>96356.788023518122</v>
      </c>
      <c r="X19" s="29">
        <f>SUMPRODUCT('lx - UnitedNations'!W$4:W$9,coeffs!$D$19:$D$24)</f>
        <v>90772.584294226763</v>
      </c>
      <c r="Y19" s="29">
        <f>SUMPRODUCT('lx - UnitedNations'!X$4:X$9,coeffs!$D$19:$D$24)</f>
        <v>96501.813706367844</v>
      </c>
      <c r="Z19" s="29">
        <f>SUMPRODUCT('lx - UnitedNations'!Y$4:Y$9,coeffs!$D$19:$D$24)</f>
        <v>98159.048966420945</v>
      </c>
      <c r="AA19" s="29">
        <f>SUMPRODUCT('lx - UnitedNations'!Z$4:Z$9,coeffs!$D$19:$D$24)</f>
        <v>98454.687953653469</v>
      </c>
      <c r="AB19" s="29">
        <f>SUMPRODUCT('lx - UnitedNations'!AA$4:AA$9,coeffs!$D$19:$D$24)</f>
        <v>83547.790454429269</v>
      </c>
      <c r="AC19" s="29">
        <f>SUMPRODUCT('lx - UnitedNations'!AB$4:AB$9,coeffs!$D$19:$D$24)</f>
        <v>88405.018964363335</v>
      </c>
      <c r="AD19" s="29">
        <f>SUMPRODUCT('lx - UnitedNations'!AC$4:AC$9,coeffs!$D$19:$D$24)</f>
        <v>93074.050766039043</v>
      </c>
      <c r="AE19" s="29">
        <f>SUMPRODUCT('lx - UnitedNations'!AD$4:AD$9,coeffs!$D$19:$D$24)</f>
        <v>95314.781291883191</v>
      </c>
      <c r="AF19" s="29">
        <f>SUMPRODUCT('lx - UnitedNations'!AE$4:AE$9,coeffs!$D$19:$D$24)</f>
        <v>96681.677512132213</v>
      </c>
      <c r="AG19" s="29">
        <f>SUMPRODUCT('lx - UnitedNations'!AF$4:AF$9,coeffs!$D$19:$D$24)</f>
        <v>93264.059379029728</v>
      </c>
      <c r="AH19" s="29">
        <f>SUMPRODUCT('lx - UnitedNations'!AG$4:AG$9,coeffs!$D$19:$D$24)</f>
        <v>96575.437801853492</v>
      </c>
      <c r="AI19" s="29">
        <f>SUMPRODUCT('lx - UnitedNations'!AH$4:AH$9,coeffs!$D$19:$D$24)</f>
        <v>87974.521599999993</v>
      </c>
      <c r="AJ19" s="29">
        <f>SUMPRODUCT('lx - UnitedNations'!AI$4:AI$9,coeffs!$D$19:$D$24)</f>
        <v>92680.876800000013</v>
      </c>
      <c r="AK19" s="29">
        <f>SUMPRODUCT('lx - UnitedNations'!AJ$4:AJ$9,coeffs!$D$19:$D$24)</f>
        <v>94975.32640000002</v>
      </c>
      <c r="AL19" s="29">
        <f>SUMPRODUCT('lx - UnitedNations'!AK$4:AK$9,coeffs!$D$19:$D$24)</f>
        <v>96695.396800000017</v>
      </c>
      <c r="AM19" s="29">
        <f>SUMPRODUCT('lx - UnitedNations'!AL$4:AL$9,coeffs!$D$19:$D$24)</f>
        <v>96917.270970572295</v>
      </c>
      <c r="AN19" s="29">
        <f>SUMPRODUCT('lx - UnitedNations'!AM$4:AM$9,coeffs!$D$19:$D$24)</f>
        <v>91208.100467979835</v>
      </c>
      <c r="AO19" s="29">
        <f>SUMPRODUCT('lx - UnitedNations'!AN$4:AN$9,coeffs!$D$19:$D$24)</f>
        <v>94282.723685268458</v>
      </c>
      <c r="AP19" s="29">
        <f>SUMPRODUCT('lx - UnitedNations'!AO$4:AO$9,coeffs!$D$19:$D$24)</f>
        <v>95552.275389302507</v>
      </c>
      <c r="AQ19" s="29">
        <f>SUMPRODUCT('lx - UnitedNations'!AP$4:AP$9,coeffs!$D$19:$D$24)</f>
        <v>96521.645248932691</v>
      </c>
      <c r="AR19" s="29">
        <f>SUMPRODUCT('lx - UnitedNations'!AQ$4:AQ$9,coeffs!$D$19:$D$24)</f>
        <v>97238.930428090622</v>
      </c>
      <c r="AS19" s="29">
        <f>SUMPRODUCT('lx - UnitedNations'!AR$4:AR$9,coeffs!$D$19:$D$24)</f>
        <v>90706.950399999987</v>
      </c>
      <c r="AT19" s="29">
        <f>SUMPRODUCT('lx - UnitedNations'!AS$4:AS$9,coeffs!$D$19:$D$24)</f>
        <v>91689.878400000001</v>
      </c>
      <c r="AU19" s="29">
        <f>SUMPRODUCT('lx - UnitedNations'!AT$4:AT$9,coeffs!$D$19:$D$24)</f>
        <v>92906.54879999999</v>
      </c>
      <c r="AV19" s="29">
        <f>SUMPRODUCT('lx - UnitedNations'!AU$4:AU$9,coeffs!$D$19:$D$24)</f>
        <v>94410.555200000003</v>
      </c>
      <c r="AW19" s="29">
        <f>SUMPRODUCT('lx - UnitedNations'!AV$4:AV$9,coeffs!$D$19:$D$24)</f>
        <v>90358.476800000004</v>
      </c>
      <c r="AX19" s="29">
        <f>SUMPRODUCT('lx - UnitedNations'!AW$4:AW$9,coeffs!$D$19:$D$24)</f>
        <v>95457.529599999994</v>
      </c>
      <c r="AY19" s="29">
        <f>SUMPRODUCT('lx - UnitedNations'!AX$4:AX$9,coeffs!$D$19:$D$24)</f>
        <v>93773.532800000001</v>
      </c>
      <c r="AZ19" s="29">
        <f>SUMPRODUCT('lx - UnitedNations'!AY$4:AY$9,coeffs!$D$19:$D$24)</f>
        <v>96625.915200000003</v>
      </c>
      <c r="BA19" s="29">
        <f>SUMPRODUCT('lx - UnitedNations'!AZ$4:AZ$9,coeffs!$D$19:$D$24)</f>
        <v>97542.257599999997</v>
      </c>
      <c r="BB19" s="29">
        <f>SUMPRODUCT('lx - UnitedNations'!BA$4:BA$9,coeffs!$D$19:$D$24)</f>
        <v>97903.949009656324</v>
      </c>
      <c r="BC19" s="29">
        <f>SUMPRODUCT('lx - UnitedNations'!BB$4:BB$9,coeffs!$D$19:$D$24)</f>
        <v>98020.92147945374</v>
      </c>
      <c r="BD19" s="29">
        <f>SUMPRODUCT('lx - UnitedNations'!BC$4:BC$9,coeffs!$D$19:$D$24)</f>
        <v>91570.319022364871</v>
      </c>
      <c r="BE19" s="29">
        <f>SUMPRODUCT('lx - UnitedNations'!BD$4:BD$9,coeffs!$D$19:$D$24)</f>
        <v>94514.884121553638</v>
      </c>
      <c r="BF19" s="29">
        <f>SUMPRODUCT('lx - UnitedNations'!BE$4:BE$9,coeffs!$D$19:$D$24)</f>
        <v>96241.876166142916</v>
      </c>
      <c r="BG19" s="29">
        <f>SUMPRODUCT('lx - UnitedNations'!BF$4:BF$9,coeffs!$D$19:$D$24)</f>
        <v>97039.670675238798</v>
      </c>
      <c r="BH19" s="29">
        <f>SUMPRODUCT('lx - UnitedNations'!BG$4:BG$9,coeffs!$D$19:$D$24)</f>
        <v>75434.421099983068</v>
      </c>
      <c r="BI19" s="29">
        <f>SUMPRODUCT('lx - UnitedNations'!BH$4:BH$9,coeffs!$D$19:$D$24)</f>
        <v>79027.021268691402</v>
      </c>
      <c r="BJ19" s="29">
        <f>SUMPRODUCT('lx - UnitedNations'!BI$4:BI$9,coeffs!$D$19:$D$24)</f>
        <v>86927.79357331447</v>
      </c>
      <c r="BK19" s="29">
        <f>SUMPRODUCT('lx - UnitedNations'!BJ$4:BJ$9,coeffs!$D$19:$D$24)</f>
        <v>84711.065600000002</v>
      </c>
      <c r="BL19" s="29">
        <f>SUMPRODUCT('lx - UnitedNations'!BK$4:BK$9,coeffs!$D$19:$D$24)</f>
        <v>89697.531199999983</v>
      </c>
      <c r="BM19" s="29">
        <f>SUMPRODUCT('lx - UnitedNations'!BL$4:BL$9,coeffs!$D$19:$D$24)</f>
        <v>95040.384000000005</v>
      </c>
      <c r="BN19" s="29">
        <f>SUMPRODUCT('lx - UnitedNations'!BM$4:BM$9,coeffs!$D$19:$D$24)</f>
        <v>96258.665599999993</v>
      </c>
      <c r="BO19" s="29">
        <f>SUMPRODUCT('lx - UnitedNations'!BN$4:BN$9,coeffs!$D$19:$D$24)</f>
        <v>81766.564799999993</v>
      </c>
      <c r="BP19" s="29">
        <f>SUMPRODUCT('lx - UnitedNations'!BO$4:BO$9,coeffs!$D$19:$D$24)</f>
        <v>92051.422399999996</v>
      </c>
      <c r="BQ19" s="29">
        <f>SUMPRODUCT('lx - UnitedNations'!BP$4:BP$9,coeffs!$D$19:$D$24)</f>
        <v>95586.369599999991</v>
      </c>
    </row>
    <row r="20" spans="1:69">
      <c r="A20" s="6"/>
      <c r="B20">
        <v>17</v>
      </c>
      <c r="C20" s="29">
        <f>SUMPRODUCT('lx - UnitedNations'!B$4:B$9,coeffs!$E$19:$E$24)</f>
        <v>92988.236800000013</v>
      </c>
      <c r="D20" s="29">
        <f>SUMPRODUCT('lx - UnitedNations'!C$4:C$9,coeffs!$E$19:$E$24)</f>
        <v>95262.580800000011</v>
      </c>
      <c r="E20" s="29">
        <f>SUMPRODUCT('lx - UnitedNations'!D$4:D$9,coeffs!$E$19:$E$24)</f>
        <v>96362.0288</v>
      </c>
      <c r="F20" s="29">
        <f>SUMPRODUCT('lx - UnitedNations'!E$4:E$9,coeffs!$E$19:$E$24)</f>
        <v>97577.864000000001</v>
      </c>
      <c r="G20" s="29">
        <f>SUMPRODUCT('lx - UnitedNations'!F$4:F$9,coeffs!$E$19:$E$24)</f>
        <v>97788.704352964618</v>
      </c>
      <c r="H20" s="29">
        <f>SUMPRODUCT('lx - UnitedNations'!G$4:G$9,coeffs!$E$19:$E$24)</f>
        <v>75887.161141866949</v>
      </c>
      <c r="I20" s="29">
        <f>SUMPRODUCT('lx - UnitedNations'!H$4:H$9,coeffs!$E$19:$E$24)</f>
        <v>82565.961501891972</v>
      </c>
      <c r="J20" s="29">
        <f>SUMPRODUCT('lx - UnitedNations'!I$4:I$9,coeffs!$E$19:$E$24)</f>
        <v>86861.61359358835</v>
      </c>
      <c r="K20" s="29">
        <f>SUMPRODUCT('lx - UnitedNations'!J$4:J$9,coeffs!$E$19:$E$24)</f>
        <v>84605.56158870559</v>
      </c>
      <c r="L20" s="29">
        <f>SUMPRODUCT('lx - UnitedNations'!K$4:K$9,coeffs!$E$19:$E$24)</f>
        <v>89723.131131976639</v>
      </c>
      <c r="M20" s="29">
        <f>SUMPRODUCT('lx - UnitedNations'!L$4:L$9,coeffs!$E$19:$E$24)</f>
        <v>93700.142955662785</v>
      </c>
      <c r="N20" s="29">
        <f>SUMPRODUCT('lx - UnitedNations'!M$4:M$9,coeffs!$E$19:$E$24)</f>
        <v>95394.641513605122</v>
      </c>
      <c r="O20" s="29">
        <f>SUMPRODUCT('lx - UnitedNations'!N$4:N$9,coeffs!$E$19:$E$24)</f>
        <v>96601.838525440646</v>
      </c>
      <c r="P20" s="29">
        <f>SUMPRODUCT('lx - UnitedNations'!O$4:O$9,coeffs!$E$19:$E$24)</f>
        <v>89613.781845255013</v>
      </c>
      <c r="Q20" s="29">
        <f>SUMPRODUCT('lx - UnitedNations'!P$4:P$9,coeffs!$E$19:$E$24)</f>
        <v>93459.954834086413</v>
      </c>
      <c r="R20" s="29">
        <f>SUMPRODUCT('lx - UnitedNations'!Q$4:Q$9,coeffs!$E$19:$E$24)</f>
        <v>96341.502229926453</v>
      </c>
      <c r="S20" s="29">
        <f>SUMPRODUCT('lx - UnitedNations'!R$4:R$9,coeffs!$E$19:$E$24)</f>
        <v>98046.00634228687</v>
      </c>
      <c r="T20" s="29">
        <f>SUMPRODUCT('lx - UnitedNations'!S$4:S$9,coeffs!$E$19:$E$24)</f>
        <v>87535.94720000001</v>
      </c>
      <c r="U20" s="29">
        <f>SUMPRODUCT('lx - UnitedNations'!T$4:T$9,coeffs!$E$19:$E$24)</f>
        <v>93605.526400000017</v>
      </c>
      <c r="V20" s="29">
        <f>SUMPRODUCT('lx - UnitedNations'!U$4:U$9,coeffs!$E$19:$E$24)</f>
        <v>94660.204800000007</v>
      </c>
      <c r="W20" s="29">
        <f>SUMPRODUCT('lx - UnitedNations'!V$4:V$9,coeffs!$E$19:$E$24)</f>
        <v>96192.88596904208</v>
      </c>
      <c r="X20" s="29">
        <f>SUMPRODUCT('lx - UnitedNations'!W$4:W$9,coeffs!$E$19:$E$24)</f>
        <v>90677.215134364771</v>
      </c>
      <c r="Y20" s="29">
        <f>SUMPRODUCT('lx - UnitedNations'!X$4:X$9,coeffs!$E$19:$E$24)</f>
        <v>96426.918420273199</v>
      </c>
      <c r="Z20" s="29">
        <f>SUMPRODUCT('lx - UnitedNations'!Y$4:Y$9,coeffs!$E$19:$E$24)</f>
        <v>98092.393546081468</v>
      </c>
      <c r="AA20" s="29">
        <f>SUMPRODUCT('lx - UnitedNations'!Z$4:Z$9,coeffs!$E$19:$E$24)</f>
        <v>98390.822038922735</v>
      </c>
      <c r="AB20" s="29">
        <f>SUMPRODUCT('lx - UnitedNations'!AA$4:AA$9,coeffs!$E$19:$E$24)</f>
        <v>83390.932690088201</v>
      </c>
      <c r="AC20" s="29">
        <f>SUMPRODUCT('lx - UnitedNations'!AB$4:AB$9,coeffs!$E$19:$E$24)</f>
        <v>88273.818963693513</v>
      </c>
      <c r="AD20" s="29">
        <f>SUMPRODUCT('lx - UnitedNations'!AC$4:AC$9,coeffs!$E$19:$E$24)</f>
        <v>92942.509102478216</v>
      </c>
      <c r="AE20" s="29">
        <f>SUMPRODUCT('lx - UnitedNations'!AD$4:AD$9,coeffs!$E$19:$E$24)</f>
        <v>95172.136649747612</v>
      </c>
      <c r="AF20" s="29">
        <f>SUMPRODUCT('lx - UnitedNations'!AE$4:AE$9,coeffs!$E$19:$E$24)</f>
        <v>96554.891461823034</v>
      </c>
      <c r="AG20" s="29">
        <f>SUMPRODUCT('lx - UnitedNations'!AF$4:AF$9,coeffs!$E$19:$E$24)</f>
        <v>93070.259954918569</v>
      </c>
      <c r="AH20" s="29">
        <f>SUMPRODUCT('lx - UnitedNations'!AG$4:AG$9,coeffs!$E$19:$E$24)</f>
        <v>96365.819549139575</v>
      </c>
      <c r="AI20" s="29">
        <f>SUMPRODUCT('lx - UnitedNations'!AH$4:AH$9,coeffs!$E$19:$E$24)</f>
        <v>87816.063999999998</v>
      </c>
      <c r="AJ20" s="29">
        <f>SUMPRODUCT('lx - UnitedNations'!AI$4:AI$9,coeffs!$E$19:$E$24)</f>
        <v>92527.560000000012</v>
      </c>
      <c r="AK20" s="29">
        <f>SUMPRODUCT('lx - UnitedNations'!AJ$4:AJ$9,coeffs!$E$19:$E$24)</f>
        <v>94870.598400000017</v>
      </c>
      <c r="AL20" s="29">
        <f>SUMPRODUCT('lx - UnitedNations'!AK$4:AK$9,coeffs!$E$19:$E$24)</f>
        <v>96615.708800000008</v>
      </c>
      <c r="AM20" s="29">
        <f>SUMPRODUCT('lx - UnitedNations'!AL$4:AL$9,coeffs!$E$19:$E$24)</f>
        <v>96845.25885477016</v>
      </c>
      <c r="AN20" s="29">
        <f>SUMPRODUCT('lx - UnitedNations'!AM$4:AM$9,coeffs!$E$19:$E$24)</f>
        <v>91069.53224990188</v>
      </c>
      <c r="AO20" s="29">
        <f>SUMPRODUCT('lx - UnitedNations'!AN$4:AN$9,coeffs!$E$19:$E$24)</f>
        <v>94167.741454886593</v>
      </c>
      <c r="AP20" s="29">
        <f>SUMPRODUCT('lx - UnitedNations'!AO$4:AO$9,coeffs!$E$19:$E$24)</f>
        <v>95449.595081018546</v>
      </c>
      <c r="AQ20" s="29">
        <f>SUMPRODUCT('lx - UnitedNations'!AP$4:AP$9,coeffs!$E$19:$E$24)</f>
        <v>96415.151828984424</v>
      </c>
      <c r="AR20" s="29">
        <f>SUMPRODUCT('lx - UnitedNations'!AQ$4:AQ$9,coeffs!$E$19:$E$24)</f>
        <v>97119.743300482354</v>
      </c>
      <c r="AS20" s="29">
        <f>SUMPRODUCT('lx - UnitedNations'!AR$4:AR$9,coeffs!$E$19:$E$24)</f>
        <v>90574.860800000009</v>
      </c>
      <c r="AT20" s="29">
        <f>SUMPRODUCT('lx - UnitedNations'!AS$4:AS$9,coeffs!$E$19:$E$24)</f>
        <v>91553.209599999987</v>
      </c>
      <c r="AU20" s="29">
        <f>SUMPRODUCT('lx - UnitedNations'!AT$4:AT$9,coeffs!$E$19:$E$24)</f>
        <v>92764.787200000006</v>
      </c>
      <c r="AV20" s="29">
        <f>SUMPRODUCT('lx - UnitedNations'!AU$4:AU$9,coeffs!$E$19:$E$24)</f>
        <v>94276.377600000007</v>
      </c>
      <c r="AW20" s="29">
        <f>SUMPRODUCT('lx - UnitedNations'!AV$4:AV$9,coeffs!$E$19:$E$24)</f>
        <v>90250.27840000001</v>
      </c>
      <c r="AX20" s="29">
        <f>SUMPRODUCT('lx - UnitedNations'!AW$4:AW$9,coeffs!$E$19:$E$24)</f>
        <v>95374.854399999997</v>
      </c>
      <c r="AY20" s="29">
        <f>SUMPRODUCT('lx - UnitedNations'!AX$4:AX$9,coeffs!$E$19:$E$24)</f>
        <v>93679.575999999986</v>
      </c>
      <c r="AZ20" s="29">
        <f>SUMPRODUCT('lx - UnitedNations'!AY$4:AY$9,coeffs!$E$19:$E$24)</f>
        <v>96556.465599999996</v>
      </c>
      <c r="BA20" s="29">
        <f>SUMPRODUCT('lx - UnitedNations'!AZ$4:AZ$9,coeffs!$E$19:$E$24)</f>
        <v>97454.758400000006</v>
      </c>
      <c r="BB20" s="29">
        <f>SUMPRODUCT('lx - UnitedNations'!BA$4:BA$9,coeffs!$E$19:$E$24)</f>
        <v>97836.793242425745</v>
      </c>
      <c r="BC20" s="29">
        <f>SUMPRODUCT('lx - UnitedNations'!BB$4:BB$9,coeffs!$E$19:$E$24)</f>
        <v>97957.712296438694</v>
      </c>
      <c r="BD20" s="29">
        <f>SUMPRODUCT('lx - UnitedNations'!BC$4:BC$9,coeffs!$E$19:$E$24)</f>
        <v>91429.403411206382</v>
      </c>
      <c r="BE20" s="29">
        <f>SUMPRODUCT('lx - UnitedNations'!BD$4:BD$9,coeffs!$E$19:$E$24)</f>
        <v>94374.458427926118</v>
      </c>
      <c r="BF20" s="29">
        <f>SUMPRODUCT('lx - UnitedNations'!BE$4:BE$9,coeffs!$E$19:$E$24)</f>
        <v>96095.233397687873</v>
      </c>
      <c r="BG20" s="29">
        <f>SUMPRODUCT('lx - UnitedNations'!BF$4:BF$9,coeffs!$E$19:$E$24)</f>
        <v>96835.350547874797</v>
      </c>
      <c r="BH20" s="29">
        <f>SUMPRODUCT('lx - UnitedNations'!BG$4:BG$9,coeffs!$E$19:$E$24)</f>
        <v>75087.957299155751</v>
      </c>
      <c r="BI20" s="29">
        <f>SUMPRODUCT('lx - UnitedNations'!BH$4:BH$9,coeffs!$E$19:$E$24)</f>
        <v>78710.298473215807</v>
      </c>
      <c r="BJ20" s="29">
        <f>SUMPRODUCT('lx - UnitedNations'!BI$4:BI$9,coeffs!$E$19:$E$24)</f>
        <v>86621.577678115893</v>
      </c>
      <c r="BK20" s="29">
        <f>SUMPRODUCT('lx - UnitedNations'!BJ$4:BJ$9,coeffs!$E$19:$E$24)</f>
        <v>84586.177599999981</v>
      </c>
      <c r="BL20" s="29">
        <f>SUMPRODUCT('lx - UnitedNations'!BK$4:BK$9,coeffs!$E$19:$E$24)</f>
        <v>89583.758399999992</v>
      </c>
      <c r="BM20" s="29">
        <f>SUMPRODUCT('lx - UnitedNations'!BL$4:BL$9,coeffs!$E$19:$E$24)</f>
        <v>94915.915200000003</v>
      </c>
      <c r="BN20" s="29">
        <f>SUMPRODUCT('lx - UnitedNations'!BM$4:BM$9,coeffs!$E$19:$E$24)</f>
        <v>96149.073600000003</v>
      </c>
      <c r="BO20" s="29">
        <f>SUMPRODUCT('lx - UnitedNations'!BN$4:BN$9,coeffs!$E$19:$E$24)</f>
        <v>81490.638400000011</v>
      </c>
      <c r="BP20" s="29">
        <f>SUMPRODUCT('lx - UnitedNations'!BO$4:BO$9,coeffs!$E$19:$E$24)</f>
        <v>91862.827200000014</v>
      </c>
      <c r="BQ20" s="29">
        <f>SUMPRODUCT('lx - UnitedNations'!BP$4:BP$9,coeffs!$E$19:$E$24)</f>
        <v>95412.609599999996</v>
      </c>
    </row>
    <row r="21" spans="1:69">
      <c r="A21" s="6"/>
      <c r="B21">
        <v>18</v>
      </c>
      <c r="C21" s="29">
        <f>SUMPRODUCT('lx - UnitedNations'!B$4:B$9,coeffs!$F$19:$F$24)</f>
        <v>92875.747200000013</v>
      </c>
      <c r="D21" s="29">
        <f>SUMPRODUCT('lx - UnitedNations'!C$4:C$9,coeffs!$F$19:$F$24)</f>
        <v>95166.254400000005</v>
      </c>
      <c r="E21" s="29">
        <f>SUMPRODUCT('lx - UnitedNations'!D$4:D$9,coeffs!$F$19:$F$24)</f>
        <v>96267.072</v>
      </c>
      <c r="F21" s="29">
        <f>SUMPRODUCT('lx - UnitedNations'!E$4:E$9,coeffs!$F$19:$F$24)</f>
        <v>97499.772799999992</v>
      </c>
      <c r="G21" s="29">
        <f>SUMPRODUCT('lx - UnitedNations'!F$4:F$9,coeffs!$F$19:$F$24)</f>
        <v>97724.25804051396</v>
      </c>
      <c r="H21" s="29">
        <f>SUMPRODUCT('lx - UnitedNations'!G$4:G$9,coeffs!$F$19:$F$24)</f>
        <v>75581.555309213858</v>
      </c>
      <c r="I21" s="29">
        <f>SUMPRODUCT('lx - UnitedNations'!H$4:H$9,coeffs!$F$19:$F$24)</f>
        <v>82308.279095372927</v>
      </c>
      <c r="J21" s="29">
        <f>SUMPRODUCT('lx - UnitedNations'!I$4:I$9,coeffs!$F$19:$F$24)</f>
        <v>86634.121409934218</v>
      </c>
      <c r="K21" s="29">
        <f>SUMPRODUCT('lx - UnitedNations'!J$4:J$9,coeffs!$F$19:$F$24)</f>
        <v>84469.720225189216</v>
      </c>
      <c r="L21" s="29">
        <f>SUMPRODUCT('lx - UnitedNations'!K$4:K$9,coeffs!$F$19:$F$24)</f>
        <v>89583.503400039321</v>
      </c>
      <c r="M21" s="29">
        <f>SUMPRODUCT('lx - UnitedNations'!L$4:L$9,coeffs!$F$19:$F$24)</f>
        <v>93542.782752354367</v>
      </c>
      <c r="N21" s="29">
        <f>SUMPRODUCT('lx - UnitedNations'!M$4:M$9,coeffs!$F$19:$F$24)</f>
        <v>95222.165758172399</v>
      </c>
      <c r="O21" s="29">
        <f>SUMPRODUCT('lx - UnitedNations'!N$4:N$9,coeffs!$F$19:$F$24)</f>
        <v>96460.383859899346</v>
      </c>
      <c r="P21" s="29">
        <f>SUMPRODUCT('lx - UnitedNations'!O$4:O$9,coeffs!$F$19:$F$24)</f>
        <v>89492.343130745518</v>
      </c>
      <c r="Q21" s="29">
        <f>SUMPRODUCT('lx - UnitedNations'!P$4:P$9,coeffs!$F$19:$F$24)</f>
        <v>93364.568388203741</v>
      </c>
      <c r="R21" s="29">
        <f>SUMPRODUCT('lx - UnitedNations'!Q$4:Q$9,coeffs!$F$19:$F$24)</f>
        <v>96259.896843768336</v>
      </c>
      <c r="S21" s="29">
        <f>SUMPRODUCT('lx - UnitedNations'!R$4:R$9,coeffs!$F$19:$F$24)</f>
        <v>97985.401285050277</v>
      </c>
      <c r="T21" s="29">
        <f>SUMPRODUCT('lx - UnitedNations'!S$4:S$9,coeffs!$F$19:$F$24)</f>
        <v>87376.003200000021</v>
      </c>
      <c r="U21" s="29">
        <f>SUMPRODUCT('lx - UnitedNations'!T$4:T$9,coeffs!$F$19:$F$24)</f>
        <v>93370.684800000003</v>
      </c>
      <c r="V21" s="29">
        <f>SUMPRODUCT('lx - UnitedNations'!U$4:U$9,coeffs!$F$19:$F$24)</f>
        <v>94307.44640000003</v>
      </c>
      <c r="W21" s="29">
        <f>SUMPRODUCT('lx - UnitedNations'!V$4:V$9,coeffs!$F$19:$F$24)</f>
        <v>95992.102728738828</v>
      </c>
      <c r="X21" s="29">
        <f>SUMPRODUCT('lx - UnitedNations'!W$4:W$9,coeffs!$F$19:$F$24)</f>
        <v>90570.866240072166</v>
      </c>
      <c r="Y21" s="29">
        <f>SUMPRODUCT('lx - UnitedNations'!X$4:X$9,coeffs!$F$19:$F$24)</f>
        <v>96342.730066481934</v>
      </c>
      <c r="Z21" s="29">
        <f>SUMPRODUCT('lx - UnitedNations'!Y$4:Y$9,coeffs!$F$19:$F$24)</f>
        <v>98016.286774198496</v>
      </c>
      <c r="AA21" s="29">
        <f>SUMPRODUCT('lx - UnitedNations'!Z$4:Z$9,coeffs!$F$19:$F$24)</f>
        <v>98316.838318898255</v>
      </c>
      <c r="AB21" s="29">
        <f>SUMPRODUCT('lx - UnitedNations'!AA$4:AA$9,coeffs!$F$19:$F$24)</f>
        <v>83221.869709694962</v>
      </c>
      <c r="AC21" s="29">
        <f>SUMPRODUCT('lx - UnitedNations'!AB$4:AB$9,coeffs!$F$19:$F$24)</f>
        <v>88132.832338741588</v>
      </c>
      <c r="AD21" s="29">
        <f>SUMPRODUCT('lx - UnitedNations'!AC$4:AC$9,coeffs!$F$19:$F$24)</f>
        <v>92792.657044533655</v>
      </c>
      <c r="AE21" s="29">
        <f>SUMPRODUCT('lx - UnitedNations'!AD$4:AD$9,coeffs!$F$19:$F$24)</f>
        <v>95006.479681821642</v>
      </c>
      <c r="AF21" s="29">
        <f>SUMPRODUCT('lx - UnitedNations'!AE$4:AE$9,coeffs!$F$19:$F$24)</f>
        <v>96405.83563553507</v>
      </c>
      <c r="AG21" s="29">
        <f>SUMPRODUCT('lx - UnitedNations'!AF$4:AF$9,coeffs!$F$19:$F$24)</f>
        <v>92839.27459030773</v>
      </c>
      <c r="AH21" s="29">
        <f>SUMPRODUCT('lx - UnitedNations'!AG$4:AG$9,coeffs!$F$19:$F$24)</f>
        <v>96115.946325681551</v>
      </c>
      <c r="AI21" s="29">
        <f>SUMPRODUCT('lx - UnitedNations'!AH$4:AH$9,coeffs!$F$19:$F$24)</f>
        <v>87636.550400000022</v>
      </c>
      <c r="AJ21" s="29">
        <f>SUMPRODUCT('lx - UnitedNations'!AI$4:AI$9,coeffs!$F$19:$F$24)</f>
        <v>92349.851200000005</v>
      </c>
      <c r="AK21" s="29">
        <f>SUMPRODUCT('lx - UnitedNations'!AJ$4:AJ$9,coeffs!$F$19:$F$24)</f>
        <v>94749.750400000004</v>
      </c>
      <c r="AL21" s="29">
        <f>SUMPRODUCT('lx - UnitedNations'!AK$4:AK$9,coeffs!$F$19:$F$24)</f>
        <v>96526.412800000006</v>
      </c>
      <c r="AM21" s="29">
        <f>SUMPRODUCT('lx - UnitedNations'!AL$4:AL$9,coeffs!$F$19:$F$24)</f>
        <v>96763.977315783341</v>
      </c>
      <c r="AN21" s="29">
        <f>SUMPRODUCT('lx - UnitedNations'!AM$4:AM$9,coeffs!$F$19:$F$24)</f>
        <v>90915.817838290095</v>
      </c>
      <c r="AO21" s="29">
        <f>SUMPRODUCT('lx - UnitedNations'!AN$4:AN$9,coeffs!$F$19:$F$24)</f>
        <v>94036.130742155001</v>
      </c>
      <c r="AP21" s="29">
        <f>SUMPRODUCT('lx - UnitedNations'!AO$4:AO$9,coeffs!$F$19:$F$24)</f>
        <v>95330.754890325145</v>
      </c>
      <c r="AQ21" s="29">
        <f>SUMPRODUCT('lx - UnitedNations'!AP$4:AP$9,coeffs!$F$19:$F$24)</f>
        <v>96289.451674332449</v>
      </c>
      <c r="AR21" s="29">
        <f>SUMPRODUCT('lx - UnitedNations'!AQ$4:AQ$9,coeffs!$F$19:$F$24)</f>
        <v>96977.315068855038</v>
      </c>
      <c r="AS21" s="29">
        <f>SUMPRODUCT('lx - UnitedNations'!AR$4:AR$9,coeffs!$F$19:$F$24)</f>
        <v>90428.603200000012</v>
      </c>
      <c r="AT21" s="29">
        <f>SUMPRODUCT('lx - UnitedNations'!AS$4:AS$9,coeffs!$F$19:$F$24)</f>
        <v>91398.780800000008</v>
      </c>
      <c r="AU21" s="29">
        <f>SUMPRODUCT('lx - UnitedNations'!AT$4:AT$9,coeffs!$F$19:$F$24)</f>
        <v>92601.401600000012</v>
      </c>
      <c r="AV21" s="29">
        <f>SUMPRODUCT('lx - UnitedNations'!AU$4:AU$9,coeffs!$F$19:$F$24)</f>
        <v>94118.92</v>
      </c>
      <c r="AW21" s="29">
        <f>SUMPRODUCT('lx - UnitedNations'!AV$4:AV$9,coeffs!$F$19:$F$24)</f>
        <v>90129.471999999994</v>
      </c>
      <c r="AX21" s="29">
        <f>SUMPRODUCT('lx - UnitedNations'!AW$4:AW$9,coeffs!$F$19:$F$24)</f>
        <v>95281.923200000019</v>
      </c>
      <c r="AY21" s="29">
        <f>SUMPRODUCT('lx - UnitedNations'!AX$4:AX$9,coeffs!$F$19:$F$24)</f>
        <v>93572.795200000008</v>
      </c>
      <c r="AZ21" s="29">
        <f>SUMPRODUCT('lx - UnitedNations'!AY$4:AY$9,coeffs!$F$19:$F$24)</f>
        <v>96480.631999999998</v>
      </c>
      <c r="BA21" s="29">
        <f>SUMPRODUCT('lx - UnitedNations'!AZ$4:AZ$9,coeffs!$F$19:$F$24)</f>
        <v>97353.107199999999</v>
      </c>
      <c r="BB21" s="29">
        <f>SUMPRODUCT('lx - UnitedNations'!BA$4:BA$9,coeffs!$F$19:$F$24)</f>
        <v>97758.465529042136</v>
      </c>
      <c r="BC21" s="29">
        <f>SUMPRODUCT('lx - UnitedNations'!BB$4:BB$9,coeffs!$F$19:$F$24)</f>
        <v>97883.99641603553</v>
      </c>
      <c r="BD21" s="29">
        <f>SUMPRODUCT('lx - UnitedNations'!BC$4:BC$9,coeffs!$F$19:$F$24)</f>
        <v>91272.707853783941</v>
      </c>
      <c r="BE21" s="29">
        <f>SUMPRODUCT('lx - UnitedNations'!BD$4:BD$9,coeffs!$F$19:$F$24)</f>
        <v>94211.699900428939</v>
      </c>
      <c r="BF21" s="29">
        <f>SUMPRODUCT('lx - UnitedNations'!BE$4:BE$9,coeffs!$F$19:$F$24)</f>
        <v>95922.740457541309</v>
      </c>
      <c r="BG21" s="29">
        <f>SUMPRODUCT('lx - UnitedNations'!BF$4:BF$9,coeffs!$F$19:$F$24)</f>
        <v>96586.791618143863</v>
      </c>
      <c r="BH21" s="29">
        <f>SUMPRODUCT('lx - UnitedNations'!BG$4:BG$9,coeffs!$F$19:$F$24)</f>
        <v>74703.700273308539</v>
      </c>
      <c r="BI21" s="29">
        <f>SUMPRODUCT('lx - UnitedNations'!BH$4:BH$9,coeffs!$F$19:$F$24)</f>
        <v>78363.533283314347</v>
      </c>
      <c r="BJ21" s="29">
        <f>SUMPRODUCT('lx - UnitedNations'!BI$4:BI$9,coeffs!$F$19:$F$24)</f>
        <v>86290.081900967576</v>
      </c>
      <c r="BK21" s="29">
        <f>SUMPRODUCT('lx - UnitedNations'!BJ$4:BJ$9,coeffs!$F$19:$F$24)</f>
        <v>84448.641600000003</v>
      </c>
      <c r="BL21" s="29">
        <f>SUMPRODUCT('lx - UnitedNations'!BK$4:BK$9,coeffs!$F$19:$F$24)</f>
        <v>89454.881600000008</v>
      </c>
      <c r="BM21" s="29">
        <f>SUMPRODUCT('lx - UnitedNations'!BL$4:BL$9,coeffs!$F$19:$F$24)</f>
        <v>94766.430399999997</v>
      </c>
      <c r="BN21" s="29">
        <f>SUMPRODUCT('lx - UnitedNations'!BM$4:BM$9,coeffs!$F$19:$F$24)</f>
        <v>96017.51360000002</v>
      </c>
      <c r="BO21" s="29">
        <f>SUMPRODUCT('lx - UnitedNations'!BN$4:BN$9,coeffs!$F$19:$F$24)</f>
        <v>81184.816000000006</v>
      </c>
      <c r="BP21" s="29">
        <f>SUMPRODUCT('lx - UnitedNations'!BO$4:BO$9,coeffs!$F$19:$F$24)</f>
        <v>91641.983999999997</v>
      </c>
      <c r="BQ21" s="29">
        <f>SUMPRODUCT('lx - UnitedNations'!BP$4:BP$9,coeffs!$F$19:$F$24)</f>
        <v>95209.761600000013</v>
      </c>
    </row>
    <row r="22" spans="1:69">
      <c r="A22" s="6"/>
      <c r="B22">
        <v>19</v>
      </c>
      <c r="C22" s="29">
        <f>SUMPRODUCT('lx - UnitedNations'!B$4:B$9,coeffs!$G$19:$G$24)</f>
        <v>92752.369600000005</v>
      </c>
      <c r="D22" s="29">
        <f>SUMPRODUCT('lx - UnitedNations'!C$4:C$9,coeffs!$G$19:$G$24)</f>
        <v>95059.8</v>
      </c>
      <c r="E22" s="29">
        <f>SUMPRODUCT('lx - UnitedNations'!D$4:D$9,coeffs!$G$19:$G$24)</f>
        <v>96161.635200000004</v>
      </c>
      <c r="F22" s="29">
        <f>SUMPRODUCT('lx - UnitedNations'!E$4:E$9,coeffs!$G$19:$G$24)</f>
        <v>97409.825599999982</v>
      </c>
      <c r="G22" s="29">
        <f>SUMPRODUCT('lx - UnitedNations'!F$4:F$9,coeffs!$G$19:$G$24)</f>
        <v>97648.611603747544</v>
      </c>
      <c r="H22" s="29">
        <f>SUMPRODUCT('lx - UnitedNations'!G$4:G$9,coeffs!$G$19:$G$24)</f>
        <v>75243.224826916412</v>
      </c>
      <c r="I22" s="29">
        <f>SUMPRODUCT('lx - UnitedNations'!H$4:H$9,coeffs!$G$19:$G$24)</f>
        <v>82023.556258767698</v>
      </c>
      <c r="J22" s="29">
        <f>SUMPRODUCT('lx - UnitedNations'!I$4:I$9,coeffs!$G$19:$G$24)</f>
        <v>86383.307722990605</v>
      </c>
      <c r="K22" s="29">
        <f>SUMPRODUCT('lx - UnitedNations'!J$4:J$9,coeffs!$G$19:$G$24)</f>
        <v>84320.39190891746</v>
      </c>
      <c r="L22" s="29">
        <f>SUMPRODUCT('lx - UnitedNations'!K$4:K$9,coeffs!$G$19:$G$24)</f>
        <v>89427.316121736832</v>
      </c>
      <c r="M22" s="29">
        <f>SUMPRODUCT('lx - UnitedNations'!L$4:L$9,coeffs!$G$19:$G$24)</f>
        <v>93361.423674450649</v>
      </c>
      <c r="N22" s="29">
        <f>SUMPRODUCT('lx - UnitedNations'!M$4:M$9,coeffs!$G$19:$G$24)</f>
        <v>95025.984155396683</v>
      </c>
      <c r="O22" s="29">
        <f>SUMPRODUCT('lx - UnitedNations'!N$4:N$9,coeffs!$G$19:$G$24)</f>
        <v>96299.267884690489</v>
      </c>
      <c r="P22" s="29">
        <f>SUMPRODUCT('lx - UnitedNations'!O$4:O$9,coeffs!$G$19:$G$24)</f>
        <v>89357.037852447393</v>
      </c>
      <c r="Q22" s="29">
        <f>SUMPRODUCT('lx - UnitedNations'!P$4:P$9,coeffs!$G$19:$G$24)</f>
        <v>93257.406687377836</v>
      </c>
      <c r="R22" s="29">
        <f>SUMPRODUCT('lx - UnitedNations'!Q$4:Q$9,coeffs!$G$19:$G$24)</f>
        <v>96168.110494224253</v>
      </c>
      <c r="S22" s="29">
        <f>SUMPRODUCT('lx - UnitedNations'!R$4:R$9,coeffs!$G$19:$G$24)</f>
        <v>97917.368792969879</v>
      </c>
      <c r="T22" s="29">
        <f>SUMPRODUCT('lx - UnitedNations'!S$4:S$9,coeffs!$G$19:$G$24)</f>
        <v>87192.0432</v>
      </c>
      <c r="U22" s="29">
        <f>SUMPRODUCT('lx - UnitedNations'!T$4:T$9,coeffs!$G$19:$G$24)</f>
        <v>93092.371199999994</v>
      </c>
      <c r="V22" s="29">
        <f>SUMPRODUCT('lx - UnitedNations'!U$4:U$9,coeffs!$G$19:$G$24)</f>
        <v>93896.56</v>
      </c>
      <c r="W22" s="29">
        <f>SUMPRODUCT('lx - UnitedNations'!V$4:V$9,coeffs!$G$19:$G$24)</f>
        <v>95750.099712554671</v>
      </c>
      <c r="X22" s="29">
        <f>SUMPRODUCT('lx - UnitedNations'!W$4:W$9,coeffs!$G$19:$G$24)</f>
        <v>90454.744603240746</v>
      </c>
      <c r="Y22" s="29">
        <f>SUMPRODUCT('lx - UnitedNations'!X$4:X$9,coeffs!$G$19:$G$24)</f>
        <v>96249.611611667991</v>
      </c>
      <c r="Z22" s="29">
        <f>SUMPRODUCT('lx - UnitedNations'!Y$4:Y$9,coeffs!$G$19:$G$24)</f>
        <v>97930.698300901917</v>
      </c>
      <c r="AA22" s="29">
        <f>SUMPRODUCT('lx - UnitedNations'!Z$4:Z$9,coeffs!$G$19:$G$24)</f>
        <v>98232.802322161966</v>
      </c>
      <c r="AB22" s="29">
        <f>SUMPRODUCT('lx - UnitedNations'!AA$4:AA$9,coeffs!$G$19:$G$24)</f>
        <v>83041.962486333025</v>
      </c>
      <c r="AC22" s="29">
        <f>SUMPRODUCT('lx - UnitedNations'!AB$4:AB$9,coeffs!$G$19:$G$24)</f>
        <v>87982.913231571569</v>
      </c>
      <c r="AD22" s="29">
        <f>SUMPRODUCT('lx - UnitedNations'!AC$4:AC$9,coeffs!$G$19:$G$24)</f>
        <v>92624.072072623138</v>
      </c>
      <c r="AE22" s="29">
        <f>SUMPRODUCT('lx - UnitedNations'!AD$4:AD$9,coeffs!$G$19:$G$24)</f>
        <v>94817.159666168271</v>
      </c>
      <c r="AF22" s="29">
        <f>SUMPRODUCT('lx - UnitedNations'!AE$4:AE$9,coeffs!$G$19:$G$24)</f>
        <v>96234.300249422362</v>
      </c>
      <c r="AG22" s="29">
        <f>SUMPRODUCT('lx - UnitedNations'!AF$4:AF$9,coeffs!$G$19:$G$24)</f>
        <v>92565.590976580366</v>
      </c>
      <c r="AH22" s="29">
        <f>SUMPRODUCT('lx - UnitedNations'!AG$4:AG$9,coeffs!$G$19:$G$24)</f>
        <v>95824.769005037393</v>
      </c>
      <c r="AI22" s="29">
        <f>SUMPRODUCT('lx - UnitedNations'!AH$4:AH$9,coeffs!$G$19:$G$24)</f>
        <v>87437.844799999992</v>
      </c>
      <c r="AJ22" s="29">
        <f>SUMPRODUCT('lx - UnitedNations'!AI$4:AI$9,coeffs!$G$19:$G$24)</f>
        <v>92149.030399999989</v>
      </c>
      <c r="AK22" s="29">
        <f>SUMPRODUCT('lx - UnitedNations'!AJ$4:AJ$9,coeffs!$G$19:$G$24)</f>
        <v>94613.686400000006</v>
      </c>
      <c r="AL22" s="29">
        <f>SUMPRODUCT('lx - UnitedNations'!AK$4:AK$9,coeffs!$G$19:$G$24)</f>
        <v>96427.252800000002</v>
      </c>
      <c r="AM22" s="29">
        <f>SUMPRODUCT('lx - UnitedNations'!AL$4:AL$9,coeffs!$G$19:$G$24)</f>
        <v>96673.07404681854</v>
      </c>
      <c r="AN22" s="29">
        <f>SUMPRODUCT('lx - UnitedNations'!AM$4:AM$9,coeffs!$G$19:$G$24)</f>
        <v>90747.482547724227</v>
      </c>
      <c r="AO22" s="29">
        <f>SUMPRODUCT('lx - UnitedNations'!AN$4:AN$9,coeffs!$G$19:$G$24)</f>
        <v>93886.602016860095</v>
      </c>
      <c r="AP22" s="29">
        <f>SUMPRODUCT('lx - UnitedNations'!AO$4:AO$9,coeffs!$G$19:$G$24)</f>
        <v>95193.924358265867</v>
      </c>
      <c r="AQ22" s="29">
        <f>SUMPRODUCT('lx - UnitedNations'!AP$4:AP$9,coeffs!$G$19:$G$24)</f>
        <v>96142.694295276509</v>
      </c>
      <c r="AR22" s="29">
        <f>SUMPRODUCT('lx - UnitedNations'!AQ$4:AQ$9,coeffs!$G$19:$G$24)</f>
        <v>96809.292028111551</v>
      </c>
      <c r="AS22" s="29">
        <f>SUMPRODUCT('lx - UnitedNations'!AR$4:AR$9,coeffs!$G$19:$G$24)</f>
        <v>90272.353600000002</v>
      </c>
      <c r="AT22" s="29">
        <f>SUMPRODUCT('lx - UnitedNations'!AS$4:AS$9,coeffs!$G$19:$G$24)</f>
        <v>91230.743999999992</v>
      </c>
      <c r="AU22" s="29">
        <f>SUMPRODUCT('lx - UnitedNations'!AT$4:AT$9,coeffs!$G$19:$G$24)</f>
        <v>92420.504000000001</v>
      </c>
      <c r="AV22" s="29">
        <f>SUMPRODUCT('lx - UnitedNations'!AU$4:AU$9,coeffs!$G$19:$G$24)</f>
        <v>93941.910400000008</v>
      </c>
      <c r="AW22" s="29">
        <f>SUMPRODUCT('lx - UnitedNations'!AV$4:AV$9,coeffs!$G$19:$G$24)</f>
        <v>89996.025599999994</v>
      </c>
      <c r="AX22" s="29">
        <f>SUMPRODUCT('lx - UnitedNations'!AW$4:AW$9,coeffs!$G$19:$G$24)</f>
        <v>95178.096000000005</v>
      </c>
      <c r="AY22" s="29">
        <f>SUMPRODUCT('lx - UnitedNations'!AX$4:AX$9,coeffs!$G$19:$G$24)</f>
        <v>93456.494400000011</v>
      </c>
      <c r="AZ22" s="29">
        <f>SUMPRODUCT('lx - UnitedNations'!AY$4:AY$9,coeffs!$G$19:$G$24)</f>
        <v>96397.030400000003</v>
      </c>
      <c r="BA22" s="29">
        <f>SUMPRODUCT('lx - UnitedNations'!AZ$4:AZ$9,coeffs!$G$19:$G$24)</f>
        <v>97242.096000000005</v>
      </c>
      <c r="BB22" s="29">
        <f>SUMPRODUCT('lx - UnitedNations'!BA$4:BA$9,coeffs!$G$19:$G$24)</f>
        <v>97669.494054075272</v>
      </c>
      <c r="BC22" s="29">
        <f>SUMPRODUCT('lx - UnitedNations'!BB$4:BB$9,coeffs!$G$19:$G$24)</f>
        <v>97800.269247011718</v>
      </c>
      <c r="BD22" s="29">
        <f>SUMPRODUCT('lx - UnitedNations'!BC$4:BC$9,coeffs!$G$19:$G$24)</f>
        <v>91101.954855710297</v>
      </c>
      <c r="BE22" s="29">
        <f>SUMPRODUCT('lx - UnitedNations'!BD$4:BD$9,coeffs!$G$19:$G$24)</f>
        <v>94027.369018055877</v>
      </c>
      <c r="BF22" s="29">
        <f>SUMPRODUCT('lx - UnitedNations'!BE$4:BE$9,coeffs!$G$19:$G$24)</f>
        <v>95728.452232570155</v>
      </c>
      <c r="BG22" s="29">
        <f>SUMPRODUCT('lx - UnitedNations'!BF$4:BF$9,coeffs!$G$19:$G$24)</f>
        <v>96300.299252573823</v>
      </c>
      <c r="BH22" s="29">
        <f>SUMPRODUCT('lx - UnitedNations'!BG$4:BG$9,coeffs!$G$19:$G$24)</f>
        <v>74289.171913640719</v>
      </c>
      <c r="BI22" s="29">
        <f>SUMPRODUCT('lx - UnitedNations'!BH$4:BH$9,coeffs!$G$19:$G$24)</f>
        <v>77987.622704683454</v>
      </c>
      <c r="BJ22" s="29">
        <f>SUMPRODUCT('lx - UnitedNations'!BI$4:BI$9,coeffs!$G$19:$G$24)</f>
        <v>85929.057241360759</v>
      </c>
      <c r="BK22" s="29">
        <f>SUMPRODUCT('lx - UnitedNations'!BJ$4:BJ$9,coeffs!$G$19:$G$24)</f>
        <v>84294.129600000015</v>
      </c>
      <c r="BL22" s="29">
        <f>SUMPRODUCT('lx - UnitedNations'!BK$4:BK$9,coeffs!$G$19:$G$24)</f>
        <v>89304.548800000004</v>
      </c>
      <c r="BM22" s="29">
        <f>SUMPRODUCT('lx - UnitedNations'!BL$4:BL$9,coeffs!$G$19:$G$24)</f>
        <v>94588.36960000002</v>
      </c>
      <c r="BN22" s="29">
        <f>SUMPRODUCT('lx - UnitedNations'!BM$4:BM$9,coeffs!$G$19:$G$24)</f>
        <v>95860.977599999998</v>
      </c>
      <c r="BO22" s="29">
        <f>SUMPRODUCT('lx - UnitedNations'!BN$4:BN$9,coeffs!$G$19:$G$24)</f>
        <v>80854.001599999989</v>
      </c>
      <c r="BP22" s="29">
        <f>SUMPRODUCT('lx - UnitedNations'!BO$4:BO$9,coeffs!$G$19:$G$24)</f>
        <v>91396.804800000013</v>
      </c>
      <c r="BQ22" s="29">
        <f>SUMPRODUCT('lx - UnitedNations'!BP$4:BP$9,coeffs!$G$19:$G$24)</f>
        <v>94985.737599999993</v>
      </c>
    </row>
    <row r="23" spans="1:69" s="9" customFormat="1">
      <c r="A23" s="6"/>
      <c r="B23" s="9">
        <v>20</v>
      </c>
      <c r="C23" s="30">
        <f>'lx - UnitedNations'!B7</f>
        <v>92619</v>
      </c>
      <c r="D23" s="30">
        <f>'lx - UnitedNations'!C7</f>
        <v>94944</v>
      </c>
      <c r="E23" s="30">
        <f>'lx - UnitedNations'!D7</f>
        <v>96047</v>
      </c>
      <c r="F23" s="30">
        <f>'lx - UnitedNations'!E7</f>
        <v>97308</v>
      </c>
      <c r="G23" s="30">
        <f>'lx - UnitedNations'!F7</f>
        <v>97560.592972914295</v>
      </c>
      <c r="H23" s="30">
        <f>'lx - UnitedNations'!G7</f>
        <v>74870.3140700902</v>
      </c>
      <c r="I23" s="30">
        <f>'lx - UnitedNations'!H7</f>
        <v>81711.691736314897</v>
      </c>
      <c r="J23" s="30">
        <f>'lx - UnitedNations'!I7</f>
        <v>86110.066782023205</v>
      </c>
      <c r="K23" s="30">
        <f>'lx - UnitedNations'!J7</f>
        <v>84158.553198956201</v>
      </c>
      <c r="L23" s="30">
        <f>'lx - UnitedNations'!K7</f>
        <v>89254.123085241794</v>
      </c>
      <c r="M23" s="30">
        <f>'lx - UnitedNations'!L7</f>
        <v>93155.034888637994</v>
      </c>
      <c r="N23" s="30">
        <f>'lx - UnitedNations'!M7</f>
        <v>94809.460550684395</v>
      </c>
      <c r="O23" s="30">
        <f>'lx - UnitedNations'!N7</f>
        <v>96121.554609291794</v>
      </c>
      <c r="P23" s="30">
        <f>'lx - UnitedNations'!O7</f>
        <v>89207.390800928799</v>
      </c>
      <c r="Q23" s="30">
        <f>'lx - UnitedNations'!P7</f>
        <v>93137.744897562996</v>
      </c>
      <c r="R23" s="30">
        <f>'lx - UnitedNations'!Q7</f>
        <v>96065.4118484481</v>
      </c>
      <c r="S23" s="30">
        <f>'lx - UnitedNations'!R7</f>
        <v>97841.269501136499</v>
      </c>
      <c r="T23" s="30">
        <f>'lx - UnitedNations'!S7</f>
        <v>86982</v>
      </c>
      <c r="U23" s="30">
        <f>'lx - UnitedNations'!T7</f>
        <v>92770</v>
      </c>
      <c r="V23" s="30">
        <f>'lx - UnitedNations'!U7</f>
        <v>93434</v>
      </c>
      <c r="W23" s="30">
        <f>'lx - UnitedNations'!V7</f>
        <v>95465.021141153804</v>
      </c>
      <c r="X23" s="30">
        <f>'lx - UnitedNations'!W7</f>
        <v>90329.693560660802</v>
      </c>
      <c r="Y23" s="30">
        <f>'lx - UnitedNations'!X7</f>
        <v>96147.9232403028</v>
      </c>
      <c r="Z23" s="30">
        <f>'lx - UnitedNations'!Y7</f>
        <v>97835.774693668704</v>
      </c>
      <c r="AA23" s="30">
        <f>'lx - UnitedNations'!Z7</f>
        <v>98138.940549047402</v>
      </c>
      <c r="AB23" s="30">
        <f>'lx - UnitedNations'!AA7</f>
        <v>82851.7957909096</v>
      </c>
      <c r="AC23" s="30">
        <f>'lx - UnitedNations'!AB7</f>
        <v>87824.400977705896</v>
      </c>
      <c r="AD23" s="30">
        <f>'lx - UnitedNations'!AC7</f>
        <v>92436.898564695002</v>
      </c>
      <c r="AE23" s="30">
        <f>'lx - UnitedNations'!AD7</f>
        <v>94604.259493905105</v>
      </c>
      <c r="AF23" s="30">
        <f>'lx - UnitedNations'!AE7</f>
        <v>96040.601165721906</v>
      </c>
      <c r="AG23" s="30">
        <f>'lx - UnitedNations'!AF7</f>
        <v>92245.857372614002</v>
      </c>
      <c r="AH23" s="30">
        <f>'lx - UnitedNations'!AG7</f>
        <v>95492.067238027899</v>
      </c>
      <c r="AI23" s="30">
        <f>'lx - UnitedNations'!AH7</f>
        <v>87221</v>
      </c>
      <c r="AJ23" s="30">
        <f>'lx - UnitedNations'!AI7</f>
        <v>91926</v>
      </c>
      <c r="AK23" s="30">
        <f>'lx - UnitedNations'!AJ7</f>
        <v>94463</v>
      </c>
      <c r="AL23" s="30">
        <f>'lx - UnitedNations'!AK7</f>
        <v>96318</v>
      </c>
      <c r="AM23" s="30">
        <f>'lx - UnitedNations'!AL7</f>
        <v>96572.274824645399</v>
      </c>
      <c r="AN23" s="30">
        <f>'lx - UnitedNations'!AM7</f>
        <v>90565.055715691095</v>
      </c>
      <c r="AO23" s="30">
        <f>'lx - UnitedNations'!AN7</f>
        <v>93718.578593769504</v>
      </c>
      <c r="AP23" s="30">
        <f>'lx - UnitedNations'!AO7</f>
        <v>95038.118477511904</v>
      </c>
      <c r="AQ23" s="30">
        <f>'lx - UnitedNations'!AP7</f>
        <v>95974.063809486805</v>
      </c>
      <c r="AR23" s="30">
        <f>'lx - UnitedNations'!AQ7</f>
        <v>96614.809334290403</v>
      </c>
      <c r="AS23" s="30">
        <f>'lx - UnitedNations'!AR7</f>
        <v>90109</v>
      </c>
      <c r="AT23" s="30">
        <f>'lx - UnitedNations'!AS7</f>
        <v>91052</v>
      </c>
      <c r="AU23" s="30">
        <f>'lx - UnitedNations'!AT7</f>
        <v>92225</v>
      </c>
      <c r="AV23" s="30">
        <f>'lx - UnitedNations'!AU7</f>
        <v>93748</v>
      </c>
      <c r="AW23" s="30">
        <f>'lx - UnitedNations'!AV7</f>
        <v>89850</v>
      </c>
      <c r="AX23" s="30">
        <f>'lx - UnitedNations'!AW7</f>
        <v>95063</v>
      </c>
      <c r="AY23" s="30">
        <f>'lx - UnitedNations'!AX7</f>
        <v>93333</v>
      </c>
      <c r="AZ23" s="30">
        <f>'lx - UnitedNations'!AY7</f>
        <v>96305</v>
      </c>
      <c r="BA23" s="30">
        <f>'lx - UnitedNations'!AZ7</f>
        <v>97125</v>
      </c>
      <c r="BB23" s="30">
        <f>'lx - UnitedNations'!BA7</f>
        <v>97570.5726069597</v>
      </c>
      <c r="BC23" s="30">
        <f>'lx - UnitedNations'!BB7</f>
        <v>97707.182079959806</v>
      </c>
      <c r="BD23" s="30">
        <f>'lx - UnitedNations'!BC7</f>
        <v>90918.369318957702</v>
      </c>
      <c r="BE23" s="30">
        <f>'lx - UnitedNations'!BD7</f>
        <v>93822.625814426603</v>
      </c>
      <c r="BF23" s="30">
        <f>'lx - UnitedNations'!BE7</f>
        <v>95515.708913264607</v>
      </c>
      <c r="BG23" s="30">
        <f>'lx - UnitedNations'!BF7</f>
        <v>95981.415665693799</v>
      </c>
      <c r="BH23" s="30">
        <f>'lx - UnitedNations'!BG7</f>
        <v>73850.044158216697</v>
      </c>
      <c r="BI23" s="30">
        <f>'lx - UnitedNations'!BH7</f>
        <v>77583.916703637296</v>
      </c>
      <c r="BJ23" s="30">
        <f>'lx - UnitedNations'!BI7</f>
        <v>85536.535376831394</v>
      </c>
      <c r="BK23" s="30">
        <f>'lx - UnitedNations'!BJ7</f>
        <v>84120</v>
      </c>
      <c r="BL23" s="30">
        <f>'lx - UnitedNations'!BK7</f>
        <v>89129</v>
      </c>
      <c r="BM23" s="30">
        <f>'lx - UnitedNations'!BL7</f>
        <v>94380</v>
      </c>
      <c r="BN23" s="30">
        <f>'lx - UnitedNations'!BM7</f>
        <v>95678</v>
      </c>
      <c r="BO23" s="30">
        <f>'lx - UnitedNations'!BN7</f>
        <v>80502</v>
      </c>
      <c r="BP23" s="30">
        <f>'lx - UnitedNations'!BO7</f>
        <v>91133</v>
      </c>
      <c r="BQ23" s="30">
        <f>'lx - UnitedNations'!BP7</f>
        <v>94746</v>
      </c>
    </row>
    <row r="24" spans="1:69">
      <c r="A24" s="6"/>
      <c r="B24">
        <v>21</v>
      </c>
      <c r="C24" s="29">
        <f>SUMPRODUCT('lx - UnitedNations'!B$5:B$10,coeffs!$D$19:$D$24)</f>
        <v>92475.070399999997</v>
      </c>
      <c r="D24" s="29">
        <f>SUMPRODUCT('lx - UnitedNations'!C$5:C$10,coeffs!$D$19:$D$24)</f>
        <v>94818.478400000007</v>
      </c>
      <c r="E24" s="29">
        <f>SUMPRODUCT('lx - UnitedNations'!D$5:D$10,coeffs!$D$19:$D$24)</f>
        <v>95922.84</v>
      </c>
      <c r="F24" s="29">
        <f>SUMPRODUCT('lx - UnitedNations'!E$5:E$10,coeffs!$D$19:$D$24)</f>
        <v>97193.9568</v>
      </c>
      <c r="G24" s="29">
        <f>SUMPRODUCT('lx - UnitedNations'!F$5:F$10,coeffs!$D$19:$D$24)</f>
        <v>97460.198047638492</v>
      </c>
      <c r="H24" s="29">
        <f>SUMPRODUCT('lx - UnitedNations'!G$5:G$10,coeffs!$D$19:$D$24)</f>
        <v>74461.871398879317</v>
      </c>
      <c r="I24" s="29">
        <f>SUMPRODUCT('lx - UnitedNations'!H$5:H$10,coeffs!$D$19:$D$24)</f>
        <v>81371.334696944949</v>
      </c>
      <c r="J24" s="29">
        <f>SUMPRODUCT('lx - UnitedNations'!I$5:I$10,coeffs!$D$19:$D$24)</f>
        <v>85812.925230328881</v>
      </c>
      <c r="K24" s="29">
        <f>SUMPRODUCT('lx - UnitedNations'!J$5:J$10,coeffs!$D$19:$D$24)</f>
        <v>83982.374151306314</v>
      </c>
      <c r="L24" s="29">
        <f>SUMPRODUCT('lx - UnitedNations'!K$5:K$10,coeffs!$D$19:$D$24)</f>
        <v>89063.117286525405</v>
      </c>
      <c r="M24" s="29">
        <f>SUMPRODUCT('lx - UnitedNations'!L$5:L$10,coeffs!$D$19:$D$24)</f>
        <v>92923.283639830057</v>
      </c>
      <c r="N24" s="29">
        <f>SUMPRODUCT('lx - UnitedNations'!M$5:M$10,coeffs!$D$19:$D$24)</f>
        <v>94571.81745535892</v>
      </c>
      <c r="O24" s="29">
        <f>SUMPRODUCT('lx - UnitedNations'!N$5:N$10,coeffs!$D$19:$D$24)</f>
        <v>95926.598671714091</v>
      </c>
      <c r="P24" s="29">
        <f>SUMPRODUCT('lx - UnitedNations'!O$5:O$10,coeffs!$D$19:$D$24)</f>
        <v>89042.00424385551</v>
      </c>
      <c r="Q24" s="29">
        <f>SUMPRODUCT('lx - UnitedNations'!P$5:P$10,coeffs!$D$19:$D$24)</f>
        <v>93004.837045098233</v>
      </c>
      <c r="R24" s="29">
        <f>SUMPRODUCT('lx - UnitedNations'!Q$5:Q$10,coeffs!$D$19:$D$24)</f>
        <v>95951.506125832952</v>
      </c>
      <c r="S24" s="29">
        <f>SUMPRODUCT('lx - UnitedNations'!R$5:R$10,coeffs!$D$19:$D$24)</f>
        <v>97756.906426185131</v>
      </c>
      <c r="T24" s="29">
        <f>SUMPRODUCT('lx - UnitedNations'!S$5:S$10,coeffs!$D$19:$D$24)</f>
        <v>86745.147200000007</v>
      </c>
      <c r="U24" s="29">
        <f>SUMPRODUCT('lx - UnitedNations'!T$5:T$10,coeffs!$D$19:$D$24)</f>
        <v>92403.8992</v>
      </c>
      <c r="V24" s="29">
        <f>SUMPRODUCT('lx - UnitedNations'!U$5:U$10,coeffs!$D$19:$D$24)</f>
        <v>92919.795199999993</v>
      </c>
      <c r="W24" s="29">
        <f>SUMPRODUCT('lx - UnitedNations'!V$5:V$10,coeffs!$D$19:$D$24)</f>
        <v>95137.623718806906</v>
      </c>
      <c r="X24" s="29">
        <f>SUMPRODUCT('lx - UnitedNations'!W$5:W$10,coeffs!$D$19:$D$24)</f>
        <v>90194.970723414139</v>
      </c>
      <c r="Y24" s="29">
        <f>SUMPRODUCT('lx - UnitedNations'!X$5:X$10,coeffs!$D$19:$D$24)</f>
        <v>96037.466066251538</v>
      </c>
      <c r="Z24" s="29">
        <f>SUMPRODUCT('lx - UnitedNations'!Y$5:Y$10,coeffs!$D$19:$D$24)</f>
        <v>97731.421199200282</v>
      </c>
      <c r="AA24" s="29">
        <f>SUMPRODUCT('lx - UnitedNations'!Z$5:Z$10,coeffs!$D$19:$D$24)</f>
        <v>98035.142151137014</v>
      </c>
      <c r="AB24" s="29">
        <f>SUMPRODUCT('lx - UnitedNations'!AA$5:AA$10,coeffs!$D$19:$D$24)</f>
        <v>82649.487743460748</v>
      </c>
      <c r="AC24" s="29">
        <f>SUMPRODUCT('lx - UnitedNations'!AB$5:AB$10,coeffs!$D$19:$D$24)</f>
        <v>87656.055877288876</v>
      </c>
      <c r="AD24" s="29">
        <f>SUMPRODUCT('lx - UnitedNations'!AC$5:AC$10,coeffs!$D$19:$D$24)</f>
        <v>92230.799580852196</v>
      </c>
      <c r="AE24" s="29">
        <f>SUMPRODUCT('lx - UnitedNations'!AD$5:AD$10,coeffs!$D$19:$D$24)</f>
        <v>94367.640503462928</v>
      </c>
      <c r="AF24" s="29">
        <f>SUMPRODUCT('lx - UnitedNations'!AE$5:AE$10,coeffs!$D$19:$D$24)</f>
        <v>95824.673959863605</v>
      </c>
      <c r="AG24" s="29">
        <f>SUMPRODUCT('lx - UnitedNations'!AF$5:AF$10,coeffs!$D$19:$D$24)</f>
        <v>91879.817698010054</v>
      </c>
      <c r="AH24" s="29">
        <f>SUMPRODUCT('lx - UnitedNations'!AG$5:AG$10,coeffs!$D$19:$D$24)</f>
        <v>95117.861497342863</v>
      </c>
      <c r="AI24" s="29">
        <f>SUMPRODUCT('lx - UnitedNations'!AH$5:AH$10,coeffs!$D$19:$D$24)</f>
        <v>86984.39360000001</v>
      </c>
      <c r="AJ24" s="29">
        <f>SUMPRODUCT('lx - UnitedNations'!AI$5:AI$10,coeffs!$D$19:$D$24)</f>
        <v>91679.886400000003</v>
      </c>
      <c r="AK24" s="29">
        <f>SUMPRODUCT('lx - UnitedNations'!AJ$5:AJ$10,coeffs!$D$19:$D$24)</f>
        <v>94297.054399999994</v>
      </c>
      <c r="AL24" s="29">
        <f>SUMPRODUCT('lx - UnitedNations'!AK$5:AK$10,coeffs!$D$19:$D$24)</f>
        <v>96198.195200000002</v>
      </c>
      <c r="AM24" s="29">
        <f>SUMPRODUCT('lx - UnitedNations'!AL$5:AL$10,coeffs!$D$19:$D$24)</f>
        <v>96461.170538453051</v>
      </c>
      <c r="AN24" s="29">
        <f>SUMPRODUCT('lx - UnitedNations'!AM$5:AM$10,coeffs!$D$19:$D$24)</f>
        <v>90367.638657242351</v>
      </c>
      <c r="AO24" s="29">
        <f>SUMPRODUCT('lx - UnitedNations'!AN$5:AN$10,coeffs!$D$19:$D$24)</f>
        <v>93531.795499073603</v>
      </c>
      <c r="AP24" s="29">
        <f>SUMPRODUCT('lx - UnitedNations'!AO$5:AO$10,coeffs!$D$19:$D$24)</f>
        <v>94863.192311358027</v>
      </c>
      <c r="AQ24" s="29">
        <f>SUMPRODUCT('lx - UnitedNations'!AP$5:AP$10,coeffs!$D$19:$D$24)</f>
        <v>95783.652161634469</v>
      </c>
      <c r="AR24" s="29">
        <f>SUMPRODUCT('lx - UnitedNations'!AQ$5:AQ$10,coeffs!$D$19:$D$24)</f>
        <v>96394.33172810149</v>
      </c>
      <c r="AS24" s="29">
        <f>SUMPRODUCT('lx - UnitedNations'!AR$5:AR$10,coeffs!$D$19:$D$24)</f>
        <v>89937.510400000014</v>
      </c>
      <c r="AT24" s="29">
        <f>SUMPRODUCT('lx - UnitedNations'!AS$5:AS$10,coeffs!$D$19:$D$24)</f>
        <v>90861.689600000012</v>
      </c>
      <c r="AU24" s="29">
        <f>SUMPRODUCT('lx - UnitedNations'!AT$5:AT$10,coeffs!$D$19:$D$24)</f>
        <v>92014.217599999989</v>
      </c>
      <c r="AV24" s="29">
        <f>SUMPRODUCT('lx - UnitedNations'!AU$5:AU$10,coeffs!$D$19:$D$24)</f>
        <v>93536.726400000014</v>
      </c>
      <c r="AW24" s="29">
        <f>SUMPRODUCT('lx - UnitedNations'!AV$5:AV$10,coeffs!$D$19:$D$24)</f>
        <v>89690.430399999997</v>
      </c>
      <c r="AX24" s="29">
        <f>SUMPRODUCT('lx - UnitedNations'!AW$5:AW$10,coeffs!$D$19:$D$24)</f>
        <v>94935.996799999994</v>
      </c>
      <c r="AY24" s="29">
        <f>SUMPRODUCT('lx - UnitedNations'!AX$5:AX$10,coeffs!$D$19:$D$24)</f>
        <v>93201.723200000008</v>
      </c>
      <c r="AZ24" s="29">
        <f>SUMPRODUCT('lx - UnitedNations'!AY$5:AY$10,coeffs!$D$19:$D$24)</f>
        <v>96204.547200000001</v>
      </c>
      <c r="BA24" s="29">
        <f>SUMPRODUCT('lx - UnitedNations'!AZ$5:AZ$10,coeffs!$D$19:$D$24)</f>
        <v>97001.24</v>
      </c>
      <c r="BB24" s="29">
        <f>SUMPRODUCT('lx - UnitedNations'!BA$5:BA$10,coeffs!$D$19:$D$24)</f>
        <v>97461.631139882636</v>
      </c>
      <c r="BC24" s="29">
        <f>SUMPRODUCT('lx - UnitedNations'!BB$5:BB$10,coeffs!$D$19:$D$24)</f>
        <v>97604.668318731085</v>
      </c>
      <c r="BD24" s="29">
        <f>SUMPRODUCT('lx - UnitedNations'!BC$5:BC$10,coeffs!$D$19:$D$24)</f>
        <v>90721.131364259592</v>
      </c>
      <c r="BE24" s="29">
        <f>SUMPRODUCT('lx - UnitedNations'!BD$5:BD$10,coeffs!$D$19:$D$24)</f>
        <v>93597.401397196241</v>
      </c>
      <c r="BF24" s="29">
        <f>SUMPRODUCT('lx - UnitedNations'!BE$5:BE$10,coeffs!$D$19:$D$24)</f>
        <v>95284.273827382014</v>
      </c>
      <c r="BG24" s="29">
        <f>SUMPRODUCT('lx - UnitedNations'!BF$5:BF$10,coeffs!$D$19:$D$24)</f>
        <v>95630.088195506149</v>
      </c>
      <c r="BH24" s="29">
        <f>SUMPRODUCT('lx - UnitedNations'!BG$5:BG$10,coeffs!$D$19:$D$24)</f>
        <v>73384.505986344782</v>
      </c>
      <c r="BI24" s="29">
        <f>SUMPRODUCT('lx - UnitedNations'!BH$5:BH$10,coeffs!$D$19:$D$24)</f>
        <v>77151.187626456318</v>
      </c>
      <c r="BJ24" s="29">
        <f>SUMPRODUCT('lx - UnitedNations'!BI$5:BI$10,coeffs!$D$19:$D$24)</f>
        <v>85111.700392246014</v>
      </c>
      <c r="BK24" s="29">
        <f>SUMPRODUCT('lx - UnitedNations'!BJ$5:BJ$10,coeffs!$D$19:$D$24)</f>
        <v>83925.699199999988</v>
      </c>
      <c r="BL24" s="29">
        <f>SUMPRODUCT('lx - UnitedNations'!BK$5:BK$10,coeffs!$D$19:$D$24)</f>
        <v>88928.2448</v>
      </c>
      <c r="BM24" s="29">
        <f>SUMPRODUCT('lx - UnitedNations'!BL$5:BL$10,coeffs!$D$19:$D$24)</f>
        <v>94141.097600000008</v>
      </c>
      <c r="BN24" s="29">
        <f>SUMPRODUCT('lx - UnitedNations'!BM$5:BM$10,coeffs!$D$19:$D$24)</f>
        <v>95468.332800000004</v>
      </c>
      <c r="BO24" s="29">
        <f>SUMPRODUCT('lx - UnitedNations'!BN$5:BN$10,coeffs!$D$19:$D$24)</f>
        <v>80127.377599999978</v>
      </c>
      <c r="BP24" s="29">
        <f>SUMPRODUCT('lx - UnitedNations'!BO$5:BO$10,coeffs!$D$19:$D$24)</f>
        <v>90849.08159999999</v>
      </c>
      <c r="BQ24" s="29">
        <f>SUMPRODUCT('lx - UnitedNations'!BP$5:BP$10,coeffs!$D$19:$D$24)</f>
        <v>94489.168000000005</v>
      </c>
    </row>
    <row r="25" spans="1:69">
      <c r="A25" s="6"/>
      <c r="B25">
        <v>22</v>
      </c>
      <c r="C25" s="29">
        <f>SUMPRODUCT('lx - UnitedNations'!B$5:B$10,coeffs!$E$19:$E$24)</f>
        <v>92319.835200000001</v>
      </c>
      <c r="D25" s="29">
        <f>SUMPRODUCT('lx - UnitedNations'!C$5:C$10,coeffs!$E$19:$E$24)</f>
        <v>94682.670400000003</v>
      </c>
      <c r="E25" s="29">
        <f>SUMPRODUCT('lx - UnitedNations'!D$5:D$10,coeffs!$E$19:$E$24)</f>
        <v>95788.775999999998</v>
      </c>
      <c r="F25" s="29">
        <f>SUMPRODUCT('lx - UnitedNations'!E$5:E$10,coeffs!$E$19:$E$24)</f>
        <v>97067.116799999989</v>
      </c>
      <c r="G25" s="29">
        <f>SUMPRODUCT('lx - UnitedNations'!F$5:F$10,coeffs!$E$19:$E$24)</f>
        <v>97347.03880869248</v>
      </c>
      <c r="H25" s="29">
        <f>SUMPRODUCT('lx - UnitedNations'!G$5:G$10,coeffs!$E$19:$E$24)</f>
        <v>74014.978782789432</v>
      </c>
      <c r="I25" s="29">
        <f>SUMPRODUCT('lx - UnitedNations'!H$5:H$10,coeffs!$E$19:$E$24)</f>
        <v>81000.04561279701</v>
      </c>
      <c r="J25" s="29">
        <f>SUMPRODUCT('lx - UnitedNations'!I$5:I$10,coeffs!$E$19:$E$24)</f>
        <v>85489.837473999185</v>
      </c>
      <c r="K25" s="29">
        <f>SUMPRODUCT('lx - UnitedNations'!J$5:J$10,coeffs!$E$19:$E$24)</f>
        <v>83790.615935124442</v>
      </c>
      <c r="L25" s="29">
        <f>SUMPRODUCT('lx - UnitedNations'!K$5:K$10,coeffs!$E$19:$E$24)</f>
        <v>88853.556795819808</v>
      </c>
      <c r="M25" s="29">
        <f>SUMPRODUCT('lx - UnitedNations'!L$5:L$10,coeffs!$E$19:$E$24)</f>
        <v>92665.592009661414</v>
      </c>
      <c r="N25" s="29">
        <f>SUMPRODUCT('lx - UnitedNations'!M$5:M$10,coeffs!$E$19:$E$24)</f>
        <v>94312.287970602454</v>
      </c>
      <c r="O25" s="29">
        <f>SUMPRODUCT('lx - UnitedNations'!N$5:N$10,coeffs!$E$19:$E$24)</f>
        <v>95713.729204148782</v>
      </c>
      <c r="P25" s="29">
        <f>SUMPRODUCT('lx - UnitedNations'!O$5:O$10,coeffs!$E$19:$E$24)</f>
        <v>88859.751403805072</v>
      </c>
      <c r="Q25" s="29">
        <f>SUMPRODUCT('lx - UnitedNations'!P$5:P$10,coeffs!$E$19:$E$24)</f>
        <v>92857.911912808515</v>
      </c>
      <c r="R25" s="29">
        <f>SUMPRODUCT('lx - UnitedNations'!Q$5:Q$10,coeffs!$E$19:$E$24)</f>
        <v>95825.925295168243</v>
      </c>
      <c r="S25" s="29">
        <f>SUMPRODUCT('lx - UnitedNations'!R$5:R$10,coeffs!$E$19:$E$24)</f>
        <v>97663.92056303432</v>
      </c>
      <c r="T25" s="29">
        <f>SUMPRODUCT('lx - UnitedNations'!S$5:S$10,coeffs!$E$19:$E$24)</f>
        <v>86479.891200000013</v>
      </c>
      <c r="U25" s="29">
        <f>SUMPRODUCT('lx - UnitedNations'!T$5:T$10,coeffs!$E$19:$E$24)</f>
        <v>91993.380799999999</v>
      </c>
      <c r="V25" s="29">
        <f>SUMPRODUCT('lx - UnitedNations'!U$5:U$10,coeffs!$E$19:$E$24)</f>
        <v>92353.126400000008</v>
      </c>
      <c r="W25" s="29">
        <f>SUMPRODUCT('lx - UnitedNations'!V$5:V$10,coeffs!$E$19:$E$24)</f>
        <v>94767.872928519675</v>
      </c>
      <c r="X25" s="29">
        <f>SUMPRODUCT('lx - UnitedNations'!W$5:W$10,coeffs!$E$19:$E$24)</f>
        <v>90049.980044180091</v>
      </c>
      <c r="Y25" s="29">
        <f>SUMPRODUCT('lx - UnitedNations'!X$5:X$10,coeffs!$E$19:$E$24)</f>
        <v>95918.022207900067</v>
      </c>
      <c r="Z25" s="29">
        <f>SUMPRODUCT('lx - UnitedNations'!Y$5:Y$10,coeffs!$E$19:$E$24)</f>
        <v>97617.390048521585</v>
      </c>
      <c r="AA25" s="29">
        <f>SUMPRODUCT('lx - UnitedNations'!Z$5:Z$10,coeffs!$E$19:$E$24)</f>
        <v>97921.143718856751</v>
      </c>
      <c r="AB25" s="29">
        <f>SUMPRODUCT('lx - UnitedNations'!AA$5:AA$10,coeffs!$E$19:$E$24)</f>
        <v>82433.701724769882</v>
      </c>
      <c r="AC25" s="29">
        <f>SUMPRODUCT('lx - UnitedNations'!AB$5:AB$10,coeffs!$E$19:$E$24)</f>
        <v>87476.963735377372</v>
      </c>
      <c r="AD25" s="29">
        <f>SUMPRODUCT('lx - UnitedNations'!AC$5:AC$10,coeffs!$E$19:$E$24)</f>
        <v>92004.90339415209</v>
      </c>
      <c r="AE25" s="29">
        <f>SUMPRODUCT('lx - UnitedNations'!AD$5:AD$10,coeffs!$E$19:$E$24)</f>
        <v>94106.726217296702</v>
      </c>
      <c r="AF25" s="29">
        <f>SUMPRODUCT('lx - UnitedNations'!AE$5:AE$10,coeffs!$E$19:$E$24)</f>
        <v>95586.239278348337</v>
      </c>
      <c r="AG25" s="29">
        <f>SUMPRODUCT('lx - UnitedNations'!AF$5:AF$10,coeffs!$E$19:$E$24)</f>
        <v>91466.932597326551</v>
      </c>
      <c r="AH25" s="29">
        <f>SUMPRODUCT('lx - UnitedNations'!AG$5:AG$10,coeffs!$E$19:$E$24)</f>
        <v>94702.420475815525</v>
      </c>
      <c r="AI25" s="29">
        <f>SUMPRODUCT('lx - UnitedNations'!AH$5:AH$10,coeffs!$E$19:$E$24)</f>
        <v>86727.030400000018</v>
      </c>
      <c r="AJ25" s="29">
        <f>SUMPRODUCT('lx - UnitedNations'!AI$5:AI$10,coeffs!$E$19:$E$24)</f>
        <v>91410.267200000017</v>
      </c>
      <c r="AK25" s="29">
        <f>SUMPRODUCT('lx - UnitedNations'!AJ$5:AJ$10,coeffs!$E$19:$E$24)</f>
        <v>94115.518400000001</v>
      </c>
      <c r="AL25" s="29">
        <f>SUMPRODUCT('lx - UnitedNations'!AK$5:AK$10,coeffs!$E$19:$E$24)</f>
        <v>96067.43680000001</v>
      </c>
      <c r="AM25" s="29">
        <f>SUMPRODUCT('lx - UnitedNations'!AL$5:AL$10,coeffs!$E$19:$E$24)</f>
        <v>96339.396315491991</v>
      </c>
      <c r="AN25" s="29">
        <f>SUMPRODUCT('lx - UnitedNations'!AM$5:AM$10,coeffs!$E$19:$E$24)</f>
        <v>90154.380786409383</v>
      </c>
      <c r="AO25" s="29">
        <f>SUMPRODUCT('lx - UnitedNations'!AN$5:AN$10,coeffs!$E$19:$E$24)</f>
        <v>93325.816615399002</v>
      </c>
      <c r="AP25" s="29">
        <f>SUMPRODUCT('lx - UnitedNations'!AO$5:AO$10,coeffs!$E$19:$E$24)</f>
        <v>94668.822886261842</v>
      </c>
      <c r="AQ25" s="29">
        <f>SUMPRODUCT('lx - UnitedNations'!AP$5:AP$10,coeffs!$E$19:$E$24)</f>
        <v>95571.235111788221</v>
      </c>
      <c r="AR25" s="29">
        <f>SUMPRODUCT('lx - UnitedNations'!AQ$5:AQ$10,coeffs!$E$19:$E$24)</f>
        <v>96147.743394641773</v>
      </c>
      <c r="AS25" s="29">
        <f>SUMPRODUCT('lx - UnitedNations'!AR$5:AR$10,coeffs!$E$19:$E$24)</f>
        <v>89757.243200000012</v>
      </c>
      <c r="AT25" s="29">
        <f>SUMPRODUCT('lx - UnitedNations'!AS$5:AS$10,coeffs!$E$19:$E$24)</f>
        <v>90659.532800000001</v>
      </c>
      <c r="AU25" s="29">
        <f>SUMPRODUCT('lx - UnitedNations'!AT$5:AT$10,coeffs!$E$19:$E$24)</f>
        <v>91788.265600000013</v>
      </c>
      <c r="AV25" s="29">
        <f>SUMPRODUCT('lx - UnitedNations'!AU$5:AU$10,coeffs!$E$19:$E$24)</f>
        <v>93308.536000000007</v>
      </c>
      <c r="AW25" s="29">
        <f>SUMPRODUCT('lx - UnitedNations'!AV$5:AV$10,coeffs!$E$19:$E$24)</f>
        <v>89516.296000000017</v>
      </c>
      <c r="AX25" s="29">
        <f>SUMPRODUCT('lx - UnitedNations'!AW$5:AW$10,coeffs!$E$19:$E$24)</f>
        <v>94796.355200000005</v>
      </c>
      <c r="AY25" s="29">
        <f>SUMPRODUCT('lx - UnitedNations'!AX$5:AX$10,coeffs!$E$19:$E$24)</f>
        <v>93062.299200000023</v>
      </c>
      <c r="AZ25" s="29">
        <f>SUMPRODUCT('lx - UnitedNations'!AY$5:AY$10,coeffs!$E$19:$E$24)</f>
        <v>96095.040000000008</v>
      </c>
      <c r="BA25" s="29">
        <f>SUMPRODUCT('lx - UnitedNations'!AZ$5:AZ$10,coeffs!$E$19:$E$24)</f>
        <v>96870.827200000014</v>
      </c>
      <c r="BB25" s="29">
        <f>SUMPRODUCT('lx - UnitedNations'!BA$5:BA$10,coeffs!$E$19:$E$24)</f>
        <v>97342.269034797733</v>
      </c>
      <c r="BC25" s="29">
        <f>SUMPRODUCT('lx - UnitedNations'!BB$5:BB$10,coeffs!$E$19:$E$24)</f>
        <v>97492.350647570784</v>
      </c>
      <c r="BD25" s="29">
        <f>SUMPRODUCT('lx - UnitedNations'!BC$5:BC$10,coeffs!$E$19:$E$24)</f>
        <v>90509.575928741877</v>
      </c>
      <c r="BE25" s="29">
        <f>SUMPRODUCT('lx - UnitedNations'!BD$5:BD$10,coeffs!$E$19:$E$24)</f>
        <v>93351.132275838347</v>
      </c>
      <c r="BF25" s="29">
        <f>SUMPRODUCT('lx - UnitedNations'!BE$5:BE$10,coeffs!$E$19:$E$24)</f>
        <v>95033.76315716558</v>
      </c>
      <c r="BG25" s="29">
        <f>SUMPRODUCT('lx - UnitedNations'!BF$5:BF$10,coeffs!$E$19:$E$24)</f>
        <v>95245.82012189558</v>
      </c>
      <c r="BH25" s="29">
        <f>SUMPRODUCT('lx - UnitedNations'!BG$5:BG$10,coeffs!$E$19:$E$24)</f>
        <v>72891.008003501687</v>
      </c>
      <c r="BI25" s="29">
        <f>SUMPRODUCT('lx - UnitedNations'!BH$5:BH$10,coeffs!$E$19:$E$24)</f>
        <v>76687.502437128438</v>
      </c>
      <c r="BJ25" s="29">
        <f>SUMPRODUCT('lx - UnitedNations'!BI$5:BI$10,coeffs!$E$19:$E$24)</f>
        <v>84652.22891331662</v>
      </c>
      <c r="BK25" s="29">
        <f>SUMPRODUCT('lx - UnitedNations'!BJ$5:BJ$10,coeffs!$E$19:$E$24)</f>
        <v>83709.977599999998</v>
      </c>
      <c r="BL25" s="29">
        <f>SUMPRODUCT('lx - UnitedNations'!BK$5:BK$10,coeffs!$E$19:$E$24)</f>
        <v>88701.089600000007</v>
      </c>
      <c r="BM25" s="29">
        <f>SUMPRODUCT('lx - UnitedNations'!BL$5:BL$10,coeffs!$E$19:$E$24)</f>
        <v>93870.278399999996</v>
      </c>
      <c r="BN25" s="29">
        <f>SUMPRODUCT('lx - UnitedNations'!BM$5:BM$10,coeffs!$E$19:$E$24)</f>
        <v>95230.737600000008</v>
      </c>
      <c r="BO25" s="29">
        <f>SUMPRODUCT('lx - UnitedNations'!BN$5:BN$10,coeffs!$E$19:$E$24)</f>
        <v>79728.752000000008</v>
      </c>
      <c r="BP25" s="29">
        <f>SUMPRODUCT('lx - UnitedNations'!BO$5:BO$10,coeffs!$E$19:$E$24)</f>
        <v>90543.97600000001</v>
      </c>
      <c r="BQ25" s="29">
        <f>SUMPRODUCT('lx - UnitedNations'!BP$5:BP$10,coeffs!$E$19:$E$24)</f>
        <v>94214.601600000009</v>
      </c>
    </row>
    <row r="26" spans="1:69">
      <c r="A26" s="6"/>
      <c r="B26">
        <v>23</v>
      </c>
      <c r="C26" s="29">
        <f>SUMPRODUCT('lx - UnitedNations'!B$5:B$10,coeffs!$F$19:$F$24)</f>
        <v>92156.04800000001</v>
      </c>
      <c r="D26" s="29">
        <f>SUMPRODUCT('lx - UnitedNations'!C$5:C$10,coeffs!$F$19:$F$24)</f>
        <v>94539.2304</v>
      </c>
      <c r="E26" s="29">
        <f>SUMPRODUCT('lx - UnitedNations'!D$5:D$10,coeffs!$F$19:$F$24)</f>
        <v>95647.351999999999</v>
      </c>
      <c r="F26" s="29">
        <f>SUMPRODUCT('lx - UnitedNations'!E$5:E$10,coeffs!$F$19:$F$24)</f>
        <v>96929.972800000003</v>
      </c>
      <c r="G26" s="29">
        <f>SUMPRODUCT('lx - UnitedNations'!F$5:F$10,coeffs!$F$19:$F$24)</f>
        <v>97223.30334460194</v>
      </c>
      <c r="H26" s="29">
        <f>SUMPRODUCT('lx - UnitedNations'!G$5:G$10,coeffs!$F$19:$F$24)</f>
        <v>73543.35721463777</v>
      </c>
      <c r="I26" s="29">
        <f>SUMPRODUCT('lx - UnitedNations'!H$5:H$10,coeffs!$F$19:$F$24)</f>
        <v>80608.166906492334</v>
      </c>
      <c r="J26" s="29">
        <f>SUMPRODUCT('lx - UnitedNations'!I$5:I$10,coeffs!$F$19:$F$24)</f>
        <v>85148.936572129853</v>
      </c>
      <c r="K26" s="29">
        <f>SUMPRODUCT('lx - UnitedNations'!J$5:J$10,coeffs!$F$19:$F$24)</f>
        <v>83583.712159817165</v>
      </c>
      <c r="L26" s="29">
        <f>SUMPRODUCT('lx - UnitedNations'!K$5:K$10,coeffs!$F$19:$F$24)</f>
        <v>88626.264558551702</v>
      </c>
      <c r="M26" s="29">
        <f>SUMPRODUCT('lx - UnitedNations'!L$5:L$10,coeffs!$F$19:$F$24)</f>
        <v>92384.940846271551</v>
      </c>
      <c r="N26" s="29">
        <f>SUMPRODUCT('lx - UnitedNations'!M$5:M$10,coeffs!$F$19:$F$24)</f>
        <v>94036.776014886462</v>
      </c>
      <c r="O26" s="29">
        <f>SUMPRODUCT('lx - UnitedNations'!N$5:N$10,coeffs!$F$19:$F$24)</f>
        <v>95488.266402232111</v>
      </c>
      <c r="P26" s="29">
        <f>SUMPRODUCT('lx - UnitedNations'!O$5:O$10,coeffs!$F$19:$F$24)</f>
        <v>88660.515039986436</v>
      </c>
      <c r="Q26" s="29">
        <f>SUMPRODUCT('lx - UnitedNations'!P$5:P$10,coeffs!$F$19:$F$24)</f>
        <v>92697.758824956079</v>
      </c>
      <c r="R26" s="29">
        <f>SUMPRODUCT('lx - UnitedNations'!Q$5:Q$10,coeffs!$F$19:$F$24)</f>
        <v>95690.140836266655</v>
      </c>
      <c r="S26" s="29">
        <f>SUMPRODUCT('lx - UnitedNations'!R$5:R$10,coeffs!$F$19:$F$24)</f>
        <v>97563.685953619526</v>
      </c>
      <c r="T26" s="29">
        <f>SUMPRODUCT('lx - UnitedNations'!S$5:S$10,coeffs!$F$19:$F$24)</f>
        <v>86192.891199999998</v>
      </c>
      <c r="U26" s="29">
        <f>SUMPRODUCT('lx - UnitedNations'!T$5:T$10,coeffs!$F$19:$F$24)</f>
        <v>91549.614399999991</v>
      </c>
      <c r="V26" s="29">
        <f>SUMPRODUCT('lx - UnitedNations'!U$5:U$10,coeffs!$F$19:$F$24)</f>
        <v>91752.745600000024</v>
      </c>
      <c r="W26" s="29">
        <f>SUMPRODUCT('lx - UnitedNations'!V$5:V$10,coeffs!$F$19:$F$24)</f>
        <v>94364.376109315781</v>
      </c>
      <c r="X26" s="29">
        <f>SUMPRODUCT('lx - UnitedNations'!W$5:W$10,coeffs!$F$19:$F$24)</f>
        <v>89896.408038959649</v>
      </c>
      <c r="Y26" s="29">
        <f>SUMPRODUCT('lx - UnitedNations'!X$5:X$10,coeffs!$F$19:$F$24)</f>
        <v>95791.07229319583</v>
      </c>
      <c r="Z26" s="29">
        <f>SUMPRODUCT('lx - UnitedNations'!Y$5:Y$10,coeffs!$F$19:$F$24)</f>
        <v>97495.52497041873</v>
      </c>
      <c r="AA26" s="29">
        <f>SUMPRODUCT('lx - UnitedNations'!Z$5:Z$10,coeffs!$F$19:$F$24)</f>
        <v>97798.964841708876</v>
      </c>
      <c r="AB26" s="29">
        <f>SUMPRODUCT('lx - UnitedNations'!AA$5:AA$10,coeffs!$F$19:$F$24)</f>
        <v>82204.753333681743</v>
      </c>
      <c r="AC26" s="29">
        <f>SUMPRODUCT('lx - UnitedNations'!AB$5:AB$10,coeffs!$F$19:$F$24)</f>
        <v>87287.207614089173</v>
      </c>
      <c r="AD26" s="29">
        <f>SUMPRODUCT('lx - UnitedNations'!AC$5:AC$10,coeffs!$F$19:$F$24)</f>
        <v>91764.253190463205</v>
      </c>
      <c r="AE26" s="29">
        <f>SUMPRODUCT('lx - UnitedNations'!AD$5:AD$10,coeffs!$F$19:$F$24)</f>
        <v>93826.882126200566</v>
      </c>
      <c r="AF26" s="29">
        <f>SUMPRODUCT('lx - UnitedNations'!AE$5:AE$10,coeffs!$F$19:$F$24)</f>
        <v>95329.742362453835</v>
      </c>
      <c r="AG26" s="29">
        <f>SUMPRODUCT('lx - UnitedNations'!AF$5:AF$10,coeffs!$F$19:$F$24)</f>
        <v>91010.90568800272</v>
      </c>
      <c r="AH26" s="29">
        <f>SUMPRODUCT('lx - UnitedNations'!AG$5:AG$10,coeffs!$F$19:$F$24)</f>
        <v>94249.766623963384</v>
      </c>
      <c r="AI26" s="29">
        <f>SUMPRODUCT('lx - UnitedNations'!AH$5:AH$10,coeffs!$F$19:$F$24)</f>
        <v>86449.819199999998</v>
      </c>
      <c r="AJ26" s="29">
        <f>SUMPRODUCT('lx - UnitedNations'!AI$5:AI$10,coeffs!$F$19:$F$24)</f>
        <v>91118.88</v>
      </c>
      <c r="AK26" s="29">
        <f>SUMPRODUCT('lx - UnitedNations'!AJ$5:AJ$10,coeffs!$F$19:$F$24)</f>
        <v>93919.278399999996</v>
      </c>
      <c r="AL26" s="29">
        <f>SUMPRODUCT('lx - UnitedNations'!AK$5:AK$10,coeffs!$F$19:$F$24)</f>
        <v>95926.062399999995</v>
      </c>
      <c r="AM26" s="29">
        <f>SUMPRODUCT('lx - UnitedNations'!AL$5:AL$10,coeffs!$F$19:$F$24)</f>
        <v>96207.371971009692</v>
      </c>
      <c r="AN26" s="29">
        <f>SUMPRODUCT('lx - UnitedNations'!AM$5:AM$10,coeffs!$F$19:$F$24)</f>
        <v>89928.643524011219</v>
      </c>
      <c r="AO26" s="29">
        <f>SUMPRODUCT('lx - UnitedNations'!AN$5:AN$10,coeffs!$F$19:$F$24)</f>
        <v>93103.890048118701</v>
      </c>
      <c r="AP26" s="29">
        <f>SUMPRODUCT('lx - UnitedNations'!AO$5:AO$10,coeffs!$F$19:$F$24)</f>
        <v>94457.595800249823</v>
      </c>
      <c r="AQ26" s="29">
        <f>SUMPRODUCT('lx - UnitedNations'!AP$5:AP$10,coeffs!$F$19:$F$24)</f>
        <v>95340.704952441301</v>
      </c>
      <c r="AR26" s="29">
        <f>SUMPRODUCT('lx - UnitedNations'!AQ$5:AQ$10,coeffs!$F$19:$F$24)</f>
        <v>95881.034043032778</v>
      </c>
      <c r="AS26" s="29">
        <f>SUMPRODUCT('lx - UnitedNations'!AR$5:AR$10,coeffs!$F$19:$F$24)</f>
        <v>89570.80799999999</v>
      </c>
      <c r="AT26" s="29">
        <f>SUMPRODUCT('lx - UnitedNations'!AS$5:AS$10,coeffs!$F$19:$F$24)</f>
        <v>90447.864000000016</v>
      </c>
      <c r="AU26" s="29">
        <f>SUMPRODUCT('lx - UnitedNations'!AT$5:AT$10,coeffs!$F$19:$F$24)</f>
        <v>91549.185600000012</v>
      </c>
      <c r="AV26" s="29">
        <f>SUMPRODUCT('lx - UnitedNations'!AU$5:AU$10,coeffs!$F$19:$F$24)</f>
        <v>93064.93759999999</v>
      </c>
      <c r="AW26" s="29">
        <f>SUMPRODUCT('lx - UnitedNations'!AV$5:AV$10,coeffs!$F$19:$F$24)</f>
        <v>89330.321599999996</v>
      </c>
      <c r="AX26" s="29">
        <f>SUMPRODUCT('lx - UnitedNations'!AW$5:AW$10,coeffs!$F$19:$F$24)</f>
        <v>94645.929600000003</v>
      </c>
      <c r="AY26" s="29">
        <f>SUMPRODUCT('lx - UnitedNations'!AX$5:AX$10,coeffs!$F$19:$F$24)</f>
        <v>92916.795199999993</v>
      </c>
      <c r="AZ26" s="29">
        <f>SUMPRODUCT('lx - UnitedNations'!AY$5:AY$10,coeffs!$F$19:$F$24)</f>
        <v>95979.460800000001</v>
      </c>
      <c r="BA26" s="29">
        <f>SUMPRODUCT('lx - UnitedNations'!AZ$5:AZ$10,coeffs!$F$19:$F$24)</f>
        <v>96735.054399999994</v>
      </c>
      <c r="BB26" s="29">
        <f>SUMPRODUCT('lx - UnitedNations'!BA$5:BA$10,coeffs!$F$19:$F$24)</f>
        <v>97216.031955055048</v>
      </c>
      <c r="BC26" s="29">
        <f>SUMPRODUCT('lx - UnitedNations'!BB$5:BB$10,coeffs!$F$19:$F$24)</f>
        <v>97373.56214111083</v>
      </c>
      <c r="BD26" s="29">
        <f>SUMPRODUCT('lx - UnitedNations'!BC$5:BC$10,coeffs!$F$19:$F$24)</f>
        <v>90285.877038618433</v>
      </c>
      <c r="BE26" s="29">
        <f>SUMPRODUCT('lx - UnitedNations'!BD$5:BD$10,coeffs!$F$19:$F$24)</f>
        <v>93090.328261838731</v>
      </c>
      <c r="BF26" s="29">
        <f>SUMPRODUCT('lx - UnitedNations'!BE$5:BE$10,coeffs!$F$19:$F$24)</f>
        <v>94770.529785826249</v>
      </c>
      <c r="BG26" s="29">
        <f>SUMPRODUCT('lx - UnitedNations'!BF$5:BF$10,coeffs!$F$19:$F$24)</f>
        <v>94841.208558568833</v>
      </c>
      <c r="BH26" s="29">
        <f>SUMPRODUCT('lx - UnitedNations'!BG$5:BG$10,coeffs!$F$19:$F$24)</f>
        <v>72378.826720286335</v>
      </c>
      <c r="BI26" s="29">
        <f>SUMPRODUCT('lx - UnitedNations'!BH$5:BH$10,coeffs!$F$19:$F$24)</f>
        <v>76202.789488034337</v>
      </c>
      <c r="BJ26" s="29">
        <f>SUMPRODUCT('lx - UnitedNations'!BI$5:BI$10,coeffs!$F$19:$F$24)</f>
        <v>84169.039330340544</v>
      </c>
      <c r="BK26" s="29">
        <f>SUMPRODUCT('lx - UnitedNations'!BJ$5:BJ$10,coeffs!$F$19:$F$24)</f>
        <v>83476.832000000009</v>
      </c>
      <c r="BL26" s="29">
        <f>SUMPRODUCT('lx - UnitedNations'!BK$5:BK$10,coeffs!$F$19:$F$24)</f>
        <v>88452.990399999995</v>
      </c>
      <c r="BM26" s="29">
        <f>SUMPRODUCT('lx - UnitedNations'!BL$5:BL$10,coeffs!$F$19:$F$24)</f>
        <v>93574.915200000003</v>
      </c>
      <c r="BN26" s="29">
        <f>SUMPRODUCT('lx - UnitedNations'!BM$5:BM$10,coeffs!$F$19:$F$24)</f>
        <v>94971.558400000009</v>
      </c>
      <c r="BO26" s="29">
        <f>SUMPRODUCT('lx - UnitedNations'!BN$5:BN$10,coeffs!$F$19:$F$24)</f>
        <v>79313.758400000006</v>
      </c>
      <c r="BP26" s="29">
        <f>SUMPRODUCT('lx - UnitedNations'!BO$5:BO$10,coeffs!$F$19:$F$24)</f>
        <v>90224.166400000002</v>
      </c>
      <c r="BQ26" s="29">
        <f>SUMPRODUCT('lx - UnitedNations'!BP$5:BP$10,coeffs!$F$19:$F$24)</f>
        <v>93926.011199999994</v>
      </c>
    </row>
    <row r="27" spans="1:69">
      <c r="A27" s="6"/>
      <c r="B27">
        <v>24</v>
      </c>
      <c r="C27" s="29">
        <f>SUMPRODUCT('lx - UnitedNations'!B$5:B$10,coeffs!$G$19:$G$24)</f>
        <v>91987.90879999999</v>
      </c>
      <c r="D27" s="29">
        <f>SUMPRODUCT('lx - UnitedNations'!C$5:C$10,coeffs!$G$19:$G$24)</f>
        <v>94392.166400000016</v>
      </c>
      <c r="E27" s="29">
        <f>SUMPRODUCT('lx - UnitedNations'!D$5:D$10,coeffs!$G$19:$G$24)</f>
        <v>95502.288</v>
      </c>
      <c r="F27" s="29">
        <f>SUMPRODUCT('lx - UnitedNations'!E$5:E$10,coeffs!$G$19:$G$24)</f>
        <v>96786.420800000007</v>
      </c>
      <c r="G27" s="29">
        <f>SUMPRODUCT('lx - UnitedNations'!F$5:F$10,coeffs!$G$19:$G$24)</f>
        <v>97092.534486380973</v>
      </c>
      <c r="H27" s="29">
        <f>SUMPRODUCT('lx - UnitedNations'!G$5:G$10,coeffs!$G$19:$G$24)</f>
        <v>73068.542399522659</v>
      </c>
      <c r="I27" s="29">
        <f>SUMPRODUCT('lx - UnitedNations'!H$5:H$10,coeffs!$G$19:$G$24)</f>
        <v>80211.860814411411</v>
      </c>
      <c r="J27" s="29">
        <f>SUMPRODUCT('lx - UnitedNations'!I$5:I$10,coeffs!$G$19:$G$24)</f>
        <v>84802.859563588718</v>
      </c>
      <c r="K27" s="29">
        <f>SUMPRODUCT('lx - UnitedNations'!J$5:J$10,coeffs!$G$19:$G$24)</f>
        <v>83362.661942123814</v>
      </c>
      <c r="L27" s="29">
        <f>SUMPRODUCT('lx - UnitedNations'!K$5:K$10,coeffs!$G$19:$G$24)</f>
        <v>88382.807517131791</v>
      </c>
      <c r="M27" s="29">
        <f>SUMPRODUCT('lx - UnitedNations'!L$5:L$10,coeffs!$G$19:$G$24)</f>
        <v>92086.125006330432</v>
      </c>
      <c r="N27" s="29">
        <f>SUMPRODUCT('lx - UnitedNations'!M$5:M$10,coeffs!$G$19:$G$24)</f>
        <v>93753.834222932841</v>
      </c>
      <c r="O27" s="29">
        <f>SUMPRODUCT('lx - UnitedNations'!N$5:N$10,coeffs!$G$19:$G$24)</f>
        <v>95257.899262805135</v>
      </c>
      <c r="P27" s="29">
        <f>SUMPRODUCT('lx - UnitedNations'!O$5:O$10,coeffs!$G$19:$G$24)</f>
        <v>88444.619244411093</v>
      </c>
      <c r="Q27" s="29">
        <f>SUMPRODUCT('lx - UnitedNations'!P$5:P$10,coeffs!$G$19:$G$24)</f>
        <v>92525.935438747882</v>
      </c>
      <c r="R27" s="29">
        <f>SUMPRODUCT('lx - UnitedNations'!Q$5:Q$10,coeffs!$G$19:$G$24)</f>
        <v>95546.608992957757</v>
      </c>
      <c r="S27" s="29">
        <f>SUMPRODUCT('lx - UnitedNations'!R$5:R$10,coeffs!$G$19:$G$24)</f>
        <v>97458.462886403198</v>
      </c>
      <c r="T27" s="29">
        <f>SUMPRODUCT('lx - UnitedNations'!S$5:S$10,coeffs!$G$19:$G$24)</f>
        <v>85894.867199999993</v>
      </c>
      <c r="U27" s="29">
        <f>SUMPRODUCT('lx - UnitedNations'!T$5:T$10,coeffs!$G$19:$G$24)</f>
        <v>91089.512000000002</v>
      </c>
      <c r="V27" s="29">
        <f>SUMPRODUCT('lx - UnitedNations'!U$5:U$10,coeffs!$G$19:$G$24)</f>
        <v>91145.83679999999</v>
      </c>
      <c r="W27" s="29">
        <f>SUMPRODUCT('lx - UnitedNations'!V$5:V$10,coeffs!$G$19:$G$24)</f>
        <v>93940.233201740761</v>
      </c>
      <c r="X27" s="29">
        <f>SUMPRODUCT('lx - UnitedNations'!W$5:W$10,coeffs!$G$19:$G$24)</f>
        <v>89736.866998329089</v>
      </c>
      <c r="Y27" s="29">
        <f>SUMPRODUCT('lx - UnitedNations'!X$5:X$10,coeffs!$G$19:$G$24)</f>
        <v>95658.846694606487</v>
      </c>
      <c r="Z27" s="29">
        <f>SUMPRODUCT('lx - UnitedNations'!Y$5:Y$10,coeffs!$G$19:$G$24)</f>
        <v>97368.624217203775</v>
      </c>
      <c r="AA27" s="29">
        <f>SUMPRODUCT('lx - UnitedNations'!Z$5:Z$10,coeffs!$G$19:$G$24)</f>
        <v>97671.6595302231</v>
      </c>
      <c r="AB27" s="29">
        <f>SUMPRODUCT('lx - UnitedNations'!AA$5:AA$10,coeffs!$G$19:$G$24)</f>
        <v>81963.55492317563</v>
      </c>
      <c r="AC27" s="29">
        <f>SUMPRODUCT('lx - UnitedNations'!AB$5:AB$10,coeffs!$G$19:$G$24)</f>
        <v>87087.214533146966</v>
      </c>
      <c r="AD27" s="29">
        <f>SUMPRODUCT('lx - UnitedNations'!AC$5:AC$10,coeffs!$G$19:$G$24)</f>
        <v>91516.591130070097</v>
      </c>
      <c r="AE27" s="29">
        <f>SUMPRODUCT('lx - UnitedNations'!AD$5:AD$10,coeffs!$G$19:$G$24)</f>
        <v>93536.261841031926</v>
      </c>
      <c r="AF27" s="29">
        <f>SUMPRODUCT('lx - UnitedNations'!AE$5:AE$10,coeffs!$G$19:$G$24)</f>
        <v>95061.855726735259</v>
      </c>
      <c r="AG27" s="29">
        <f>SUMPRODUCT('lx - UnitedNations'!AF$5:AF$10,coeffs!$G$19:$G$24)</f>
        <v>90517.983592357879</v>
      </c>
      <c r="AH27" s="29">
        <f>SUMPRODUCT('lx - UnitedNations'!AG$5:AG$10,coeffs!$G$19:$G$24)</f>
        <v>93765.922148172016</v>
      </c>
      <c r="AI27" s="29">
        <f>SUMPRODUCT('lx - UnitedNations'!AH$5:AH$10,coeffs!$G$19:$G$24)</f>
        <v>86154.384000000005</v>
      </c>
      <c r="AJ27" s="29">
        <f>SUMPRODUCT('lx - UnitedNations'!AI$5:AI$10,coeffs!$G$19:$G$24)</f>
        <v>90808.396800000002</v>
      </c>
      <c r="AK27" s="29">
        <f>SUMPRODUCT('lx - UnitedNations'!AJ$5:AJ$10,coeffs!$G$19:$G$24)</f>
        <v>93709.726399999985</v>
      </c>
      <c r="AL27" s="29">
        <f>SUMPRODUCT('lx - UnitedNations'!AK$5:AK$10,coeffs!$G$19:$G$24)</f>
        <v>95774.760000000009</v>
      </c>
      <c r="AM27" s="29">
        <f>SUMPRODUCT('lx - UnitedNations'!AL$5:AL$10,coeffs!$G$19:$G$24)</f>
        <v>96065.901929009036</v>
      </c>
      <c r="AN27" s="29">
        <f>SUMPRODUCT('lx - UnitedNations'!AM$5:AM$10,coeffs!$G$19:$G$24)</f>
        <v>89695.672323514766</v>
      </c>
      <c r="AO27" s="29">
        <f>SUMPRODUCT('lx - UnitedNations'!AN$5:AN$10,coeffs!$G$19:$G$24)</f>
        <v>92871.100918028082</v>
      </c>
      <c r="AP27" s="29">
        <f>SUMPRODUCT('lx - UnitedNations'!AO$5:AO$10,coeffs!$G$19:$G$24)</f>
        <v>94233.631603291127</v>
      </c>
      <c r="AQ27" s="29">
        <f>SUMPRODUCT('lx - UnitedNations'!AP$5:AP$10,coeffs!$G$19:$G$24)</f>
        <v>95098.058151931851</v>
      </c>
      <c r="AR27" s="29">
        <f>SUMPRODUCT('lx - UnitedNations'!AQ$5:AQ$10,coeffs!$G$19:$G$24)</f>
        <v>95603.274223316024</v>
      </c>
      <c r="AS27" s="29">
        <f>SUMPRODUCT('lx - UnitedNations'!AR$5:AR$10,coeffs!$G$19:$G$24)</f>
        <v>89381.916800000021</v>
      </c>
      <c r="AT27" s="29">
        <f>SUMPRODUCT('lx - UnitedNations'!AS$5:AS$10,coeffs!$G$19:$G$24)</f>
        <v>90229.891199999984</v>
      </c>
      <c r="AU27" s="29">
        <f>SUMPRODUCT('lx - UnitedNations'!AT$5:AT$10,coeffs!$G$19:$G$24)</f>
        <v>91299.649599999975</v>
      </c>
      <c r="AV27" s="29">
        <f>SUMPRODUCT('lx - UnitedNations'!AU$5:AU$10,coeffs!$G$19:$G$24)</f>
        <v>92807.7552</v>
      </c>
      <c r="AW27" s="29">
        <f>SUMPRODUCT('lx - UnitedNations'!AV$5:AV$10,coeffs!$G$19:$G$24)</f>
        <v>89136.915199999989</v>
      </c>
      <c r="AX27" s="29">
        <f>SUMPRODUCT('lx - UnitedNations'!AW$5:AW$10,coeffs!$G$19:$G$24)</f>
        <v>94487.792000000001</v>
      </c>
      <c r="AY27" s="29">
        <f>SUMPRODUCT('lx - UnitedNations'!AX$5:AX$10,coeffs!$G$19:$G$24)</f>
        <v>92768.083199999994</v>
      </c>
      <c r="AZ27" s="29">
        <f>SUMPRODUCT('lx - UnitedNations'!AY$5:AY$10,coeffs!$G$19:$G$24)</f>
        <v>95862.497599999988</v>
      </c>
      <c r="BA27" s="29">
        <f>SUMPRODUCT('lx - UnitedNations'!AZ$5:AZ$10,coeffs!$G$19:$G$24)</f>
        <v>96595.409599999999</v>
      </c>
      <c r="BB27" s="29">
        <f>SUMPRODUCT('lx - UnitedNations'!BA$5:BA$10,coeffs!$G$19:$G$24)</f>
        <v>97088.201208417086</v>
      </c>
      <c r="BC27" s="29">
        <f>SUMPRODUCT('lx - UnitedNations'!BB$5:BB$10,coeffs!$G$19:$G$24)</f>
        <v>97253.267848184274</v>
      </c>
      <c r="BD27" s="29">
        <f>SUMPRODUCT('lx - UnitedNations'!BC$5:BC$10,coeffs!$G$19:$G$24)</f>
        <v>90053.339073238152</v>
      </c>
      <c r="BE27" s="29">
        <f>SUMPRODUCT('lx - UnitedNations'!BD$5:BD$10,coeffs!$G$19:$G$24)</f>
        <v>92824.666130634781</v>
      </c>
      <c r="BF27" s="29">
        <f>SUMPRODUCT('lx - UnitedNations'!BE$5:BE$10,coeffs!$G$19:$G$24)</f>
        <v>94503.649754765167</v>
      </c>
      <c r="BG27" s="29">
        <f>SUMPRODUCT('lx - UnitedNations'!BF$5:BF$10,coeffs!$G$19:$G$24)</f>
        <v>94434.317037350032</v>
      </c>
      <c r="BH27" s="29">
        <f>SUMPRODUCT('lx - UnitedNations'!BG$5:BG$10,coeffs!$G$19:$G$24)</f>
        <v>71861.491648788768</v>
      </c>
      <c r="BI27" s="29">
        <f>SUMPRODUCT('lx - UnitedNations'!BH$5:BH$10,coeffs!$G$19:$G$24)</f>
        <v>75712.243094981372</v>
      </c>
      <c r="BJ27" s="29">
        <f>SUMPRODUCT('lx - UnitedNations'!BI$5:BI$10,coeffs!$G$19:$G$24)</f>
        <v>83679.36049741137</v>
      </c>
      <c r="BK27" s="29">
        <f>SUMPRODUCT('lx - UnitedNations'!BJ$5:BJ$10,coeffs!$G$19:$G$24)</f>
        <v>83232.998399999997</v>
      </c>
      <c r="BL27" s="29">
        <f>SUMPRODUCT('lx - UnitedNations'!BK$5:BK$10,coeffs!$G$19:$G$24)</f>
        <v>88192.955199999997</v>
      </c>
      <c r="BM27" s="29">
        <f>SUMPRODUCT('lx - UnitedNations'!BL$5:BL$10,coeffs!$G$19:$G$24)</f>
        <v>93266.623999999996</v>
      </c>
      <c r="BN27" s="29">
        <f>SUMPRODUCT('lx - UnitedNations'!BM$5:BM$10,coeffs!$G$19:$G$24)</f>
        <v>94700.803199999995</v>
      </c>
      <c r="BO27" s="29">
        <f>SUMPRODUCT('lx - UnitedNations'!BN$5:BN$10,coeffs!$G$19:$G$24)</f>
        <v>78893.684800000017</v>
      </c>
      <c r="BP27" s="29">
        <f>SUMPRODUCT('lx - UnitedNations'!BO$5:BO$10,coeffs!$G$19:$G$24)</f>
        <v>89898.852800000008</v>
      </c>
      <c r="BQ27" s="29">
        <f>SUMPRODUCT('lx - UnitedNations'!BP$5:BP$10,coeffs!$G$19:$G$24)</f>
        <v>93628.388800000015</v>
      </c>
    </row>
    <row r="28" spans="1:69" s="9" customFormat="1">
      <c r="A28" s="6"/>
      <c r="B28" s="9">
        <v>25</v>
      </c>
      <c r="C28" s="30">
        <f>'lx - UnitedNations'!B8</f>
        <v>91818</v>
      </c>
      <c r="D28" s="30">
        <f>'lx - UnitedNations'!C8</f>
        <v>94244</v>
      </c>
      <c r="E28" s="30">
        <f>'lx - UnitedNations'!D8</f>
        <v>95356</v>
      </c>
      <c r="F28" s="30">
        <f>'lx - UnitedNations'!E8</f>
        <v>96639</v>
      </c>
      <c r="G28" s="30">
        <f>'lx - UnitedNations'!F8</f>
        <v>96957.163118694705</v>
      </c>
      <c r="H28" s="30">
        <f>'lx - UnitedNations'!G8</f>
        <v>72604.380243198495</v>
      </c>
      <c r="I28" s="30">
        <f>'lx - UnitedNations'!H8</f>
        <v>79821.550513966198</v>
      </c>
      <c r="J28" s="30">
        <f>'lx - UnitedNations'!I8</f>
        <v>84459.788391841299</v>
      </c>
      <c r="K28" s="30">
        <f>'lx - UnitedNations'!J8</f>
        <v>83128.128800204693</v>
      </c>
      <c r="L28" s="30">
        <f>'lx - UnitedNations'!K8</f>
        <v>88124.246776843502</v>
      </c>
      <c r="M28" s="30">
        <f>'lx - UnitedNations'!L8</f>
        <v>91772.583413552304</v>
      </c>
      <c r="N28" s="30">
        <f>'lx - UnitedNations'!M8</f>
        <v>93469.113756188497</v>
      </c>
      <c r="O28" s="30">
        <f>'lx - UnitedNations'!N8</f>
        <v>95027.671776193398</v>
      </c>
      <c r="P28" s="30">
        <f>'lx - UnitedNations'!O8</f>
        <v>88212.213957126703</v>
      </c>
      <c r="Q28" s="30">
        <f>'lx - UnitedNations'!P8</f>
        <v>92343.446256876196</v>
      </c>
      <c r="R28" s="30">
        <f>'lx - UnitedNations'!Q8</f>
        <v>95397.010138398997</v>
      </c>
      <c r="S28" s="30">
        <f>'lx - UnitedNations'!R8</f>
        <v>97349.818672430396</v>
      </c>
      <c r="T28" s="30">
        <f>'lx - UnitedNations'!S8</f>
        <v>85593</v>
      </c>
      <c r="U28" s="30">
        <f>'lx - UnitedNations'!T8</f>
        <v>90625</v>
      </c>
      <c r="V28" s="30">
        <f>'lx - UnitedNations'!U8</f>
        <v>90551</v>
      </c>
      <c r="W28" s="30">
        <f>'lx - UnitedNations'!V8</f>
        <v>93505.175850125903</v>
      </c>
      <c r="X28" s="30">
        <f>'lx - UnitedNations'!W8</f>
        <v>89573.114802669807</v>
      </c>
      <c r="Y28" s="30">
        <f>'lx - UnitedNations'!X8</f>
        <v>95522.894274918595</v>
      </c>
      <c r="Z28" s="30">
        <f>'lx - UnitedNations'!Y8</f>
        <v>97238.570136849696</v>
      </c>
      <c r="AA28" s="30">
        <f>'lx - UnitedNations'!Z8</f>
        <v>97541.286582429297</v>
      </c>
      <c r="AB28" s="30">
        <f>'lx - UnitedNations'!AA8</f>
        <v>81710.693135937196</v>
      </c>
      <c r="AC28" s="30">
        <f>'lx - UnitedNations'!AB8</f>
        <v>86877.195676421499</v>
      </c>
      <c r="AD28" s="30">
        <f>'lx - UnitedNations'!AC8</f>
        <v>91266.983597793005</v>
      </c>
      <c r="AE28" s="30">
        <f>'lx - UnitedNations'!AD8</f>
        <v>93240.490605782106</v>
      </c>
      <c r="AF28" s="30">
        <f>'lx - UnitedNations'!AE8</f>
        <v>94787.362889270604</v>
      </c>
      <c r="AG28" s="30">
        <f>'lx - UnitedNations'!AF8</f>
        <v>89993.184064321002</v>
      </c>
      <c r="AH28" s="30">
        <f>'lx - UnitedNations'!AG8</f>
        <v>93255.987729411194</v>
      </c>
      <c r="AI28" s="30">
        <f>'lx - UnitedNations'!AH8</f>
        <v>85842</v>
      </c>
      <c r="AJ28" s="30">
        <f>'lx - UnitedNations'!AI8</f>
        <v>90481</v>
      </c>
      <c r="AK28" s="30">
        <f>'lx - UnitedNations'!AJ8</f>
        <v>93488</v>
      </c>
      <c r="AL28" s="30">
        <f>'lx - UnitedNations'!AK8</f>
        <v>95614</v>
      </c>
      <c r="AM28" s="30">
        <f>'lx - UnitedNations'!AL8</f>
        <v>95915.558180635606</v>
      </c>
      <c r="AN28" s="30">
        <f>'lx - UnitedNations'!AM8</f>
        <v>89459.126747861505</v>
      </c>
      <c r="AO28" s="30">
        <f>'lx - UnitedNations'!AN8</f>
        <v>92631.158556086404</v>
      </c>
      <c r="AP28" s="30">
        <f>'lx - UnitedNations'!AO8</f>
        <v>94000.013623625797</v>
      </c>
      <c r="AQ28" s="30">
        <f>'lx - UnitedNations'!AP8</f>
        <v>94847.701423587307</v>
      </c>
      <c r="AR28" s="30">
        <f>'lx - UnitedNations'!AQ8</f>
        <v>95321.043593421506</v>
      </c>
      <c r="AS28" s="30">
        <f>'lx - UnitedNations'!AR8</f>
        <v>89193</v>
      </c>
      <c r="AT28" s="30">
        <f>'lx - UnitedNations'!AS8</f>
        <v>90008</v>
      </c>
      <c r="AU28" s="30">
        <f>'lx - UnitedNations'!AT8</f>
        <v>91042</v>
      </c>
      <c r="AV28" s="30">
        <f>'lx - UnitedNations'!AU8</f>
        <v>92539</v>
      </c>
      <c r="AW28" s="30">
        <f>'lx - UnitedNations'!AV8</f>
        <v>88939</v>
      </c>
      <c r="AX28" s="30">
        <f>'lx - UnitedNations'!AW8</f>
        <v>94324</v>
      </c>
      <c r="AY28" s="30">
        <f>'lx - UnitedNations'!AX8</f>
        <v>92618</v>
      </c>
      <c r="AZ28" s="30">
        <f>'lx - UnitedNations'!AY8</f>
        <v>95747</v>
      </c>
      <c r="BA28" s="30">
        <f>'lx - UnitedNations'!AZ8</f>
        <v>96453</v>
      </c>
      <c r="BB28" s="30">
        <f>'lx - UnitedNations'!BA8</f>
        <v>96962.229704033904</v>
      </c>
      <c r="BC28" s="30">
        <f>'lx - UnitedNations'!BB8</f>
        <v>97134.713866831298</v>
      </c>
      <c r="BD28" s="30">
        <f>'lx - UnitedNations'!BC8</f>
        <v>89814.159871172</v>
      </c>
      <c r="BE28" s="30">
        <f>'lx - UnitedNations'!BD8</f>
        <v>92560.683038120595</v>
      </c>
      <c r="BF28" s="30">
        <f>'lx - UnitedNations'!BE8</f>
        <v>94239.185724839102</v>
      </c>
      <c r="BG28" s="30">
        <f>'lx - UnitedNations'!BF8</f>
        <v>94037.393931564206</v>
      </c>
      <c r="BH28" s="30">
        <f>'lx - UnitedNations'!BG8</f>
        <v>71347.981736795598</v>
      </c>
      <c r="BI28" s="30">
        <f>'lx - UnitedNations'!BH8</f>
        <v>75225.851228298998</v>
      </c>
      <c r="BJ28" s="30">
        <f>'lx - UnitedNations'!BI8</f>
        <v>83194.440712635696</v>
      </c>
      <c r="BK28" s="30">
        <f>'lx - UnitedNations'!BJ8</f>
        <v>82983</v>
      </c>
      <c r="BL28" s="30">
        <f>'lx - UnitedNations'!BK8</f>
        <v>87927</v>
      </c>
      <c r="BM28" s="30">
        <f>'lx - UnitedNations'!BL8</f>
        <v>92953</v>
      </c>
      <c r="BN28" s="30">
        <f>'lx - UnitedNations'!BM8</f>
        <v>94425</v>
      </c>
      <c r="BO28" s="30">
        <f>'lx - UnitedNations'!BN8</f>
        <v>78476</v>
      </c>
      <c r="BP28" s="30">
        <f>'lx - UnitedNations'!BO8</f>
        <v>89574</v>
      </c>
      <c r="BQ28" s="30">
        <f>'lx - UnitedNations'!BP8</f>
        <v>93325</v>
      </c>
    </row>
    <row r="29" spans="1:69">
      <c r="A29" s="6"/>
      <c r="B29">
        <v>26</v>
      </c>
      <c r="C29" s="29">
        <f>SUMPRODUCT('lx - UnitedNations'!B$6:B$11,coeffs!$D$19:$D$24)</f>
        <v>91645.619200000001</v>
      </c>
      <c r="D29" s="29">
        <f>SUMPRODUCT('lx - UnitedNations'!C$6:C$11,coeffs!$D$19:$D$24)</f>
        <v>94094.166400000002</v>
      </c>
      <c r="E29" s="29">
        <f>SUMPRODUCT('lx - UnitedNations'!D$6:D$11,coeffs!$D$19:$D$24)</f>
        <v>95208.153600000005</v>
      </c>
      <c r="F29" s="29">
        <f>SUMPRODUCT('lx - UnitedNations'!E$6:E$11,coeffs!$D$19:$D$24)</f>
        <v>96487.364799999996</v>
      </c>
      <c r="G29" s="29">
        <f>SUMPRODUCT('lx - UnitedNations'!F$6:F$11,coeffs!$D$19:$D$24)</f>
        <v>96816.863820633356</v>
      </c>
      <c r="H29" s="29">
        <f>SUMPRODUCT('lx - UnitedNations'!G$6:G$11,coeffs!$D$19:$D$24)</f>
        <v>72149.302775531469</v>
      </c>
      <c r="I29" s="29">
        <f>SUMPRODUCT('lx - UnitedNations'!H$6:H$11,coeffs!$D$19:$D$24)</f>
        <v>79436.060622850797</v>
      </c>
      <c r="J29" s="29">
        <f>SUMPRODUCT('lx - UnitedNations'!I$6:I$11,coeffs!$D$19:$D$24)</f>
        <v>84118.815660759763</v>
      </c>
      <c r="K29" s="29">
        <f>SUMPRODUCT('lx - UnitedNations'!J$6:J$11,coeffs!$D$19:$D$24)</f>
        <v>82879.787150899894</v>
      </c>
      <c r="L29" s="29">
        <f>SUMPRODUCT('lx - UnitedNations'!K$6:K$11,coeffs!$D$19:$D$24)</f>
        <v>87850.236945701428</v>
      </c>
      <c r="M29" s="29">
        <f>SUMPRODUCT('lx - UnitedNations'!L$6:L$11,coeffs!$D$19:$D$24)</f>
        <v>91444.247646125325</v>
      </c>
      <c r="N29" s="29">
        <f>SUMPRODUCT('lx - UnitedNations'!M$6:M$11,coeffs!$D$19:$D$24)</f>
        <v>93182.575906094644</v>
      </c>
      <c r="O29" s="29">
        <f>SUMPRODUCT('lx - UnitedNations'!N$6:N$11,coeffs!$D$19:$D$24)</f>
        <v>94797.470563807801</v>
      </c>
      <c r="P29" s="29">
        <f>SUMPRODUCT('lx - UnitedNations'!O$6:O$11,coeffs!$D$19:$D$24)</f>
        <v>87962.749477429315</v>
      </c>
      <c r="Q29" s="29">
        <f>SUMPRODUCT('lx - UnitedNations'!P$6:P$11,coeffs!$D$19:$D$24)</f>
        <v>92149.777119311126</v>
      </c>
      <c r="R29" s="29">
        <f>SUMPRODUCT('lx - UnitedNations'!Q$6:Q$11,coeffs!$D$19:$D$24)</f>
        <v>95241.020469675088</v>
      </c>
      <c r="S29" s="29">
        <f>SUMPRODUCT('lx - UnitedNations'!R$6:R$11,coeffs!$D$19:$D$24)</f>
        <v>97237.543780030508</v>
      </c>
      <c r="T29" s="29">
        <f>SUMPRODUCT('lx - UnitedNations'!S$6:S$11,coeffs!$D$19:$D$24)</f>
        <v>85286.48000000001</v>
      </c>
      <c r="U29" s="29">
        <f>SUMPRODUCT('lx - UnitedNations'!T$6:T$11,coeffs!$D$19:$D$24)</f>
        <v>90156.503999999986</v>
      </c>
      <c r="V29" s="29">
        <f>SUMPRODUCT('lx - UnitedNations'!U$6:U$11,coeffs!$D$19:$D$24)</f>
        <v>89968.99519999999</v>
      </c>
      <c r="W29" s="29">
        <f>SUMPRODUCT('lx - UnitedNations'!V$6:V$11,coeffs!$D$19:$D$24)</f>
        <v>93060.290233124557</v>
      </c>
      <c r="X29" s="29">
        <f>SUMPRODUCT('lx - UnitedNations'!W$6:W$11,coeffs!$D$19:$D$24)</f>
        <v>89404.890501805217</v>
      </c>
      <c r="Y29" s="29">
        <f>SUMPRODUCT('lx - UnitedNations'!X$6:X$11,coeffs!$D$19:$D$24)</f>
        <v>95383.151779316948</v>
      </c>
      <c r="Z29" s="29">
        <f>SUMPRODUCT('lx - UnitedNations'!Y$6:Y$11,coeffs!$D$19:$D$24)</f>
        <v>97105.267025046982</v>
      </c>
      <c r="AA29" s="29">
        <f>SUMPRODUCT('lx - UnitedNations'!Z$6:Z$11,coeffs!$D$19:$D$24)</f>
        <v>97407.775281942188</v>
      </c>
      <c r="AB29" s="29">
        <f>SUMPRODUCT('lx - UnitedNations'!AA$6:AA$11,coeffs!$D$19:$D$24)</f>
        <v>81445.770243396822</v>
      </c>
      <c r="AC29" s="29">
        <f>SUMPRODUCT('lx - UnitedNations'!AB$6:AB$11,coeffs!$D$19:$D$24)</f>
        <v>86656.76074374796</v>
      </c>
      <c r="AD29" s="29">
        <f>SUMPRODUCT('lx - UnitedNations'!AC$6:AC$11,coeffs!$D$19:$D$24)</f>
        <v>91015.087790855265</v>
      </c>
      <c r="AE29" s="29">
        <f>SUMPRODUCT('lx - UnitedNations'!AD$6:AD$11,coeffs!$D$19:$D$24)</f>
        <v>92939.659609637354</v>
      </c>
      <c r="AF29" s="29">
        <f>SUMPRODUCT('lx - UnitedNations'!AE$6:AE$11,coeffs!$D$19:$D$24)</f>
        <v>94506.746178171597</v>
      </c>
      <c r="AG29" s="29">
        <f>SUMPRODUCT('lx - UnitedNations'!AF$6:AF$11,coeffs!$D$19:$D$24)</f>
        <v>89437.37094948499</v>
      </c>
      <c r="AH29" s="29">
        <f>SUMPRODUCT('lx - UnitedNations'!AG$6:AG$11,coeffs!$D$19:$D$24)</f>
        <v>92721.493878346519</v>
      </c>
      <c r="AI29" s="29">
        <f>SUMPRODUCT('lx - UnitedNations'!AH$6:AH$11,coeffs!$D$19:$D$24)</f>
        <v>85512.676800000016</v>
      </c>
      <c r="AJ29" s="29">
        <f>SUMPRODUCT('lx - UnitedNations'!AI$6:AI$11,coeffs!$D$19:$D$24)</f>
        <v>90137.113599999997</v>
      </c>
      <c r="AK29" s="29">
        <f>SUMPRODUCT('lx - UnitedNations'!AJ$6:AJ$11,coeffs!$D$19:$D$24)</f>
        <v>93254.254399999991</v>
      </c>
      <c r="AL29" s="29">
        <f>SUMPRODUCT('lx - UnitedNations'!AK$6:AK$11,coeffs!$D$19:$D$24)</f>
        <v>95443.617599999998</v>
      </c>
      <c r="AM29" s="29">
        <f>SUMPRODUCT('lx - UnitedNations'!AL$6:AL$11,coeffs!$D$19:$D$24)</f>
        <v>95756.226105382142</v>
      </c>
      <c r="AN29" s="29">
        <f>SUMPRODUCT('lx - UnitedNations'!AM$6:AM$11,coeffs!$D$19:$D$24)</f>
        <v>89218.857744633075</v>
      </c>
      <c r="AO29" s="29">
        <f>SUMPRODUCT('lx - UnitedNations'!AN$6:AN$11,coeffs!$D$19:$D$24)</f>
        <v>92384.217133210172</v>
      </c>
      <c r="AP29" s="29">
        <f>SUMPRODUCT('lx - UnitedNations'!AO$6:AO$11,coeffs!$D$19:$D$24)</f>
        <v>93756.9759325169</v>
      </c>
      <c r="AQ29" s="29">
        <f>SUMPRODUCT('lx - UnitedNations'!AP$6:AP$11,coeffs!$D$19:$D$24)</f>
        <v>94589.97289696557</v>
      </c>
      <c r="AR29" s="29">
        <f>SUMPRODUCT('lx - UnitedNations'!AQ$6:AQ$11,coeffs!$D$19:$D$24)</f>
        <v>95034.802553501693</v>
      </c>
      <c r="AS29" s="29">
        <f>SUMPRODUCT('lx - UnitedNations'!AR$6:AR$11,coeffs!$D$19:$D$24)</f>
        <v>89003.905599999998</v>
      </c>
      <c r="AT29" s="29">
        <f>SUMPRODUCT('lx - UnitedNations'!AS$6:AS$11,coeffs!$D$19:$D$24)</f>
        <v>89782.395199999999</v>
      </c>
      <c r="AU29" s="29">
        <f>SUMPRODUCT('lx - UnitedNations'!AT$6:AT$11,coeffs!$D$19:$D$24)</f>
        <v>90776.823999999993</v>
      </c>
      <c r="AV29" s="29">
        <f>SUMPRODUCT('lx - UnitedNations'!AU$6:AU$11,coeffs!$D$19:$D$24)</f>
        <v>92259.539199999999</v>
      </c>
      <c r="AW29" s="29">
        <f>SUMPRODUCT('lx - UnitedNations'!AV$6:AV$11,coeffs!$D$19:$D$24)</f>
        <v>88736.001600000003</v>
      </c>
      <c r="AX29" s="29">
        <f>SUMPRODUCT('lx - UnitedNations'!AW$6:AW$11,coeffs!$D$19:$D$24)</f>
        <v>94154.155199999994</v>
      </c>
      <c r="AY29" s="29">
        <f>SUMPRODUCT('lx - UnitedNations'!AX$6:AX$11,coeffs!$D$19:$D$24)</f>
        <v>92466.235199999981</v>
      </c>
      <c r="AZ29" s="29">
        <f>SUMPRODUCT('lx - UnitedNations'!AY$6:AY$11,coeffs!$D$19:$D$24)</f>
        <v>95632.156799999982</v>
      </c>
      <c r="BA29" s="29">
        <f>SUMPRODUCT('lx - UnitedNations'!AZ$6:AZ$11,coeffs!$D$19:$D$24)</f>
        <v>96308.083199999994</v>
      </c>
      <c r="BB29" s="29">
        <f>SUMPRODUCT('lx - UnitedNations'!BA$6:BA$11,coeffs!$D$19:$D$24)</f>
        <v>96837.772351498716</v>
      </c>
      <c r="BC29" s="29">
        <f>SUMPRODUCT('lx - UnitedNations'!BB$6:BB$11,coeffs!$D$19:$D$24)</f>
        <v>97017.574386696753</v>
      </c>
      <c r="BD29" s="29">
        <f>SUMPRODUCT('lx - UnitedNations'!BC$6:BC$11,coeffs!$D$19:$D$24)</f>
        <v>89568.058775940881</v>
      </c>
      <c r="BE29" s="29">
        <f>SUMPRODUCT('lx - UnitedNations'!BD$6:BD$11,coeffs!$D$19:$D$24)</f>
        <v>92298.167816090849</v>
      </c>
      <c r="BF29" s="29">
        <f>SUMPRODUCT('lx - UnitedNations'!BE$6:BE$11,coeffs!$D$19:$D$24)</f>
        <v>93977.389785444713</v>
      </c>
      <c r="BG29" s="29">
        <f>SUMPRODUCT('lx - UnitedNations'!BF$6:BF$11,coeffs!$D$19:$D$24)</f>
        <v>93651.204448777557</v>
      </c>
      <c r="BH29" s="29">
        <f>SUMPRODUCT('lx - UnitedNations'!BG$6:BG$11,coeffs!$D$19:$D$24)</f>
        <v>70838.255044693477</v>
      </c>
      <c r="BI29" s="29">
        <f>SUMPRODUCT('lx - UnitedNations'!BH$6:BH$11,coeffs!$D$19:$D$24)</f>
        <v>74742.963349260797</v>
      </c>
      <c r="BJ29" s="29">
        <f>SUMPRODUCT('lx - UnitedNations'!BI$6:BI$11,coeffs!$D$19:$D$24)</f>
        <v>82713.115622733108</v>
      </c>
      <c r="BK29" s="29">
        <f>SUMPRODUCT('lx - UnitedNations'!BJ$6:BJ$11,coeffs!$D$19:$D$24)</f>
        <v>82726.1296</v>
      </c>
      <c r="BL29" s="29">
        <f>SUMPRODUCT('lx - UnitedNations'!BK$6:BK$11,coeffs!$D$19:$D$24)</f>
        <v>87654.334400000007</v>
      </c>
      <c r="BM29" s="29">
        <f>SUMPRODUCT('lx - UnitedNations'!BL$6:BL$11,coeffs!$D$19:$D$24)</f>
        <v>92633.736000000004</v>
      </c>
      <c r="BN29" s="29">
        <f>SUMPRODUCT('lx - UnitedNations'!BM$6:BM$11,coeffs!$D$19:$D$24)</f>
        <v>94143.843200000003</v>
      </c>
      <c r="BO29" s="29">
        <f>SUMPRODUCT('lx - UnitedNations'!BN$6:BN$11,coeffs!$D$19:$D$24)</f>
        <v>78060.527999999991</v>
      </c>
      <c r="BP29" s="29">
        <f>SUMPRODUCT('lx - UnitedNations'!BO$6:BO$11,coeffs!$D$19:$D$24)</f>
        <v>89249.636799999993</v>
      </c>
      <c r="BQ29" s="29">
        <f>SUMPRODUCT('lx - UnitedNations'!BP$6:BP$11,coeffs!$D$19:$D$24)</f>
        <v>93016.123200000002</v>
      </c>
    </row>
    <row r="30" spans="1:69">
      <c r="A30" s="6"/>
      <c r="B30">
        <v>27</v>
      </c>
      <c r="C30" s="29">
        <f>SUMPRODUCT('lx - UnitedNations'!B$6:B$11,coeffs!$E$19:$E$24)</f>
        <v>91470.456000000006</v>
      </c>
      <c r="D30" s="29">
        <f>SUMPRODUCT('lx - UnitedNations'!C$6:C$11,coeffs!$E$19:$E$24)</f>
        <v>93942.422399999996</v>
      </c>
      <c r="E30" s="29">
        <f>SUMPRODUCT('lx - UnitedNations'!D$6:D$11,coeffs!$E$19:$E$24)</f>
        <v>95058.64</v>
      </c>
      <c r="F30" s="29">
        <f>SUMPRODUCT('lx - UnitedNations'!E$6:E$11,coeffs!$E$19:$E$24)</f>
        <v>96331.596799999999</v>
      </c>
      <c r="G30" s="29">
        <f>SUMPRODUCT('lx - UnitedNations'!F$6:F$11,coeffs!$E$19:$E$24)</f>
        <v>96671.514892317398</v>
      </c>
      <c r="H30" s="29">
        <f>SUMPRODUCT('lx - UnitedNations'!G$6:G$11,coeffs!$E$19:$E$24)</f>
        <v>71704.933564449748</v>
      </c>
      <c r="I30" s="29">
        <f>SUMPRODUCT('lx - UnitedNations'!H$6:H$11,coeffs!$E$19:$E$24)</f>
        <v>79056.487846314776</v>
      </c>
      <c r="J30" s="29">
        <f>SUMPRODUCT('lx - UnitedNations'!I$6:I$11,coeffs!$E$19:$E$24)</f>
        <v>83780.695524832554</v>
      </c>
      <c r="K30" s="29">
        <f>SUMPRODUCT('lx - UnitedNations'!J$6:J$11,coeffs!$E$19:$E$24)</f>
        <v>82617.403636823597</v>
      </c>
      <c r="L30" s="29">
        <f>SUMPRODUCT('lx - UnitedNations'!K$6:K$11,coeffs!$E$19:$E$24)</f>
        <v>87560.5259353851</v>
      </c>
      <c r="M30" s="29">
        <f>SUMPRODUCT('lx - UnitedNations'!L$6:L$11,coeffs!$E$19:$E$24)</f>
        <v>91101.345866495423</v>
      </c>
      <c r="N30" s="29">
        <f>SUMPRODUCT('lx - UnitedNations'!M$6:M$11,coeffs!$E$19:$E$24)</f>
        <v>92895.152321517118</v>
      </c>
      <c r="O30" s="29">
        <f>SUMPRODUCT('lx - UnitedNations'!N$6:N$11,coeffs!$E$19:$E$24)</f>
        <v>94568.041447409079</v>
      </c>
      <c r="P30" s="29">
        <f>SUMPRODUCT('lx - UnitedNations'!O$6:O$11,coeffs!$E$19:$E$24)</f>
        <v>87695.715045583085</v>
      </c>
      <c r="Q30" s="29">
        <f>SUMPRODUCT('lx - UnitedNations'!P$6:P$11,coeffs!$E$19:$E$24)</f>
        <v>91944.480988251773</v>
      </c>
      <c r="R30" s="29">
        <f>SUMPRODUCT('lx - UnitedNations'!Q$6:Q$11,coeffs!$E$19:$E$24)</f>
        <v>95078.424769424862</v>
      </c>
      <c r="S30" s="29">
        <f>SUMPRODUCT('lx - UnitedNations'!R$6:R$11,coeffs!$E$19:$E$24)</f>
        <v>97121.546903550756</v>
      </c>
      <c r="T30" s="29">
        <f>SUMPRODUCT('lx - UnitedNations'!S$6:S$11,coeffs!$E$19:$E$24)</f>
        <v>84975.627200000017</v>
      </c>
      <c r="U30" s="29">
        <f>SUMPRODUCT('lx - UnitedNations'!T$6:T$11,coeffs!$E$19:$E$24)</f>
        <v>89685.82239999999</v>
      </c>
      <c r="V30" s="29">
        <f>SUMPRODUCT('lx - UnitedNations'!U$6:U$11,coeffs!$E$19:$E$24)</f>
        <v>89403.161599999992</v>
      </c>
      <c r="W30" s="29">
        <f>SUMPRODUCT('lx - UnitedNations'!V$6:V$11,coeffs!$E$19:$E$24)</f>
        <v>92607.450140995192</v>
      </c>
      <c r="X30" s="29">
        <f>SUMPRODUCT('lx - UnitedNations'!W$6:W$11,coeffs!$E$19:$E$24)</f>
        <v>89232.050536725001</v>
      </c>
      <c r="Y30" s="29">
        <f>SUMPRODUCT('lx - UnitedNations'!X$6:X$11,coeffs!$E$19:$E$24)</f>
        <v>95239.661340425839</v>
      </c>
      <c r="Z30" s="29">
        <f>SUMPRODUCT('lx - UnitedNations'!Y$6:Y$11,coeffs!$E$19:$E$24)</f>
        <v>96968.885638640902</v>
      </c>
      <c r="AA30" s="29">
        <f>SUMPRODUCT('lx - UnitedNations'!Z$6:Z$11,coeffs!$E$19:$E$24)</f>
        <v>97271.360958194098</v>
      </c>
      <c r="AB30" s="29">
        <f>SUMPRODUCT('lx - UnitedNations'!AA$6:AA$11,coeffs!$E$19:$E$24)</f>
        <v>81168.511103043522</v>
      </c>
      <c r="AC30" s="29">
        <f>SUMPRODUCT('lx - UnitedNations'!AB$6:AB$11,coeffs!$E$19:$E$24)</f>
        <v>86425.589703074467</v>
      </c>
      <c r="AD30" s="29">
        <f>SUMPRODUCT('lx - UnitedNations'!AC$6:AC$11,coeffs!$E$19:$E$24)</f>
        <v>90761.601418740014</v>
      </c>
      <c r="AE30" s="29">
        <f>SUMPRODUCT('lx - UnitedNations'!AD$6:AD$11,coeffs!$E$19:$E$24)</f>
        <v>92634.705771293971</v>
      </c>
      <c r="AF30" s="29">
        <f>SUMPRODUCT('lx - UnitedNations'!AE$6:AE$11,coeffs!$E$19:$E$24)</f>
        <v>94221.126255289608</v>
      </c>
      <c r="AG30" s="29">
        <f>SUMPRODUCT('lx - UnitedNations'!AF$6:AF$11,coeffs!$E$19:$E$24)</f>
        <v>88851.780433031192</v>
      </c>
      <c r="AH30" s="29">
        <f>SUMPRODUCT('lx - UnitedNations'!AG$6:AG$11,coeffs!$E$19:$E$24)</f>
        <v>92163.906472880175</v>
      </c>
      <c r="AI30" s="29">
        <f>SUMPRODUCT('lx - UnitedNations'!AH$6:AH$11,coeffs!$E$19:$E$24)</f>
        <v>85166.435200000007</v>
      </c>
      <c r="AJ30" s="29">
        <f>SUMPRODUCT('lx - UnitedNations'!AI$6:AI$11,coeffs!$E$19:$E$24)</f>
        <v>89777.112000000008</v>
      </c>
      <c r="AK30" s="29">
        <f>SUMPRODUCT('lx - UnitedNations'!AJ$6:AJ$11,coeffs!$E$19:$E$24)</f>
        <v>93008.574399999998</v>
      </c>
      <c r="AL30" s="29">
        <f>SUMPRODUCT('lx - UnitedNations'!AK$6:AK$11,coeffs!$E$19:$E$24)</f>
        <v>95263.494399999996</v>
      </c>
      <c r="AM30" s="29">
        <f>SUMPRODUCT('lx - UnitedNations'!AL$6:AL$11,coeffs!$E$19:$E$24)</f>
        <v>95587.844921024225</v>
      </c>
      <c r="AN30" s="29">
        <f>SUMPRODUCT('lx - UnitedNations'!AM$6:AM$11,coeffs!$E$19:$E$24)</f>
        <v>88975.071553859045</v>
      </c>
      <c r="AO30" s="29">
        <f>SUMPRODUCT('lx - UnitedNations'!AN$6:AN$11,coeffs!$E$19:$E$24)</f>
        <v>92130.731026583235</v>
      </c>
      <c r="AP30" s="29">
        <f>SUMPRODUCT('lx - UnitedNations'!AO$6:AO$11,coeffs!$E$19:$E$24)</f>
        <v>93504.989952656804</v>
      </c>
      <c r="AQ30" s="29">
        <f>SUMPRODUCT('lx - UnitedNations'!AP$6:AP$11,coeffs!$E$19:$E$24)</f>
        <v>94325.574834882005</v>
      </c>
      <c r="AR30" s="29">
        <f>SUMPRODUCT('lx - UnitedNations'!AQ$6:AQ$11,coeffs!$E$19:$E$24)</f>
        <v>94745.578325569193</v>
      </c>
      <c r="AS30" s="29">
        <f>SUMPRODUCT('lx - UnitedNations'!AR$6:AR$11,coeffs!$E$19:$E$24)</f>
        <v>88814.760000000009</v>
      </c>
      <c r="AT30" s="29">
        <f>SUMPRODUCT('lx - UnitedNations'!AS$6:AS$11,coeffs!$E$19:$E$24)</f>
        <v>89553.135999999999</v>
      </c>
      <c r="AU30" s="29">
        <f>SUMPRODUCT('lx - UnitedNations'!AT$6:AT$11,coeffs!$E$19:$E$24)</f>
        <v>90504.10560000001</v>
      </c>
      <c r="AV30" s="29">
        <f>SUMPRODUCT('lx - UnitedNations'!AU$6:AU$11,coeffs!$E$19:$E$24)</f>
        <v>91969.249599999996</v>
      </c>
      <c r="AW30" s="29">
        <f>SUMPRODUCT('lx - UnitedNations'!AV$6:AV$11,coeffs!$E$19:$E$24)</f>
        <v>88527.649600000004</v>
      </c>
      <c r="AX30" s="29">
        <f>SUMPRODUCT('lx - UnitedNations'!AW$6:AW$11,coeffs!$E$19:$E$24)</f>
        <v>93978.081600000005</v>
      </c>
      <c r="AY30" s="29">
        <f>SUMPRODUCT('lx - UnitedNations'!AX$6:AX$11,coeffs!$E$19:$E$24)</f>
        <v>92312.539199999999</v>
      </c>
      <c r="AZ30" s="29">
        <f>SUMPRODUCT('lx - UnitedNations'!AY$6:AY$11,coeffs!$E$19:$E$24)</f>
        <v>95517.748800000016</v>
      </c>
      <c r="BA30" s="29">
        <f>SUMPRODUCT('lx - UnitedNations'!AZ$6:AZ$11,coeffs!$E$19:$E$24)</f>
        <v>96160.758399999977</v>
      </c>
      <c r="BB30" s="29">
        <f>SUMPRODUCT('lx - UnitedNations'!BA$6:BA$11,coeffs!$E$19:$E$24)</f>
        <v>96714.962912478062</v>
      </c>
      <c r="BC30" s="29">
        <f>SUMPRODUCT('lx - UnitedNations'!BB$6:BB$11,coeffs!$E$19:$E$24)</f>
        <v>96901.972799022929</v>
      </c>
      <c r="BD30" s="29">
        <f>SUMPRODUCT('lx - UnitedNations'!BC$6:BC$11,coeffs!$E$19:$E$24)</f>
        <v>89314.960908711058</v>
      </c>
      <c r="BE30" s="29">
        <f>SUMPRODUCT('lx - UnitedNations'!BD$6:BD$11,coeffs!$E$19:$E$24)</f>
        <v>92037.72887243476</v>
      </c>
      <c r="BF30" s="29">
        <f>SUMPRODUCT('lx - UnitedNations'!BE$6:BE$11,coeffs!$E$19:$E$24)</f>
        <v>93719.587301000371</v>
      </c>
      <c r="BG30" s="29">
        <f>SUMPRODUCT('lx - UnitedNations'!BF$6:BF$11,coeffs!$E$19:$E$24)</f>
        <v>93278.568522737318</v>
      </c>
      <c r="BH30" s="29">
        <f>SUMPRODUCT('lx - UnitedNations'!BG$6:BG$11,coeffs!$E$19:$E$24)</f>
        <v>70333.813024422561</v>
      </c>
      <c r="BI30" s="29">
        <f>SUMPRODUCT('lx - UnitedNations'!BH$6:BH$11,coeffs!$E$19:$E$24)</f>
        <v>74264.857180769905</v>
      </c>
      <c r="BJ30" s="29">
        <f>SUMPRODUCT('lx - UnitedNations'!BI$6:BI$11,coeffs!$E$19:$E$24)</f>
        <v>82236.557446775943</v>
      </c>
      <c r="BK30" s="29">
        <f>SUMPRODUCT('lx - UnitedNations'!BJ$6:BJ$11,coeffs!$E$19:$E$24)</f>
        <v>82462.392000000007</v>
      </c>
      <c r="BL30" s="29">
        <f>SUMPRODUCT('lx - UnitedNations'!BK$6:BK$11,coeffs!$E$19:$E$24)</f>
        <v>87375.214399999997</v>
      </c>
      <c r="BM30" s="29">
        <f>SUMPRODUCT('lx - UnitedNations'!BL$6:BL$11,coeffs!$E$19:$E$24)</f>
        <v>92310.539199999999</v>
      </c>
      <c r="BN30" s="29">
        <f>SUMPRODUCT('lx - UnitedNations'!BM$6:BM$11,coeffs!$E$19:$E$24)</f>
        <v>93858.766400000008</v>
      </c>
      <c r="BO30" s="29">
        <f>SUMPRODUCT('lx - UnitedNations'!BN$6:BN$11,coeffs!$E$19:$E$24)</f>
        <v>77648.414399999994</v>
      </c>
      <c r="BP30" s="29">
        <f>SUMPRODUCT('lx - UnitedNations'!BO$6:BO$11,coeffs!$E$19:$E$24)</f>
        <v>88926.998400000011</v>
      </c>
      <c r="BQ30" s="29">
        <f>SUMPRODUCT('lx - UnitedNations'!BP$6:BP$11,coeffs!$E$19:$E$24)</f>
        <v>92702.659199999995</v>
      </c>
    </row>
    <row r="31" spans="1:69">
      <c r="A31" s="6"/>
      <c r="B31">
        <v>28</v>
      </c>
      <c r="C31" s="29">
        <f>SUMPRODUCT('lx - UnitedNations'!B$6:B$11,coeffs!$F$19:$F$24)</f>
        <v>91291.564800000007</v>
      </c>
      <c r="D31" s="29">
        <f>SUMPRODUCT('lx - UnitedNations'!C$6:C$11,coeffs!$F$19:$F$24)</f>
        <v>93788.222400000013</v>
      </c>
      <c r="E31" s="29">
        <f>SUMPRODUCT('lx - UnitedNations'!D$6:D$11,coeffs!$F$19:$F$24)</f>
        <v>94907.326400000005</v>
      </c>
      <c r="F31" s="29">
        <f>SUMPRODUCT('lx - UnitedNations'!E$6:E$11,coeffs!$F$19:$F$24)</f>
        <v>96171.43680000001</v>
      </c>
      <c r="G31" s="29">
        <f>SUMPRODUCT('lx - UnitedNations'!F$6:F$11,coeffs!$F$19:$F$24)</f>
        <v>96522.18443043741</v>
      </c>
      <c r="H31" s="29">
        <f>SUMPRODUCT('lx - UnitedNations'!G$6:G$11,coeffs!$F$19:$F$24)</f>
        <v>71266.615933358262</v>
      </c>
      <c r="I31" s="29">
        <f>SUMPRODUCT('lx - UnitedNations'!H$6:H$11,coeffs!$F$19:$F$24)</f>
        <v>78679.746039838908</v>
      </c>
      <c r="J31" s="29">
        <f>SUMPRODUCT('lx - UnitedNations'!I$6:I$11,coeffs!$F$19:$F$24)</f>
        <v>83443.396483681005</v>
      </c>
      <c r="K31" s="29">
        <f>SUMPRODUCT('lx - UnitedNations'!J$6:J$11,coeffs!$F$19:$F$24)</f>
        <v>82341.514161528103</v>
      </c>
      <c r="L31" s="29">
        <f>SUMPRODUCT('lx - UnitedNations'!K$6:K$11,coeffs!$F$19:$F$24)</f>
        <v>87255.859519286532</v>
      </c>
      <c r="M31" s="29">
        <f>SUMPRODUCT('lx - UnitedNations'!L$6:L$11,coeffs!$F$19:$F$24)</f>
        <v>90745.899507435883</v>
      </c>
      <c r="N31" s="29">
        <f>SUMPRODUCT('lx - UnitedNations'!M$6:M$11,coeffs!$F$19:$F$24)</f>
        <v>92605.494706839978</v>
      </c>
      <c r="O31" s="29">
        <f>SUMPRODUCT('lx - UnitedNations'!N$6:N$11,coeffs!$F$19:$F$24)</f>
        <v>94338.013915709016</v>
      </c>
      <c r="P31" s="29">
        <f>SUMPRODUCT('lx - UnitedNations'!O$6:O$11,coeffs!$F$19:$F$24)</f>
        <v>87411.576030387514</v>
      </c>
      <c r="Q31" s="29">
        <f>SUMPRODUCT('lx - UnitedNations'!P$6:P$11,coeffs!$F$19:$F$24)</f>
        <v>91728.213642517832</v>
      </c>
      <c r="R31" s="29">
        <f>SUMPRODUCT('lx - UnitedNations'!Q$6:Q$11,coeffs!$F$19:$F$24)</f>
        <v>94910.147953364256</v>
      </c>
      <c r="S31" s="29">
        <f>SUMPRODUCT('lx - UnitedNations'!R$6:R$11,coeffs!$F$19:$F$24)</f>
        <v>97002.672948944994</v>
      </c>
      <c r="T31" s="29">
        <f>SUMPRODUCT('lx - UnitedNations'!S$6:S$11,coeffs!$F$19:$F$24)</f>
        <v>84661.238400000002</v>
      </c>
      <c r="U31" s="29">
        <f>SUMPRODUCT('lx - UnitedNations'!T$6:T$11,coeffs!$F$19:$F$24)</f>
        <v>89216.596800000014</v>
      </c>
      <c r="V31" s="29">
        <f>SUMPRODUCT('lx - UnitedNations'!U$6:U$11,coeffs!$F$19:$F$24)</f>
        <v>88853.696000000011</v>
      </c>
      <c r="W31" s="29">
        <f>SUMPRODUCT('lx - UnitedNations'!V$6:V$11,coeffs!$F$19:$F$24)</f>
        <v>92152.68076053496</v>
      </c>
      <c r="X31" s="29">
        <f>SUMPRODUCT('lx - UnitedNations'!W$6:W$11,coeffs!$F$19:$F$24)</f>
        <v>89055.146596590785</v>
      </c>
      <c r="Y31" s="29">
        <f>SUMPRODUCT('lx - UnitedNations'!X$6:X$11,coeffs!$F$19:$F$24)</f>
        <v>95093.001610709907</v>
      </c>
      <c r="Z31" s="29">
        <f>SUMPRODUCT('lx - UnitedNations'!Y$6:Y$11,coeffs!$F$19:$F$24)</f>
        <v>96829.502542981863</v>
      </c>
      <c r="AA31" s="29">
        <f>SUMPRODUCT('lx - UnitedNations'!Z$6:Z$11,coeffs!$F$19:$F$24)</f>
        <v>97132.084117228471</v>
      </c>
      <c r="AB31" s="29">
        <f>SUMPRODUCT('lx - UnitedNations'!AA$6:AA$11,coeffs!$F$19:$F$24)</f>
        <v>80879.394252253012</v>
      </c>
      <c r="AC31" s="29">
        <f>SUMPRODUCT('lx - UnitedNations'!AB$6:AB$11,coeffs!$F$19:$F$24)</f>
        <v>86183.731423117715</v>
      </c>
      <c r="AD31" s="29">
        <f>SUMPRODUCT('lx - UnitedNations'!AC$6:AC$11,coeffs!$F$19:$F$24)</f>
        <v>90505.314076415088</v>
      </c>
      <c r="AE31" s="29">
        <f>SUMPRODUCT('lx - UnitedNations'!AD$6:AD$11,coeffs!$F$19:$F$24)</f>
        <v>92326.306513647083</v>
      </c>
      <c r="AF31" s="29">
        <f>SUMPRODUCT('lx - UnitedNations'!AE$6:AE$11,coeffs!$F$19:$F$24)</f>
        <v>93931.916706031756</v>
      </c>
      <c r="AG31" s="29">
        <f>SUMPRODUCT('lx - UnitedNations'!AF$6:AF$11,coeffs!$F$19:$F$24)</f>
        <v>88241.992535630314</v>
      </c>
      <c r="AH31" s="29">
        <f>SUMPRODUCT('lx - UnitedNations'!AG$6:AG$11,coeffs!$F$19:$F$24)</f>
        <v>91590.002014858444</v>
      </c>
      <c r="AI31" s="29">
        <f>SUMPRODUCT('lx - UnitedNations'!AH$6:AH$11,coeffs!$F$19:$F$24)</f>
        <v>84804.977600000013</v>
      </c>
      <c r="AJ31" s="29">
        <f>SUMPRODUCT('lx - UnitedNations'!AI$6:AI$11,coeffs!$F$19:$F$24)</f>
        <v>89403.806400000001</v>
      </c>
      <c r="AK31" s="29">
        <f>SUMPRODUCT('lx - UnitedNations'!AJ$6:AJ$11,coeffs!$F$19:$F$24)</f>
        <v>92752.60639999999</v>
      </c>
      <c r="AL31" s="29">
        <f>SUMPRODUCT('lx - UnitedNations'!AK$6:AK$11,coeffs!$F$19:$F$24)</f>
        <v>95074.019200000024</v>
      </c>
      <c r="AM31" s="29">
        <f>SUMPRODUCT('lx - UnitedNations'!AL$6:AL$11,coeffs!$F$19:$F$24)</f>
        <v>95410.911406585758</v>
      </c>
      <c r="AN31" s="29">
        <f>SUMPRODUCT('lx - UnitedNations'!AM$6:AM$11,coeffs!$F$19:$F$24)</f>
        <v>88729.174333600648</v>
      </c>
      <c r="AO31" s="29">
        <f>SUMPRODUCT('lx - UnitedNations'!AN$6:AN$11,coeffs!$F$19:$F$24)</f>
        <v>91872.964941966347</v>
      </c>
      <c r="AP31" s="29">
        <f>SUMPRODUCT('lx - UnitedNations'!AO$6:AO$11,coeffs!$F$19:$F$24)</f>
        <v>93246.376844435144</v>
      </c>
      <c r="AQ31" s="29">
        <f>SUMPRODUCT('lx - UnitedNations'!AP$6:AP$11,coeffs!$F$19:$F$24)</f>
        <v>94057.148454880691</v>
      </c>
      <c r="AR31" s="29">
        <f>SUMPRODUCT('lx - UnitedNations'!AQ$6:AQ$11,coeffs!$F$19:$F$24)</f>
        <v>94456.676908580179</v>
      </c>
      <c r="AS31" s="29">
        <f>SUMPRODUCT('lx - UnitedNations'!AR$6:AR$11,coeffs!$F$19:$F$24)</f>
        <v>88625.190400000007</v>
      </c>
      <c r="AT31" s="29">
        <f>SUMPRODUCT('lx - UnitedNations'!AS$6:AS$11,coeffs!$F$19:$F$24)</f>
        <v>89322.180800000002</v>
      </c>
      <c r="AU31" s="29">
        <f>SUMPRODUCT('lx - UnitedNations'!AT$6:AT$11,coeffs!$F$19:$F$24)</f>
        <v>90228.323200000013</v>
      </c>
      <c r="AV31" s="29">
        <f>SUMPRODUCT('lx - UnitedNations'!AU$6:AU$11,coeffs!$F$19:$F$24)</f>
        <v>91674.544000000009</v>
      </c>
      <c r="AW31" s="29">
        <f>SUMPRODUCT('lx - UnitedNations'!AV$6:AV$11,coeffs!$F$19:$F$24)</f>
        <v>88314.649600000004</v>
      </c>
      <c r="AX31" s="29">
        <f>SUMPRODUCT('lx - UnitedNations'!AW$6:AW$11,coeffs!$F$19:$F$24)</f>
        <v>93796.44</v>
      </c>
      <c r="AY31" s="29">
        <f>SUMPRODUCT('lx - UnitedNations'!AX$6:AX$11,coeffs!$F$19:$F$24)</f>
        <v>92156.771200000017</v>
      </c>
      <c r="AZ31" s="29">
        <f>SUMPRODUCT('lx - UnitedNations'!AY$6:AY$11,coeffs!$F$19:$F$24)</f>
        <v>95402.324800000002</v>
      </c>
      <c r="BA31" s="29">
        <f>SUMPRODUCT('lx - UnitedNations'!AZ$6:AZ$11,coeffs!$F$19:$F$24)</f>
        <v>96011.705600000016</v>
      </c>
      <c r="BB31" s="29">
        <f>SUMPRODUCT('lx - UnitedNations'!BA$6:BA$11,coeffs!$F$19:$F$24)</f>
        <v>96593.401051486886</v>
      </c>
      <c r="BC31" s="29">
        <f>SUMPRODUCT('lx - UnitedNations'!BB$6:BB$11,coeffs!$F$19:$F$24)</f>
        <v>96787.53611228618</v>
      </c>
      <c r="BD31" s="29">
        <f>SUMPRODUCT('lx - UnitedNations'!BC$6:BC$11,coeffs!$F$19:$F$24)</f>
        <v>89055.176075840689</v>
      </c>
      <c r="BE31" s="29">
        <f>SUMPRODUCT('lx - UnitedNations'!BD$6:BD$11,coeffs!$F$19:$F$24)</f>
        <v>91779.742717890753</v>
      </c>
      <c r="BF31" s="29">
        <f>SUMPRODUCT('lx - UnitedNations'!BE$6:BE$11,coeffs!$F$19:$F$24)</f>
        <v>93464.308516994235</v>
      </c>
      <c r="BG31" s="29">
        <f>SUMPRODUCT('lx - UnitedNations'!BF$6:BF$11,coeffs!$F$19:$F$24)</f>
        <v>92917.755181110319</v>
      </c>
      <c r="BH31" s="29">
        <f>SUMPRODUCT('lx - UnitedNations'!BG$6:BG$11,coeffs!$F$19:$F$24)</f>
        <v>69832.829621195153</v>
      </c>
      <c r="BI31" s="29">
        <f>SUMPRODUCT('lx - UnitedNations'!BH$6:BH$11,coeffs!$F$19:$F$24)</f>
        <v>73789.631376770543</v>
      </c>
      <c r="BJ31" s="29">
        <f>SUMPRODUCT('lx - UnitedNations'!BI$6:BI$11,coeffs!$F$19:$F$24)</f>
        <v>81762.61987737038</v>
      </c>
      <c r="BK31" s="29">
        <f>SUMPRODUCT('lx - UnitedNations'!BJ$6:BJ$11,coeffs!$F$19:$F$24)</f>
        <v>82192.782399999982</v>
      </c>
      <c r="BL31" s="29">
        <f>SUMPRODUCT('lx - UnitedNations'!BK$6:BK$11,coeffs!$F$19:$F$24)</f>
        <v>87090.270399999994</v>
      </c>
      <c r="BM31" s="29">
        <f>SUMPRODUCT('lx - UnitedNations'!BL$6:BL$11,coeffs!$F$19:$F$24)</f>
        <v>91980.670399999988</v>
      </c>
      <c r="BN31" s="29">
        <f>SUMPRODUCT('lx - UnitedNations'!BM$6:BM$11,coeffs!$F$19:$F$24)</f>
        <v>93567.345600000001</v>
      </c>
      <c r="BO31" s="29">
        <f>SUMPRODUCT('lx - UnitedNations'!BN$6:BN$11,coeffs!$F$19:$F$24)</f>
        <v>77238.180800000002</v>
      </c>
      <c r="BP31" s="29">
        <f>SUMPRODUCT('lx - UnitedNations'!BO$6:BO$11,coeffs!$F$19:$F$24)</f>
        <v>88603.304000000004</v>
      </c>
      <c r="BQ31" s="29">
        <f>SUMPRODUCT('lx - UnitedNations'!BP$6:BP$11,coeffs!$F$19:$F$24)</f>
        <v>92382.867199999993</v>
      </c>
    </row>
    <row r="32" spans="1:69">
      <c r="A32" s="6"/>
      <c r="B32">
        <v>29</v>
      </c>
      <c r="C32" s="29">
        <f>SUMPRODUCT('lx - UnitedNations'!B$6:B$11,coeffs!$G$19:$G$24)</f>
        <v>91107.265600000013</v>
      </c>
      <c r="D32" s="29">
        <f>SUMPRODUCT('lx - UnitedNations'!C$6:C$11,coeffs!$G$19:$G$24)</f>
        <v>93630.462400000004</v>
      </c>
      <c r="E32" s="29">
        <f>SUMPRODUCT('lx - UnitedNations'!D$6:D$11,coeffs!$G$19:$G$24)</f>
        <v>94753.684800000003</v>
      </c>
      <c r="F32" s="29">
        <f>SUMPRODUCT('lx - UnitedNations'!E$6:E$11,coeffs!$G$19:$G$24)</f>
        <v>96006.116800000003</v>
      </c>
      <c r="G32" s="29">
        <f>SUMPRODUCT('lx - UnitedNations'!F$6:F$11,coeffs!$G$19:$G$24)</f>
        <v>96370.143952716768</v>
      </c>
      <c r="H32" s="29">
        <f>SUMPRODUCT('lx - UnitedNations'!G$6:G$11,coeffs!$G$19:$G$24)</f>
        <v>70825.047950106353</v>
      </c>
      <c r="I32" s="29">
        <f>SUMPRODUCT('lx - UnitedNations'!H$6:H$11,coeffs!$G$19:$G$24)</f>
        <v>78299.481903251581</v>
      </c>
      <c r="J32" s="29">
        <f>SUMPRODUCT('lx - UnitedNations'!I$6:I$11,coeffs!$G$19:$G$24)</f>
        <v>83102.533169766044</v>
      </c>
      <c r="K32" s="29">
        <f>SUMPRODUCT('lx - UnitedNations'!J$6:J$11,coeffs!$G$19:$G$24)</f>
        <v>82052.905150739578</v>
      </c>
      <c r="L32" s="29">
        <f>SUMPRODUCT('lx - UnitedNations'!K$6:K$11,coeffs!$G$19:$G$24)</f>
        <v>86937.279086664159</v>
      </c>
      <c r="M32" s="29">
        <f>SUMPRODUCT('lx - UnitedNations'!L$6:L$11,coeffs!$G$19:$G$24)</f>
        <v>90380.340940715221</v>
      </c>
      <c r="N32" s="29">
        <f>SUMPRODUCT('lx - UnitedNations'!M$6:M$11,coeffs!$G$19:$G$24)</f>
        <v>92310.489935013582</v>
      </c>
      <c r="O32" s="29">
        <f>SUMPRODUCT('lx - UnitedNations'!N$6:N$11,coeffs!$G$19:$G$24)</f>
        <v>94104.38612952581</v>
      </c>
      <c r="P32" s="29">
        <f>SUMPRODUCT('lx - UnitedNations'!O$6:O$11,coeffs!$G$19:$G$24)</f>
        <v>87111.18223844051</v>
      </c>
      <c r="Q32" s="29">
        <f>SUMPRODUCT('lx - UnitedNations'!P$6:P$11,coeffs!$G$19:$G$24)</f>
        <v>91501.951532861727</v>
      </c>
      <c r="R32" s="29">
        <f>SUMPRODUCT('lx - UnitedNations'!Q$6:Q$11,coeffs!$G$19:$G$24)</f>
        <v>94737.387169587106</v>
      </c>
      <c r="S32" s="29">
        <f>SUMPRODUCT('lx - UnitedNations'!R$6:R$11,coeffs!$G$19:$G$24)</f>
        <v>96881.978196190554</v>
      </c>
      <c r="T32" s="29">
        <f>SUMPRODUCT('lx - UnitedNations'!S$6:S$11,coeffs!$G$19:$G$24)</f>
        <v>84343.393599999996</v>
      </c>
      <c r="U32" s="29">
        <f>SUMPRODUCT('lx - UnitedNations'!T$6:T$11,coeffs!$G$19:$G$24)</f>
        <v>88751.931199999992</v>
      </c>
      <c r="V32" s="29">
        <f>SUMPRODUCT('lx - UnitedNations'!U$6:U$11,coeffs!$G$19:$G$24)</f>
        <v>88317.11040000002</v>
      </c>
      <c r="W32" s="29">
        <f>SUMPRODUCT('lx - UnitedNations'!V$6:V$11,coeffs!$G$19:$G$24)</f>
        <v>91702.904603065705</v>
      </c>
      <c r="X32" s="29">
        <f>SUMPRODUCT('lx - UnitedNations'!W$6:W$11,coeffs!$G$19:$G$24)</f>
        <v>88874.780653279318</v>
      </c>
      <c r="Y32" s="29">
        <f>SUMPRODUCT('lx - UnitedNations'!X$6:X$11,coeffs!$G$19:$G$24)</f>
        <v>94943.78594543373</v>
      </c>
      <c r="Z32" s="29">
        <f>SUMPRODUCT('lx - UnitedNations'!Y$6:Y$11,coeffs!$G$19:$G$24)</f>
        <v>96686.906352677222</v>
      </c>
      <c r="AA32" s="29">
        <f>SUMPRODUCT('lx - UnitedNations'!Z$6:Z$11,coeffs!$G$19:$G$24)</f>
        <v>96989.634949597705</v>
      </c>
      <c r="AB32" s="29">
        <f>SUMPRODUCT('lx - UnitedNations'!AA$6:AA$11,coeffs!$G$19:$G$24)</f>
        <v>80579.151868488159</v>
      </c>
      <c r="AC32" s="29">
        <f>SUMPRODUCT('lx - UnitedNations'!AB$6:AB$11,coeffs!$G$19:$G$24)</f>
        <v>85931.342398343826</v>
      </c>
      <c r="AD32" s="29">
        <f>SUMPRODUCT('lx - UnitedNations'!AC$6:AC$11,coeffs!$G$19:$G$24)</f>
        <v>90243.506607744363</v>
      </c>
      <c r="AE32" s="29">
        <f>SUMPRODUCT('lx - UnitedNations'!AD$6:AD$11,coeffs!$G$19:$G$24)</f>
        <v>92014.369079060474</v>
      </c>
      <c r="AF32" s="29">
        <f>SUMPRODUCT('lx - UnitedNations'!AE$6:AE$11,coeffs!$G$19:$G$24)</f>
        <v>93640.173490501984</v>
      </c>
      <c r="AG32" s="29">
        <f>SUMPRODUCT('lx - UnitedNations'!AF$6:AF$11,coeffs!$G$19:$G$24)</f>
        <v>87615.190990838004</v>
      </c>
      <c r="AH32" s="29">
        <f>SUMPRODUCT('lx - UnitedNations'!AG$6:AG$11,coeffs!$G$19:$G$24)</f>
        <v>91008.595745461047</v>
      </c>
      <c r="AI32" s="29">
        <f>SUMPRODUCT('lx - UnitedNations'!AH$6:AH$11,coeffs!$G$19:$G$24)</f>
        <v>84430.64</v>
      </c>
      <c r="AJ32" s="29">
        <f>SUMPRODUCT('lx - UnitedNations'!AI$6:AI$11,coeffs!$G$19:$G$24)</f>
        <v>89020.916799999992</v>
      </c>
      <c r="AK32" s="29">
        <f>SUMPRODUCT('lx - UnitedNations'!AJ$6:AJ$11,coeffs!$G$19:$G$24)</f>
        <v>92488.590400000001</v>
      </c>
      <c r="AL32" s="29">
        <f>SUMPRODUCT('lx - UnitedNations'!AK$6:AK$11,coeffs!$G$19:$G$24)</f>
        <v>94875.744000000006</v>
      </c>
      <c r="AM32" s="29">
        <f>SUMPRODUCT('lx - UnitedNations'!AL$6:AL$11,coeffs!$G$19:$G$24)</f>
        <v>95226.104632533781</v>
      </c>
      <c r="AN32" s="29">
        <f>SUMPRODUCT('lx - UnitedNations'!AM$6:AM$11,coeffs!$G$19:$G$24)</f>
        <v>88482.655862524276</v>
      </c>
      <c r="AO32" s="29">
        <f>SUMPRODUCT('lx - UnitedNations'!AN$6:AN$11,coeffs!$G$19:$G$24)</f>
        <v>91613.596291490554</v>
      </c>
      <c r="AP32" s="29">
        <f>SUMPRODUCT('lx - UnitedNations'!AO$6:AO$11,coeffs!$G$19:$G$24)</f>
        <v>92983.986878070558</v>
      </c>
      <c r="AQ32" s="29">
        <f>SUMPRODUCT('lx - UnitedNations'!AP$6:AP$11,coeffs!$G$19:$G$24)</f>
        <v>93787.747732327625</v>
      </c>
      <c r="AR32" s="29">
        <f>SUMPRODUCT('lx - UnitedNations'!AQ$6:AQ$11,coeffs!$G$19:$G$24)</f>
        <v>94171.712754286171</v>
      </c>
      <c r="AS32" s="29">
        <f>SUMPRODUCT('lx - UnitedNations'!AR$6:AR$11,coeffs!$G$19:$G$24)</f>
        <v>88434.236800000013</v>
      </c>
      <c r="AT32" s="29">
        <f>SUMPRODUCT('lx - UnitedNations'!AS$6:AS$11,coeffs!$G$19:$G$24)</f>
        <v>89092.025600000008</v>
      </c>
      <c r="AU32" s="29">
        <f>SUMPRODUCT('lx - UnitedNations'!AT$6:AT$11,coeffs!$G$19:$G$24)</f>
        <v>89955.708799999993</v>
      </c>
      <c r="AV32" s="29">
        <f>SUMPRODUCT('lx - UnitedNations'!AU$6:AU$11,coeffs!$G$19:$G$24)</f>
        <v>91384.582399999999</v>
      </c>
      <c r="AW32" s="29">
        <f>SUMPRODUCT('lx - UnitedNations'!AV$6:AV$11,coeffs!$G$19:$G$24)</f>
        <v>88097.713600000003</v>
      </c>
      <c r="AX32" s="29">
        <f>SUMPRODUCT('lx - UnitedNations'!AW$6:AW$11,coeffs!$G$19:$G$24)</f>
        <v>93609.974399999992</v>
      </c>
      <c r="AY32" s="29">
        <f>SUMPRODUCT('lx - UnitedNations'!AX$6:AX$11,coeffs!$G$19:$G$24)</f>
        <v>91998.507200000007</v>
      </c>
      <c r="AZ32" s="29">
        <f>SUMPRODUCT('lx - UnitedNations'!AY$6:AY$11,coeffs!$G$19:$G$24)</f>
        <v>95283.404799999989</v>
      </c>
      <c r="BA32" s="29">
        <f>SUMPRODUCT('lx - UnitedNations'!AZ$6:AZ$11,coeffs!$G$19:$G$24)</f>
        <v>95861.700800000006</v>
      </c>
      <c r="BB32" s="29">
        <f>SUMPRODUCT('lx - UnitedNations'!BA$6:BA$11,coeffs!$G$19:$G$24)</f>
        <v>96471.946001895994</v>
      </c>
      <c r="BC32" s="29">
        <f>SUMPRODUCT('lx - UnitedNations'!BB$6:BB$11,coeffs!$G$19:$G$24)</f>
        <v>96673.197559379885</v>
      </c>
      <c r="BD32" s="29">
        <f>SUMPRODUCT('lx - UnitedNations'!BC$6:BC$11,coeffs!$G$19:$G$24)</f>
        <v>88788.861936323796</v>
      </c>
      <c r="BE32" s="29">
        <f>SUMPRODUCT('lx - UnitedNations'!BD$6:BD$11,coeffs!$G$19:$G$24)</f>
        <v>91523.618385970054</v>
      </c>
      <c r="BF32" s="29">
        <f>SUMPRODUCT('lx - UnitedNations'!BE$6:BE$11,coeffs!$G$19:$G$24)</f>
        <v>93208.075449213124</v>
      </c>
      <c r="BG32" s="29">
        <f>SUMPRODUCT('lx - UnitedNations'!BF$6:BF$11,coeffs!$G$19:$G$24)</f>
        <v>92563.529046290481</v>
      </c>
      <c r="BH32" s="29">
        <f>SUMPRODUCT('lx - UnitedNations'!BG$6:BG$11,coeffs!$G$19:$G$24)</f>
        <v>69330.826009477387</v>
      </c>
      <c r="BI32" s="29">
        <f>SUMPRODUCT('lx - UnitedNations'!BH$6:BH$11,coeffs!$G$19:$G$24)</f>
        <v>73312.664725761322</v>
      </c>
      <c r="BJ32" s="29">
        <f>SUMPRODUCT('lx - UnitedNations'!BI$6:BI$11,coeffs!$G$19:$G$24)</f>
        <v>81286.207426109322</v>
      </c>
      <c r="BK32" s="29">
        <f>SUMPRODUCT('lx - UnitedNations'!BJ$6:BJ$11,coeffs!$G$19:$G$24)</f>
        <v>81918.156799999997</v>
      </c>
      <c r="BL32" s="29">
        <f>SUMPRODUCT('lx - UnitedNations'!BK$6:BK$11,coeffs!$G$19:$G$24)</f>
        <v>86799.534400000004</v>
      </c>
      <c r="BM32" s="29">
        <f>SUMPRODUCT('lx - UnitedNations'!BL$6:BL$11,coeffs!$G$19:$G$24)</f>
        <v>91638.521599999993</v>
      </c>
      <c r="BN32" s="29">
        <f>SUMPRODUCT('lx - UnitedNations'!BM$6:BM$11,coeffs!$G$19:$G$24)</f>
        <v>93264.668799999999</v>
      </c>
      <c r="BO32" s="29">
        <f>SUMPRODUCT('lx - UnitedNations'!BN$6:BN$11,coeffs!$G$19:$G$24)</f>
        <v>76826.203200000004</v>
      </c>
      <c r="BP32" s="29">
        <f>SUMPRODUCT('lx - UnitedNations'!BO$6:BO$11,coeffs!$G$19:$G$24)</f>
        <v>88273.177599999995</v>
      </c>
      <c r="BQ32" s="29">
        <f>SUMPRODUCT('lx - UnitedNations'!BP$6:BP$11,coeffs!$G$19:$G$24)</f>
        <v>92053.395199999999</v>
      </c>
    </row>
    <row r="33" spans="1:69" s="9" customFormat="1">
      <c r="A33" s="6"/>
      <c r="B33" s="9">
        <v>30</v>
      </c>
      <c r="C33" s="30">
        <f>'lx - UnitedNations'!B9</f>
        <v>90916</v>
      </c>
      <c r="D33" s="30">
        <f>'lx - UnitedNations'!C9</f>
        <v>93468</v>
      </c>
      <c r="E33" s="30">
        <f>'lx - UnitedNations'!D9</f>
        <v>94597</v>
      </c>
      <c r="F33" s="30">
        <f>'lx - UnitedNations'!E9</f>
        <v>95835</v>
      </c>
      <c r="G33" s="30">
        <f>'lx - UnitedNations'!F9</f>
        <v>96216.046668294803</v>
      </c>
      <c r="H33" s="30">
        <f>'lx - UnitedNations'!G9</f>
        <v>70374.175579141898</v>
      </c>
      <c r="I33" s="30">
        <f>'lx - UnitedNations'!H9</f>
        <v>77911.454095166104</v>
      </c>
      <c r="J33" s="30">
        <f>'lx - UnitedNations'!I9</f>
        <v>82755.072352957795</v>
      </c>
      <c r="K33" s="30">
        <f>'lx - UnitedNations'!J9</f>
        <v>81752.049356387695</v>
      </c>
      <c r="L33" s="30">
        <f>'lx - UnitedNations'!K9</f>
        <v>86605.3678442698</v>
      </c>
      <c r="M33" s="30">
        <f>'lx - UnitedNations'!L9</f>
        <v>90006.266238705895</v>
      </c>
      <c r="N33" s="30">
        <f>'lx - UnitedNations'!M9</f>
        <v>92007.968632476797</v>
      </c>
      <c r="O33" s="30">
        <f>'lx - UnitedNations'!N9</f>
        <v>93865.004532949606</v>
      </c>
      <c r="P33" s="30">
        <f>'lx - UnitedNations'!O9</f>
        <v>86794.986924499099</v>
      </c>
      <c r="Q33" s="30">
        <f>'lx - UnitedNations'!P9</f>
        <v>91266.128703309398</v>
      </c>
      <c r="R33" s="30">
        <f>'lx - UnitedNations'!Q9</f>
        <v>94560.752175629095</v>
      </c>
      <c r="S33" s="30">
        <f>'lx - UnitedNations'!R9</f>
        <v>96760.0486446305</v>
      </c>
      <c r="T33" s="30">
        <f>'lx - UnitedNations'!S9</f>
        <v>84022</v>
      </c>
      <c r="U33" s="30">
        <f>'lx - UnitedNations'!T9</f>
        <v>88294</v>
      </c>
      <c r="V33" s="30">
        <f>'lx - UnitedNations'!U9</f>
        <v>87791</v>
      </c>
      <c r="W33" s="30">
        <f>'lx - UnitedNations'!V9</f>
        <v>91263.138350322799</v>
      </c>
      <c r="X33" s="30">
        <f>'lx - UnitedNations'!W9</f>
        <v>88691.123413877707</v>
      </c>
      <c r="Y33" s="30">
        <f>'lx - UnitedNations'!X9</f>
        <v>94792.303125660706</v>
      </c>
      <c r="Z33" s="30">
        <f>'lx - UnitedNations'!Y9</f>
        <v>96540.898275466403</v>
      </c>
      <c r="AA33" s="30">
        <f>'lx - UnitedNations'!Z9</f>
        <v>96843.770721368506</v>
      </c>
      <c r="AB33" s="30">
        <f>'lx - UnitedNations'!AA9</f>
        <v>80268.243857775306</v>
      </c>
      <c r="AC33" s="30">
        <f>'lx - UnitedNations'!AB9</f>
        <v>85668.437888421802</v>
      </c>
      <c r="AD33" s="30">
        <f>'lx - UnitedNations'!AC9</f>
        <v>89974.408294467197</v>
      </c>
      <c r="AE33" s="30">
        <f>'lx - UnitedNations'!AD9</f>
        <v>91698.951550459096</v>
      </c>
      <c r="AF33" s="30">
        <f>'lx - UnitedNations'!AE9</f>
        <v>93346.882785320704</v>
      </c>
      <c r="AG33" s="30">
        <f>'lx - UnitedNations'!AF9</f>
        <v>86976.853665177201</v>
      </c>
      <c r="AH33" s="30">
        <f>'lx - UnitedNations'!AG9</f>
        <v>90426.062264611799</v>
      </c>
      <c r="AI33" s="30">
        <f>'lx - UnitedNations'!AH9</f>
        <v>84045</v>
      </c>
      <c r="AJ33" s="30">
        <f>'lx - UnitedNations'!AI9</f>
        <v>88631</v>
      </c>
      <c r="AK33" s="30">
        <f>'lx - UnitedNations'!AJ9</f>
        <v>92218</v>
      </c>
      <c r="AL33" s="30">
        <f>'lx - UnitedNations'!AK9</f>
        <v>94669</v>
      </c>
      <c r="AM33" s="30">
        <f>'lx - UnitedNations'!AL9</f>
        <v>95033.866191640205</v>
      </c>
      <c r="AN33" s="30">
        <f>'lx - UnitedNations'!AM9</f>
        <v>88236.385685248402</v>
      </c>
      <c r="AO33" s="30">
        <f>'lx - UnitedNations'!AN9</f>
        <v>91354.456758399596</v>
      </c>
      <c r="AP33" s="30">
        <f>'lx - UnitedNations'!AO9</f>
        <v>92719.855778387195</v>
      </c>
      <c r="AQ33" s="30">
        <f>'lx - UnitedNations'!AP9</f>
        <v>93519.527049184704</v>
      </c>
      <c r="AR33" s="30">
        <f>'lx - UnitedNations'!AQ9</f>
        <v>93893.182137998301</v>
      </c>
      <c r="AS33" s="30">
        <f>'lx - UnitedNations'!AR9</f>
        <v>88241</v>
      </c>
      <c r="AT33" s="30">
        <f>'lx - UnitedNations'!AS9</f>
        <v>88864</v>
      </c>
      <c r="AU33" s="30">
        <f>'lx - UnitedNations'!AT9</f>
        <v>89690</v>
      </c>
      <c r="AV33" s="30">
        <f>'lx - UnitedNations'!AU9</f>
        <v>91105</v>
      </c>
      <c r="AW33" s="30">
        <f>'lx - UnitedNations'!AV9</f>
        <v>87877</v>
      </c>
      <c r="AX33" s="30">
        <f>'lx - UnitedNations'!AW9</f>
        <v>93419</v>
      </c>
      <c r="AY33" s="30">
        <f>'lx - UnitedNations'!AX9</f>
        <v>91837</v>
      </c>
      <c r="AZ33" s="30">
        <f>'lx - UnitedNations'!AY9</f>
        <v>95159</v>
      </c>
      <c r="BA33" s="30">
        <f>'lx - UnitedNations'!AZ9</f>
        <v>95711</v>
      </c>
      <c r="BB33" s="30">
        <f>'lx - UnitedNations'!BA9</f>
        <v>96349.560690286104</v>
      </c>
      <c r="BC33" s="30">
        <f>'lx - UnitedNations'!BB9</f>
        <v>96557.984584583799</v>
      </c>
      <c r="BD33" s="30">
        <f>'lx - UnitedNations'!BC9</f>
        <v>88515.874912168496</v>
      </c>
      <c r="BE33" s="30">
        <f>'lx - UnitedNations'!BD9</f>
        <v>91268.673660661196</v>
      </c>
      <c r="BF33" s="30">
        <f>'lx - UnitedNations'!BE9</f>
        <v>92948.625545369403</v>
      </c>
      <c r="BG33" s="30">
        <f>'lx - UnitedNations'!BF9</f>
        <v>92212.655028949797</v>
      </c>
      <c r="BH33" s="30">
        <f>'lx - UnitedNations'!BG9</f>
        <v>68824.729674890594</v>
      </c>
      <c r="BI33" s="30">
        <f>'lx - UnitedNations'!BH9</f>
        <v>72830.872259619005</v>
      </c>
      <c r="BJ33" s="30">
        <f>'lx - UnitedNations'!BI9</f>
        <v>80803.988005921405</v>
      </c>
      <c r="BK33" s="30">
        <f>'lx - UnitedNations'!BJ9</f>
        <v>81639</v>
      </c>
      <c r="BL33" s="30">
        <f>'lx - UnitedNations'!BK9</f>
        <v>86503</v>
      </c>
      <c r="BM33" s="30">
        <f>'lx - UnitedNations'!BL9</f>
        <v>91281</v>
      </c>
      <c r="BN33" s="30">
        <f>'lx - UnitedNations'!BM9</f>
        <v>92948</v>
      </c>
      <c r="BO33" s="30">
        <f>'lx - UnitedNations'!BN9</f>
        <v>76410</v>
      </c>
      <c r="BP33" s="30">
        <f>'lx - UnitedNations'!BO9</f>
        <v>87933</v>
      </c>
      <c r="BQ33" s="30">
        <f>'lx - UnitedNations'!BP9</f>
        <v>91712</v>
      </c>
    </row>
    <row r="34" spans="1:69">
      <c r="A34" s="6"/>
      <c r="B34">
        <v>31</v>
      </c>
      <c r="C34" s="29">
        <f>SUMPRODUCT('lx - UnitedNations'!B$7:B$12,coeffs!$D$19:$D$24)</f>
        <v>90716.977600000013</v>
      </c>
      <c r="D34" s="29">
        <f>SUMPRODUCT('lx - UnitedNations'!C$7:C$12,coeffs!$D$19:$D$24)</f>
        <v>93299.964800000016</v>
      </c>
      <c r="E34" s="29">
        <f>SUMPRODUCT('lx - UnitedNations'!D$7:D$12,coeffs!$D$19:$D$24)</f>
        <v>94436.648000000001</v>
      </c>
      <c r="F34" s="29">
        <f>SUMPRODUCT('lx - UnitedNations'!E$7:E$12,coeffs!$D$19:$D$24)</f>
        <v>95657.90400000001</v>
      </c>
      <c r="G34" s="29">
        <f>SUMPRODUCT('lx - UnitedNations'!F$7:F$12,coeffs!$D$19:$D$24)</f>
        <v>96059.560618695585</v>
      </c>
      <c r="H34" s="29">
        <f>SUMPRODUCT('lx - UnitedNations'!G$7:G$12,coeffs!$D$19:$D$24)</f>
        <v>69915.598672781751</v>
      </c>
      <c r="I34" s="29">
        <f>SUMPRODUCT('lx - UnitedNations'!H$7:H$12,coeffs!$D$19:$D$24)</f>
        <v>77516.818716869675</v>
      </c>
      <c r="J34" s="29">
        <f>SUMPRODUCT('lx - UnitedNations'!I$7:I$12,coeffs!$D$19:$D$24)</f>
        <v>82401.894327478585</v>
      </c>
      <c r="K34" s="29">
        <f>SUMPRODUCT('lx - UnitedNations'!J$7:J$12,coeffs!$D$19:$D$24)</f>
        <v>81438.719957273832</v>
      </c>
      <c r="L34" s="29">
        <f>SUMPRODUCT('lx - UnitedNations'!K$7:K$12,coeffs!$D$19:$D$24)</f>
        <v>86259.760528082348</v>
      </c>
      <c r="M34" s="29">
        <f>SUMPRODUCT('lx - UnitedNations'!L$7:L$12,coeffs!$D$19:$D$24)</f>
        <v>89623.734773298638</v>
      </c>
      <c r="N34" s="29">
        <f>SUMPRODUCT('lx - UnitedNations'!M$7:M$12,coeffs!$D$19:$D$24)</f>
        <v>91698.341648386398</v>
      </c>
      <c r="O34" s="29">
        <f>SUMPRODUCT('lx - UnitedNations'!N$7:N$12,coeffs!$D$19:$D$24)</f>
        <v>93620.151416552995</v>
      </c>
      <c r="P34" s="29">
        <f>SUMPRODUCT('lx - UnitedNations'!O$7:O$12,coeffs!$D$19:$D$24)</f>
        <v>86462.507829727765</v>
      </c>
      <c r="Q34" s="29">
        <f>SUMPRODUCT('lx - UnitedNations'!P$7:P$12,coeffs!$D$19:$D$24)</f>
        <v>91020.15879929041</v>
      </c>
      <c r="R34" s="29">
        <f>SUMPRODUCT('lx - UnitedNations'!Q$7:Q$12,coeffs!$D$19:$D$24)</f>
        <v>94379.826583933711</v>
      </c>
      <c r="S34" s="29">
        <f>SUMPRODUCT('lx - UnitedNations'!R$7:R$12,coeffs!$D$19:$D$24)</f>
        <v>96636.659995723108</v>
      </c>
      <c r="T34" s="29">
        <f>SUMPRODUCT('lx - UnitedNations'!S$7:S$12,coeffs!$D$19:$D$24)</f>
        <v>83697.764800000004</v>
      </c>
      <c r="U34" s="29">
        <f>SUMPRODUCT('lx - UnitedNations'!T$7:T$12,coeffs!$D$19:$D$24)</f>
        <v>87844.631999999998</v>
      </c>
      <c r="V34" s="29">
        <f>SUMPRODUCT('lx - UnitedNations'!U$7:U$12,coeffs!$D$19:$D$24)</f>
        <v>87278.592000000004</v>
      </c>
      <c r="W34" s="29">
        <f>SUMPRODUCT('lx - UnitedNations'!V$7:V$12,coeffs!$D$19:$D$24)</f>
        <v>90835.130742229114</v>
      </c>
      <c r="X34" s="29">
        <f>SUMPRODUCT('lx - UnitedNations'!W$7:W$12,coeffs!$D$19:$D$24)</f>
        <v>88503.792647345792</v>
      </c>
      <c r="Y34" s="29">
        <f>SUMPRODUCT('lx - UnitedNations'!X$7:X$12,coeffs!$D$19:$D$24)</f>
        <v>94638.337225673444</v>
      </c>
      <c r="Z34" s="29">
        <f>SUMPRODUCT('lx - UnitedNations'!Y$7:Y$12,coeffs!$D$19:$D$24)</f>
        <v>96391.421370899159</v>
      </c>
      <c r="AA34" s="29">
        <f>SUMPRODUCT('lx - UnitedNations'!Z$7:Z$12,coeffs!$D$19:$D$24)</f>
        <v>96694.547527224451</v>
      </c>
      <c r="AB34" s="29">
        <f>SUMPRODUCT('lx - UnitedNations'!AA$7:AA$12,coeffs!$D$19:$D$24)</f>
        <v>79946.492172303144</v>
      </c>
      <c r="AC34" s="29">
        <f>SUMPRODUCT('lx - UnitedNations'!AB$7:AB$12,coeffs!$D$19:$D$24)</f>
        <v>85394.70256175437</v>
      </c>
      <c r="AD34" s="29">
        <f>SUMPRODUCT('lx - UnitedNations'!AC$7:AC$12,coeffs!$D$19:$D$24)</f>
        <v>89698.489050508375</v>
      </c>
      <c r="AE34" s="29">
        <f>SUMPRODUCT('lx - UnitedNations'!AD$7:AD$12,coeffs!$D$19:$D$24)</f>
        <v>91380.84150366993</v>
      </c>
      <c r="AF34" s="29">
        <f>SUMPRODUCT('lx - UnitedNations'!AE$7:AE$12,coeffs!$D$19:$D$24)</f>
        <v>93052.734468541326</v>
      </c>
      <c r="AG34" s="29">
        <f>SUMPRODUCT('lx - UnitedNations'!AF$7:AF$12,coeffs!$D$19:$D$24)</f>
        <v>86328.679567220359</v>
      </c>
      <c r="AH34" s="29">
        <f>SUMPRODUCT('lx - UnitedNations'!AG$7:AG$12,coeffs!$D$19:$D$24)</f>
        <v>89843.568538491803</v>
      </c>
      <c r="AI34" s="29">
        <f>SUMPRODUCT('lx - UnitedNations'!AH$7:AH$12,coeffs!$D$19:$D$24)</f>
        <v>83648.0432</v>
      </c>
      <c r="AJ34" s="29">
        <f>SUMPRODUCT('lx - UnitedNations'!AI$7:AI$12,coeffs!$D$19:$D$24)</f>
        <v>88234.256000000008</v>
      </c>
      <c r="AK34" s="29">
        <f>SUMPRODUCT('lx - UnitedNations'!AJ$7:AJ$12,coeffs!$D$19:$D$24)</f>
        <v>91940.753600000011</v>
      </c>
      <c r="AL34" s="29">
        <f>SUMPRODUCT('lx - UnitedNations'!AK$7:AK$12,coeffs!$D$19:$D$24)</f>
        <v>94453.625599999985</v>
      </c>
      <c r="AM34" s="29">
        <f>SUMPRODUCT('lx - UnitedNations'!AL$7:AL$12,coeffs!$D$19:$D$24)</f>
        <v>94834.11211176253</v>
      </c>
      <c r="AN34" s="29">
        <f>SUMPRODUCT('lx - UnitedNations'!AM$7:AM$12,coeffs!$D$19:$D$24)</f>
        <v>87990.328919867592</v>
      </c>
      <c r="AO34" s="29">
        <f>SUMPRODUCT('lx - UnitedNations'!AN$7:AN$12,coeffs!$D$19:$D$24)</f>
        <v>91095.863091169667</v>
      </c>
      <c r="AP34" s="29">
        <f>SUMPRODUCT('lx - UnitedNations'!AO$7:AO$12,coeffs!$D$19:$D$24)</f>
        <v>92454.41822741543</v>
      </c>
      <c r="AQ34" s="29">
        <f>SUMPRODUCT('lx - UnitedNations'!AP$7:AP$12,coeffs!$D$19:$D$24)</f>
        <v>93253.087129656866</v>
      </c>
      <c r="AR34" s="29">
        <f>SUMPRODUCT('lx - UnitedNations'!AQ$7:AQ$12,coeffs!$D$19:$D$24)</f>
        <v>93621.907526561452</v>
      </c>
      <c r="AS34" s="29">
        <f>SUMPRODUCT('lx - UnitedNations'!AR$7:AR$12,coeffs!$D$19:$D$24)</f>
        <v>88045.107199999999</v>
      </c>
      <c r="AT34" s="29">
        <f>SUMPRODUCT('lx - UnitedNations'!AS$7:AS$12,coeffs!$D$19:$D$24)</f>
        <v>88637.744000000006</v>
      </c>
      <c r="AU34" s="29">
        <f>SUMPRODUCT('lx - UnitedNations'!AT$7:AT$12,coeffs!$D$19:$D$24)</f>
        <v>89430.846399999995</v>
      </c>
      <c r="AV34" s="29">
        <f>SUMPRODUCT('lx - UnitedNations'!AU$7:AU$12,coeffs!$D$19:$D$24)</f>
        <v>90835.432000000001</v>
      </c>
      <c r="AW34" s="29">
        <f>SUMPRODUCT('lx - UnitedNations'!AV$7:AV$12,coeffs!$D$19:$D$24)</f>
        <v>87652.203200000004</v>
      </c>
      <c r="AX34" s="29">
        <f>SUMPRODUCT('lx - UnitedNations'!AW$7:AW$12,coeffs!$D$19:$D$24)</f>
        <v>93223.299200000009</v>
      </c>
      <c r="AY34" s="29">
        <f>SUMPRODUCT('lx - UnitedNations'!AX$7:AX$12,coeffs!$D$19:$D$24)</f>
        <v>91671.424000000014</v>
      </c>
      <c r="AZ34" s="29">
        <f>SUMPRODUCT('lx - UnitedNations'!AY$7:AY$12,coeffs!$D$19:$D$24)</f>
        <v>95028.414399999994</v>
      </c>
      <c r="BA34" s="29">
        <f>SUMPRODUCT('lx - UnitedNations'!AZ$7:AZ$12,coeffs!$D$19:$D$24)</f>
        <v>95559.153599999976</v>
      </c>
      <c r="BB34" s="29">
        <f>SUMPRODUCT('lx - UnitedNations'!BA$7:BA$12,coeffs!$D$19:$D$24)</f>
        <v>96225.98604817802</v>
      </c>
      <c r="BC34" s="29">
        <f>SUMPRODUCT('lx - UnitedNations'!BB$7:BB$12,coeffs!$D$19:$D$24)</f>
        <v>96441.64925935182</v>
      </c>
      <c r="BD34" s="29">
        <f>SUMPRODUCT('lx - UnitedNations'!BC$7:BC$12,coeffs!$D$19:$D$24)</f>
        <v>88235.760264606695</v>
      </c>
      <c r="BE34" s="29">
        <f>SUMPRODUCT('lx - UnitedNations'!BD$7:BD$12,coeffs!$D$19:$D$24)</f>
        <v>91014.951509221981</v>
      </c>
      <c r="BF34" s="29">
        <f>SUMPRODUCT('lx - UnitedNations'!BE$7:BE$12,coeffs!$D$19:$D$24)</f>
        <v>92686.434249566679</v>
      </c>
      <c r="BG34" s="29">
        <f>SUMPRODUCT('lx - UnitedNations'!BF$7:BF$12,coeffs!$D$19:$D$24)</f>
        <v>91867.068932311493</v>
      </c>
      <c r="BH34" s="29">
        <f>SUMPRODUCT('lx - UnitedNations'!BG$7:BG$12,coeffs!$D$19:$D$24)</f>
        <v>68315.554237220291</v>
      </c>
      <c r="BI34" s="29">
        <f>SUMPRODUCT('lx - UnitedNations'!BH$7:BH$12,coeffs!$D$19:$D$24)</f>
        <v>72344.949007080679</v>
      </c>
      <c r="BJ34" s="29">
        <f>SUMPRODUCT('lx - UnitedNations'!BI$7:BI$12,coeffs!$D$19:$D$24)</f>
        <v>80316.445281730848</v>
      </c>
      <c r="BK34" s="29">
        <f>SUMPRODUCT('lx - UnitedNations'!BJ$7:BJ$12,coeffs!$D$19:$D$24)</f>
        <v>81355.492800000007</v>
      </c>
      <c r="BL34" s="29">
        <f>SUMPRODUCT('lx - UnitedNations'!BK$7:BK$12,coeffs!$D$19:$D$24)</f>
        <v>86200.94720000001</v>
      </c>
      <c r="BM34" s="29">
        <f>SUMPRODUCT('lx - UnitedNations'!BL$7:BL$12,coeffs!$D$19:$D$24)</f>
        <v>90909.638399999996</v>
      </c>
      <c r="BN34" s="29">
        <f>SUMPRODUCT('lx - UnitedNations'!BM$7:BM$12,coeffs!$D$19:$D$24)</f>
        <v>92618.601600000009</v>
      </c>
      <c r="BO34" s="29">
        <f>SUMPRODUCT('lx - UnitedNations'!BN$7:BN$12,coeffs!$D$19:$D$24)</f>
        <v>75990.307199999996</v>
      </c>
      <c r="BP34" s="29">
        <f>SUMPRODUCT('lx - UnitedNations'!BO$7:BO$12,coeffs!$D$19:$D$24)</f>
        <v>87583.371199999994</v>
      </c>
      <c r="BQ34" s="29">
        <f>SUMPRODUCT('lx - UnitedNations'!BP$7:BP$12,coeffs!$D$19:$D$24)</f>
        <v>91359.179200000013</v>
      </c>
    </row>
    <row r="35" spans="1:69">
      <c r="A35" s="6"/>
      <c r="B35">
        <v>32</v>
      </c>
      <c r="C35" s="29">
        <f>SUMPRODUCT('lx - UnitedNations'!B$7:B$12,coeffs!$E$19:$E$24)</f>
        <v>90509.14880000001</v>
      </c>
      <c r="D35" s="29">
        <f>SUMPRODUCT('lx - UnitedNations'!C$7:C$12,coeffs!$E$19:$E$24)</f>
        <v>93125.13440000001</v>
      </c>
      <c r="E35" s="29">
        <f>SUMPRODUCT('lx - UnitedNations'!D$7:D$12,coeffs!$E$19:$E$24)</f>
        <v>94271.846400000024</v>
      </c>
      <c r="F35" s="29">
        <f>SUMPRODUCT('lx - UnitedNations'!E$7:E$12,coeffs!$E$19:$E$24)</f>
        <v>95474.332800000004</v>
      </c>
      <c r="G35" s="29">
        <f>SUMPRODUCT('lx - UnitedNations'!F$7:F$12,coeffs!$E$19:$E$24)</f>
        <v>95900.354753367894</v>
      </c>
      <c r="H35" s="29">
        <f>SUMPRODUCT('lx - UnitedNations'!G$7:G$12,coeffs!$E$19:$E$24)</f>
        <v>69449.099188626584</v>
      </c>
      <c r="I35" s="29">
        <f>SUMPRODUCT('lx - UnitedNations'!H$7:H$12,coeffs!$E$19:$E$24)</f>
        <v>77115.674374999158</v>
      </c>
      <c r="J35" s="29">
        <f>SUMPRODUCT('lx - UnitedNations'!I$7:I$12,coeffs!$E$19:$E$24)</f>
        <v>82043.345706419845</v>
      </c>
      <c r="K35" s="29">
        <f>SUMPRODUCT('lx - UnitedNations'!J$7:J$12,coeffs!$E$19:$E$24)</f>
        <v>81112.667594235303</v>
      </c>
      <c r="L35" s="29">
        <f>SUMPRODUCT('lx - UnitedNations'!K$7:K$12,coeffs!$E$19:$E$24)</f>
        <v>85900.047961355493</v>
      </c>
      <c r="M35" s="29">
        <f>SUMPRODUCT('lx - UnitedNations'!L$7:L$12,coeffs!$E$19:$E$24)</f>
        <v>89232.765901971929</v>
      </c>
      <c r="N35" s="29">
        <f>SUMPRODUCT('lx - UnitedNations'!M$7:M$12,coeffs!$E$19:$E$24)</f>
        <v>91381.349752710608</v>
      </c>
      <c r="O35" s="29">
        <f>SUMPRODUCT('lx - UnitedNations'!N$7:N$12,coeffs!$E$19:$E$24)</f>
        <v>93369.569383992406</v>
      </c>
      <c r="P35" s="29">
        <f>SUMPRODUCT('lx - UnitedNations'!O$7:O$12,coeffs!$E$19:$E$24)</f>
        <v>86113.264369265657</v>
      </c>
      <c r="Q35" s="29">
        <f>SUMPRODUCT('lx - UnitedNations'!P$7:P$12,coeffs!$E$19:$E$24)</f>
        <v>90763.470762029319</v>
      </c>
      <c r="R35" s="29">
        <f>SUMPRODUCT('lx - UnitedNations'!Q$7:Q$12,coeffs!$E$19:$E$24)</f>
        <v>94194.199409374909</v>
      </c>
      <c r="S35" s="29">
        <f>SUMPRODUCT('lx - UnitedNations'!R$7:R$12,coeffs!$E$19:$E$24)</f>
        <v>96511.595638630854</v>
      </c>
      <c r="T35" s="29">
        <f>SUMPRODUCT('lx - UnitedNations'!S$7:S$12,coeffs!$E$19:$E$24)</f>
        <v>83371.54240000002</v>
      </c>
      <c r="U35" s="29">
        <f>SUMPRODUCT('lx - UnitedNations'!T$7:T$12,coeffs!$E$19:$E$24)</f>
        <v>87405.780800000008</v>
      </c>
      <c r="V35" s="29">
        <f>SUMPRODUCT('lx - UnitedNations'!U$7:U$12,coeffs!$E$19:$E$24)</f>
        <v>86783.024000000005</v>
      </c>
      <c r="W35" s="29">
        <f>SUMPRODUCT('lx - UnitedNations'!V$7:V$12,coeffs!$E$19:$E$24)</f>
        <v>90420.726361828711</v>
      </c>
      <c r="X35" s="29">
        <f>SUMPRODUCT('lx - UnitedNations'!W$7:W$12,coeffs!$E$19:$E$24)</f>
        <v>88312.431041522141</v>
      </c>
      <c r="Y35" s="29">
        <f>SUMPRODUCT('lx - UnitedNations'!X$7:X$12,coeffs!$E$19:$E$24)</f>
        <v>94481.598745374838</v>
      </c>
      <c r="Z35" s="29">
        <f>SUMPRODUCT('lx - UnitedNations'!Y$7:Y$12,coeffs!$E$19:$E$24)</f>
        <v>96238.199897685801</v>
      </c>
      <c r="AA35" s="29">
        <f>SUMPRODUCT('lx - UnitedNations'!Z$7:Z$12,coeffs!$E$19:$E$24)</f>
        <v>96541.819421259512</v>
      </c>
      <c r="AB35" s="29">
        <f>SUMPRODUCT('lx - UnitedNations'!AA$7:AA$12,coeffs!$E$19:$E$24)</f>
        <v>79613.711904250842</v>
      </c>
      <c r="AC35" s="29">
        <f>SUMPRODUCT('lx - UnitedNations'!AB$7:AB$12,coeffs!$E$19:$E$24)</f>
        <v>85109.78912813394</v>
      </c>
      <c r="AD35" s="29">
        <f>SUMPRODUCT('lx - UnitedNations'!AC$7:AC$12,coeffs!$E$19:$E$24)</f>
        <v>89415.510795203212</v>
      </c>
      <c r="AE35" s="29">
        <f>SUMPRODUCT('lx - UnitedNations'!AD$7:AD$12,coeffs!$E$19:$E$24)</f>
        <v>91060.45078211074</v>
      </c>
      <c r="AF35" s="29">
        <f>SUMPRODUCT('lx - UnitedNations'!AE$7:AE$12,coeffs!$E$19:$E$24)</f>
        <v>92757.77670946646</v>
      </c>
      <c r="AG35" s="29">
        <f>SUMPRODUCT('lx - UnitedNations'!AF$7:AF$12,coeffs!$E$19:$E$24)</f>
        <v>85672.560343490433</v>
      </c>
      <c r="AH35" s="29">
        <f>SUMPRODUCT('lx - UnitedNations'!AG$7:AG$12,coeffs!$E$19:$E$24)</f>
        <v>89262.449156246905</v>
      </c>
      <c r="AI35" s="29">
        <f>SUMPRODUCT('lx - UnitedNations'!AH$7:AH$12,coeffs!$E$19:$E$24)</f>
        <v>83239.833599999998</v>
      </c>
      <c r="AJ35" s="29">
        <f>SUMPRODUCT('lx - UnitedNations'!AI$7:AI$12,coeffs!$E$19:$E$24)</f>
        <v>87831.014400000015</v>
      </c>
      <c r="AK35" s="29">
        <f>SUMPRODUCT('lx - UnitedNations'!AJ$7:AJ$12,coeffs!$E$19:$E$24)</f>
        <v>91656.846400000009</v>
      </c>
      <c r="AL35" s="29">
        <f>SUMPRODUCT('lx - UnitedNations'!AK$7:AK$12,coeffs!$E$19:$E$24)</f>
        <v>94229.427199999976</v>
      </c>
      <c r="AM35" s="29">
        <f>SUMPRODUCT('lx - UnitedNations'!AL$7:AL$12,coeffs!$E$19:$E$24)</f>
        <v>94626.736578809723</v>
      </c>
      <c r="AN35" s="29">
        <f>SUMPRODUCT('lx - UnitedNations'!AM$7:AM$12,coeffs!$E$19:$E$24)</f>
        <v>87744.390883536078</v>
      </c>
      <c r="AO35" s="29">
        <f>SUMPRODUCT('lx - UnitedNations'!AN$7:AN$12,coeffs!$E$19:$E$24)</f>
        <v>90838.127225818971</v>
      </c>
      <c r="AP35" s="29">
        <f>SUMPRODUCT('lx - UnitedNations'!AO$7:AO$12,coeffs!$E$19:$E$24)</f>
        <v>92188.120250659966</v>
      </c>
      <c r="AQ35" s="29">
        <f>SUMPRODUCT('lx - UnitedNations'!AP$7:AP$12,coeffs!$E$19:$E$24)</f>
        <v>92989.049861663458</v>
      </c>
      <c r="AR35" s="29">
        <f>SUMPRODUCT('lx - UnitedNations'!AQ$7:AQ$12,coeffs!$E$19:$E$24)</f>
        <v>93358.749533437818</v>
      </c>
      <c r="AS35" s="29">
        <f>SUMPRODUCT('lx - UnitedNations'!AR$7:AR$12,coeffs!$E$19:$E$24)</f>
        <v>87845.934400000013</v>
      </c>
      <c r="AT35" s="29">
        <f>SUMPRODUCT('lx - UnitedNations'!AS$7:AS$12,coeffs!$E$19:$E$24)</f>
        <v>88413.252799999987</v>
      </c>
      <c r="AU35" s="29">
        <f>SUMPRODUCT('lx - UnitedNations'!AT$7:AT$12,coeffs!$E$19:$E$24)</f>
        <v>89178.907200000001</v>
      </c>
      <c r="AV35" s="29">
        <f>SUMPRODUCT('lx - UnitedNations'!AU$7:AU$12,coeffs!$E$19:$E$24)</f>
        <v>90577.040000000008</v>
      </c>
      <c r="AW35" s="29">
        <f>SUMPRODUCT('lx - UnitedNations'!AV$7:AV$12,coeffs!$E$19:$E$24)</f>
        <v>87423.225599999991</v>
      </c>
      <c r="AX35" s="29">
        <f>SUMPRODUCT('lx - UnitedNations'!AW$7:AW$12,coeffs!$E$19:$E$24)</f>
        <v>93022.73599999999</v>
      </c>
      <c r="AY35" s="29">
        <f>SUMPRODUCT('lx - UnitedNations'!AX$7:AX$12,coeffs!$E$19:$E$24)</f>
        <v>91500.923200000005</v>
      </c>
      <c r="AZ35" s="29">
        <f>SUMPRODUCT('lx - UnitedNations'!AY$7:AY$12,coeffs!$E$19:$E$24)</f>
        <v>94890.420800000007</v>
      </c>
      <c r="BA35" s="29">
        <f>SUMPRODUCT('lx - UnitedNations'!AZ$7:AZ$12,coeffs!$E$19:$E$24)</f>
        <v>95405.745600000009</v>
      </c>
      <c r="BB35" s="29">
        <f>SUMPRODUCT('lx - UnitedNations'!BA$7:BA$12,coeffs!$E$19:$E$24)</f>
        <v>96100.728062807902</v>
      </c>
      <c r="BC35" s="29">
        <f>SUMPRODUCT('lx - UnitedNations'!BB$7:BB$12,coeffs!$E$19:$E$24)</f>
        <v>96323.722697948804</v>
      </c>
      <c r="BD35" s="29">
        <f>SUMPRODUCT('lx - UnitedNations'!BC$7:BC$12,coeffs!$E$19:$E$24)</f>
        <v>87947.931001640114</v>
      </c>
      <c r="BE35" s="29">
        <f>SUMPRODUCT('lx - UnitedNations'!BD$7:BD$12,coeffs!$E$19:$E$24)</f>
        <v>90762.168608934255</v>
      </c>
      <c r="BF35" s="29">
        <f>SUMPRODUCT('lx - UnitedNations'!BE$7:BE$12,coeffs!$E$19:$E$24)</f>
        <v>92420.846608347871</v>
      </c>
      <c r="BG35" s="29">
        <f>SUMPRODUCT('lx - UnitedNations'!BF$7:BF$12,coeffs!$E$19:$E$24)</f>
        <v>91527.271819888643</v>
      </c>
      <c r="BH35" s="29">
        <f>SUMPRODUCT('lx - UnitedNations'!BG$7:BG$12,coeffs!$E$19:$E$24)</f>
        <v>67803.528552134623</v>
      </c>
      <c r="BI35" s="29">
        <f>SUMPRODUCT('lx - UnitedNations'!BH$7:BH$12,coeffs!$E$19:$E$24)</f>
        <v>71854.262663155139</v>
      </c>
      <c r="BJ35" s="29">
        <f>SUMPRODUCT('lx - UnitedNations'!BI$7:BI$12,coeffs!$E$19:$E$24)</f>
        <v>79822.223571638373</v>
      </c>
      <c r="BK35" s="29">
        <f>SUMPRODUCT('lx - UnitedNations'!BJ$7:BJ$12,coeffs!$E$19:$E$24)</f>
        <v>81067.790399999998</v>
      </c>
      <c r="BL35" s="29">
        <f>SUMPRODUCT('lx - UnitedNations'!BK$7:BK$12,coeffs!$E$19:$E$24)</f>
        <v>85893.270400000009</v>
      </c>
      <c r="BM35" s="29">
        <f>SUMPRODUCT('lx - UnitedNations'!BL$7:BL$12,coeffs!$E$19:$E$24)</f>
        <v>90524.13440000001</v>
      </c>
      <c r="BN35" s="29">
        <f>SUMPRODUCT('lx - UnitedNations'!BM$7:BM$12,coeffs!$E$19:$E$24)</f>
        <v>92276.137600000002</v>
      </c>
      <c r="BO35" s="29">
        <f>SUMPRODUCT('lx - UnitedNations'!BN$7:BN$12,coeffs!$E$19:$E$24)</f>
        <v>75567.132800000007</v>
      </c>
      <c r="BP35" s="29">
        <f>SUMPRODUCT('lx - UnitedNations'!BO$7:BO$12,coeffs!$E$19:$E$24)</f>
        <v>87223.887999999992</v>
      </c>
      <c r="BQ35" s="29">
        <f>SUMPRODUCT('lx - UnitedNations'!BP$7:BP$12,coeffs!$E$19:$E$24)</f>
        <v>90994.907200000001</v>
      </c>
    </row>
    <row r="36" spans="1:69">
      <c r="A36" s="6"/>
      <c r="B36">
        <v>33</v>
      </c>
      <c r="C36" s="29">
        <f>SUMPRODUCT('lx - UnitedNations'!B$7:B$12,coeffs!$F$19:$F$24)</f>
        <v>90290.407999999996</v>
      </c>
      <c r="D36" s="29">
        <f>SUMPRODUCT('lx - UnitedNations'!C$7:C$12,coeffs!$F$19:$F$24)</f>
        <v>92941.944000000018</v>
      </c>
      <c r="E36" s="29">
        <f>SUMPRODUCT('lx - UnitedNations'!D$7:D$12,coeffs!$F$19:$F$24)</f>
        <v>94100.732800000013</v>
      </c>
      <c r="F36" s="29">
        <f>SUMPRODUCT('lx - UnitedNations'!E$7:E$12,coeffs!$F$19:$F$24)</f>
        <v>95283.841600000014</v>
      </c>
      <c r="G36" s="29">
        <f>SUMPRODUCT('lx - UnitedNations'!F$7:F$12,coeffs!$F$19:$F$24)</f>
        <v>95737.341857252643</v>
      </c>
      <c r="H36" s="29">
        <f>SUMPRODUCT('lx - UnitedNations'!G$7:G$12,coeffs!$F$19:$F$24)</f>
        <v>68974.620589694256</v>
      </c>
      <c r="I36" s="29">
        <f>SUMPRODUCT('lx - UnitedNations'!H$7:H$12,coeffs!$F$19:$F$24)</f>
        <v>76706.714090178881</v>
      </c>
      <c r="J36" s="29">
        <f>SUMPRODUCT('lx - UnitedNations'!I$7:I$12,coeffs!$F$19:$F$24)</f>
        <v>81677.212716532405</v>
      </c>
      <c r="K36" s="29">
        <f>SUMPRODUCT('lx - UnitedNations'!J$7:J$12,coeffs!$F$19:$F$24)</f>
        <v>80773.904660643617</v>
      </c>
      <c r="L36" s="29">
        <f>SUMPRODUCT('lx - UnitedNations'!K$7:K$12,coeffs!$F$19:$F$24)</f>
        <v>85526.005110072452</v>
      </c>
      <c r="M36" s="29">
        <f>SUMPRODUCT('lx - UnitedNations'!L$7:L$12,coeffs!$F$19:$F$24)</f>
        <v>88833.05131609767</v>
      </c>
      <c r="N36" s="29">
        <f>SUMPRODUCT('lx - UnitedNations'!M$7:M$12,coeffs!$F$19:$F$24)</f>
        <v>91055.995726571651</v>
      </c>
      <c r="O36" s="29">
        <f>SUMPRODUCT('lx - UnitedNations'!N$7:N$12,coeffs!$F$19:$F$24)</f>
        <v>93111.862572940954</v>
      </c>
      <c r="P36" s="29">
        <f>SUMPRODUCT('lx - UnitedNations'!O$7:O$12,coeffs!$F$19:$F$24)</f>
        <v>85747.199840034809</v>
      </c>
      <c r="Q36" s="29">
        <f>SUMPRODUCT('lx - UnitedNations'!P$7:P$12,coeffs!$F$19:$F$24)</f>
        <v>90495.269696590054</v>
      </c>
      <c r="R36" s="29">
        <f>SUMPRODUCT('lx - UnitedNations'!Q$7:Q$12,coeffs!$F$19:$F$24)</f>
        <v>94003.002953894582</v>
      </c>
      <c r="S36" s="29">
        <f>SUMPRODUCT('lx - UnitedNations'!R$7:R$12,coeffs!$F$19:$F$24)</f>
        <v>96384.232796957367</v>
      </c>
      <c r="T36" s="29">
        <f>SUMPRODUCT('lx - UnitedNations'!S$7:S$12,coeffs!$F$19:$F$24)</f>
        <v>83040.456000000006</v>
      </c>
      <c r="U36" s="29">
        <f>SUMPRODUCT('lx - UnitedNations'!T$7:T$12,coeffs!$F$19:$F$24)</f>
        <v>86974.609599999996</v>
      </c>
      <c r="V36" s="29">
        <f>SUMPRODUCT('lx - UnitedNations'!U$7:U$12,coeffs!$F$19:$F$24)</f>
        <v>86297.215999999986</v>
      </c>
      <c r="W36" s="29">
        <f>SUMPRODUCT('lx - UnitedNations'!V$7:V$12,coeffs!$F$19:$F$24)</f>
        <v>90019.946953841121</v>
      </c>
      <c r="X36" s="29">
        <f>SUMPRODUCT('lx - UnitedNations'!W$7:W$12,coeffs!$F$19:$F$24)</f>
        <v>88115.702672131156</v>
      </c>
      <c r="Y36" s="29">
        <f>SUMPRODUCT('lx - UnitedNations'!X$7:X$12,coeffs!$F$19:$F$24)</f>
        <v>94321.512008562888</v>
      </c>
      <c r="Z36" s="29">
        <f>SUMPRODUCT('lx - UnitedNations'!Y$7:Y$12,coeffs!$F$19:$F$24)</f>
        <v>96081.045719576272</v>
      </c>
      <c r="AA36" s="29">
        <f>SUMPRODUCT('lx - UnitedNations'!Z$7:Z$12,coeffs!$F$19:$F$24)</f>
        <v>96385.350505982147</v>
      </c>
      <c r="AB36" s="29">
        <f>SUMPRODUCT('lx - UnitedNations'!AA$7:AA$12,coeffs!$F$19:$F$24)</f>
        <v>79270.01209871094</v>
      </c>
      <c r="AC36" s="29">
        <f>SUMPRODUCT('lx - UnitedNations'!AB$7:AB$12,coeffs!$F$19:$F$24)</f>
        <v>84813.5585795894</v>
      </c>
      <c r="AD36" s="29">
        <f>SUMPRODUCT('lx - UnitedNations'!AC$7:AC$12,coeffs!$F$19:$F$24)</f>
        <v>89125.620167761532</v>
      </c>
      <c r="AE36" s="29">
        <f>SUMPRODUCT('lx - UnitedNations'!AD$7:AD$12,coeffs!$F$19:$F$24)</f>
        <v>90737.659258679196</v>
      </c>
      <c r="AF36" s="29">
        <f>SUMPRODUCT('lx - UnitedNations'!AE$7:AE$12,coeffs!$F$19:$F$24)</f>
        <v>92463.811289700563</v>
      </c>
      <c r="AG36" s="29">
        <f>SUMPRODUCT('lx - UnitedNations'!AF$7:AF$12,coeffs!$F$19:$F$24)</f>
        <v>85011.103736264951</v>
      </c>
      <c r="AH36" s="29">
        <f>SUMPRODUCT('lx - UnitedNations'!AG$7:AG$12,coeffs!$F$19:$F$24)</f>
        <v>88684.682514785614</v>
      </c>
      <c r="AI36" s="29">
        <f>SUMPRODUCT('lx - UnitedNations'!AH$7:AH$12,coeffs!$F$19:$F$24)</f>
        <v>82820.504000000001</v>
      </c>
      <c r="AJ36" s="29">
        <f>SUMPRODUCT('lx - UnitedNations'!AI$7:AI$12,coeffs!$F$19:$F$24)</f>
        <v>87421.436799999996</v>
      </c>
      <c r="AK36" s="29">
        <f>SUMPRODUCT('lx - UnitedNations'!AJ$7:AJ$12,coeffs!$F$19:$F$24)</f>
        <v>91366.1872</v>
      </c>
      <c r="AL36" s="29">
        <f>SUMPRODUCT('lx - UnitedNations'!AK$7:AK$12,coeffs!$F$19:$F$24)</f>
        <v>93996.428800000009</v>
      </c>
      <c r="AM36" s="29">
        <f>SUMPRODUCT('lx - UnitedNations'!AL$7:AL$12,coeffs!$F$19:$F$24)</f>
        <v>94411.829291160262</v>
      </c>
      <c r="AN36" s="29">
        <f>SUMPRODUCT('lx - UnitedNations'!AM$7:AM$12,coeffs!$F$19:$F$24)</f>
        <v>87497.588370572979</v>
      </c>
      <c r="AO36" s="29">
        <f>SUMPRODUCT('lx - UnitedNations'!AN$7:AN$12,coeffs!$F$19:$F$24)</f>
        <v>90581.041154259787</v>
      </c>
      <c r="AP36" s="29">
        <f>SUMPRODUCT('lx - UnitedNations'!AO$7:AO$12,coeffs!$F$19:$F$24)</f>
        <v>91921.301042691295</v>
      </c>
      <c r="AQ36" s="29">
        <f>SUMPRODUCT('lx - UnitedNations'!AP$7:AP$12,coeffs!$F$19:$F$24)</f>
        <v>92727.258218540897</v>
      </c>
      <c r="AR36" s="29">
        <f>SUMPRODUCT('lx - UnitedNations'!AQ$7:AQ$12,coeffs!$F$19:$F$24)</f>
        <v>93102.804845609833</v>
      </c>
      <c r="AS36" s="29">
        <f>SUMPRODUCT('lx - UnitedNations'!AR$7:AR$12,coeffs!$F$19:$F$24)</f>
        <v>87642.145600000003</v>
      </c>
      <c r="AT36" s="29">
        <f>SUMPRODUCT('lx - UnitedNations'!AS$7:AS$12,coeffs!$F$19:$F$24)</f>
        <v>88187.881600000008</v>
      </c>
      <c r="AU36" s="29">
        <f>SUMPRODUCT('lx - UnitedNations'!AT$7:AT$12,coeffs!$F$19:$F$24)</f>
        <v>88930.12</v>
      </c>
      <c r="AV36" s="29">
        <f>SUMPRODUCT('lx - UnitedNations'!AU$7:AU$12,coeffs!$F$19:$F$24)</f>
        <v>90324.783999999985</v>
      </c>
      <c r="AW36" s="29">
        <f>SUMPRODUCT('lx - UnitedNations'!AV$7:AV$12,coeffs!$F$19:$F$24)</f>
        <v>87187.624000000011</v>
      </c>
      <c r="AX36" s="29">
        <f>SUMPRODUCT('lx - UnitedNations'!AW$7:AW$12,coeffs!$F$19:$F$24)</f>
        <v>92816.036800000016</v>
      </c>
      <c r="AY36" s="29">
        <f>SUMPRODUCT('lx - UnitedNations'!AX$7:AX$12,coeffs!$F$19:$F$24)</f>
        <v>91322.998400000011</v>
      </c>
      <c r="AZ36" s="29">
        <f>SUMPRODUCT('lx - UnitedNations'!AY$7:AY$12,coeffs!$F$19:$F$24)</f>
        <v>94743.923200000005</v>
      </c>
      <c r="BA36" s="29">
        <f>SUMPRODUCT('lx - UnitedNations'!AZ$7:AZ$12,coeffs!$F$19:$F$24)</f>
        <v>95249.289600000004</v>
      </c>
      <c r="BB36" s="29">
        <f>SUMPRODUCT('lx - UnitedNations'!BA$7:BA$12,coeffs!$F$19:$F$24)</f>
        <v>95972.050754420154</v>
      </c>
      <c r="BC36" s="29">
        <f>SUMPRODUCT('lx - UnitedNations'!BB$7:BB$12,coeffs!$F$19:$F$24)</f>
        <v>96202.569315813438</v>
      </c>
      <c r="BD36" s="29">
        <f>SUMPRODUCT('lx - UnitedNations'!BC$7:BC$12,coeffs!$F$19:$F$24)</f>
        <v>87651.190698144448</v>
      </c>
      <c r="BE36" s="29">
        <f>SUMPRODUCT('lx - UnitedNations'!BD$7:BD$12,coeffs!$F$19:$F$24)</f>
        <v>90507.971170087534</v>
      </c>
      <c r="BF36" s="29">
        <f>SUMPRODUCT('lx - UnitedNations'!BE$7:BE$12,coeffs!$F$19:$F$24)</f>
        <v>92152.547065755934</v>
      </c>
      <c r="BG36" s="29">
        <f>SUMPRODUCT('lx - UnitedNations'!BF$7:BF$12,coeffs!$F$19:$F$24)</f>
        <v>91193.123286629911</v>
      </c>
      <c r="BH36" s="29">
        <f>SUMPRODUCT('lx - UnitedNations'!BG$7:BG$12,coeffs!$F$19:$F$24)</f>
        <v>67286.630467974974</v>
      </c>
      <c r="BI36" s="29">
        <f>SUMPRODUCT('lx - UnitedNations'!BH$7:BH$12,coeffs!$F$19:$F$24)</f>
        <v>71358.713059995687</v>
      </c>
      <c r="BJ36" s="29">
        <f>SUMPRODUCT('lx - UnitedNations'!BI$7:BI$12,coeffs!$F$19:$F$24)</f>
        <v>79322.779039419765</v>
      </c>
      <c r="BK36" s="29">
        <f>SUMPRODUCT('lx - UnitedNations'!BJ$7:BJ$12,coeffs!$F$19:$F$24)</f>
        <v>80774.784000000014</v>
      </c>
      <c r="BL36" s="29">
        <f>SUMPRODUCT('lx - UnitedNations'!BK$7:BK$12,coeffs!$F$19:$F$24)</f>
        <v>85579.545600000012</v>
      </c>
      <c r="BM36" s="29">
        <f>SUMPRODUCT('lx - UnitedNations'!BL$7:BL$12,coeffs!$F$19:$F$24)</f>
        <v>90129.070400000011</v>
      </c>
      <c r="BN36" s="29">
        <f>SUMPRODUCT('lx - UnitedNations'!BM$7:BM$12,coeffs!$F$19:$F$24)</f>
        <v>91924.52959999998</v>
      </c>
      <c r="BO36" s="29">
        <f>SUMPRODUCT('lx - UnitedNations'!BN$7:BN$12,coeffs!$F$19:$F$24)</f>
        <v>75139.142399999997</v>
      </c>
      <c r="BP36" s="29">
        <f>SUMPRODUCT('lx - UnitedNations'!BO$7:BO$12,coeffs!$F$19:$F$24)</f>
        <v>86854.036800000002</v>
      </c>
      <c r="BQ36" s="29">
        <f>SUMPRODUCT('lx - UnitedNations'!BP$7:BP$12,coeffs!$F$19:$F$24)</f>
        <v>90618.63519999999</v>
      </c>
    </row>
    <row r="37" spans="1:69">
      <c r="A37" s="6"/>
      <c r="B37">
        <v>34</v>
      </c>
      <c r="C37" s="29">
        <f>SUMPRODUCT('lx - UnitedNations'!B$7:B$12,coeffs!$G$19:$G$24)</f>
        <v>90058.16320000001</v>
      </c>
      <c r="D37" s="29">
        <f>SUMPRODUCT('lx - UnitedNations'!C$7:C$12,coeffs!$G$19:$G$24)</f>
        <v>92748.585600000006</v>
      </c>
      <c r="E37" s="29">
        <f>SUMPRODUCT('lx - UnitedNations'!D$7:D$12,coeffs!$G$19:$G$24)</f>
        <v>93920.867199999993</v>
      </c>
      <c r="F37" s="29">
        <f>SUMPRODUCT('lx - UnitedNations'!E$7:E$12,coeffs!$G$19:$G$24)</f>
        <v>95085.982399999994</v>
      </c>
      <c r="G37" s="29">
        <f>SUMPRODUCT('lx - UnitedNations'!F$7:F$12,coeffs!$G$19:$G$24)</f>
        <v>95568.892741075848</v>
      </c>
      <c r="H37" s="29">
        <f>SUMPRODUCT('lx - UnitedNations'!G$7:G$12,coeffs!$G$19:$G$24)</f>
        <v>68492.856774783984</v>
      </c>
      <c r="I37" s="29">
        <f>SUMPRODUCT('lx - UnitedNations'!H$7:H$12,coeffs!$G$19:$G$24)</f>
        <v>76288.475165589174</v>
      </c>
      <c r="J37" s="29">
        <f>SUMPRODUCT('lx - UnitedNations'!I$7:I$12,coeffs!$G$19:$G$24)</f>
        <v>81300.475751745398</v>
      </c>
      <c r="K37" s="29">
        <f>SUMPRODUCT('lx - UnitedNations'!J$7:J$12,coeffs!$G$19:$G$24)</f>
        <v>80422.450317961222</v>
      </c>
      <c r="L37" s="29">
        <f>SUMPRODUCT('lx - UnitedNations'!K$7:K$12,coeffs!$G$19:$G$24)</f>
        <v>85137.326295544073</v>
      </c>
      <c r="M37" s="29">
        <f>SUMPRODUCT('lx - UnitedNations'!L$7:L$12,coeffs!$G$19:$G$24)</f>
        <v>88423.84941911012</v>
      </c>
      <c r="N37" s="29">
        <f>SUMPRODUCT('lx - UnitedNations'!M$7:M$12,coeffs!$G$19:$G$24)</f>
        <v>90721.120034058898</v>
      </c>
      <c r="O37" s="29">
        <f>SUMPRODUCT('lx - UnitedNations'!N$7:N$12,coeffs!$G$19:$G$24)</f>
        <v>92845.291966855017</v>
      </c>
      <c r="P37" s="29">
        <f>SUMPRODUCT('lx - UnitedNations'!O$7:O$12,coeffs!$G$19:$G$24)</f>
        <v>85364.314118908209</v>
      </c>
      <c r="Q37" s="29">
        <f>SUMPRODUCT('lx - UnitedNations'!P$7:P$12,coeffs!$G$19:$G$24)</f>
        <v>90214.48382212194</v>
      </c>
      <c r="R37" s="29">
        <f>SUMPRODUCT('lx - UnitedNations'!Q$7:Q$12,coeffs!$G$19:$G$24)</f>
        <v>93804.971939596668</v>
      </c>
      <c r="S37" s="29">
        <f>SUMPRODUCT('lx - UnitedNations'!R$7:R$12,coeffs!$G$19:$G$24)</f>
        <v>96253.613124447409</v>
      </c>
      <c r="T37" s="29">
        <f>SUMPRODUCT('lx - UnitedNations'!S$7:S$12,coeffs!$G$19:$G$24)</f>
        <v>82699.945600000006</v>
      </c>
      <c r="U37" s="29">
        <f>SUMPRODUCT('lx - UnitedNations'!T$7:T$12,coeffs!$G$19:$G$24)</f>
        <v>86545.8704</v>
      </c>
      <c r="V37" s="29">
        <f>SUMPRODUCT('lx - UnitedNations'!U$7:U$12,coeffs!$G$19:$G$24)</f>
        <v>85809.888000000006</v>
      </c>
      <c r="W37" s="29">
        <f>SUMPRODUCT('lx - UnitedNations'!V$7:V$12,coeffs!$G$19:$G$24)</f>
        <v>89631.390134561982</v>
      </c>
      <c r="X37" s="29">
        <f>SUMPRODUCT('lx - UnitedNations'!W$7:W$12,coeffs!$G$19:$G$24)</f>
        <v>87911.698458778541</v>
      </c>
      <c r="Y37" s="29">
        <f>SUMPRODUCT('lx - UnitedNations'!X$7:X$12,coeffs!$G$19:$G$24)</f>
        <v>94157.249608393235</v>
      </c>
      <c r="Z37" s="29">
        <f>SUMPRODUCT('lx - UnitedNations'!Y$7:Y$12,coeffs!$G$19:$G$24)</f>
        <v>95919.765211195583</v>
      </c>
      <c r="AA37" s="29">
        <f>SUMPRODUCT('lx - UnitedNations'!Z$7:Z$12,coeffs!$G$19:$G$24)</f>
        <v>96224.842366014302</v>
      </c>
      <c r="AB37" s="29">
        <f>SUMPRODUCT('lx - UnitedNations'!AA$7:AA$12,coeffs!$G$19:$G$24)</f>
        <v>78915.540164923266</v>
      </c>
      <c r="AC37" s="29">
        <f>SUMPRODUCT('lx - UnitedNations'!AB$7:AB$12,coeffs!$G$19:$G$24)</f>
        <v>84505.910297853668</v>
      </c>
      <c r="AD37" s="29">
        <f>SUMPRODUCT('lx - UnitedNations'!AC$7:AC$12,coeffs!$G$19:$G$24)</f>
        <v>88829.293607831525</v>
      </c>
      <c r="AE37" s="29">
        <f>SUMPRODUCT('lx - UnitedNations'!AD$7:AD$12,coeffs!$G$19:$G$24)</f>
        <v>90412.077159026798</v>
      </c>
      <c r="AF37" s="29">
        <f>SUMPRODUCT('lx - UnitedNations'!AE$7:AE$12,coeffs!$G$19:$G$24)</f>
        <v>92173.253510987575</v>
      </c>
      <c r="AG37" s="29">
        <f>SUMPRODUCT('lx - UnitedNations'!AF$7:AF$12,coeffs!$G$19:$G$24)</f>
        <v>84346.709938690488</v>
      </c>
      <c r="AH37" s="29">
        <f>SUMPRODUCT('lx - UnitedNations'!AG$7:AG$12,coeffs!$G$19:$G$24)</f>
        <v>88111.75685026226</v>
      </c>
      <c r="AI37" s="29">
        <f>SUMPRODUCT('lx - UnitedNations'!AH$7:AH$12,coeffs!$G$19:$G$24)</f>
        <v>82389.982400000008</v>
      </c>
      <c r="AJ37" s="29">
        <f>SUMPRODUCT('lx - UnitedNations'!AI$7:AI$12,coeffs!$G$19:$G$24)</f>
        <v>87005.251199999999</v>
      </c>
      <c r="AK37" s="29">
        <f>SUMPRODUCT('lx - UnitedNations'!AJ$7:AJ$12,coeffs!$G$19:$G$24)</f>
        <v>91068.407999999996</v>
      </c>
      <c r="AL37" s="29">
        <f>SUMPRODUCT('lx - UnitedNations'!AK$7:AK$12,coeffs!$G$19:$G$24)</f>
        <v>93754.670400000003</v>
      </c>
      <c r="AM37" s="29">
        <f>SUMPRODUCT('lx - UnitedNations'!AL$7:AL$12,coeffs!$G$19:$G$24)</f>
        <v>94189.482828625478</v>
      </c>
      <c r="AN37" s="29">
        <f>SUMPRODUCT('lx - UnitedNations'!AM$7:AM$12,coeffs!$G$19:$G$24)</f>
        <v>87248.323242479004</v>
      </c>
      <c r="AO37" s="29">
        <f>SUMPRODUCT('lx - UnitedNations'!AN$7:AN$12,coeffs!$G$19:$G$24)</f>
        <v>90323.882803071014</v>
      </c>
      <c r="AP37" s="29">
        <f>SUMPRODUCT('lx - UnitedNations'!AO$7:AO$12,coeffs!$G$19:$G$24)</f>
        <v>91653.983323305321</v>
      </c>
      <c r="AQ37" s="29">
        <f>SUMPRODUCT('lx - UnitedNations'!AP$7:AP$12,coeffs!$G$19:$G$24)</f>
        <v>92466.91382794625</v>
      </c>
      <c r="AR37" s="29">
        <f>SUMPRODUCT('lx - UnitedNations'!AQ$7:AQ$12,coeffs!$G$19:$G$24)</f>
        <v>92852.021934281336</v>
      </c>
      <c r="AS37" s="29">
        <f>SUMPRODUCT('lx - UnitedNations'!AR$7:AR$12,coeffs!$G$19:$G$24)</f>
        <v>87432.05279999999</v>
      </c>
      <c r="AT37" s="29">
        <f>SUMPRODUCT('lx - UnitedNations'!AS$7:AS$12,coeffs!$G$19:$G$24)</f>
        <v>87957.502399999998</v>
      </c>
      <c r="AU37" s="29">
        <f>SUMPRODUCT('lx - UnitedNations'!AT$7:AT$12,coeffs!$G$19:$G$24)</f>
        <v>88677.716800000009</v>
      </c>
      <c r="AV37" s="29">
        <f>SUMPRODUCT('lx - UnitedNations'!AU$7:AU$12,coeffs!$G$19:$G$24)</f>
        <v>90070.031999999992</v>
      </c>
      <c r="AW37" s="29">
        <f>SUMPRODUCT('lx - UnitedNations'!AV$7:AV$12,coeffs!$G$19:$G$24)</f>
        <v>86941.774399999995</v>
      </c>
      <c r="AX37" s="29">
        <f>SUMPRODUCT('lx - UnitedNations'!AW$7:AW$12,coeffs!$G$19:$G$24)</f>
        <v>92601.297600000005</v>
      </c>
      <c r="AY37" s="29">
        <f>SUMPRODUCT('lx - UnitedNations'!AX$7:AX$12,coeffs!$G$19:$G$24)</f>
        <v>91134.305599999992</v>
      </c>
      <c r="AZ37" s="29">
        <f>SUMPRODUCT('lx - UnitedNations'!AY$7:AY$12,coeffs!$G$19:$G$24)</f>
        <v>94587.929600000003</v>
      </c>
      <c r="BA37" s="29">
        <f>SUMPRODUCT('lx - UnitedNations'!AZ$7:AZ$12,coeffs!$G$19:$G$24)</f>
        <v>95087.657600000006</v>
      </c>
      <c r="BB37" s="29">
        <f>SUMPRODUCT('lx - UnitedNations'!BA$7:BA$12,coeffs!$G$19:$G$24)</f>
        <v>95837.648512491913</v>
      </c>
      <c r="BC37" s="29">
        <f>SUMPRODUCT('lx - UnitedNations'!BB$7:BB$12,coeffs!$G$19:$G$24)</f>
        <v>96076.017297770784</v>
      </c>
      <c r="BD37" s="29">
        <f>SUMPRODUCT('lx - UnitedNations'!BC$7:BC$12,coeffs!$G$19:$G$24)</f>
        <v>87343.942267892868</v>
      </c>
      <c r="BE37" s="29">
        <f>SUMPRODUCT('lx - UnitedNations'!BD$7:BD$12,coeffs!$G$19:$G$24)</f>
        <v>90248.982270028268</v>
      </c>
      <c r="BF37" s="29">
        <f>SUMPRODUCT('lx - UnitedNations'!BE$7:BE$12,coeffs!$G$19:$G$24)</f>
        <v>91882.969298128737</v>
      </c>
      <c r="BG37" s="29">
        <f>SUMPRODUCT('lx - UnitedNations'!BF$7:BF$12,coeffs!$G$19:$G$24)</f>
        <v>90864.545762056892</v>
      </c>
      <c r="BH37" s="29">
        <f>SUMPRODUCT('lx - UnitedNations'!BG$7:BG$12,coeffs!$G$19:$G$24)</f>
        <v>66762.131763740763</v>
      </c>
      <c r="BI37" s="29">
        <f>SUMPRODUCT('lx - UnitedNations'!BH$7:BH$12,coeffs!$G$19:$G$24)</f>
        <v>70858.653653228539</v>
      </c>
      <c r="BJ37" s="29">
        <f>SUMPRODUCT('lx - UnitedNations'!BI$7:BI$12,coeffs!$G$19:$G$24)</f>
        <v>78820.996614746429</v>
      </c>
      <c r="BK37" s="29">
        <f>SUMPRODUCT('lx - UnitedNations'!BJ$7:BJ$12,coeffs!$G$19:$G$24)</f>
        <v>80474.673599999995</v>
      </c>
      <c r="BL37" s="29">
        <f>SUMPRODUCT('lx - UnitedNations'!BK$7:BK$12,coeffs!$G$19:$G$24)</f>
        <v>85259.108800000002</v>
      </c>
      <c r="BM37" s="29">
        <f>SUMPRODUCT('lx - UnitedNations'!BL$7:BL$12,coeffs!$G$19:$G$24)</f>
        <v>89731.630399999995</v>
      </c>
      <c r="BN37" s="29">
        <f>SUMPRODUCT('lx - UnitedNations'!BM$7:BM$12,coeffs!$G$19:$G$24)</f>
        <v>91569.96160000001</v>
      </c>
      <c r="BO37" s="29">
        <f>SUMPRODUCT('lx - UnitedNations'!BN$7:BN$12,coeffs!$G$19:$G$24)</f>
        <v>74704.624000000011</v>
      </c>
      <c r="BP37" s="29">
        <f>SUMPRODUCT('lx - UnitedNations'!BO$7:BO$12,coeffs!$G$19:$G$24)</f>
        <v>86473.617600000012</v>
      </c>
      <c r="BQ37" s="29">
        <f>SUMPRODUCT('lx - UnitedNations'!BP$7:BP$12,coeffs!$G$19:$G$24)</f>
        <v>90229.835200000001</v>
      </c>
    </row>
    <row r="38" spans="1:69" s="9" customFormat="1">
      <c r="A38" s="6"/>
      <c r="B38" s="9">
        <v>35</v>
      </c>
      <c r="C38" s="30">
        <f>'lx - UnitedNations'!B10</f>
        <v>89810</v>
      </c>
      <c r="D38" s="30">
        <f>'lx - UnitedNations'!C10</f>
        <v>92543</v>
      </c>
      <c r="E38" s="30">
        <f>'lx - UnitedNations'!D10</f>
        <v>93730</v>
      </c>
      <c r="F38" s="30">
        <f>'lx - UnitedNations'!E10</f>
        <v>94880</v>
      </c>
      <c r="G38" s="30">
        <f>'lx - UnitedNations'!F10</f>
        <v>95393.467135042505</v>
      </c>
      <c r="H38" s="30">
        <f>'lx - UnitedNations'!G10</f>
        <v>68003.6025783652</v>
      </c>
      <c r="I38" s="30">
        <f>'lx - UnitedNations'!H10</f>
        <v>75859.629263101393</v>
      </c>
      <c r="J38" s="30">
        <f>'lx - UnitedNations'!I10</f>
        <v>80910.9982941739</v>
      </c>
      <c r="K38" s="30">
        <f>'lx - UnitedNations'!J10</f>
        <v>80058.093586993098</v>
      </c>
      <c r="L38" s="30">
        <f>'lx - UnitedNations'!K10</f>
        <v>84733.435148196397</v>
      </c>
      <c r="M38" s="30">
        <f>'lx - UnitedNations'!L10</f>
        <v>88004.225036251199</v>
      </c>
      <c r="N38" s="30">
        <f>'lx - UnitedNations'!M10</f>
        <v>90375.457413609998</v>
      </c>
      <c r="O38" s="30">
        <f>'lx - UnitedNations'!N10</f>
        <v>92568.274377530295</v>
      </c>
      <c r="P38" s="30">
        <f>'lx - UnitedNations'!O10</f>
        <v>84964.311822869597</v>
      </c>
      <c r="Q38" s="30">
        <f>'lx - UnitedNations'!P10</f>
        <v>89919.963748489201</v>
      </c>
      <c r="R38" s="30">
        <f>'lx - UnitedNations'!Q10</f>
        <v>93598.828604882801</v>
      </c>
      <c r="S38" s="30">
        <f>'lx - UnitedNations'!R10</f>
        <v>96118.787582706194</v>
      </c>
      <c r="T38" s="30">
        <f>'lx - UnitedNations'!S10</f>
        <v>82347</v>
      </c>
      <c r="U38" s="30">
        <f>'lx - UnitedNations'!T10</f>
        <v>86116</v>
      </c>
      <c r="V38" s="30">
        <f>'lx - UnitedNations'!U10</f>
        <v>85314</v>
      </c>
      <c r="W38" s="30">
        <f>'lx - UnitedNations'!V10</f>
        <v>89253.828293067694</v>
      </c>
      <c r="X38" s="30">
        <f>'lx - UnitedNations'!W10</f>
        <v>87698.772440778601</v>
      </c>
      <c r="Y38" s="30">
        <f>'lx - UnitedNations'!X10</f>
        <v>93987.909575483296</v>
      </c>
      <c r="Z38" s="30">
        <f>'lx - UnitedNations'!Y10</f>
        <v>95753.9039198112</v>
      </c>
      <c r="AA38" s="30">
        <f>'lx - UnitedNations'!Z10</f>
        <v>96059.840660588103</v>
      </c>
      <c r="AB38" s="30">
        <f>'lx - UnitedNations'!AA10</f>
        <v>78550.231198839101</v>
      </c>
      <c r="AC38" s="30">
        <f>'lx - UnitedNations'!AB10</f>
        <v>84186.581853657495</v>
      </c>
      <c r="AD38" s="30">
        <f>'lx - UnitedNations'!AC10</f>
        <v>88526.426760112998</v>
      </c>
      <c r="AE38" s="30">
        <f>'lx - UnitedNations'!AD10</f>
        <v>90083.175259984695</v>
      </c>
      <c r="AF38" s="30">
        <f>'lx - UnitedNations'!AE10</f>
        <v>91887.136094333706</v>
      </c>
      <c r="AG38" s="30">
        <f>'lx - UnitedNations'!AF10</f>
        <v>83681.135379945903</v>
      </c>
      <c r="AH38" s="30">
        <f>'lx - UnitedNations'!AG10</f>
        <v>87544.273417411998</v>
      </c>
      <c r="AI38" s="30">
        <f>'lx - UnitedNations'!AH10</f>
        <v>81948</v>
      </c>
      <c r="AJ38" s="30">
        <f>'lx - UnitedNations'!AI10</f>
        <v>86582</v>
      </c>
      <c r="AK38" s="30">
        <f>'lx - UnitedNations'!AJ10</f>
        <v>90763</v>
      </c>
      <c r="AL38" s="30">
        <f>'lx - UnitedNations'!AK10</f>
        <v>93504</v>
      </c>
      <c r="AM38" s="30">
        <f>'lx - UnitedNations'!AL10</f>
        <v>93959.611523767802</v>
      </c>
      <c r="AN38" s="30">
        <f>'lx - UnitedNations'!AM10</f>
        <v>86995.073029515697</v>
      </c>
      <c r="AO38" s="30">
        <f>'lx - UnitedNations'!AN10</f>
        <v>90065.845309871103</v>
      </c>
      <c r="AP38" s="30">
        <f>'lx - UnitedNations'!AO10</f>
        <v>91385.971816197096</v>
      </c>
      <c r="AQ38" s="30">
        <f>'lx - UnitedNations'!AP10</f>
        <v>92207.243703771397</v>
      </c>
      <c r="AR38" s="30">
        <f>'lx - UnitedNations'!AQ10</f>
        <v>92604.702782458698</v>
      </c>
      <c r="AS38" s="30">
        <f>'lx - UnitedNations'!AR10</f>
        <v>87214</v>
      </c>
      <c r="AT38" s="30">
        <f>'lx - UnitedNations'!AS10</f>
        <v>87719</v>
      </c>
      <c r="AU38" s="30">
        <f>'lx - UnitedNations'!AT10</f>
        <v>88417</v>
      </c>
      <c r="AV38" s="30">
        <f>'lx - UnitedNations'!AU10</f>
        <v>89807</v>
      </c>
      <c r="AW38" s="30">
        <f>'lx - UnitedNations'!AV10</f>
        <v>86683</v>
      </c>
      <c r="AX38" s="30">
        <f>'lx - UnitedNations'!AW10</f>
        <v>92377</v>
      </c>
      <c r="AY38" s="30">
        <f>'lx - UnitedNations'!AX10</f>
        <v>90932</v>
      </c>
      <c r="AZ38" s="30">
        <f>'lx - UnitedNations'!AY10</f>
        <v>94421</v>
      </c>
      <c r="BA38" s="30">
        <f>'lx - UnitedNations'!AZ10</f>
        <v>94919</v>
      </c>
      <c r="BB38" s="30">
        <f>'lx - UnitedNations'!BA10</f>
        <v>95695.485281322006</v>
      </c>
      <c r="BC38" s="30">
        <f>'lx - UnitedNations'!BB10</f>
        <v>95942.146716062998</v>
      </c>
      <c r="BD38" s="30">
        <f>'lx - UnitedNations'!BC10</f>
        <v>87024.585613469506</v>
      </c>
      <c r="BE38" s="30">
        <f>'lx - UnitedNations'!BD10</f>
        <v>89982.255334006404</v>
      </c>
      <c r="BF38" s="30">
        <f>'lx - UnitedNations'!BE10</f>
        <v>91612.2380515486</v>
      </c>
      <c r="BG38" s="30">
        <f>'lx - UnitedNations'!BF10</f>
        <v>90540.863450976103</v>
      </c>
      <c r="BH38" s="30">
        <f>'lx - UnitedNations'!BG10</f>
        <v>66227.820018430895</v>
      </c>
      <c r="BI38" s="30">
        <f>'lx - UnitedNations'!BH10</f>
        <v>70353.341962892096</v>
      </c>
      <c r="BJ38" s="30">
        <f>'lx - UnitedNations'!BI10</f>
        <v>78317.313999436694</v>
      </c>
      <c r="BK38" s="30">
        <f>'lx - UnitedNations'!BJ10</f>
        <v>80166</v>
      </c>
      <c r="BL38" s="30">
        <f>'lx - UnitedNations'!BK10</f>
        <v>84931</v>
      </c>
      <c r="BM38" s="30">
        <f>'lx - UnitedNations'!BL10</f>
        <v>89336</v>
      </c>
      <c r="BN38" s="30">
        <f>'lx - UnitedNations'!BM10</f>
        <v>91216</v>
      </c>
      <c r="BO38" s="30">
        <f>'lx - UnitedNations'!BN10</f>
        <v>74262</v>
      </c>
      <c r="BP38" s="30">
        <f>'lx - UnitedNations'!BO10</f>
        <v>86082</v>
      </c>
      <c r="BQ38" s="30">
        <f>'lx - UnitedNations'!BP10</f>
        <v>89828</v>
      </c>
    </row>
    <row r="39" spans="1:69">
      <c r="A39" s="6"/>
      <c r="B39">
        <v>36</v>
      </c>
      <c r="C39" s="29">
        <f>SUMPRODUCT('lx - UnitedNations'!B$8:B$13,coeffs!$D$19:$D$24)</f>
        <v>89544.068800000008</v>
      </c>
      <c r="D39" s="29">
        <f>SUMPRODUCT('lx - UnitedNations'!C$8:C$13,coeffs!$D$19:$D$24)</f>
        <v>92323.092799999999</v>
      </c>
      <c r="E39" s="29">
        <f>SUMPRODUCT('lx - UnitedNations'!D$8:D$13,coeffs!$D$19:$D$24)</f>
        <v>93526.415999999997</v>
      </c>
      <c r="F39" s="29">
        <f>SUMPRODUCT('lx - UnitedNations'!E$8:E$13,coeffs!$D$19:$D$24)</f>
        <v>94664.611200000014</v>
      </c>
      <c r="G39" s="29">
        <f>SUMPRODUCT('lx - UnitedNations'!F$8:F$13,coeffs!$D$19:$D$24)</f>
        <v>95210.044894386796</v>
      </c>
      <c r="H39" s="29">
        <f>SUMPRODUCT('lx - UnitedNations'!G$8:G$13,coeffs!$D$19:$D$24)</f>
        <v>67505.226727099085</v>
      </c>
      <c r="I39" s="29">
        <f>SUMPRODUCT('lx - UnitedNations'!H$8:H$13,coeffs!$D$19:$D$24)</f>
        <v>75419.010683135071</v>
      </c>
      <c r="J39" s="29">
        <f>SUMPRODUCT('lx - UnitedNations'!I$8:I$13,coeffs!$D$19:$D$24)</f>
        <v>80507.956704490993</v>
      </c>
      <c r="K39" s="29">
        <f>SUMPRODUCT('lx - UnitedNations'!J$8:J$13,coeffs!$D$19:$D$24)</f>
        <v>79680.044236442904</v>
      </c>
      <c r="L39" s="29">
        <f>SUMPRODUCT('lx - UnitedNations'!K$8:K$13,coeffs!$D$19:$D$24)</f>
        <v>84313.359401927955</v>
      </c>
      <c r="M39" s="29">
        <f>SUMPRODUCT('lx - UnitedNations'!L$8:L$13,coeffs!$D$19:$D$24)</f>
        <v>87573.284268045303</v>
      </c>
      <c r="N39" s="29">
        <f>SUMPRODUCT('lx - UnitedNations'!M$8:M$13,coeffs!$D$19:$D$24)</f>
        <v>90017.773356331512</v>
      </c>
      <c r="O39" s="29">
        <f>SUMPRODUCT('lx - UnitedNations'!N$8:N$13,coeffs!$D$19:$D$24)</f>
        <v>92279.636248165116</v>
      </c>
      <c r="P39" s="29">
        <f>SUMPRODUCT('lx - UnitedNations'!O$8:O$13,coeffs!$D$19:$D$24)</f>
        <v>84546.381456675124</v>
      </c>
      <c r="Q39" s="29">
        <f>SUMPRODUCT('lx - UnitedNations'!P$8:P$13,coeffs!$D$19:$D$24)</f>
        <v>89610.637856557063</v>
      </c>
      <c r="R39" s="29">
        <f>SUMPRODUCT('lx - UnitedNations'!Q$8:Q$13,coeffs!$D$19:$D$24)</f>
        <v>93383.553924441992</v>
      </c>
      <c r="S39" s="29">
        <f>SUMPRODUCT('lx - UnitedNations'!R$8:R$13,coeffs!$D$19:$D$24)</f>
        <v>95979.054197864956</v>
      </c>
      <c r="T39" s="29">
        <f>SUMPRODUCT('lx - UnitedNations'!S$8:S$13,coeffs!$D$19:$D$24)</f>
        <v>81980.940799999997</v>
      </c>
      <c r="U39" s="29">
        <f>SUMPRODUCT('lx - UnitedNations'!T$8:T$13,coeffs!$D$19:$D$24)</f>
        <v>85685.177599999995</v>
      </c>
      <c r="V39" s="29">
        <f>SUMPRODUCT('lx - UnitedNations'!U$8:U$13,coeffs!$D$19:$D$24)</f>
        <v>84810.297599999991</v>
      </c>
      <c r="W39" s="29">
        <f>SUMPRODUCT('lx - UnitedNations'!V$8:V$13,coeffs!$D$19:$D$24)</f>
        <v>88887.472201437122</v>
      </c>
      <c r="X39" s="29">
        <f>SUMPRODUCT('lx - UnitedNations'!W$8:W$13,coeffs!$D$19:$D$24)</f>
        <v>87476.12727523566</v>
      </c>
      <c r="Y39" s="29">
        <f>SUMPRODUCT('lx - UnitedNations'!X$8:X$13,coeffs!$D$19:$D$24)</f>
        <v>93812.627253880826</v>
      </c>
      <c r="Z39" s="29">
        <f>SUMPRODUCT('lx - UnitedNations'!Y$8:Y$13,coeffs!$D$19:$D$24)</f>
        <v>95582.733121511046</v>
      </c>
      <c r="AA39" s="29">
        <f>SUMPRODUCT('lx - UnitedNations'!Z$8:Z$13,coeffs!$D$19:$D$24)</f>
        <v>95889.721009513625</v>
      </c>
      <c r="AB39" s="29">
        <f>SUMPRODUCT('lx - UnitedNations'!AA$8:AA$13,coeffs!$D$19:$D$24)</f>
        <v>78173.615029533845</v>
      </c>
      <c r="AC39" s="29">
        <f>SUMPRODUCT('lx - UnitedNations'!AB$8:AB$13,coeffs!$D$19:$D$24)</f>
        <v>83854.988229978742</v>
      </c>
      <c r="AD39" s="29">
        <f>SUMPRODUCT('lx - UnitedNations'!AC$8:AC$13,coeffs!$D$19:$D$24)</f>
        <v>88216.0877575942</v>
      </c>
      <c r="AE39" s="29">
        <f>SUMPRODUCT('lx - UnitedNations'!AD$8:AD$13,coeffs!$D$19:$D$24)</f>
        <v>89750.422197507753</v>
      </c>
      <c r="AF39" s="29">
        <f>SUMPRODUCT('lx - UnitedNations'!AE$8:AE$13,coeffs!$D$19:$D$24)</f>
        <v>91604.920336185285</v>
      </c>
      <c r="AG39" s="29">
        <f>SUMPRODUCT('lx - UnitedNations'!AF$8:AF$13,coeffs!$D$19:$D$24)</f>
        <v>83015.417708890483</v>
      </c>
      <c r="AH39" s="29">
        <f>SUMPRODUCT('lx - UnitedNations'!AG$8:AG$13,coeffs!$D$19:$D$24)</f>
        <v>86982.50333142429</v>
      </c>
      <c r="AI39" s="29">
        <f>SUMPRODUCT('lx - UnitedNations'!AH$8:AH$13,coeffs!$D$19:$D$24)</f>
        <v>81494.145600000003</v>
      </c>
      <c r="AJ39" s="29">
        <f>SUMPRODUCT('lx - UnitedNations'!AI$8:AI$13,coeffs!$D$19:$D$24)</f>
        <v>86151.32160000001</v>
      </c>
      <c r="AK39" s="29">
        <f>SUMPRODUCT('lx - UnitedNations'!AJ$8:AJ$13,coeffs!$D$19:$D$24)</f>
        <v>90449.446399999986</v>
      </c>
      <c r="AL39" s="29">
        <f>SUMPRODUCT('lx - UnitedNations'!AK$8:AK$13,coeffs!$D$19:$D$24)</f>
        <v>93243.934399999998</v>
      </c>
      <c r="AM39" s="29">
        <f>SUMPRODUCT('lx - UnitedNations'!AL$8:AL$13,coeffs!$D$19:$D$24)</f>
        <v>93721.818694479371</v>
      </c>
      <c r="AN39" s="29">
        <f>SUMPRODUCT('lx - UnitedNations'!AM$8:AM$13,coeffs!$D$19:$D$24)</f>
        <v>86736.880638191811</v>
      </c>
      <c r="AO39" s="29">
        <f>SUMPRODUCT('lx - UnitedNations'!AN$8:AN$13,coeffs!$D$19:$D$24)</f>
        <v>89806.389155145283</v>
      </c>
      <c r="AP39" s="29">
        <f>SUMPRODUCT('lx - UnitedNations'!AO$8:AO$13,coeffs!$D$19:$D$24)</f>
        <v>91116.992103318262</v>
      </c>
      <c r="AQ39" s="29">
        <f>SUMPRODUCT('lx - UnitedNations'!AP$8:AP$13,coeffs!$D$19:$D$24)</f>
        <v>91948.010459005236</v>
      </c>
      <c r="AR39" s="29">
        <f>SUMPRODUCT('lx - UnitedNations'!AQ$8:AQ$13,coeffs!$D$19:$D$24)</f>
        <v>92360.577057876741</v>
      </c>
      <c r="AS39" s="29">
        <f>SUMPRODUCT('lx - UnitedNations'!AR$8:AR$13,coeffs!$D$19:$D$24)</f>
        <v>86986.48</v>
      </c>
      <c r="AT39" s="29">
        <f>SUMPRODUCT('lx - UnitedNations'!AS$8:AS$13,coeffs!$D$19:$D$24)</f>
        <v>87471.358399999983</v>
      </c>
      <c r="AU39" s="29">
        <f>SUMPRODUCT('lx - UnitedNations'!AT$8:AT$13,coeffs!$D$19:$D$24)</f>
        <v>88147.48</v>
      </c>
      <c r="AV39" s="29">
        <f>SUMPRODUCT('lx - UnitedNations'!AU$8:AU$13,coeffs!$D$19:$D$24)</f>
        <v>89535.673600000009</v>
      </c>
      <c r="AW39" s="29">
        <f>SUMPRODUCT('lx - UnitedNations'!AV$8:AV$13,coeffs!$D$19:$D$24)</f>
        <v>86410.503999999986</v>
      </c>
      <c r="AX39" s="29">
        <f>SUMPRODUCT('lx - UnitedNations'!AW$8:AW$13,coeffs!$D$19:$D$24)</f>
        <v>92142.422399999981</v>
      </c>
      <c r="AY39" s="29">
        <f>SUMPRODUCT('lx - UnitedNations'!AX$8:AX$13,coeffs!$D$19:$D$24)</f>
        <v>90714.339200000002</v>
      </c>
      <c r="AZ39" s="29">
        <f>SUMPRODUCT('lx - UnitedNations'!AY$8:AY$13,coeffs!$D$19:$D$24)</f>
        <v>94241.115200000015</v>
      </c>
      <c r="BA39" s="29">
        <f>SUMPRODUCT('lx - UnitedNations'!AZ$8:AZ$13,coeffs!$D$19:$D$24)</f>
        <v>94741.724799999982</v>
      </c>
      <c r="BB39" s="29">
        <f>SUMPRODUCT('lx - UnitedNations'!BA$8:BA$13,coeffs!$D$19:$D$24)</f>
        <v>95544.282750761166</v>
      </c>
      <c r="BC39" s="29">
        <f>SUMPRODUCT('lx - UnitedNations'!BB$8:BB$13,coeffs!$D$19:$D$24)</f>
        <v>95799.746599860126</v>
      </c>
      <c r="BD39" s="29">
        <f>SUMPRODUCT('lx - UnitedNations'!BC$8:BC$13,coeffs!$D$19:$D$24)</f>
        <v>86691.813108090893</v>
      </c>
      <c r="BE39" s="29">
        <f>SUMPRODUCT('lx - UnitedNations'!BD$8:BD$13,coeffs!$D$19:$D$24)</f>
        <v>89706.306698209388</v>
      </c>
      <c r="BF39" s="29">
        <f>SUMPRODUCT('lx - UnitedNations'!BE$8:BE$13,coeffs!$D$19:$D$24)</f>
        <v>91338.671606250122</v>
      </c>
      <c r="BG39" s="29">
        <f>SUMPRODUCT('lx - UnitedNations'!BF$8:BF$13,coeffs!$D$19:$D$24)</f>
        <v>90220.610297355248</v>
      </c>
      <c r="BH39" s="29">
        <f>SUMPRODUCT('lx - UnitedNations'!BG$8:BG$13,coeffs!$D$19:$D$24)</f>
        <v>65682.625013584839</v>
      </c>
      <c r="BI39" s="29">
        <f>SUMPRODUCT('lx - UnitedNations'!BH$8:BH$13,coeffs!$D$19:$D$24)</f>
        <v>69841.789272303533</v>
      </c>
      <c r="BJ39" s="29">
        <f>SUMPRODUCT('lx - UnitedNations'!BI$8:BI$13,coeffs!$D$19:$D$24)</f>
        <v>77810.722139578284</v>
      </c>
      <c r="BK39" s="29">
        <f>SUMPRODUCT('lx - UnitedNations'!BJ$8:BJ$13,coeffs!$D$19:$D$24)</f>
        <v>79848.038400000005</v>
      </c>
      <c r="BL39" s="29">
        <f>SUMPRODUCT('lx - UnitedNations'!BK$8:BK$13,coeffs!$D$19:$D$24)</f>
        <v>84594.427200000006</v>
      </c>
      <c r="BM39" s="29">
        <f>SUMPRODUCT('lx - UnitedNations'!BL$8:BL$13,coeffs!$D$19:$D$24)</f>
        <v>88940.807999999975</v>
      </c>
      <c r="BN39" s="29">
        <f>SUMPRODUCT('lx - UnitedNations'!BM$8:BM$13,coeffs!$D$19:$D$24)</f>
        <v>90861.355200000005</v>
      </c>
      <c r="BO39" s="29">
        <f>SUMPRODUCT('lx - UnitedNations'!BN$8:BN$13,coeffs!$D$19:$D$24)</f>
        <v>73810.327999999994</v>
      </c>
      <c r="BP39" s="29">
        <f>SUMPRODUCT('lx - UnitedNations'!BO$8:BO$13,coeffs!$D$19:$D$24)</f>
        <v>85678.107199999984</v>
      </c>
      <c r="BQ39" s="29">
        <f>SUMPRODUCT('lx - UnitedNations'!BP$8:BP$13,coeffs!$D$19:$D$24)</f>
        <v>89412.459200000012</v>
      </c>
    </row>
    <row r="40" spans="1:69">
      <c r="A40" s="6"/>
      <c r="B40">
        <v>37</v>
      </c>
      <c r="C40" s="29">
        <f>SUMPRODUCT('lx - UnitedNations'!B$8:B$13,coeffs!$E$19:$E$24)</f>
        <v>89258.288</v>
      </c>
      <c r="D40" s="29">
        <f>SUMPRODUCT('lx - UnitedNations'!C$8:C$13,coeffs!$E$19:$E$24)</f>
        <v>92086.744000000021</v>
      </c>
      <c r="E40" s="29">
        <f>SUMPRODUCT('lx - UnitedNations'!D$8:D$13,coeffs!$E$19:$E$24)</f>
        <v>93308.012800000011</v>
      </c>
      <c r="F40" s="29">
        <f>SUMPRODUCT('lx - UnitedNations'!E$8:E$13,coeffs!$E$19:$E$24)</f>
        <v>94438.36960000002</v>
      </c>
      <c r="G40" s="29">
        <f>SUMPRODUCT('lx - UnitedNations'!F$8:F$13,coeffs!$E$19:$E$24)</f>
        <v>95017.368926939351</v>
      </c>
      <c r="H40" s="29">
        <f>SUMPRODUCT('lx - UnitedNations'!G$8:G$13,coeffs!$E$19:$E$24)</f>
        <v>66996.651239971892</v>
      </c>
      <c r="I40" s="29">
        <f>SUMPRODUCT('lx - UnitedNations'!H$8:H$13,coeffs!$E$19:$E$24)</f>
        <v>74965.268273296111</v>
      </c>
      <c r="J40" s="29">
        <f>SUMPRODUCT('lx - UnitedNations'!I$8:I$13,coeffs!$E$19:$E$24)</f>
        <v>80089.813516718248</v>
      </c>
      <c r="K40" s="29">
        <f>SUMPRODUCT('lx - UnitedNations'!J$8:J$13,coeffs!$E$19:$E$24)</f>
        <v>79287.21707341091</v>
      </c>
      <c r="L40" s="29">
        <f>SUMPRODUCT('lx - UnitedNations'!K$8:K$13,coeffs!$E$19:$E$24)</f>
        <v>83875.958949564796</v>
      </c>
      <c r="M40" s="29">
        <f>SUMPRODUCT('lx - UnitedNations'!L$8:L$13,coeffs!$E$19:$E$24)</f>
        <v>87129.8868386049</v>
      </c>
      <c r="N40" s="29">
        <f>SUMPRODUCT('lx - UnitedNations'!M$8:M$13,coeffs!$E$19:$E$24)</f>
        <v>89646.796196341282</v>
      </c>
      <c r="O40" s="29">
        <f>SUMPRODUCT('lx - UnitedNations'!N$8:N$13,coeffs!$E$19:$E$24)</f>
        <v>91978.014874293207</v>
      </c>
      <c r="P40" s="29">
        <f>SUMPRODUCT('lx - UnitedNations'!O$8:O$13,coeffs!$E$19:$E$24)</f>
        <v>84109.617620661782</v>
      </c>
      <c r="Q40" s="29">
        <f>SUMPRODUCT('lx - UnitedNations'!P$8:P$13,coeffs!$E$19:$E$24)</f>
        <v>89285.273166235944</v>
      </c>
      <c r="R40" s="29">
        <f>SUMPRODUCT('lx - UnitedNations'!Q$8:Q$13,coeffs!$E$19:$E$24)</f>
        <v>93157.925493887873</v>
      </c>
      <c r="S40" s="29">
        <f>SUMPRODUCT('lx - UnitedNations'!R$8:R$13,coeffs!$E$19:$E$24)</f>
        <v>95833.544207317958</v>
      </c>
      <c r="T40" s="29">
        <f>SUMPRODUCT('lx - UnitedNations'!S$8:S$13,coeffs!$E$19:$E$24)</f>
        <v>81599.543999999994</v>
      </c>
      <c r="U40" s="29">
        <f>SUMPRODUCT('lx - UnitedNations'!T$8:T$13,coeffs!$E$19:$E$24)</f>
        <v>85252.409599999999</v>
      </c>
      <c r="V40" s="29">
        <f>SUMPRODUCT('lx - UnitedNations'!U$8:U$13,coeffs!$E$19:$E$24)</f>
        <v>84297.184000000008</v>
      </c>
      <c r="W40" s="29">
        <f>SUMPRODUCT('lx - UnitedNations'!V$8:V$13,coeffs!$E$19:$E$24)</f>
        <v>88532.052333305968</v>
      </c>
      <c r="X40" s="29">
        <f>SUMPRODUCT('lx - UnitedNations'!W$8:W$13,coeffs!$E$19:$E$24)</f>
        <v>87242.810706051445</v>
      </c>
      <c r="Y40" s="29">
        <f>SUMPRODUCT('lx - UnitedNations'!X$8:X$13,coeffs!$E$19:$E$24)</f>
        <v>93630.362699339006</v>
      </c>
      <c r="Z40" s="29">
        <f>SUMPRODUCT('lx - UnitedNations'!Y$8:Y$13,coeffs!$E$19:$E$24)</f>
        <v>95405.556227082794</v>
      </c>
      <c r="AA40" s="29">
        <f>SUMPRODUCT('lx - UnitedNations'!Z$8:Z$13,coeffs!$E$19:$E$24)</f>
        <v>95713.801082183069</v>
      </c>
      <c r="AB40" s="29">
        <f>SUMPRODUCT('lx - UnitedNations'!AA$8:AA$13,coeffs!$E$19:$E$24)</f>
        <v>77785.117032129812</v>
      </c>
      <c r="AC40" s="29">
        <f>SUMPRODUCT('lx - UnitedNations'!AB$8:AB$13,coeffs!$E$19:$E$24)</f>
        <v>83510.462062889579</v>
      </c>
      <c r="AD40" s="29">
        <f>SUMPRODUCT('lx - UnitedNations'!AC$8:AC$13,coeffs!$E$19:$E$24)</f>
        <v>87897.609936015811</v>
      </c>
      <c r="AE40" s="29">
        <f>SUMPRODUCT('lx - UnitedNations'!AD$8:AD$13,coeffs!$E$19:$E$24)</f>
        <v>89413.128228563524</v>
      </c>
      <c r="AF40" s="29">
        <f>SUMPRODUCT('lx - UnitedNations'!AE$8:AE$13,coeffs!$E$19:$E$24)</f>
        <v>91326.891429481228</v>
      </c>
      <c r="AG40" s="29">
        <f>SUMPRODUCT('lx - UnitedNations'!AF$8:AF$13,coeffs!$E$19:$E$24)</f>
        <v>82350.399251868046</v>
      </c>
      <c r="AH40" s="29">
        <f>SUMPRODUCT('lx - UnitedNations'!AG$8:AG$13,coeffs!$E$19:$E$24)</f>
        <v>86426.863752740799</v>
      </c>
      <c r="AI40" s="29">
        <f>SUMPRODUCT('lx - UnitedNations'!AH$8:AH$13,coeffs!$E$19:$E$24)</f>
        <v>81027.856000000014</v>
      </c>
      <c r="AJ40" s="29">
        <f>SUMPRODUCT('lx - UnitedNations'!AI$8:AI$13,coeffs!$E$19:$E$24)</f>
        <v>85712.652800000011</v>
      </c>
      <c r="AK40" s="29">
        <f>SUMPRODUCT('lx - UnitedNations'!AJ$8:AJ$13,coeffs!$E$19:$E$24)</f>
        <v>90127.059200000003</v>
      </c>
      <c r="AL40" s="29">
        <f>SUMPRODUCT('lx - UnitedNations'!AK$8:AK$13,coeffs!$E$19:$E$24)</f>
        <v>92973.908800000005</v>
      </c>
      <c r="AM40" s="29">
        <f>SUMPRODUCT('lx - UnitedNations'!AL$8:AL$13,coeffs!$E$19:$E$24)</f>
        <v>93475.61399840028</v>
      </c>
      <c r="AN40" s="29">
        <f>SUMPRODUCT('lx - UnitedNations'!AM$8:AM$13,coeffs!$E$19:$E$24)</f>
        <v>86472.52562936848</v>
      </c>
      <c r="AO40" s="29">
        <f>SUMPRODUCT('lx - UnitedNations'!AN$8:AN$13,coeffs!$E$19:$E$24)</f>
        <v>89544.727030597962</v>
      </c>
      <c r="AP40" s="29">
        <f>SUMPRODUCT('lx - UnitedNations'!AO$8:AO$13,coeffs!$E$19:$E$24)</f>
        <v>90846.572450468579</v>
      </c>
      <c r="AQ40" s="29">
        <f>SUMPRODUCT('lx - UnitedNations'!AP$8:AP$13,coeffs!$E$19:$E$24)</f>
        <v>91688.71222743635</v>
      </c>
      <c r="AR40" s="29">
        <f>SUMPRODUCT('lx - UnitedNations'!AQ$8:AQ$13,coeffs!$E$19:$E$24)</f>
        <v>92119.000039901875</v>
      </c>
      <c r="AS40" s="29">
        <f>SUMPRODUCT('lx - UnitedNations'!AR$8:AR$13,coeffs!$E$19:$E$24)</f>
        <v>86747.673600000009</v>
      </c>
      <c r="AT40" s="29">
        <f>SUMPRODUCT('lx - UnitedNations'!AS$8:AS$13,coeffs!$E$19:$E$24)</f>
        <v>87212.665599999993</v>
      </c>
      <c r="AU40" s="29">
        <f>SUMPRODUCT('lx - UnitedNations'!AT$8:AT$13,coeffs!$E$19:$E$24)</f>
        <v>87867.144</v>
      </c>
      <c r="AV40" s="29">
        <f>SUMPRODUCT('lx - UnitedNations'!AU$8:AU$13,coeffs!$E$19:$E$24)</f>
        <v>89254.080000000016</v>
      </c>
      <c r="AW40" s="29">
        <f>SUMPRODUCT('lx - UnitedNations'!AV$8:AV$13,coeffs!$E$19:$E$24)</f>
        <v>86122.816000000006</v>
      </c>
      <c r="AX40" s="29">
        <f>SUMPRODUCT('lx - UnitedNations'!AW$8:AW$13,coeffs!$E$19:$E$24)</f>
        <v>91896.420800000007</v>
      </c>
      <c r="AY40" s="29">
        <f>SUMPRODUCT('lx - UnitedNations'!AX$8:AX$13,coeffs!$E$19:$E$24)</f>
        <v>90479.070400000011</v>
      </c>
      <c r="AZ40" s="29">
        <f>SUMPRODUCT('lx - UnitedNations'!AY$8:AY$13,coeffs!$E$19:$E$24)</f>
        <v>94046.339200000002</v>
      </c>
      <c r="BA40" s="29">
        <f>SUMPRODUCT('lx - UnitedNations'!AZ$8:AZ$13,coeffs!$E$19:$E$24)</f>
        <v>94553.393599999996</v>
      </c>
      <c r="BB40" s="29">
        <f>SUMPRODUCT('lx - UnitedNations'!BA$8:BA$13,coeffs!$E$19:$E$24)</f>
        <v>95382.513333505049</v>
      </c>
      <c r="BC40" s="29">
        <f>SUMPRODUCT('lx - UnitedNations'!BB$8:BB$13,coeffs!$E$19:$E$24)</f>
        <v>95647.369193623206</v>
      </c>
      <c r="BD40" s="29">
        <f>SUMPRODUCT('lx - UnitedNations'!BC$8:BC$13,coeffs!$E$19:$E$24)</f>
        <v>86344.132415710148</v>
      </c>
      <c r="BE40" s="29">
        <f>SUMPRODUCT('lx - UnitedNations'!BD$8:BD$13,coeffs!$E$19:$E$24)</f>
        <v>89419.371432745946</v>
      </c>
      <c r="BF40" s="29">
        <f>SUMPRODUCT('lx - UnitedNations'!BE$8:BE$13,coeffs!$E$19:$E$24)</f>
        <v>91061.251571680667</v>
      </c>
      <c r="BG40" s="29">
        <f>SUMPRODUCT('lx - UnitedNations'!BF$8:BF$13,coeffs!$E$19:$E$24)</f>
        <v>89902.323255469179</v>
      </c>
      <c r="BH40" s="29">
        <f>SUMPRODUCT('lx - UnitedNations'!BG$8:BG$13,coeffs!$E$19:$E$24)</f>
        <v>65125.152490073138</v>
      </c>
      <c r="BI40" s="29">
        <f>SUMPRODUCT('lx - UnitedNations'!BH$8:BH$13,coeffs!$E$19:$E$24)</f>
        <v>69324.620098931162</v>
      </c>
      <c r="BJ40" s="29">
        <f>SUMPRODUCT('lx - UnitedNations'!BI$8:BI$13,coeffs!$E$19:$E$24)</f>
        <v>77303.416418026711</v>
      </c>
      <c r="BK40" s="29">
        <f>SUMPRODUCT('lx - UnitedNations'!BJ$8:BJ$13,coeffs!$E$19:$E$24)</f>
        <v>79519.560000000027</v>
      </c>
      <c r="BL40" s="29">
        <f>SUMPRODUCT('lx - UnitedNations'!BK$8:BK$13,coeffs!$E$19:$E$24)</f>
        <v>84248.833599999998</v>
      </c>
      <c r="BM40" s="29">
        <f>SUMPRODUCT('lx - UnitedNations'!BL$8:BL$13,coeffs!$E$19:$E$24)</f>
        <v>88545.846400000009</v>
      </c>
      <c r="BN40" s="29">
        <f>SUMPRODUCT('lx - UnitedNations'!BM$8:BM$13,coeffs!$E$19:$E$24)</f>
        <v>90505.737599999993</v>
      </c>
      <c r="BO40" s="29">
        <f>SUMPRODUCT('lx - UnitedNations'!BN$8:BN$13,coeffs!$E$19:$E$24)</f>
        <v>73348.686400000006</v>
      </c>
      <c r="BP40" s="29">
        <f>SUMPRODUCT('lx - UnitedNations'!BO$8:BO$13,coeffs!$E$19:$E$24)</f>
        <v>85261.308799999984</v>
      </c>
      <c r="BQ40" s="29">
        <f>SUMPRODUCT('lx - UnitedNations'!BP$8:BP$13,coeffs!$E$19:$E$24)</f>
        <v>88982.37920000001</v>
      </c>
    </row>
    <row r="41" spans="1:69">
      <c r="A41" s="6"/>
      <c r="B41">
        <v>38</v>
      </c>
      <c r="C41" s="29">
        <f>SUMPRODUCT('lx - UnitedNations'!B$8:B$13,coeffs!$F$19:$F$24)</f>
        <v>88950.411200000002</v>
      </c>
      <c r="D41" s="29">
        <f>SUMPRODUCT('lx - UnitedNations'!C$8:C$13,coeffs!$F$19:$F$24)</f>
        <v>91830.483200000002</v>
      </c>
      <c r="E41" s="29">
        <f>SUMPRODUCT('lx - UnitedNations'!D$8:D$13,coeffs!$F$19:$F$24)</f>
        <v>93073.001600000003</v>
      </c>
      <c r="F41" s="29">
        <f>SUMPRODUCT('lx - UnitedNations'!E$8:E$13,coeffs!$F$19:$F$24)</f>
        <v>94199.896000000008</v>
      </c>
      <c r="G41" s="29">
        <f>SUMPRODUCT('lx - UnitedNations'!F$8:F$13,coeffs!$F$19:$F$24)</f>
        <v>94813.629177124487</v>
      </c>
      <c r="H41" s="29">
        <f>SUMPRODUCT('lx - UnitedNations'!G$8:G$13,coeffs!$F$19:$F$24)</f>
        <v>66474.575488765826</v>
      </c>
      <c r="I41" s="29">
        <f>SUMPRODUCT('lx - UnitedNations'!H$8:H$13,coeffs!$F$19:$F$24)</f>
        <v>74497.740023318824</v>
      </c>
      <c r="J41" s="29">
        <f>SUMPRODUCT('lx - UnitedNations'!I$8:I$13,coeffs!$F$19:$F$24)</f>
        <v>79657.818811622506</v>
      </c>
      <c r="K41" s="29">
        <f>SUMPRODUCT('lx - UnitedNations'!J$8:J$13,coeffs!$F$19:$F$24)</f>
        <v>78879.473740563713</v>
      </c>
      <c r="L41" s="29">
        <f>SUMPRODUCT('lx - UnitedNations'!K$8:K$13,coeffs!$F$19:$F$24)</f>
        <v>83419.992910351109</v>
      </c>
      <c r="M41" s="29">
        <f>SUMPRODUCT('lx - UnitedNations'!L$8:L$13,coeffs!$F$19:$F$24)</f>
        <v>86672.099929864838</v>
      </c>
      <c r="N41" s="29">
        <f>SUMPRODUCT('lx - UnitedNations'!M$8:M$13,coeffs!$F$19:$F$24)</f>
        <v>89260.601969817944</v>
      </c>
      <c r="O41" s="29">
        <f>SUMPRODUCT('lx - UnitedNations'!N$8:N$13,coeffs!$F$19:$F$24)</f>
        <v>91662.131922605447</v>
      </c>
      <c r="P41" s="29">
        <f>SUMPRODUCT('lx - UnitedNations'!O$8:O$13,coeffs!$F$19:$F$24)</f>
        <v>83653.079501351691</v>
      </c>
      <c r="Q41" s="29">
        <f>SUMPRODUCT('lx - UnitedNations'!P$8:P$13,coeffs!$F$19:$F$24)</f>
        <v>88942.260450633257</v>
      </c>
      <c r="R41" s="29">
        <f>SUMPRODUCT('lx - UnitedNations'!Q$8:Q$13,coeffs!$F$19:$F$24)</f>
        <v>92920.276555908975</v>
      </c>
      <c r="S41" s="29">
        <f>SUMPRODUCT('lx - UnitedNations'!R$8:R$13,coeffs!$F$19:$F$24)</f>
        <v>95681.037079517249</v>
      </c>
      <c r="T41" s="29">
        <f>SUMPRODUCT('lx - UnitedNations'!S$8:S$13,coeffs!$F$19:$F$24)</f>
        <v>81205.9712</v>
      </c>
      <c r="U41" s="29">
        <f>SUMPRODUCT('lx - UnitedNations'!T$8:T$13,coeffs!$F$19:$F$24)</f>
        <v>84817.929600000018</v>
      </c>
      <c r="V41" s="29">
        <f>SUMPRODUCT('lx - UnitedNations'!U$8:U$13,coeffs!$F$19:$F$24)</f>
        <v>83779.830400000006</v>
      </c>
      <c r="W41" s="29">
        <f>SUMPRODUCT('lx - UnitedNations'!V$8:V$13,coeffs!$F$19:$F$24)</f>
        <v>88184.993246873462</v>
      </c>
      <c r="X41" s="29">
        <f>SUMPRODUCT('lx - UnitedNations'!W$8:W$13,coeffs!$F$19:$F$24)</f>
        <v>86997.213168414222</v>
      </c>
      <c r="Y41" s="29">
        <f>SUMPRODUCT('lx - UnitedNations'!X$8:X$13,coeffs!$F$19:$F$24)</f>
        <v>93439.867228679665</v>
      </c>
      <c r="Z41" s="29">
        <f>SUMPRODUCT('lx - UnitedNations'!Y$8:Y$13,coeffs!$F$19:$F$24)</f>
        <v>95220.870227307605</v>
      </c>
      <c r="AA41" s="29">
        <f>SUMPRODUCT('lx - UnitedNations'!Z$8:Z$13,coeffs!$F$19:$F$24)</f>
        <v>95531.08901475108</v>
      </c>
      <c r="AB41" s="29">
        <f>SUMPRODUCT('lx - UnitedNations'!AA$8:AA$13,coeffs!$F$19:$F$24)</f>
        <v>77384.313410552291</v>
      </c>
      <c r="AC41" s="29">
        <f>SUMPRODUCT('lx - UnitedNations'!AB$8:AB$13,coeffs!$F$19:$F$24)</f>
        <v>83152.497579519739</v>
      </c>
      <c r="AD41" s="29">
        <f>SUMPRODUCT('lx - UnitedNations'!AC$8:AC$13,coeffs!$F$19:$F$24)</f>
        <v>87568.793991058017</v>
      </c>
      <c r="AE41" s="29">
        <f>SUMPRODUCT('lx - UnitedNations'!AD$8:AD$13,coeffs!$F$19:$F$24)</f>
        <v>89070.090097801076</v>
      </c>
      <c r="AF41" s="29">
        <f>SUMPRODUCT('lx - UnitedNations'!AE$8:AE$13,coeffs!$F$19:$F$24)</f>
        <v>91048.105563428864</v>
      </c>
      <c r="AG41" s="29">
        <f>SUMPRODUCT('lx - UnitedNations'!AF$8:AF$13,coeffs!$F$19:$F$24)</f>
        <v>81685.606737406022</v>
      </c>
      <c r="AH41" s="29">
        <f>SUMPRODUCT('lx - UnitedNations'!AG$8:AG$13,coeffs!$F$19:$F$24)</f>
        <v>85873.148281421061</v>
      </c>
      <c r="AI41" s="29">
        <f>SUMPRODUCT('lx - UnitedNations'!AH$8:AH$13,coeffs!$F$19:$F$24)</f>
        <v>80548.118400000007</v>
      </c>
      <c r="AJ41" s="29">
        <f>SUMPRODUCT('lx - UnitedNations'!AI$8:AI$13,coeffs!$F$19:$F$24)</f>
        <v>85264.432000000015</v>
      </c>
      <c r="AK41" s="29">
        <f>SUMPRODUCT('lx - UnitedNations'!AJ$8:AJ$13,coeffs!$F$19:$F$24)</f>
        <v>89794.672000000006</v>
      </c>
      <c r="AL41" s="29">
        <f>SUMPRODUCT('lx - UnitedNations'!AK$8:AK$13,coeffs!$F$19:$F$24)</f>
        <v>92693.363200000007</v>
      </c>
      <c r="AM41" s="29">
        <f>SUMPRODUCT('lx - UnitedNations'!AL$8:AL$13,coeffs!$F$19:$F$24)</f>
        <v>93220.557974191877</v>
      </c>
      <c r="AN41" s="29">
        <f>SUMPRODUCT('lx - UnitedNations'!AM$8:AM$13,coeffs!$F$19:$F$24)</f>
        <v>86200.072139025157</v>
      </c>
      <c r="AO41" s="29">
        <f>SUMPRODUCT('lx - UnitedNations'!AN$8:AN$13,coeffs!$F$19:$F$24)</f>
        <v>89279.256443132123</v>
      </c>
      <c r="AP41" s="29">
        <f>SUMPRODUCT('lx - UnitedNations'!AO$8:AO$13,coeffs!$F$19:$F$24)</f>
        <v>90573.565204376675</v>
      </c>
      <c r="AQ41" s="29">
        <f>SUMPRODUCT('lx - UnitedNations'!AP$8:AP$13,coeffs!$F$19:$F$24)</f>
        <v>91427.921621372443</v>
      </c>
      <c r="AR41" s="29">
        <f>SUMPRODUCT('lx - UnitedNations'!AQ$8:AQ$13,coeffs!$F$19:$F$24)</f>
        <v>91877.913801265866</v>
      </c>
      <c r="AS41" s="29">
        <f>SUMPRODUCT('lx - UnitedNations'!AR$8:AR$13,coeffs!$F$19:$F$24)</f>
        <v>86496.131199999989</v>
      </c>
      <c r="AT41" s="29">
        <f>SUMPRODUCT('lx - UnitedNations'!AS$8:AS$13,coeffs!$F$19:$F$24)</f>
        <v>86942.580800000011</v>
      </c>
      <c r="AU41" s="29">
        <f>SUMPRODUCT('lx - UnitedNations'!AT$8:AT$13,coeffs!$F$19:$F$24)</f>
        <v>87576.824000000008</v>
      </c>
      <c r="AV41" s="29">
        <f>SUMPRODUCT('lx - UnitedNations'!AU$8:AU$13,coeffs!$F$19:$F$24)</f>
        <v>88963.9424</v>
      </c>
      <c r="AW41" s="29">
        <f>SUMPRODUCT('lx - UnitedNations'!AV$8:AV$13,coeffs!$F$19:$F$24)</f>
        <v>85819.856</v>
      </c>
      <c r="AX41" s="29">
        <f>SUMPRODUCT('lx - UnitedNations'!AW$8:AW$13,coeffs!$F$19:$F$24)</f>
        <v>91638.619200000001</v>
      </c>
      <c r="AY41" s="29">
        <f>SUMPRODUCT('lx - UnitedNations'!AX$8:AX$13,coeffs!$F$19:$F$24)</f>
        <v>90224.64959999999</v>
      </c>
      <c r="AZ41" s="29">
        <f>SUMPRODUCT('lx - UnitedNations'!AY$8:AY$13,coeffs!$F$19:$F$24)</f>
        <v>93833.619200000016</v>
      </c>
      <c r="BA41" s="29">
        <f>SUMPRODUCT('lx - UnitedNations'!AZ$8:AZ$13,coeffs!$F$19:$F$24)</f>
        <v>94354.158400000015</v>
      </c>
      <c r="BB41" s="29">
        <f>SUMPRODUCT('lx - UnitedNations'!BA$8:BA$13,coeffs!$F$19:$F$24)</f>
        <v>95208.492088834173</v>
      </c>
      <c r="BC41" s="29">
        <f>SUMPRODUCT('lx - UnitedNations'!BB$8:BB$13,coeffs!$F$19:$F$24)</f>
        <v>95483.424764950119</v>
      </c>
      <c r="BD41" s="29">
        <f>SUMPRODUCT('lx - UnitedNations'!BC$8:BC$13,coeffs!$F$19:$F$24)</f>
        <v>85979.52513977504</v>
      </c>
      <c r="BE41" s="29">
        <f>SUMPRODUCT('lx - UnitedNations'!BD$8:BD$13,coeffs!$F$19:$F$24)</f>
        <v>89118.440494491399</v>
      </c>
      <c r="BF41" s="29">
        <f>SUMPRODUCT('lx - UnitedNations'!BE$8:BE$13,coeffs!$F$19:$F$24)</f>
        <v>90775.198714871934</v>
      </c>
      <c r="BG41" s="29">
        <f>SUMPRODUCT('lx - UnitedNations'!BF$8:BF$13,coeffs!$F$19:$F$24)</f>
        <v>89583.314693203458</v>
      </c>
      <c r="BH41" s="29">
        <f>SUMPRODUCT('lx - UnitedNations'!BG$8:BG$13,coeffs!$F$19:$F$24)</f>
        <v>64554.324462478959</v>
      </c>
      <c r="BI41" s="29">
        <f>SUMPRODUCT('lx - UnitedNations'!BH$8:BH$13,coeffs!$F$19:$F$24)</f>
        <v>68793.395588578976</v>
      </c>
      <c r="BJ41" s="29">
        <f>SUMPRODUCT('lx - UnitedNations'!BI$8:BI$13,coeffs!$F$19:$F$24)</f>
        <v>76780.840244175328</v>
      </c>
      <c r="BK41" s="29">
        <f>SUMPRODUCT('lx - UnitedNations'!BJ$8:BJ$13,coeffs!$F$19:$F$24)</f>
        <v>79180.185600000012</v>
      </c>
      <c r="BL41" s="29">
        <f>SUMPRODUCT('lx - UnitedNations'!BK$8:BK$13,coeffs!$F$19:$F$24)</f>
        <v>83890.912000000011</v>
      </c>
      <c r="BM41" s="29">
        <f>SUMPRODUCT('lx - UnitedNations'!BL$8:BL$13,coeffs!$F$19:$F$24)</f>
        <v>88147.260800000004</v>
      </c>
      <c r="BN41" s="29">
        <f>SUMPRODUCT('lx - UnitedNations'!BM$8:BM$13,coeffs!$F$19:$F$24)</f>
        <v>90145.720000000016</v>
      </c>
      <c r="BO41" s="29">
        <f>SUMPRODUCT('lx - UnitedNations'!BN$8:BN$13,coeffs!$F$19:$F$24)</f>
        <v>72875.012800000011</v>
      </c>
      <c r="BP41" s="29">
        <f>SUMPRODUCT('lx - UnitedNations'!BO$8:BO$13,coeffs!$F$19:$F$24)</f>
        <v>84828.838400000008</v>
      </c>
      <c r="BQ41" s="29">
        <f>SUMPRODUCT('lx - UnitedNations'!BP$8:BP$13,coeffs!$F$19:$F$24)</f>
        <v>88537.867200000008</v>
      </c>
    </row>
    <row r="42" spans="1:69">
      <c r="A42" s="6"/>
      <c r="B42">
        <v>39</v>
      </c>
      <c r="C42" s="29">
        <f>SUMPRODUCT('lx - UnitedNations'!B$8:B$13,coeffs!$G$19:$G$24)</f>
        <v>88618.126400000008</v>
      </c>
      <c r="D42" s="29">
        <f>SUMPRODUCT('lx - UnitedNations'!C$8:C$13,coeffs!$G$19:$G$24)</f>
        <v>91550.150399999999</v>
      </c>
      <c r="E42" s="29">
        <f>SUMPRODUCT('lx - UnitedNations'!D$8:D$13,coeffs!$G$19:$G$24)</f>
        <v>92819.710399999996</v>
      </c>
      <c r="F42" s="29">
        <f>SUMPRODUCT('lx - UnitedNations'!E$8:E$13,coeffs!$G$19:$G$24)</f>
        <v>93947.702400000009</v>
      </c>
      <c r="G42" s="29">
        <f>SUMPRODUCT('lx - UnitedNations'!F$8:F$13,coeffs!$G$19:$G$24)</f>
        <v>94596.746812700396</v>
      </c>
      <c r="H42" s="29">
        <f>SUMPRODUCT('lx - UnitedNations'!G$8:G$13,coeffs!$G$19:$G$24)</f>
        <v>65934.534267801369</v>
      </c>
      <c r="I42" s="29">
        <f>SUMPRODUCT('lx - UnitedNations'!H$8:H$13,coeffs!$G$19:$G$24)</f>
        <v>74016.073782821957</v>
      </c>
      <c r="J42" s="29">
        <f>SUMPRODUCT('lx - UnitedNations'!I$8:I$13,coeffs!$G$19:$G$24)</f>
        <v>79214.59731421918</v>
      </c>
      <c r="K42" s="29">
        <f>SUMPRODUCT('lx - UnitedNations'!J$8:J$13,coeffs!$G$19:$G$24)</f>
        <v>78456.954435799591</v>
      </c>
      <c r="L42" s="29">
        <f>SUMPRODUCT('lx - UnitedNations'!K$8:K$13,coeffs!$G$19:$G$24)</f>
        <v>82944.048086961484</v>
      </c>
      <c r="M42" s="29">
        <f>SUMPRODUCT('lx - UnitedNations'!L$8:L$13,coeffs!$G$19:$G$24)</f>
        <v>86197.519206414261</v>
      </c>
      <c r="N42" s="29">
        <f>SUMPRODUCT('lx - UnitedNations'!M$8:M$13,coeffs!$G$19:$G$24)</f>
        <v>88856.933303752405</v>
      </c>
      <c r="O42" s="29">
        <f>SUMPRODUCT('lx - UnitedNations'!N$8:N$13,coeffs!$G$19:$G$24)</f>
        <v>91330.756468050269</v>
      </c>
      <c r="P42" s="29">
        <f>SUMPRODUCT('lx - UnitedNations'!O$8:O$13,coeffs!$G$19:$G$24)</f>
        <v>83175.691258181818</v>
      </c>
      <c r="Q42" s="29">
        <f>SUMPRODUCT('lx - UnitedNations'!P$8:P$13,coeffs!$G$19:$G$24)</f>
        <v>88579.761534303529</v>
      </c>
      <c r="R42" s="29">
        <f>SUMPRODUCT('lx - UnitedNations'!Q$8:Q$13,coeffs!$G$19:$G$24)</f>
        <v>92668.693506420721</v>
      </c>
      <c r="S42" s="29">
        <f>SUMPRODUCT('lx - UnitedNations'!R$8:R$13,coeffs!$G$19:$G$24)</f>
        <v>95520.12197961894</v>
      </c>
      <c r="T42" s="29">
        <f>SUMPRODUCT('lx - UnitedNations'!S$8:S$13,coeffs!$G$19:$G$24)</f>
        <v>80805.950400000016</v>
      </c>
      <c r="U42" s="29">
        <f>SUMPRODUCT('lx - UnitedNations'!T$8:T$13,coeffs!$G$19:$G$24)</f>
        <v>84382.817599999995</v>
      </c>
      <c r="V42" s="29">
        <f>SUMPRODUCT('lx - UnitedNations'!U$8:U$13,coeffs!$G$19:$G$24)</f>
        <v>83267.308799999984</v>
      </c>
      <c r="W42" s="29">
        <f>SUMPRODUCT('lx - UnitedNations'!V$8:V$13,coeffs!$G$19:$G$24)</f>
        <v>87842.646173639936</v>
      </c>
      <c r="X42" s="29">
        <f>SUMPRODUCT('lx - UnitedNations'!W$8:W$13,coeffs!$G$19:$G$24)</f>
        <v>86737.486241719831</v>
      </c>
      <c r="Y42" s="29">
        <f>SUMPRODUCT('lx - UnitedNations'!X$8:X$13,coeffs!$G$19:$G$24)</f>
        <v>93239.735578732536</v>
      </c>
      <c r="Z42" s="29">
        <f>SUMPRODUCT('lx - UnitedNations'!Y$8:Y$13,coeffs!$G$19:$G$24)</f>
        <v>95026.733902666761</v>
      </c>
      <c r="AA42" s="29">
        <f>SUMPRODUCT('lx - UnitedNations'!Z$8:Z$13,coeffs!$G$19:$G$24)</f>
        <v>95340.390520044093</v>
      </c>
      <c r="AB42" s="29">
        <f>SUMPRODUCT('lx - UnitedNations'!AA$8:AA$13,coeffs!$G$19:$G$24)</f>
        <v>76970.753420664347</v>
      </c>
      <c r="AC42" s="29">
        <f>SUMPRODUCT('lx - UnitedNations'!AB$8:AB$13,coeffs!$G$19:$G$24)</f>
        <v>82780.588588933882</v>
      </c>
      <c r="AD42" s="29">
        <f>SUMPRODUCT('lx - UnitedNations'!AC$8:AC$13,coeffs!$G$19:$G$24)</f>
        <v>87226.624780669488</v>
      </c>
      <c r="AE42" s="29">
        <f>SUMPRODUCT('lx - UnitedNations'!AD$8:AD$13,coeffs!$G$19:$G$24)</f>
        <v>88719.794643901783</v>
      </c>
      <c r="AF42" s="29">
        <f>SUMPRODUCT('lx - UnitedNations'!AE$8:AE$13,coeffs!$G$19:$G$24)</f>
        <v>90761.017153440538</v>
      </c>
      <c r="AG42" s="29">
        <f>SUMPRODUCT('lx - UnitedNations'!AF$8:AF$13,coeffs!$G$19:$G$24)</f>
        <v>81019.724190898589</v>
      </c>
      <c r="AH42" s="29">
        <f>SUMPRODUCT('lx - UnitedNations'!AG$8:AG$13,coeffs!$G$19:$G$24)</f>
        <v>85314.832395826743</v>
      </c>
      <c r="AI42" s="29">
        <f>SUMPRODUCT('lx - UnitedNations'!AH$8:AH$13,coeffs!$G$19:$G$24)</f>
        <v>80053.620800000004</v>
      </c>
      <c r="AJ42" s="29">
        <f>SUMPRODUCT('lx - UnitedNations'!AI$8:AI$13,coeffs!$G$19:$G$24)</f>
        <v>84804.547200000001</v>
      </c>
      <c r="AK42" s="29">
        <f>SUMPRODUCT('lx - UnitedNations'!AJ$8:AJ$13,coeffs!$G$19:$G$24)</f>
        <v>89450.820800000001</v>
      </c>
      <c r="AL42" s="29">
        <f>SUMPRODUCT('lx - UnitedNations'!AK$8:AK$13,coeffs!$G$19:$G$24)</f>
        <v>92401.657599999991</v>
      </c>
      <c r="AM42" s="29">
        <f>SUMPRODUCT('lx - UnitedNations'!AL$8:AL$13,coeffs!$G$19:$G$24)</f>
        <v>92956.15354516379</v>
      </c>
      <c r="AN42" s="29">
        <f>SUMPRODUCT('lx - UnitedNations'!AM$8:AM$13,coeffs!$G$19:$G$24)</f>
        <v>85917.233038192426</v>
      </c>
      <c r="AO42" s="29">
        <f>SUMPRODUCT('lx - UnitedNations'!AN$8:AN$13,coeffs!$G$19:$G$24)</f>
        <v>89007.92926813419</v>
      </c>
      <c r="AP42" s="29">
        <f>SUMPRODUCT('lx - UnitedNations'!AO$8:AO$13,coeffs!$G$19:$G$24)</f>
        <v>90296.405789894314</v>
      </c>
      <c r="AQ42" s="29">
        <f>SUMPRODUCT('lx - UnitedNations'!AP$8:AP$13,coeffs!$G$19:$G$24)</f>
        <v>91163.749599163406</v>
      </c>
      <c r="AR42" s="29">
        <f>SUMPRODUCT('lx - UnitedNations'!AQ$8:AQ$13,coeffs!$G$19:$G$24)</f>
        <v>91634.6669627152</v>
      </c>
      <c r="AS42" s="29">
        <f>SUMPRODUCT('lx - UnitedNations'!AR$8:AR$13,coeffs!$G$19:$G$24)</f>
        <v>86230.508799999996</v>
      </c>
      <c r="AT42" s="29">
        <f>SUMPRODUCT('lx - UnitedNations'!AS$8:AS$13,coeffs!$G$19:$G$24)</f>
        <v>86661.599999999991</v>
      </c>
      <c r="AU42" s="29">
        <f>SUMPRODUCT('lx - UnitedNations'!AT$8:AT$13,coeffs!$G$19:$G$24)</f>
        <v>87278.968000000008</v>
      </c>
      <c r="AV42" s="29">
        <f>SUMPRODUCT('lx - UnitedNations'!AU$8:AU$13,coeffs!$G$19:$G$24)</f>
        <v>88669.140799999994</v>
      </c>
      <c r="AW42" s="29">
        <f>SUMPRODUCT('lx - UnitedNations'!AV$8:AV$13,coeffs!$G$19:$G$24)</f>
        <v>85502.328000000009</v>
      </c>
      <c r="AX42" s="29">
        <f>SUMPRODUCT('lx - UnitedNations'!AW$8:AW$13,coeffs!$G$19:$G$24)</f>
        <v>91369.017599999992</v>
      </c>
      <c r="AY42" s="29">
        <f>SUMPRODUCT('lx - UnitedNations'!AX$8:AX$13,coeffs!$G$19:$G$24)</f>
        <v>89949.900800000003</v>
      </c>
      <c r="AZ42" s="29">
        <f>SUMPRODUCT('lx - UnitedNations'!AY$8:AY$13,coeffs!$G$19:$G$24)</f>
        <v>93599.275200000018</v>
      </c>
      <c r="BA42" s="29">
        <f>SUMPRODUCT('lx - UnitedNations'!AZ$8:AZ$13,coeffs!$G$19:$G$24)</f>
        <v>94145.227199999994</v>
      </c>
      <c r="BB42" s="29">
        <f>SUMPRODUCT('lx - UnitedNations'!BA$8:BA$13,coeffs!$G$19:$G$24)</f>
        <v>95020.498597861893</v>
      </c>
      <c r="BC42" s="29">
        <f>SUMPRODUCT('lx - UnitedNations'!BB$8:BB$13,coeffs!$G$19:$G$24)</f>
        <v>95306.291824258922</v>
      </c>
      <c r="BD42" s="29">
        <f>SUMPRODUCT('lx - UnitedNations'!BC$8:BC$13,coeffs!$G$19:$G$24)</f>
        <v>85595.69702883171</v>
      </c>
      <c r="BE42" s="29">
        <f>SUMPRODUCT('lx - UnitedNations'!BD$8:BD$13,coeffs!$G$19:$G$24)</f>
        <v>88800.032846834438</v>
      </c>
      <c r="BF42" s="29">
        <f>SUMPRODUCT('lx - UnitedNations'!BE$8:BE$13,coeffs!$G$19:$G$24)</f>
        <v>90473.773413743926</v>
      </c>
      <c r="BG42" s="29">
        <f>SUMPRODUCT('lx - UnitedNations'!BF$8:BF$13,coeffs!$G$19:$G$24)</f>
        <v>89260.153978544942</v>
      </c>
      <c r="BH42" s="29">
        <f>SUMPRODUCT('lx - UnitedNations'!BG$8:BG$13,coeffs!$G$19:$G$24)</f>
        <v>63969.303435775619</v>
      </c>
      <c r="BI42" s="29">
        <f>SUMPRODUCT('lx - UnitedNations'!BH$8:BH$13,coeffs!$G$19:$G$24)</f>
        <v>68235.641906482168</v>
      </c>
      <c r="BJ42" s="29">
        <f>SUMPRODUCT('lx - UnitedNations'!BI$8:BI$13,coeffs!$G$19:$G$24)</f>
        <v>76220.888060320402</v>
      </c>
      <c r="BK42" s="29">
        <f>SUMPRODUCT('lx - UnitedNations'!BJ$8:BJ$13,coeffs!$G$19:$G$24)</f>
        <v>78829.915200000003</v>
      </c>
      <c r="BL42" s="29">
        <f>SUMPRODUCT('lx - UnitedNations'!BK$8:BK$13,coeffs!$G$19:$G$24)</f>
        <v>83516.086400000015</v>
      </c>
      <c r="BM42" s="29">
        <f>SUMPRODUCT('lx - UnitedNations'!BL$8:BL$13,coeffs!$G$19:$G$24)</f>
        <v>87738.835200000001</v>
      </c>
      <c r="BN42" s="29">
        <f>SUMPRODUCT('lx - UnitedNations'!BM$8:BM$13,coeffs!$G$19:$G$24)</f>
        <v>89775.830399999992</v>
      </c>
      <c r="BO42" s="29">
        <f>SUMPRODUCT('lx - UnitedNations'!BN$8:BN$13,coeffs!$G$19:$G$24)</f>
        <v>72386.787200000021</v>
      </c>
      <c r="BP42" s="29">
        <f>SUMPRODUCT('lx - UnitedNations'!BO$8:BO$13,coeffs!$G$19:$G$24)</f>
        <v>84376.936000000002</v>
      </c>
      <c r="BQ42" s="29">
        <f>SUMPRODUCT('lx - UnitedNations'!BP$8:BP$13,coeffs!$G$19:$G$24)</f>
        <v>88079.419200000004</v>
      </c>
    </row>
    <row r="43" spans="1:69" s="9" customFormat="1">
      <c r="A43" s="6"/>
      <c r="B43" s="9">
        <v>40</v>
      </c>
      <c r="C43" s="30">
        <f>'lx - UnitedNations'!B11</f>
        <v>88259</v>
      </c>
      <c r="D43" s="30">
        <f>'lx - UnitedNations'!C11</f>
        <v>91242</v>
      </c>
      <c r="E43" s="30">
        <f>'lx - UnitedNations'!D11</f>
        <v>92546</v>
      </c>
      <c r="F43" s="30">
        <f>'lx - UnitedNations'!E11</f>
        <v>93680</v>
      </c>
      <c r="G43" s="30">
        <f>'lx - UnitedNations'!F11</f>
        <v>94364.637571428102</v>
      </c>
      <c r="H43" s="30">
        <f>'lx - UnitedNations'!G11</f>
        <v>65373.211076878302</v>
      </c>
      <c r="I43" s="30">
        <f>'lx - UnitedNations'!H11</f>
        <v>73519.498432190099</v>
      </c>
      <c r="J43" s="30">
        <f>'lx - UnitedNations'!I11</f>
        <v>78761.230582608099</v>
      </c>
      <c r="K43" s="30">
        <f>'lx - UnitedNations'!J11</f>
        <v>78019.043081274096</v>
      </c>
      <c r="L43" s="30">
        <f>'lx - UnitedNations'!K11</f>
        <v>82446.483075925207</v>
      </c>
      <c r="M43" s="30">
        <f>'lx - UnitedNations'!L11</f>
        <v>85703.723953634704</v>
      </c>
      <c r="N43" s="30">
        <f>'lx - UnitedNations'!M11</f>
        <v>88433.712033406802</v>
      </c>
      <c r="O43" s="30">
        <f>'lx - UnitedNations'!N11</f>
        <v>90982.477061482103</v>
      </c>
      <c r="P43" s="30">
        <f>'lx - UnitedNations'!O11</f>
        <v>82676.193281333894</v>
      </c>
      <c r="Q43" s="30">
        <f>'lx - UnitedNations'!P11</f>
        <v>88195.888364788494</v>
      </c>
      <c r="R43" s="30">
        <f>'lx - UnitedNations'!Q11</f>
        <v>92401.216706106803</v>
      </c>
      <c r="S43" s="30">
        <f>'lx - UnitedNations'!R11</f>
        <v>95349.351919654597</v>
      </c>
      <c r="T43" s="30">
        <f>'lx - UnitedNations'!S11</f>
        <v>80402</v>
      </c>
      <c r="U43" s="30">
        <f>'lx - UnitedNations'!T11</f>
        <v>83947</v>
      </c>
      <c r="V43" s="30">
        <f>'lx - UnitedNations'!U11</f>
        <v>82765</v>
      </c>
      <c r="W43" s="30">
        <f>'lx - UnitedNations'!V11</f>
        <v>87501.8103659013</v>
      </c>
      <c r="X43" s="30">
        <f>'lx - UnitedNations'!W11</f>
        <v>86461.961312497006</v>
      </c>
      <c r="Y43" s="30">
        <f>'lx - UnitedNations'!X11</f>
        <v>93028.433781865795</v>
      </c>
      <c r="Z43" s="30">
        <f>'lx - UnitedNations'!Y11</f>
        <v>94821.466618930106</v>
      </c>
      <c r="AA43" s="30">
        <f>'lx - UnitedNations'!Z11</f>
        <v>95140.518539909695</v>
      </c>
      <c r="AB43" s="30">
        <f>'lx - UnitedNations'!AA11</f>
        <v>76543.746634636904</v>
      </c>
      <c r="AC43" s="30">
        <f>'lx - UnitedNations'!AB11</f>
        <v>82394.025200495103</v>
      </c>
      <c r="AD43" s="30">
        <f>'lx - UnitedNations'!AC11</f>
        <v>86868.769527411903</v>
      </c>
      <c r="AE43" s="30">
        <f>'lx - UnitedNations'!AD11</f>
        <v>88360.714744021898</v>
      </c>
      <c r="AF43" s="30">
        <f>'lx - UnitedNations'!AE11</f>
        <v>90460.522924653997</v>
      </c>
      <c r="AG43" s="30">
        <f>'lx - UnitedNations'!AF11</f>
        <v>80351.526497357394</v>
      </c>
      <c r="AH43" s="30">
        <f>'lx - UnitedNations'!AG11</f>
        <v>84747.048123983404</v>
      </c>
      <c r="AI43" s="30">
        <f>'lx - UnitedNations'!AH11</f>
        <v>79543</v>
      </c>
      <c r="AJ43" s="30">
        <f>'lx - UnitedNations'!AI11</f>
        <v>84331</v>
      </c>
      <c r="AK43" s="30">
        <f>'lx - UnitedNations'!AJ11</f>
        <v>89094</v>
      </c>
      <c r="AL43" s="30">
        <f>'lx - UnitedNations'!AK11</f>
        <v>92098</v>
      </c>
      <c r="AM43" s="30">
        <f>'lx - UnitedNations'!AL11</f>
        <v>92681.7255682127</v>
      </c>
      <c r="AN43" s="30">
        <f>'lx - UnitedNations'!AM11</f>
        <v>85621.746665647093</v>
      </c>
      <c r="AO43" s="30">
        <f>'lx - UnitedNations'!AN11</f>
        <v>88728.724579491303</v>
      </c>
      <c r="AP43" s="30">
        <f>'lx - UnitedNations'!AO11</f>
        <v>90013.511545762594</v>
      </c>
      <c r="AQ43" s="30">
        <f>'lx - UnitedNations'!AP11</f>
        <v>90894.396333768702</v>
      </c>
      <c r="AR43" s="30">
        <f>'lx - UnitedNations'!AQ11</f>
        <v>91386.880374899396</v>
      </c>
      <c r="AS43" s="30">
        <f>'lx - UnitedNations'!AR11</f>
        <v>85949</v>
      </c>
      <c r="AT43" s="30">
        <f>'lx - UnitedNations'!AS11</f>
        <v>86369</v>
      </c>
      <c r="AU43" s="30">
        <f>'lx - UnitedNations'!AT11</f>
        <v>86974</v>
      </c>
      <c r="AV43" s="30">
        <f>'lx - UnitedNations'!AU11</f>
        <v>88371</v>
      </c>
      <c r="AW43" s="30">
        <f>'lx - UnitedNations'!AV11</f>
        <v>85170</v>
      </c>
      <c r="AX43" s="30">
        <f>'lx - UnitedNations'!AW11</f>
        <v>91087</v>
      </c>
      <c r="AY43" s="30">
        <f>'lx - UnitedNations'!AX11</f>
        <v>89653</v>
      </c>
      <c r="AZ43" s="30">
        <f>'lx - UnitedNations'!AY11</f>
        <v>93340</v>
      </c>
      <c r="BA43" s="30">
        <f>'lx - UnitedNations'!AZ11</f>
        <v>93926</v>
      </c>
      <c r="BB43" s="30">
        <f>'lx - UnitedNations'!BA11</f>
        <v>94816.700360417599</v>
      </c>
      <c r="BC43" s="30">
        <f>'lx - UnitedNations'!BB11</f>
        <v>95114.238118249399</v>
      </c>
      <c r="BD43" s="30">
        <f>'lx - UnitedNations'!BC11</f>
        <v>85190.362435892705</v>
      </c>
      <c r="BE43" s="30">
        <f>'lx - UnitedNations'!BD11</f>
        <v>88460.997832305904</v>
      </c>
      <c r="BF43" s="30">
        <f>'lx - UnitedNations'!BE11</f>
        <v>90151.962466795696</v>
      </c>
      <c r="BG43" s="30">
        <f>'lx - UnitedNations'!BF11</f>
        <v>88929.690476828793</v>
      </c>
      <c r="BH43" s="30">
        <f>'lx - UnitedNations'!BG11</f>
        <v>63368.958810008502</v>
      </c>
      <c r="BI43" s="30">
        <f>'lx - UnitedNations'!BH11</f>
        <v>67643.747408820404</v>
      </c>
      <c r="BJ43" s="30">
        <f>'lx - UnitedNations'!BI11</f>
        <v>75610.535683519702</v>
      </c>
      <c r="BK43" s="30">
        <f>'lx - UnitedNations'!BJ11</f>
        <v>78468</v>
      </c>
      <c r="BL43" s="30">
        <f>'lx - UnitedNations'!BK11</f>
        <v>83121</v>
      </c>
      <c r="BM43" s="30">
        <f>'lx - UnitedNations'!BL11</f>
        <v>87316</v>
      </c>
      <c r="BN43" s="30">
        <f>'lx - UnitedNations'!BM11</f>
        <v>89392</v>
      </c>
      <c r="BO43" s="30">
        <f>'lx - UnitedNations'!BN11</f>
        <v>71882</v>
      </c>
      <c r="BP43" s="30">
        <f>'lx - UnitedNations'!BO11</f>
        <v>83903</v>
      </c>
      <c r="BQ43" s="30">
        <f>'lx - UnitedNations'!BP11</f>
        <v>87607</v>
      </c>
    </row>
    <row r="44" spans="1:69">
      <c r="A44" s="6"/>
      <c r="B44">
        <v>41</v>
      </c>
      <c r="C44" s="29">
        <f>SUMPRODUCT('lx - UnitedNations'!B$9:B$14,coeffs!$D$19:$D$24)</f>
        <v>87870.334399999992</v>
      </c>
      <c r="D44" s="29">
        <f>SUMPRODUCT('lx - UnitedNations'!C$9:C$14,coeffs!$D$19:$D$24)</f>
        <v>90903.449599999993</v>
      </c>
      <c r="E44" s="29">
        <f>SUMPRODUCT('lx - UnitedNations'!D$9:D$14,coeffs!$D$19:$D$24)</f>
        <v>92249.009600000005</v>
      </c>
      <c r="F44" s="29">
        <f>SUMPRODUCT('lx - UnitedNations'!E$9:E$14,coeffs!$D$19:$D$24)</f>
        <v>93394.623999999996</v>
      </c>
      <c r="G44" s="29">
        <f>SUMPRODUCT('lx - UnitedNations'!F$9:F$14,coeffs!$D$19:$D$24)</f>
        <v>94115.33221132122</v>
      </c>
      <c r="H44" s="29">
        <f>SUMPRODUCT('lx - UnitedNations'!G$9:G$14,coeffs!$D$19:$D$24)</f>
        <v>64789.236197568418</v>
      </c>
      <c r="I44" s="29">
        <f>SUMPRODUCT('lx - UnitedNations'!H$9:H$14,coeffs!$D$19:$D$24)</f>
        <v>73006.504006896983</v>
      </c>
      <c r="J44" s="29">
        <f>SUMPRODUCT('lx - UnitedNations'!I$9:I$14,coeffs!$D$19:$D$24)</f>
        <v>78296.147509540664</v>
      </c>
      <c r="K44" s="29">
        <f>SUMPRODUCT('lx - UnitedNations'!J$9:J$14,coeffs!$D$19:$D$24)</f>
        <v>77563.8497334805</v>
      </c>
      <c r="L44" s="29">
        <f>SUMPRODUCT('lx - UnitedNations'!K$9:K$14,coeffs!$D$19:$D$24)</f>
        <v>81925.407542393266</v>
      </c>
      <c r="M44" s="29">
        <f>SUMPRODUCT('lx - UnitedNations'!L$9:L$14,coeffs!$D$19:$D$24)</f>
        <v>85188.621553473829</v>
      </c>
      <c r="N44" s="29">
        <f>SUMPRODUCT('lx - UnitedNations'!M$9:M$14,coeffs!$D$19:$D$24)</f>
        <v>87989.435405530705</v>
      </c>
      <c r="O44" s="29">
        <f>SUMPRODUCT('lx - UnitedNations'!N$9:N$14,coeffs!$D$19:$D$24)</f>
        <v>90615.703274130487</v>
      </c>
      <c r="P44" s="29">
        <f>SUMPRODUCT('lx - UnitedNations'!O$9:O$14,coeffs!$D$19:$D$24)</f>
        <v>82153.136358568532</v>
      </c>
      <c r="Q44" s="29">
        <f>SUMPRODUCT('lx - UnitedNations'!P$9:P$14,coeffs!$D$19:$D$24)</f>
        <v>87788.815814104863</v>
      </c>
      <c r="R44" s="29">
        <f>SUMPRODUCT('lx - UnitedNations'!Q$9:Q$14,coeffs!$D$19:$D$24)</f>
        <v>92115.951993910538</v>
      </c>
      <c r="S44" s="29">
        <f>SUMPRODUCT('lx - UnitedNations'!R$9:R$14,coeffs!$D$19:$D$24)</f>
        <v>95167.311016229141</v>
      </c>
      <c r="T44" s="29">
        <f>SUMPRODUCT('lx - UnitedNations'!S$9:S$14,coeffs!$D$19:$D$24)</f>
        <v>79991.497600000017</v>
      </c>
      <c r="U44" s="29">
        <f>SUMPRODUCT('lx - UnitedNations'!T$9:T$14,coeffs!$D$19:$D$24)</f>
        <v>83508.38559999998</v>
      </c>
      <c r="V44" s="29">
        <f>SUMPRODUCT('lx - UnitedNations'!U$9:U$14,coeffs!$D$19:$D$24)</f>
        <v>82269.937599999976</v>
      </c>
      <c r="W44" s="29">
        <f>SUMPRODUCT('lx - UnitedNations'!V$9:V$14,coeffs!$D$19:$D$24)</f>
        <v>87160.717818328965</v>
      </c>
      <c r="X44" s="29">
        <f>SUMPRODUCT('lx - UnitedNations'!W$9:W$14,coeffs!$D$19:$D$24)</f>
        <v>86169.050178999634</v>
      </c>
      <c r="Y44" s="29">
        <f>SUMPRODUCT('lx - UnitedNations'!X$9:X$14,coeffs!$D$19:$D$24)</f>
        <v>92804.165983149011</v>
      </c>
      <c r="Z44" s="29">
        <f>SUMPRODUCT('lx - UnitedNations'!Y$9:Y$14,coeffs!$D$19:$D$24)</f>
        <v>94603.924414544992</v>
      </c>
      <c r="AA44" s="29">
        <f>SUMPRODUCT('lx - UnitedNations'!Z$9:Z$14,coeffs!$D$19:$D$24)</f>
        <v>94930.389324218893</v>
      </c>
      <c r="AB44" s="29">
        <f>SUMPRODUCT('lx - UnitedNations'!AA$9:AA$14,coeffs!$D$19:$D$24)</f>
        <v>76102.185418294102</v>
      </c>
      <c r="AC44" s="29">
        <f>SUMPRODUCT('lx - UnitedNations'!AB$9:AB$14,coeffs!$D$19:$D$24)</f>
        <v>81991.718989700865</v>
      </c>
      <c r="AD44" s="29">
        <f>SUMPRODUCT('lx - UnitedNations'!AC$9:AC$14,coeffs!$D$19:$D$24)</f>
        <v>86494.186911378696</v>
      </c>
      <c r="AE44" s="29">
        <f>SUMPRODUCT('lx - UnitedNations'!AD$9:AD$14,coeffs!$D$19:$D$24)</f>
        <v>87991.683911580738</v>
      </c>
      <c r="AF44" s="29">
        <f>SUMPRODUCT('lx - UnitedNations'!AE$9:AE$14,coeffs!$D$19:$D$24)</f>
        <v>90146.018071082348</v>
      </c>
      <c r="AG44" s="29">
        <f>SUMPRODUCT('lx - UnitedNations'!AF$9:AF$14,coeffs!$D$19:$D$24)</f>
        <v>79680.554338828981</v>
      </c>
      <c r="AH44" s="29">
        <f>SUMPRODUCT('lx - UnitedNations'!AG$9:AG$14,coeffs!$D$19:$D$24)</f>
        <v>84169.022859220771</v>
      </c>
      <c r="AI44" s="29">
        <f>SUMPRODUCT('lx - UnitedNations'!AH$9:AH$14,coeffs!$D$19:$D$24)</f>
        <v>79015.046399999992</v>
      </c>
      <c r="AJ44" s="29">
        <f>SUMPRODUCT('lx - UnitedNations'!AI$9:AI$14,coeffs!$D$19:$D$24)</f>
        <v>83842.395200000014</v>
      </c>
      <c r="AK44" s="29">
        <f>SUMPRODUCT('lx - UnitedNations'!AJ$9:AJ$14,coeffs!$D$19:$D$24)</f>
        <v>88722.852799999993</v>
      </c>
      <c r="AL44" s="29">
        <f>SUMPRODUCT('lx - UnitedNations'!AK$9:AK$14,coeffs!$D$19:$D$24)</f>
        <v>91781.375999999989</v>
      </c>
      <c r="AM44" s="29">
        <f>SUMPRODUCT('lx - UnitedNations'!AL$9:AL$14,coeffs!$D$19:$D$24)</f>
        <v>92396.324025504437</v>
      </c>
      <c r="AN44" s="29">
        <f>SUMPRODUCT('lx - UnitedNations'!AM$9:AM$14,coeffs!$D$19:$D$24)</f>
        <v>85311.600537776438</v>
      </c>
      <c r="AO44" s="29">
        <f>SUMPRODUCT('lx - UnitedNations'!AN$9:AN$14,coeffs!$D$19:$D$24)</f>
        <v>88439.939595881966</v>
      </c>
      <c r="AP44" s="29">
        <f>SUMPRODUCT('lx - UnitedNations'!AO$9:AO$14,coeffs!$D$19:$D$24)</f>
        <v>89723.540770248699</v>
      </c>
      <c r="AQ44" s="29">
        <f>SUMPRODUCT('lx - UnitedNations'!AP$9:AP$14,coeffs!$D$19:$D$24)</f>
        <v>90618.508109047878</v>
      </c>
      <c r="AR44" s="29">
        <f>SUMPRODUCT('lx - UnitedNations'!AQ$9:AQ$14,coeffs!$D$19:$D$24)</f>
        <v>91132.98800677988</v>
      </c>
      <c r="AS44" s="29">
        <f>SUMPRODUCT('lx - UnitedNations'!AR$9:AR$14,coeffs!$D$19:$D$24)</f>
        <v>85649.243200000012</v>
      </c>
      <c r="AT44" s="29">
        <f>SUMPRODUCT('lx - UnitedNations'!AS$9:AS$14,coeffs!$D$19:$D$24)</f>
        <v>86062.276799999992</v>
      </c>
      <c r="AU44" s="29">
        <f>SUMPRODUCT('lx - UnitedNations'!AT$9:AT$14,coeffs!$D$19:$D$24)</f>
        <v>86659.257600000012</v>
      </c>
      <c r="AV44" s="29">
        <f>SUMPRODUCT('lx - UnitedNations'!AU$9:AU$14,coeffs!$D$19:$D$24)</f>
        <v>88066.864000000001</v>
      </c>
      <c r="AW44" s="29">
        <f>SUMPRODUCT('lx - UnitedNations'!AV$9:AV$14,coeffs!$D$19:$D$24)</f>
        <v>84820.90879999999</v>
      </c>
      <c r="AX44" s="29">
        <f>SUMPRODUCT('lx - UnitedNations'!AW$9:AW$14,coeffs!$D$19:$D$24)</f>
        <v>90790.9568</v>
      </c>
      <c r="AY44" s="29">
        <f>SUMPRODUCT('lx - UnitedNations'!AX$9:AX$14,coeffs!$D$19:$D$24)</f>
        <v>89330.860799999995</v>
      </c>
      <c r="AZ44" s="29">
        <f>SUMPRODUCT('lx - UnitedNations'!AY$9:AY$14,coeffs!$D$19:$D$24)</f>
        <v>93052.463999999993</v>
      </c>
      <c r="BA44" s="29">
        <f>SUMPRODUCT('lx - UnitedNations'!AZ$9:AZ$14,coeffs!$D$19:$D$24)</f>
        <v>93693.374400000001</v>
      </c>
      <c r="BB44" s="29">
        <f>SUMPRODUCT('lx - UnitedNations'!BA$9:BA$14,coeffs!$D$19:$D$24)</f>
        <v>94595.013778497858</v>
      </c>
      <c r="BC44" s="29">
        <f>SUMPRODUCT('lx - UnitedNations'!BB$9:BB$14,coeffs!$D$19:$D$24)</f>
        <v>94905.282468887206</v>
      </c>
      <c r="BD44" s="29">
        <f>SUMPRODUCT('lx - UnitedNations'!BC$9:BC$14,coeffs!$D$19:$D$24)</f>
        <v>84761.422591832161</v>
      </c>
      <c r="BE44" s="29">
        <f>SUMPRODUCT('lx - UnitedNations'!BD$9:BD$14,coeffs!$D$19:$D$24)</f>
        <v>88098.805275386301</v>
      </c>
      <c r="BF44" s="29">
        <f>SUMPRODUCT('lx - UnitedNations'!BE$9:BE$14,coeffs!$D$19:$D$24)</f>
        <v>89807.823944447038</v>
      </c>
      <c r="BG44" s="29">
        <f>SUMPRODUCT('lx - UnitedNations'!BF$9:BF$14,coeffs!$D$19:$D$24)</f>
        <v>88589.891946064192</v>
      </c>
      <c r="BH44" s="29">
        <f>SUMPRODUCT('lx - UnitedNations'!BG$9:BG$14,coeffs!$D$19:$D$24)</f>
        <v>62751.550973512647</v>
      </c>
      <c r="BI44" s="29">
        <f>SUMPRODUCT('lx - UnitedNations'!BH$9:BH$14,coeffs!$D$19:$D$24)</f>
        <v>67017.410914514548</v>
      </c>
      <c r="BJ44" s="29">
        <f>SUMPRODUCT('lx - UnitedNations'!BI$9:BI$14,coeffs!$D$19:$D$24)</f>
        <v>74950.590869398744</v>
      </c>
      <c r="BK44" s="29">
        <f>SUMPRODUCT('lx - UnitedNations'!BJ$9:BJ$14,coeffs!$D$19:$D$24)</f>
        <v>78092.110400000005</v>
      </c>
      <c r="BL44" s="29">
        <f>SUMPRODUCT('lx - UnitedNations'!BK$9:BK$14,coeffs!$D$19:$D$24)</f>
        <v>82703.820800000016</v>
      </c>
      <c r="BM44" s="29">
        <f>SUMPRODUCT('lx - UnitedNations'!BL$9:BL$14,coeffs!$D$19:$D$24)</f>
        <v>86878.478399999993</v>
      </c>
      <c r="BN44" s="29">
        <f>SUMPRODUCT('lx - UnitedNations'!BM$9:BM$14,coeffs!$D$19:$D$24)</f>
        <v>88993.841600000014</v>
      </c>
      <c r="BO44" s="29">
        <f>SUMPRODUCT('lx - UnitedNations'!BN$9:BN$14,coeffs!$D$19:$D$24)</f>
        <v>71359.206399999995</v>
      </c>
      <c r="BP44" s="29">
        <f>SUMPRODUCT('lx - UnitedNations'!BO$9:BO$14,coeffs!$D$19:$D$24)</f>
        <v>83406.007999999987</v>
      </c>
      <c r="BQ44" s="29">
        <f>SUMPRODUCT('lx - UnitedNations'!BP$9:BP$14,coeffs!$D$19:$D$24)</f>
        <v>87119.435200000007</v>
      </c>
    </row>
    <row r="45" spans="1:69">
      <c r="A45" s="6"/>
      <c r="B45">
        <v>42</v>
      </c>
      <c r="C45" s="29">
        <f>SUMPRODUCT('lx - UnitedNations'!B$9:B$14,coeffs!$E$19:$E$24)</f>
        <v>87449.23520000001</v>
      </c>
      <c r="D45" s="29">
        <f>SUMPRODUCT('lx - UnitedNations'!C$9:C$14,coeffs!$E$19:$E$24)</f>
        <v>90531.7552</v>
      </c>
      <c r="E45" s="29">
        <f>SUMPRODUCT('lx - UnitedNations'!D$9:D$14,coeffs!$E$19:$E$24)</f>
        <v>91925.857600000003</v>
      </c>
      <c r="F45" s="29">
        <f>SUMPRODUCT('lx - UnitedNations'!E$9:E$14,coeffs!$E$19:$E$24)</f>
        <v>93089.263999999996</v>
      </c>
      <c r="G45" s="29">
        <f>SUMPRODUCT('lx - UnitedNations'!F$9:F$14,coeffs!$E$19:$E$24)</f>
        <v>93846.66049464322</v>
      </c>
      <c r="H45" s="29">
        <f>SUMPRODUCT('lx - UnitedNations'!G$9:G$14,coeffs!$E$19:$E$24)</f>
        <v>64180.410753686447</v>
      </c>
      <c r="I45" s="29">
        <f>SUMPRODUCT('lx - UnitedNations'!H$9:H$14,coeffs!$E$19:$E$24)</f>
        <v>72475.716292447818</v>
      </c>
      <c r="J45" s="29">
        <f>SUMPRODUCT('lx - UnitedNations'!I$9:I$14,coeffs!$E$19:$E$24)</f>
        <v>77818.625695816692</v>
      </c>
      <c r="K45" s="29">
        <f>SUMPRODUCT('lx - UnitedNations'!J$9:J$14,coeffs!$E$19:$E$24)</f>
        <v>77089.452380419316</v>
      </c>
      <c r="L45" s="29">
        <f>SUMPRODUCT('lx - UnitedNations'!K$9:K$14,coeffs!$E$19:$E$24)</f>
        <v>81378.749287628845</v>
      </c>
      <c r="M45" s="29">
        <f>SUMPRODUCT('lx - UnitedNations'!L$9:L$14,coeffs!$E$19:$E$24)</f>
        <v>84649.901318679724</v>
      </c>
      <c r="N45" s="29">
        <f>SUMPRODUCT('lx - UnitedNations'!M$9:M$14,coeffs!$E$19:$E$24)</f>
        <v>87522.56093741057</v>
      </c>
      <c r="O45" s="29">
        <f>SUMPRODUCT('lx - UnitedNations'!N$9:N$14,coeffs!$E$19:$E$24)</f>
        <v>90228.939216421699</v>
      </c>
      <c r="P45" s="29">
        <f>SUMPRODUCT('lx - UnitedNations'!O$9:O$14,coeffs!$E$19:$E$24)</f>
        <v>81604.940165829859</v>
      </c>
      <c r="Q45" s="29">
        <f>SUMPRODUCT('lx - UnitedNations'!P$9:P$14,coeffs!$E$19:$E$24)</f>
        <v>87356.566792896105</v>
      </c>
      <c r="R45" s="29">
        <f>SUMPRODUCT('lx - UnitedNations'!Q$9:Q$14,coeffs!$E$19:$E$24)</f>
        <v>91810.829713185056</v>
      </c>
      <c r="S45" s="29">
        <f>SUMPRODUCT('lx - UnitedNations'!R$9:R$14,coeffs!$E$19:$E$24)</f>
        <v>94972.429510315487</v>
      </c>
      <c r="T45" s="29">
        <f>SUMPRODUCT('lx - UnitedNations'!S$9:S$14,coeffs!$E$19:$E$24)</f>
        <v>79573.611199999999</v>
      </c>
      <c r="U45" s="29">
        <f>SUMPRODUCT('lx - UnitedNations'!T$9:T$14,coeffs!$E$19:$E$24)</f>
        <v>83065.265599999999</v>
      </c>
      <c r="V45" s="29">
        <f>SUMPRODUCT('lx - UnitedNations'!U$9:U$14,coeffs!$E$19:$E$24)</f>
        <v>81779.91840000001</v>
      </c>
      <c r="W45" s="29">
        <f>SUMPRODUCT('lx - UnitedNations'!V$9:V$14,coeffs!$E$19:$E$24)</f>
        <v>86817.207650976605</v>
      </c>
      <c r="X45" s="29">
        <f>SUMPRODUCT('lx - UnitedNations'!W$9:W$14,coeffs!$E$19:$E$24)</f>
        <v>85856.742655695998</v>
      </c>
      <c r="Y45" s="29">
        <f>SUMPRODUCT('lx - UnitedNations'!X$9:X$14,coeffs!$E$19:$E$24)</f>
        <v>92564.840989716555</v>
      </c>
      <c r="Z45" s="29">
        <f>SUMPRODUCT('lx - UnitedNations'!Y$9:Y$14,coeffs!$E$19:$E$24)</f>
        <v>94372.661445930222</v>
      </c>
      <c r="AA45" s="29">
        <f>SUMPRODUCT('lx - UnitedNations'!Z$9:Z$14,coeffs!$E$19:$E$24)</f>
        <v>94708.770848046537</v>
      </c>
      <c r="AB45" s="29">
        <f>SUMPRODUCT('lx - UnitedNations'!AA$9:AA$14,coeffs!$E$19:$E$24)</f>
        <v>75644.800213869457</v>
      </c>
      <c r="AC45" s="29">
        <f>SUMPRODUCT('lx - UnitedNations'!AB$9:AB$14,coeffs!$E$19:$E$24)</f>
        <v>81572.446936146356</v>
      </c>
      <c r="AD45" s="29">
        <f>SUMPRODUCT('lx - UnitedNations'!AC$9:AC$14,coeffs!$E$19:$E$24)</f>
        <v>86101.329227382128</v>
      </c>
      <c r="AE45" s="29">
        <f>SUMPRODUCT('lx - UnitedNations'!AD$9:AD$14,coeffs!$E$19:$E$24)</f>
        <v>87611.541162929308</v>
      </c>
      <c r="AF45" s="29">
        <f>SUMPRODUCT('lx - UnitedNations'!AE$9:AE$14,coeffs!$E$19:$E$24)</f>
        <v>89815.34335538985</v>
      </c>
      <c r="AG45" s="29">
        <f>SUMPRODUCT('lx - UnitedNations'!AF$9:AF$14,coeffs!$E$19:$E$24)</f>
        <v>79005.993919094108</v>
      </c>
      <c r="AH45" s="29">
        <f>SUMPRODUCT('lx - UnitedNations'!AG$9:AG$14,coeffs!$E$19:$E$24)</f>
        <v>83579.309754538262</v>
      </c>
      <c r="AI45" s="29">
        <f>SUMPRODUCT('lx - UnitedNations'!AH$9:AH$14,coeffs!$E$19:$E$24)</f>
        <v>78468.406399999993</v>
      </c>
      <c r="AJ45" s="29">
        <f>SUMPRODUCT('lx - UnitedNations'!AI$9:AI$14,coeffs!$E$19:$E$24)</f>
        <v>83337.144000000015</v>
      </c>
      <c r="AK45" s="29">
        <f>SUMPRODUCT('lx - UnitedNations'!AJ$9:AJ$14,coeffs!$E$19:$E$24)</f>
        <v>88335.863999999987</v>
      </c>
      <c r="AL45" s="29">
        <f>SUMPRODUCT('lx - UnitedNations'!AK$9:AK$14,coeffs!$E$19:$E$24)</f>
        <v>91450.635200000004</v>
      </c>
      <c r="AM45" s="29">
        <f>SUMPRODUCT('lx - UnitedNations'!AL$9:AL$14,coeffs!$E$19:$E$24)</f>
        <v>92098.868565747456</v>
      </c>
      <c r="AN45" s="29">
        <f>SUMPRODUCT('lx - UnitedNations'!AM$9:AM$14,coeffs!$E$19:$E$24)</f>
        <v>84984.579269344496</v>
      </c>
      <c r="AO45" s="29">
        <f>SUMPRODUCT('lx - UnitedNations'!AN$9:AN$14,coeffs!$E$19:$E$24)</f>
        <v>88139.622284755562</v>
      </c>
      <c r="AP45" s="29">
        <f>SUMPRODUCT('lx - UnitedNations'!AO$9:AO$14,coeffs!$E$19:$E$24)</f>
        <v>89424.914118226588</v>
      </c>
      <c r="AQ45" s="29">
        <f>SUMPRODUCT('lx - UnitedNations'!AP$9:AP$14,coeffs!$E$19:$E$24)</f>
        <v>90334.516277479925</v>
      </c>
      <c r="AR45" s="29">
        <f>SUMPRODUCT('lx - UnitedNations'!AQ$9:AQ$14,coeffs!$E$19:$E$24)</f>
        <v>90871.198127363721</v>
      </c>
      <c r="AS45" s="29">
        <f>SUMPRODUCT('lx - UnitedNations'!AR$9:AR$14,coeffs!$E$19:$E$24)</f>
        <v>85329.003200000006</v>
      </c>
      <c r="AT45" s="29">
        <f>SUMPRODUCT('lx - UnitedNations'!AS$9:AS$14,coeffs!$E$19:$E$24)</f>
        <v>85739.612800000017</v>
      </c>
      <c r="AU45" s="29">
        <f>SUMPRODUCT('lx - UnitedNations'!AT$9:AT$14,coeffs!$E$19:$E$24)</f>
        <v>86333.360000000015</v>
      </c>
      <c r="AV45" s="29">
        <f>SUMPRODUCT('lx - UnitedNations'!AU$9:AU$14,coeffs!$E$19:$E$24)</f>
        <v>87755.750400000004</v>
      </c>
      <c r="AW45" s="29">
        <f>SUMPRODUCT('lx - UnitedNations'!AV$9:AV$14,coeffs!$E$19:$E$24)</f>
        <v>84453.424000000014</v>
      </c>
      <c r="AX45" s="29">
        <f>SUMPRODUCT('lx - UnitedNations'!AW$9:AW$14,coeffs!$E$19:$E$24)</f>
        <v>90479.475200000001</v>
      </c>
      <c r="AY45" s="29">
        <f>SUMPRODUCT('lx - UnitedNations'!AX$9:AX$14,coeffs!$E$19:$E$24)</f>
        <v>88980.353600000002</v>
      </c>
      <c r="AZ45" s="29">
        <f>SUMPRODUCT('lx - UnitedNations'!AY$9:AY$14,coeffs!$E$19:$E$24)</f>
        <v>92732.1152</v>
      </c>
      <c r="BA45" s="29">
        <f>SUMPRODUCT('lx - UnitedNations'!AZ$9:AZ$14,coeffs!$E$19:$E$24)</f>
        <v>93445.182400000005</v>
      </c>
      <c r="BB45" s="29">
        <f>SUMPRODUCT('lx - UnitedNations'!BA$9:BA$14,coeffs!$E$19:$E$24)</f>
        <v>94353.196080006353</v>
      </c>
      <c r="BC45" s="29">
        <f>SUMPRODUCT('lx - UnitedNations'!BB$9:BB$14,coeffs!$E$19:$E$24)</f>
        <v>94677.289581249759</v>
      </c>
      <c r="BD45" s="29">
        <f>SUMPRODUCT('lx - UnitedNations'!BC$9:BC$14,coeffs!$E$19:$E$24)</f>
        <v>84306.624254144146</v>
      </c>
      <c r="BE45" s="29">
        <f>SUMPRODUCT('lx - UnitedNations'!BD$9:BD$14,coeffs!$E$19:$E$24)</f>
        <v>87710.582635351078</v>
      </c>
      <c r="BF45" s="29">
        <f>SUMPRODUCT('lx - UnitedNations'!BE$9:BE$14,coeffs!$E$19:$E$24)</f>
        <v>89438.063017409877</v>
      </c>
      <c r="BG45" s="29">
        <f>SUMPRODUCT('lx - UnitedNations'!BF$9:BF$14,coeffs!$E$19:$E$24)</f>
        <v>88238.616940238207</v>
      </c>
      <c r="BH45" s="29">
        <f>SUMPRODUCT('lx - UnitedNations'!BG$9:BG$14,coeffs!$E$19:$E$24)</f>
        <v>62115.371617294266</v>
      </c>
      <c r="BI45" s="29">
        <f>SUMPRODUCT('lx - UnitedNations'!BH$9:BH$14,coeffs!$E$19:$E$24)</f>
        <v>66352.965099411056</v>
      </c>
      <c r="BJ45" s="29">
        <f>SUMPRODUCT('lx - UnitedNations'!BI$9:BI$14,coeffs!$E$19:$E$24)</f>
        <v>74235.736901920609</v>
      </c>
      <c r="BK45" s="29">
        <f>SUMPRODUCT('lx - UnitedNations'!BJ$9:BJ$14,coeffs!$E$19:$E$24)</f>
        <v>77699.689599999983</v>
      </c>
      <c r="BL45" s="29">
        <f>SUMPRODUCT('lx - UnitedNations'!BK$9:BK$14,coeffs!$E$19:$E$24)</f>
        <v>82261.255999999994</v>
      </c>
      <c r="BM45" s="29">
        <f>SUMPRODUCT('lx - UnitedNations'!BL$9:BL$14,coeffs!$E$19:$E$24)</f>
        <v>86425.476800000004</v>
      </c>
      <c r="BN45" s="29">
        <f>SUMPRODUCT('lx - UnitedNations'!BM$9:BM$14,coeffs!$E$19:$E$24)</f>
        <v>88580.512000000002</v>
      </c>
      <c r="BO45" s="29">
        <f>SUMPRODUCT('lx - UnitedNations'!BN$9:BN$14,coeffs!$E$19:$E$24)</f>
        <v>70816.36480000001</v>
      </c>
      <c r="BP45" s="29">
        <f>SUMPRODUCT('lx - UnitedNations'!BO$9:BO$14,coeffs!$E$19:$E$24)</f>
        <v>82883.934399999998</v>
      </c>
      <c r="BQ45" s="29">
        <f>SUMPRODUCT('lx - UnitedNations'!BP$9:BP$14,coeffs!$E$19:$E$24)</f>
        <v>86615.515200000009</v>
      </c>
    </row>
    <row r="46" spans="1:69">
      <c r="A46" s="6"/>
      <c r="B46">
        <v>43</v>
      </c>
      <c r="C46" s="29">
        <f>SUMPRODUCT('lx - UnitedNations'!B$9:B$14,coeffs!$F$19:$F$24)</f>
        <v>86993.263999999996</v>
      </c>
      <c r="D46" s="29">
        <f>SUMPRODUCT('lx - UnitedNations'!C$9:C$14,coeffs!$F$19:$F$24)</f>
        <v>90123.492800000007</v>
      </c>
      <c r="E46" s="29">
        <f>SUMPRODUCT('lx - UnitedNations'!D$9:D$14,coeffs!$F$19:$F$24)</f>
        <v>91573.065600000002</v>
      </c>
      <c r="F46" s="29">
        <f>SUMPRODUCT('lx - UnitedNations'!E$9:E$14,coeffs!$F$19:$F$24)</f>
        <v>92761.224000000017</v>
      </c>
      <c r="G46" s="29">
        <f>SUMPRODUCT('lx - UnitedNations'!F$9:F$14,coeffs!$F$19:$F$24)</f>
        <v>93556.476534417001</v>
      </c>
      <c r="H46" s="29">
        <f>SUMPRODUCT('lx - UnitedNations'!G$9:G$14,coeffs!$F$19:$F$24)</f>
        <v>63547.246072120579</v>
      </c>
      <c r="I46" s="29">
        <f>SUMPRODUCT('lx - UnitedNations'!H$9:H$14,coeffs!$F$19:$F$24)</f>
        <v>71925.192293612519</v>
      </c>
      <c r="J46" s="29">
        <f>SUMPRODUCT('lx - UnitedNations'!I$9:I$14,coeffs!$F$19:$F$24)</f>
        <v>77324.944320691386</v>
      </c>
      <c r="K46" s="29">
        <f>SUMPRODUCT('lx - UnitedNations'!J$9:J$14,coeffs!$F$19:$F$24)</f>
        <v>76593.277089606287</v>
      </c>
      <c r="L46" s="29">
        <f>SUMPRODUCT('lx - UnitedNations'!K$9:K$14,coeffs!$F$19:$F$24)</f>
        <v>80804.177397934458</v>
      </c>
      <c r="M46" s="29">
        <f>SUMPRODUCT('lx - UnitedNations'!L$9:L$14,coeffs!$F$19:$F$24)</f>
        <v>84084.606135455702</v>
      </c>
      <c r="N46" s="29">
        <f>SUMPRODUCT('lx - UnitedNations'!M$9:M$14,coeffs!$F$19:$F$24)</f>
        <v>87030.974620423658</v>
      </c>
      <c r="O46" s="29">
        <f>SUMPRODUCT('lx - UnitedNations'!N$9:N$14,coeffs!$F$19:$F$24)</f>
        <v>89819.953714699514</v>
      </c>
      <c r="P46" s="29">
        <f>SUMPRODUCT('lx - UnitedNations'!O$9:O$14,coeffs!$F$19:$F$24)</f>
        <v>81029.752794425614</v>
      </c>
      <c r="Q46" s="29">
        <f>SUMPRODUCT('lx - UnitedNations'!P$9:P$14,coeffs!$F$19:$F$24)</f>
        <v>86896.980099050808</v>
      </c>
      <c r="R46" s="29">
        <f>SUMPRODUCT('lx - UnitedNations'!Q$9:Q$14,coeffs!$F$19:$F$24)</f>
        <v>91483.658552294859</v>
      </c>
      <c r="S46" s="29">
        <f>SUMPRODUCT('lx - UnitedNations'!R$9:R$14,coeffs!$F$19:$F$24)</f>
        <v>94763.135161682876</v>
      </c>
      <c r="T46" s="29">
        <f>SUMPRODUCT('lx - UnitedNations'!S$9:S$14,coeffs!$F$19:$F$24)</f>
        <v>79140.092799999999</v>
      </c>
      <c r="U46" s="29">
        <f>SUMPRODUCT('lx - UnitedNations'!T$9:T$14,coeffs!$F$19:$F$24)</f>
        <v>82614.297600000005</v>
      </c>
      <c r="V46" s="29">
        <f>SUMPRODUCT('lx - UnitedNations'!U$9:U$14,coeffs!$F$19:$F$24)</f>
        <v>81294.107200000013</v>
      </c>
      <c r="W46" s="29">
        <f>SUMPRODUCT('lx - UnitedNations'!V$9:V$14,coeffs!$F$19:$F$24)</f>
        <v>86468.294630780045</v>
      </c>
      <c r="X46" s="29">
        <f>SUMPRODUCT('lx - UnitedNations'!W$9:W$14,coeffs!$F$19:$F$24)</f>
        <v>85524.710132248249</v>
      </c>
      <c r="Y46" s="29">
        <f>SUMPRODUCT('lx - UnitedNations'!X$9:X$14,coeffs!$F$19:$F$24)</f>
        <v>92308.971719699213</v>
      </c>
      <c r="Z46" s="29">
        <f>SUMPRODUCT('lx - UnitedNations'!Y$9:Y$14,coeffs!$F$19:$F$24)</f>
        <v>94126.789127260388</v>
      </c>
      <c r="AA46" s="29">
        <f>SUMPRODUCT('lx - UnitedNations'!Z$9:Z$14,coeffs!$F$19:$F$24)</f>
        <v>94474.461086117022</v>
      </c>
      <c r="AB46" s="29">
        <f>SUMPRODUCT('lx - UnitedNations'!AA$9:AA$14,coeffs!$F$19:$F$24)</f>
        <v>75170.458827664741</v>
      </c>
      <c r="AC46" s="29">
        <f>SUMPRODUCT('lx - UnitedNations'!AB$9:AB$14,coeffs!$F$19:$F$24)</f>
        <v>81135.168614619557</v>
      </c>
      <c r="AD46" s="29">
        <f>SUMPRODUCT('lx - UnitedNations'!AC$9:AC$14,coeffs!$F$19:$F$24)</f>
        <v>85689.881355878388</v>
      </c>
      <c r="AE46" s="29">
        <f>SUMPRODUCT('lx - UnitedNations'!AD$9:AD$14,coeffs!$F$19:$F$24)</f>
        <v>87217.948830615831</v>
      </c>
      <c r="AF46" s="29">
        <f>SUMPRODUCT('lx - UnitedNations'!AE$9:AE$14,coeffs!$F$19:$F$24)</f>
        <v>89470.606854664235</v>
      </c>
      <c r="AG46" s="29">
        <f>SUMPRODUCT('lx - UnitedNations'!AF$9:AF$14,coeffs!$F$19:$F$24)</f>
        <v>78325.988165064657</v>
      </c>
      <c r="AH46" s="29">
        <f>SUMPRODUCT('lx - UnitedNations'!AG$9:AG$14,coeffs!$F$19:$F$24)</f>
        <v>82975.46364566758</v>
      </c>
      <c r="AI46" s="29">
        <f>SUMPRODUCT('lx - UnitedNations'!AH$9:AH$14,coeffs!$F$19:$F$24)</f>
        <v>77901.246400000004</v>
      </c>
      <c r="AJ46" s="29">
        <f>SUMPRODUCT('lx - UnitedNations'!AI$9:AI$14,coeffs!$F$19:$F$24)</f>
        <v>82812.916799999992</v>
      </c>
      <c r="AK46" s="29">
        <f>SUMPRODUCT('lx - UnitedNations'!AJ$9:AJ$14,coeffs!$F$19:$F$24)</f>
        <v>87931.13920000002</v>
      </c>
      <c r="AL46" s="29">
        <f>SUMPRODUCT('lx - UnitedNations'!AK$9:AK$14,coeffs!$F$19:$F$24)</f>
        <v>91104.654399999999</v>
      </c>
      <c r="AM46" s="29">
        <f>SUMPRODUCT('lx - UnitedNations'!AL$9:AL$14,coeffs!$F$19:$F$24)</f>
        <v>91788.295730280006</v>
      </c>
      <c r="AN46" s="29">
        <f>SUMPRODUCT('lx - UnitedNations'!AM$9:AM$14,coeffs!$F$19:$F$24)</f>
        <v>84638.278552006683</v>
      </c>
      <c r="AO46" s="29">
        <f>SUMPRODUCT('lx - UnitedNations'!AN$9:AN$14,coeffs!$F$19:$F$24)</f>
        <v>87825.527872649254</v>
      </c>
      <c r="AP46" s="29">
        <f>SUMPRODUCT('lx - UnitedNations'!AO$9:AO$14,coeffs!$F$19:$F$24)</f>
        <v>89115.696136114057</v>
      </c>
      <c r="AQ46" s="29">
        <f>SUMPRODUCT('lx - UnitedNations'!AP$9:AP$14,coeffs!$F$19:$F$24)</f>
        <v>90040.479009261457</v>
      </c>
      <c r="AR46" s="29">
        <f>SUMPRODUCT('lx - UnitedNations'!AQ$9:AQ$14,coeffs!$F$19:$F$24)</f>
        <v>90599.364430049653</v>
      </c>
      <c r="AS46" s="29">
        <f>SUMPRODUCT('lx - UnitedNations'!AR$9:AR$14,coeffs!$F$19:$F$24)</f>
        <v>84984.683199999999</v>
      </c>
      <c r="AT46" s="29">
        <f>SUMPRODUCT('lx - UnitedNations'!AS$9:AS$14,coeffs!$F$19:$F$24)</f>
        <v>85395.844800000006</v>
      </c>
      <c r="AU46" s="29">
        <f>SUMPRODUCT('lx - UnitedNations'!AT$9:AT$14,coeffs!$F$19:$F$24)</f>
        <v>85989.478399999993</v>
      </c>
      <c r="AV46" s="29">
        <f>SUMPRODUCT('lx - UnitedNations'!AU$9:AU$14,coeffs!$F$19:$F$24)</f>
        <v>87429.940799999997</v>
      </c>
      <c r="AW46" s="29">
        <f>SUMPRODUCT('lx - UnitedNations'!AV$9:AV$14,coeffs!$F$19:$F$24)</f>
        <v>84064.8272</v>
      </c>
      <c r="AX46" s="29">
        <f>SUMPRODUCT('lx - UnitedNations'!AW$9:AW$14,coeffs!$F$19:$F$24)</f>
        <v>90150.033600000024</v>
      </c>
      <c r="AY46" s="29">
        <f>SUMPRODUCT('lx - UnitedNations'!AX$9:AX$14,coeffs!$F$19:$F$24)</f>
        <v>88598.334400000007</v>
      </c>
      <c r="AZ46" s="29">
        <f>SUMPRODUCT('lx - UnitedNations'!AY$9:AY$14,coeffs!$F$19:$F$24)</f>
        <v>92379.150399999999</v>
      </c>
      <c r="BA46" s="29">
        <f>SUMPRODUCT('lx - UnitedNations'!AZ$9:AZ$14,coeffs!$F$19:$F$24)</f>
        <v>93174.046400000007</v>
      </c>
      <c r="BB46" s="29">
        <f>SUMPRODUCT('lx - UnitedNations'!BA$9:BA$14,coeffs!$F$19:$F$24)</f>
        <v>94089.403646827763</v>
      </c>
      <c r="BC46" s="29">
        <f>SUMPRODUCT('lx - UnitedNations'!BB$9:BB$14,coeffs!$F$19:$F$24)</f>
        <v>94428.514586084304</v>
      </c>
      <c r="BD46" s="29">
        <f>SUMPRODUCT('lx - UnitedNations'!BC$9:BC$14,coeffs!$F$19:$F$24)</f>
        <v>83823.514120296473</v>
      </c>
      <c r="BE46" s="29">
        <f>SUMPRODUCT('lx - UnitedNations'!BD$9:BD$14,coeffs!$F$19:$F$24)</f>
        <v>87294.26293089008</v>
      </c>
      <c r="BF46" s="29">
        <f>SUMPRODUCT('lx - UnitedNations'!BE$9:BE$14,coeffs!$F$19:$F$24)</f>
        <v>89043.235363523592</v>
      </c>
      <c r="BG46" s="29">
        <f>SUMPRODUCT('lx - UnitedNations'!BF$9:BF$14,coeffs!$F$19:$F$24)</f>
        <v>87872.267227449222</v>
      </c>
      <c r="BH46" s="29">
        <f>SUMPRODUCT('lx - UnitedNations'!BG$9:BG$14,coeffs!$F$19:$F$24)</f>
        <v>61458.718232580999</v>
      </c>
      <c r="BI46" s="29">
        <f>SUMPRODUCT('lx - UnitedNations'!BH$9:BH$14,coeffs!$F$19:$F$24)</f>
        <v>65660.716682947867</v>
      </c>
      <c r="BJ46" s="29">
        <f>SUMPRODUCT('lx - UnitedNations'!BI$9:BI$14,coeffs!$F$19:$F$24)</f>
        <v>73485.898441238809</v>
      </c>
      <c r="BK46" s="29">
        <f>SUMPRODUCT('lx - UnitedNations'!BJ$9:BJ$14,coeffs!$F$19:$F$24)</f>
        <v>77288.8848</v>
      </c>
      <c r="BL46" s="29">
        <f>SUMPRODUCT('lx - UnitedNations'!BK$9:BK$14,coeffs!$F$19:$F$24)</f>
        <v>81795.675200000012</v>
      </c>
      <c r="BM46" s="29">
        <f>SUMPRODUCT('lx - UnitedNations'!BL$9:BL$14,coeffs!$F$19:$F$24)</f>
        <v>85954.23520000001</v>
      </c>
      <c r="BN46" s="29">
        <f>SUMPRODUCT('lx - UnitedNations'!BM$9:BM$14,coeffs!$F$19:$F$24)</f>
        <v>88149.454400000002</v>
      </c>
      <c r="BO46" s="29">
        <f>SUMPRODUCT('lx - UnitedNations'!BN$9:BN$14,coeffs!$F$19:$F$24)</f>
        <v>70253.995200000019</v>
      </c>
      <c r="BP46" s="29">
        <f>SUMPRODUCT('lx - UnitedNations'!BO$9:BO$14,coeffs!$F$19:$F$24)</f>
        <v>82338.972800000003</v>
      </c>
      <c r="BQ46" s="29">
        <f>SUMPRODUCT('lx - UnitedNations'!BP$9:BP$14,coeffs!$F$19:$F$24)</f>
        <v>86094.331199999986</v>
      </c>
    </row>
    <row r="47" spans="1:69">
      <c r="A47" s="6"/>
      <c r="B47">
        <v>44</v>
      </c>
      <c r="C47" s="29">
        <f>SUMPRODUCT('lx - UnitedNations'!B$9:B$14,coeffs!$G$19:$G$24)</f>
        <v>86500.100800000015</v>
      </c>
      <c r="D47" s="29">
        <f>SUMPRODUCT('lx - UnitedNations'!C$9:C$14,coeffs!$G$19:$G$24)</f>
        <v>89675.038400000005</v>
      </c>
      <c r="E47" s="29">
        <f>SUMPRODUCT('lx - UnitedNations'!D$9:D$14,coeffs!$G$19:$G$24)</f>
        <v>91186.729599999977</v>
      </c>
      <c r="F47" s="29">
        <f>SUMPRODUCT('lx - UnitedNations'!E$9:E$14,coeffs!$G$19:$G$24)</f>
        <v>92407.504000000001</v>
      </c>
      <c r="G47" s="29">
        <f>SUMPRODUCT('lx - UnitedNations'!F$9:F$14,coeffs!$G$19:$G$24)</f>
        <v>93242.598790503922</v>
      </c>
      <c r="H47" s="29">
        <f>SUMPRODUCT('lx - UnitedNations'!G$9:G$14,coeffs!$G$19:$G$24)</f>
        <v>62891.65665900537</v>
      </c>
      <c r="I47" s="29">
        <f>SUMPRODUCT('lx - UnitedNations'!H$9:H$14,coeffs!$G$19:$G$24)</f>
        <v>71352.626733985555</v>
      </c>
      <c r="J47" s="29">
        <f>SUMPRODUCT('lx - UnitedNations'!I$9:I$14,coeffs!$G$19:$G$24)</f>
        <v>76809.724144439009</v>
      </c>
      <c r="K47" s="29">
        <f>SUMPRODUCT('lx - UnitedNations'!J$9:J$14,coeffs!$G$19:$G$24)</f>
        <v>76072.200967873228</v>
      </c>
      <c r="L47" s="29">
        <f>SUMPRODUCT('lx - UnitedNations'!K$9:K$14,coeffs!$G$19:$G$24)</f>
        <v>80199.129492273176</v>
      </c>
      <c r="M47" s="29">
        <f>SUMPRODUCT('lx - UnitedNations'!L$9:L$14,coeffs!$G$19:$G$24)</f>
        <v>83489.437669760533</v>
      </c>
      <c r="N47" s="29">
        <f>SUMPRODUCT('lx - UnitedNations'!M$9:M$14,coeffs!$G$19:$G$24)</f>
        <v>86512.359341752905</v>
      </c>
      <c r="O47" s="29">
        <f>SUMPRODUCT('lx - UnitedNations'!N$9:N$14,coeffs!$G$19:$G$24)</f>
        <v>89386.14963639449</v>
      </c>
      <c r="P47" s="29">
        <f>SUMPRODUCT('lx - UnitedNations'!O$9:O$14,coeffs!$G$19:$G$24)</f>
        <v>80425.511239003099</v>
      </c>
      <c r="Q47" s="29">
        <f>SUMPRODUCT('lx - UnitedNations'!P$9:P$14,coeffs!$G$19:$G$24)</f>
        <v>86407.762307701632</v>
      </c>
      <c r="R47" s="29">
        <f>SUMPRODUCT('lx - UnitedNations'!Q$9:Q$14,coeffs!$G$19:$G$24)</f>
        <v>91132.138786623356</v>
      </c>
      <c r="S47" s="29">
        <f>SUMPRODUCT('lx - UnitedNations'!R$9:R$14,coeffs!$G$19:$G$24)</f>
        <v>94537.808381717012</v>
      </c>
      <c r="T47" s="29">
        <f>SUMPRODUCT('lx - UnitedNations'!S$9:S$14,coeffs!$G$19:$G$24)</f>
        <v>78678.726400000014</v>
      </c>
      <c r="U47" s="29">
        <f>SUMPRODUCT('lx - UnitedNations'!T$9:T$14,coeffs!$G$19:$G$24)</f>
        <v>82151.113599999997</v>
      </c>
      <c r="V47" s="29">
        <f>SUMPRODUCT('lx - UnitedNations'!U$9:U$14,coeffs!$G$19:$G$24)</f>
        <v>80811.216000000015</v>
      </c>
      <c r="W47" s="29">
        <f>SUMPRODUCT('lx - UnitedNations'!V$9:V$14,coeffs!$G$19:$G$24)</f>
        <v>86110.689180306188</v>
      </c>
      <c r="X47" s="29">
        <f>SUMPRODUCT('lx - UnitedNations'!W$9:W$14,coeffs!$G$19:$G$24)</f>
        <v>85173.337526607851</v>
      </c>
      <c r="Y47" s="29">
        <f>SUMPRODUCT('lx - UnitedNations'!X$9:X$14,coeffs!$G$19:$G$24)</f>
        <v>92035.231052864561</v>
      </c>
      <c r="Z47" s="29">
        <f>SUMPRODUCT('lx - UnitedNations'!Y$9:Y$14,coeffs!$G$19:$G$24)</f>
        <v>93865.68631969142</v>
      </c>
      <c r="AA47" s="29">
        <f>SUMPRODUCT('lx - UnitedNations'!Z$9:Z$14,coeffs!$G$19:$G$24)</f>
        <v>94226.24080605137</v>
      </c>
      <c r="AB47" s="29">
        <f>SUMPRODUCT('lx - UnitedNations'!AA$9:AA$14,coeffs!$G$19:$G$24)</f>
        <v>74677.974239094619</v>
      </c>
      <c r="AC47" s="29">
        <f>SUMPRODUCT('lx - UnitedNations'!AB$9:AB$14,coeffs!$G$19:$G$24)</f>
        <v>80678.826943226493</v>
      </c>
      <c r="AD47" s="29">
        <f>SUMPRODUCT('lx - UnitedNations'!AC$9:AC$14,coeffs!$G$19:$G$24)</f>
        <v>85260.190917973785</v>
      </c>
      <c r="AE47" s="29">
        <f>SUMPRODUCT('lx - UnitedNations'!AD$9:AD$14,coeffs!$G$19:$G$24)</f>
        <v>86808.042845641568</v>
      </c>
      <c r="AF47" s="29">
        <f>SUMPRODUCT('lx - UnitedNations'!AE$9:AE$14,coeffs!$G$19:$G$24)</f>
        <v>89116.281904234696</v>
      </c>
      <c r="AG47" s="29">
        <f>SUMPRODUCT('lx - UnitedNations'!AF$9:AF$14,coeffs!$G$19:$G$24)</f>
        <v>77638.167838635331</v>
      </c>
      <c r="AH47" s="29">
        <f>SUMPRODUCT('lx - UnitedNations'!AG$9:AG$14,coeffs!$G$19:$G$24)</f>
        <v>82354.998023813881</v>
      </c>
      <c r="AI47" s="29">
        <f>SUMPRODUCT('lx - UnitedNations'!AH$9:AH$14,coeffs!$G$19:$G$24)</f>
        <v>77311.470400000006</v>
      </c>
      <c r="AJ47" s="29">
        <f>SUMPRODUCT('lx - UnitedNations'!AI$9:AI$14,coeffs!$G$19:$G$24)</f>
        <v>82267.049599999998</v>
      </c>
      <c r="AK47" s="29">
        <f>SUMPRODUCT('lx - UnitedNations'!AJ$9:AJ$14,coeffs!$G$19:$G$24)</f>
        <v>87506.566399999996</v>
      </c>
      <c r="AL47" s="29">
        <f>SUMPRODUCT('lx - UnitedNations'!AK$9:AK$14,coeffs!$G$19:$G$24)</f>
        <v>90742.241599999994</v>
      </c>
      <c r="AM47" s="29">
        <f>SUMPRODUCT('lx - UnitedNations'!AL$9:AL$14,coeffs!$G$19:$G$24)</f>
        <v>91463.461249814412</v>
      </c>
      <c r="AN47" s="29">
        <f>SUMPRODUCT('lx - UnitedNations'!AM$9:AM$14,coeffs!$G$19:$G$24)</f>
        <v>84270.173511591507</v>
      </c>
      <c r="AO47" s="29">
        <f>SUMPRODUCT('lx - UnitedNations'!AN$9:AN$14,coeffs!$G$19:$G$24)</f>
        <v>87495.235156032883</v>
      </c>
      <c r="AP47" s="29">
        <f>SUMPRODUCT('lx - UnitedNations'!AO$9:AO$14,coeffs!$G$19:$G$24)</f>
        <v>88793.734261557431</v>
      </c>
      <c r="AQ47" s="29">
        <f>SUMPRODUCT('lx - UnitedNations'!AP$9:AP$14,coeffs!$G$19:$G$24)</f>
        <v>89734.27059147117</v>
      </c>
      <c r="AR47" s="29">
        <f>SUMPRODUCT('lx - UnitedNations'!AQ$9:AQ$14,coeffs!$G$19:$G$24)</f>
        <v>90315.223606832718</v>
      </c>
      <c r="AS47" s="29">
        <f>SUMPRODUCT('lx - UnitedNations'!AR$9:AR$14,coeffs!$G$19:$G$24)</f>
        <v>84611.955199999997</v>
      </c>
      <c r="AT47" s="29">
        <f>SUMPRODUCT('lx - UnitedNations'!AS$9:AS$14,coeffs!$G$19:$G$24)</f>
        <v>85024.068799999994</v>
      </c>
      <c r="AU47" s="29">
        <f>SUMPRODUCT('lx - UnitedNations'!AT$9:AT$14,coeffs!$G$19:$G$24)</f>
        <v>85617.972800000003</v>
      </c>
      <c r="AV47" s="29">
        <f>SUMPRODUCT('lx - UnitedNations'!AU$9:AU$14,coeffs!$G$19:$G$24)</f>
        <v>87078.243199999997</v>
      </c>
      <c r="AW47" s="29">
        <f>SUMPRODUCT('lx - UnitedNations'!AV$9:AV$14,coeffs!$G$19:$G$24)</f>
        <v>83651.678400000004</v>
      </c>
      <c r="AX47" s="29">
        <f>SUMPRODUCT('lx - UnitedNations'!AW$9:AW$14,coeffs!$G$19:$G$24)</f>
        <v>89799.455999999991</v>
      </c>
      <c r="AY47" s="29">
        <f>SUMPRODUCT('lx - UnitedNations'!AX$9:AX$14,coeffs!$G$19:$G$24)</f>
        <v>88181.427200000006</v>
      </c>
      <c r="AZ47" s="29">
        <f>SUMPRODUCT('lx - UnitedNations'!AY$9:AY$14,coeffs!$G$19:$G$24)</f>
        <v>91995.729599999991</v>
      </c>
      <c r="BA47" s="29">
        <f>SUMPRODUCT('lx - UnitedNations'!AZ$9:AZ$14,coeffs!$G$19:$G$24)</f>
        <v>92869.878400000001</v>
      </c>
      <c r="BB47" s="29">
        <f>SUMPRODUCT('lx - UnitedNations'!BA$9:BA$14,coeffs!$G$19:$G$24)</f>
        <v>93801.897530167655</v>
      </c>
      <c r="BC47" s="29">
        <f>SUMPRODUCT('lx - UnitedNations'!BB$9:BB$14,coeffs!$G$19:$G$24)</f>
        <v>94157.314967221173</v>
      </c>
      <c r="BD47" s="29">
        <f>SUMPRODUCT('lx - UnitedNations'!BC$9:BC$14,coeffs!$G$19:$G$24)</f>
        <v>83309.518512927316</v>
      </c>
      <c r="BE47" s="29">
        <f>SUMPRODUCT('lx - UnitedNations'!BD$9:BD$14,coeffs!$G$19:$G$24)</f>
        <v>86848.171252323562</v>
      </c>
      <c r="BF47" s="29">
        <f>SUMPRODUCT('lx - UnitedNations'!BE$9:BE$14,coeffs!$G$19:$G$24)</f>
        <v>88625.882826275614</v>
      </c>
      <c r="BG47" s="29">
        <f>SUMPRODUCT('lx - UnitedNations'!BF$9:BF$14,coeffs!$G$19:$G$24)</f>
        <v>87486.6661802897</v>
      </c>
      <c r="BH47" s="29">
        <f>SUMPRODUCT('lx - UnitedNations'!BG$9:BG$14,coeffs!$G$19:$G$24)</f>
        <v>60779.800142983288</v>
      </c>
      <c r="BI47" s="29">
        <f>SUMPRODUCT('lx - UnitedNations'!BH$9:BH$14,coeffs!$G$19:$G$24)</f>
        <v>64958.055769124083</v>
      </c>
      <c r="BJ47" s="29">
        <f>SUMPRODUCT('lx - UnitedNations'!BI$9:BI$14,coeffs!$G$19:$G$24)</f>
        <v>72733.884668142651</v>
      </c>
      <c r="BK47" s="29">
        <f>SUMPRODUCT('lx - UnitedNations'!BJ$9:BJ$14,coeffs!$G$19:$G$24)</f>
        <v>76857.856</v>
      </c>
      <c r="BL47" s="29">
        <f>SUMPRODUCT('lx - UnitedNations'!BK$9:BK$14,coeffs!$G$19:$G$24)</f>
        <v>81312.046399999992</v>
      </c>
      <c r="BM47" s="29">
        <f>SUMPRODUCT('lx - UnitedNations'!BL$9:BL$14,coeffs!$G$19:$G$24)</f>
        <v>85461.553600000014</v>
      </c>
      <c r="BN47" s="29">
        <f>SUMPRODUCT('lx - UnitedNations'!BM$9:BM$14,coeffs!$G$19:$G$24)</f>
        <v>87697.716799999995</v>
      </c>
      <c r="BO47" s="29">
        <f>SUMPRODUCT('lx - UnitedNations'!BN$9:BN$14,coeffs!$G$19:$G$24)</f>
        <v>69673.793600000005</v>
      </c>
      <c r="BP47" s="29">
        <f>SUMPRODUCT('lx - UnitedNations'!BO$9:BO$14,coeffs!$G$19:$G$24)</f>
        <v>81775.355200000005</v>
      </c>
      <c r="BQ47" s="29">
        <f>SUMPRODUCT('lx - UnitedNations'!BP$9:BP$14,coeffs!$G$19:$G$24)</f>
        <v>85554.923200000005</v>
      </c>
    </row>
    <row r="48" spans="1:69" s="9" customFormat="1">
      <c r="A48" s="6"/>
      <c r="B48" s="9">
        <v>45</v>
      </c>
      <c r="C48" s="30">
        <f>'lx - UnitedNations'!B12</f>
        <v>85967</v>
      </c>
      <c r="D48" s="30">
        <f>'lx - UnitedNations'!C12</f>
        <v>89183</v>
      </c>
      <c r="E48" s="30">
        <f>'lx - UnitedNations'!D12</f>
        <v>90763</v>
      </c>
      <c r="F48" s="30">
        <f>'lx - UnitedNations'!E12</f>
        <v>92025</v>
      </c>
      <c r="G48" s="30">
        <f>'lx - UnitedNations'!F12</f>
        <v>92902.622280845797</v>
      </c>
      <c r="H48" s="30">
        <f>'lx - UnitedNations'!G12</f>
        <v>62214.010732363</v>
      </c>
      <c r="I48" s="30">
        <f>'lx - UnitedNations'!H12</f>
        <v>70755.939164957905</v>
      </c>
      <c r="J48" s="30">
        <f>'lx - UnitedNations'!I12</f>
        <v>76269.133449680507</v>
      </c>
      <c r="K48" s="30">
        <f>'lx - UnitedNations'!J12</f>
        <v>75523.068704695295</v>
      </c>
      <c r="L48" s="30">
        <f>'lx - UnitedNations'!K12</f>
        <v>79560.875764829703</v>
      </c>
      <c r="M48" s="30">
        <f>'lx - UnitedNations'!L12</f>
        <v>82861.113331762695</v>
      </c>
      <c r="N48" s="30">
        <f>'lx - UnitedNations'!M12</f>
        <v>85964.638048091801</v>
      </c>
      <c r="O48" s="30">
        <f>'lx - UnitedNations'!N12</f>
        <v>88925.255409423597</v>
      </c>
      <c r="P48" s="30">
        <f>'lx - UnitedNations'!O12</f>
        <v>79790.058458232204</v>
      </c>
      <c r="Q48" s="30">
        <f>'lx - UnitedNations'!P12</f>
        <v>85886.5145640431</v>
      </c>
      <c r="R48" s="30">
        <f>'lx - UnitedNations'!Q12</f>
        <v>90753.817411404903</v>
      </c>
      <c r="S48" s="30">
        <f>'lx - UnitedNations'!R12</f>
        <v>94294.656071396297</v>
      </c>
      <c r="T48" s="30">
        <f>'lx - UnitedNations'!S12</f>
        <v>78181</v>
      </c>
      <c r="U48" s="30">
        <f>'lx - UnitedNations'!T12</f>
        <v>81672</v>
      </c>
      <c r="V48" s="30">
        <f>'lx - UnitedNations'!U12</f>
        <v>80329</v>
      </c>
      <c r="W48" s="30">
        <f>'lx - UnitedNations'!V12</f>
        <v>85741.156943169801</v>
      </c>
      <c r="X48" s="30">
        <f>'lx - UnitedNations'!W12</f>
        <v>84801.970319199303</v>
      </c>
      <c r="Y48" s="30">
        <f>'lx - UnitedNations'!X12</f>
        <v>91741.702289840498</v>
      </c>
      <c r="Z48" s="30">
        <f>'lx - UnitedNations'!Y12</f>
        <v>93588.283381540197</v>
      </c>
      <c r="AA48" s="30">
        <f>'lx - UnitedNations'!Z12</f>
        <v>93962.725006329201</v>
      </c>
      <c r="AB48" s="30">
        <f>'lx - UnitedNations'!AA12</f>
        <v>74165.855194303993</v>
      </c>
      <c r="AC48" s="30">
        <f>'lx - UnitedNations'!AB12</f>
        <v>80202.083857478705</v>
      </c>
      <c r="AD48" s="30">
        <f>'lx - UnitedNations'!AC12</f>
        <v>84811.819132987293</v>
      </c>
      <c r="AE48" s="30">
        <f>'lx - UnitedNations'!AD12</f>
        <v>86379.417893072896</v>
      </c>
      <c r="AF48" s="30">
        <f>'lx - UnitedNations'!AE12</f>
        <v>88754.355642861396</v>
      </c>
      <c r="AG48" s="30">
        <f>'lx - UnitedNations'!AF12</f>
        <v>76940.225535519494</v>
      </c>
      <c r="AH48" s="30">
        <f>'lx - UnitedNations'!AG12</f>
        <v>81715.6550997702</v>
      </c>
      <c r="AI48" s="30">
        <f>'lx - UnitedNations'!AH12</f>
        <v>76697</v>
      </c>
      <c r="AJ48" s="30">
        <f>'lx - UnitedNations'!AI12</f>
        <v>81697</v>
      </c>
      <c r="AK48" s="30">
        <f>'lx - UnitedNations'!AJ12</f>
        <v>87060</v>
      </c>
      <c r="AL48" s="30">
        <f>'lx - UnitedNations'!AK12</f>
        <v>90362</v>
      </c>
      <c r="AM48" s="30">
        <f>'lx - UnitedNations'!AL12</f>
        <v>91123.017356030803</v>
      </c>
      <c r="AN48" s="30">
        <f>'lx - UnitedNations'!AM12</f>
        <v>83877.607059338203</v>
      </c>
      <c r="AO48" s="30">
        <f>'lx - UnitedNations'!AN12</f>
        <v>87146.182742711695</v>
      </c>
      <c r="AP48" s="30">
        <f>'lx - UnitedNations'!AO12</f>
        <v>88456.757544317399</v>
      </c>
      <c r="AQ48" s="30">
        <f>'lx - UnitedNations'!AP12</f>
        <v>89413.713303821205</v>
      </c>
      <c r="AR48" s="30">
        <f>'lx - UnitedNations'!AQ12</f>
        <v>90016.502744682803</v>
      </c>
      <c r="AS48" s="30">
        <f>'lx - UnitedNations'!AR12</f>
        <v>84207</v>
      </c>
      <c r="AT48" s="30">
        <f>'lx - UnitedNations'!AS12</f>
        <v>84619</v>
      </c>
      <c r="AU48" s="30">
        <f>'lx - UnitedNations'!AT12</f>
        <v>85212</v>
      </c>
      <c r="AV48" s="30">
        <f>'lx - UnitedNations'!AU12</f>
        <v>86693</v>
      </c>
      <c r="AW48" s="30">
        <f>'lx - UnitedNations'!AV12</f>
        <v>83211</v>
      </c>
      <c r="AX48" s="30">
        <f>'lx - UnitedNations'!AW12</f>
        <v>89425</v>
      </c>
      <c r="AY48" s="30">
        <f>'lx - UnitedNations'!AX12</f>
        <v>87726</v>
      </c>
      <c r="AZ48" s="30">
        <f>'lx - UnitedNations'!AY12</f>
        <v>91581</v>
      </c>
      <c r="BA48" s="30">
        <f>'lx - UnitedNations'!AZ12</f>
        <v>92525</v>
      </c>
      <c r="BB48" s="30">
        <f>'lx - UnitedNations'!BA12</f>
        <v>93488.578177157295</v>
      </c>
      <c r="BC48" s="30">
        <f>'lx - UnitedNations'!BB12</f>
        <v>93861.696776108802</v>
      </c>
      <c r="BD48" s="30">
        <f>'lx - UnitedNations'!BC12</f>
        <v>82761.981368717199</v>
      </c>
      <c r="BE48" s="30">
        <f>'lx - UnitedNations'!BD12</f>
        <v>86370.068157752801</v>
      </c>
      <c r="BF48" s="30">
        <f>'lx - UnitedNations'!BE12</f>
        <v>88186.197242438298</v>
      </c>
      <c r="BG48" s="30">
        <f>'lx - UnitedNations'!BF12</f>
        <v>87078.181760734704</v>
      </c>
      <c r="BH48" s="30">
        <f>'lx - UnitedNations'!BG12</f>
        <v>60076.759756535699</v>
      </c>
      <c r="BI48" s="30">
        <f>'lx - UnitedNations'!BH12</f>
        <v>64255.005690945</v>
      </c>
      <c r="BJ48" s="30">
        <f>'lx - UnitedNations'!BI12</f>
        <v>71999.251077513007</v>
      </c>
      <c r="BK48" s="30">
        <f>'lx - UnitedNations'!BJ12</f>
        <v>76404</v>
      </c>
      <c r="BL48" s="30">
        <f>'lx - UnitedNations'!BK12</f>
        <v>80812</v>
      </c>
      <c r="BM48" s="30">
        <f>'lx - UnitedNations'!BL12</f>
        <v>84945</v>
      </c>
      <c r="BN48" s="30">
        <f>'lx - UnitedNations'!BM12</f>
        <v>87223</v>
      </c>
      <c r="BO48" s="30">
        <f>'lx - UnitedNations'!BN12</f>
        <v>69076</v>
      </c>
      <c r="BP48" s="30">
        <f>'lx - UnitedNations'!BO12</f>
        <v>81195</v>
      </c>
      <c r="BQ48" s="30">
        <f>'lx - UnitedNations'!BP12</f>
        <v>84996</v>
      </c>
    </row>
    <row r="49" spans="1:69">
      <c r="A49" s="6"/>
      <c r="B49">
        <v>46</v>
      </c>
      <c r="C49" s="29">
        <f>SUMPRODUCT('lx - UnitedNations'!B$10:B$15,coeffs!$D$19:$D$24)</f>
        <v>85390.665600000022</v>
      </c>
      <c r="D49" s="29">
        <f>SUMPRODUCT('lx - UnitedNations'!C$10:C$15,coeffs!$D$19:$D$24)</f>
        <v>88644.423999999999</v>
      </c>
      <c r="E49" s="29">
        <f>SUMPRODUCT('lx - UnitedNations'!D$10:D$15,coeffs!$D$19:$D$24)</f>
        <v>90298.608000000007</v>
      </c>
      <c r="F49" s="29">
        <f>SUMPRODUCT('lx - UnitedNations'!E$10:E$15,coeffs!$D$19:$D$24)</f>
        <v>91610.648000000001</v>
      </c>
      <c r="G49" s="29">
        <f>SUMPRODUCT('lx - UnitedNations'!F$10:F$15,coeffs!$D$19:$D$24)</f>
        <v>92533.768762767359</v>
      </c>
      <c r="H49" s="29">
        <f>SUMPRODUCT('lx - UnitedNations'!G$10:G$15,coeffs!$D$19:$D$24)</f>
        <v>61511.795433435851</v>
      </c>
      <c r="I49" s="29">
        <f>SUMPRODUCT('lx - UnitedNations'!H$10:H$15,coeffs!$D$19:$D$24)</f>
        <v>70133.246257714811</v>
      </c>
      <c r="J49" s="29">
        <f>SUMPRODUCT('lx - UnitedNations'!I$10:I$15,coeffs!$D$19:$D$24)</f>
        <v>75701.834961434753</v>
      </c>
      <c r="K49" s="29">
        <f>SUMPRODUCT('lx - UnitedNations'!J$10:J$15,coeffs!$D$19:$D$24)</f>
        <v>74943.455593946856</v>
      </c>
      <c r="L49" s="29">
        <f>SUMPRODUCT('lx - UnitedNations'!K$10:K$15,coeffs!$D$19:$D$24)</f>
        <v>78886.635622741145</v>
      </c>
      <c r="M49" s="29">
        <f>SUMPRODUCT('lx - UnitedNations'!L$10:L$15,coeffs!$D$19:$D$24)</f>
        <v>82196.62176942837</v>
      </c>
      <c r="N49" s="29">
        <f>SUMPRODUCT('lx - UnitedNations'!M$10:M$15,coeffs!$D$19:$D$24)</f>
        <v>85385.777205897088</v>
      </c>
      <c r="O49" s="29">
        <f>SUMPRODUCT('lx - UnitedNations'!N$10:N$15,coeffs!$D$19:$D$24)</f>
        <v>88435.324648192982</v>
      </c>
      <c r="P49" s="29">
        <f>SUMPRODUCT('lx - UnitedNations'!O$10:O$15,coeffs!$D$19:$D$24)</f>
        <v>79121.294287607627</v>
      </c>
      <c r="Q49" s="29">
        <f>SUMPRODUCT('lx - UnitedNations'!P$10:P$15,coeffs!$D$19:$D$24)</f>
        <v>85330.782841703971</v>
      </c>
      <c r="R49" s="29">
        <f>SUMPRODUCT('lx - UnitedNations'!Q$10:Q$15,coeffs!$D$19:$D$24)</f>
        <v>90346.041273099632</v>
      </c>
      <c r="S49" s="29">
        <f>SUMPRODUCT('lx - UnitedNations'!R$10:R$15,coeffs!$D$19:$D$24)</f>
        <v>94031.59236730948</v>
      </c>
      <c r="T49" s="29">
        <f>SUMPRODUCT('lx - UnitedNations'!S$10:S$15,coeffs!$D$19:$D$24)</f>
        <v>77644.665600000008</v>
      </c>
      <c r="U49" s="29">
        <f>SUMPRODUCT('lx - UnitedNations'!T$10:T$15,coeffs!$D$19:$D$24)</f>
        <v>81174.088000000018</v>
      </c>
      <c r="V49" s="29">
        <f>SUMPRODUCT('lx - UnitedNations'!U$10:U$15,coeffs!$D$19:$D$24)</f>
        <v>79844.728000000003</v>
      </c>
      <c r="W49" s="29">
        <f>SUMPRODUCT('lx - UnitedNations'!V$10:V$15,coeffs!$D$19:$D$24)</f>
        <v>85356.724467412583</v>
      </c>
      <c r="X49" s="29">
        <f>SUMPRODUCT('lx - UnitedNations'!W$10:W$15,coeffs!$D$19:$D$24)</f>
        <v>84407.892714925008</v>
      </c>
      <c r="Y49" s="29">
        <f>SUMPRODUCT('lx - UnitedNations'!X$10:X$15,coeffs!$D$19:$D$24)</f>
        <v>91425.293661069823</v>
      </c>
      <c r="Z49" s="29">
        <f>SUMPRODUCT('lx - UnitedNations'!Y$10:Y$15,coeffs!$D$19:$D$24)</f>
        <v>93292.600814323363</v>
      </c>
      <c r="AA49" s="29">
        <f>SUMPRODUCT('lx - UnitedNations'!Z$10:Z$15,coeffs!$D$19:$D$24)</f>
        <v>93682.222557427711</v>
      </c>
      <c r="AB49" s="29">
        <f>SUMPRODUCT('lx - UnitedNations'!AA$10:AA$15,coeffs!$D$19:$D$24)</f>
        <v>73632.148211344378</v>
      </c>
      <c r="AC49" s="29">
        <f>SUMPRODUCT('lx - UnitedNations'!AB$10:AB$15,coeffs!$D$19:$D$24)</f>
        <v>79703.125773137857</v>
      </c>
      <c r="AD49" s="29">
        <f>SUMPRODUCT('lx - UnitedNations'!AC$10:AC$15,coeffs!$D$19:$D$24)</f>
        <v>84342.799275527796</v>
      </c>
      <c r="AE49" s="29">
        <f>SUMPRODUCT('lx - UnitedNations'!AD$10:AD$15,coeffs!$D$19:$D$24)</f>
        <v>85930.314829937284</v>
      </c>
      <c r="AF49" s="29">
        <f>SUMPRODUCT('lx - UnitedNations'!AE$10:AE$15,coeffs!$D$19:$D$24)</f>
        <v>88382.444788010631</v>
      </c>
      <c r="AG49" s="29">
        <f>SUMPRODUCT('lx - UnitedNations'!AF$10:AF$15,coeffs!$D$19:$D$24)</f>
        <v>76230.370042358772</v>
      </c>
      <c r="AH49" s="29">
        <f>SUMPRODUCT('lx - UnitedNations'!AG$10:AG$15,coeffs!$D$19:$D$24)</f>
        <v>81055.645565686427</v>
      </c>
      <c r="AI49" s="29">
        <f>SUMPRODUCT('lx - UnitedNations'!AH$10:AH$15,coeffs!$D$19:$D$24)</f>
        <v>76056.019199999995</v>
      </c>
      <c r="AJ49" s="29">
        <f>SUMPRODUCT('lx - UnitedNations'!AI$10:AI$15,coeffs!$D$19:$D$24)</f>
        <v>81100.660800000012</v>
      </c>
      <c r="AK49" s="29">
        <f>SUMPRODUCT('lx - UnitedNations'!AJ$10:AJ$15,coeffs!$D$19:$D$24)</f>
        <v>86589.382400000002</v>
      </c>
      <c r="AL49" s="29">
        <f>SUMPRODUCT('lx - UnitedNations'!AK$10:AK$15,coeffs!$D$19:$D$24)</f>
        <v>89962.238400000002</v>
      </c>
      <c r="AM49" s="29">
        <f>SUMPRODUCT('lx - UnitedNations'!AL$10:AL$15,coeffs!$D$19:$D$24)</f>
        <v>90765.316454657368</v>
      </c>
      <c r="AN49" s="29">
        <f>SUMPRODUCT('lx - UnitedNations'!AM$10:AM$15,coeffs!$D$19:$D$24)</f>
        <v>83457.774725094685</v>
      </c>
      <c r="AO49" s="29">
        <f>SUMPRODUCT('lx - UnitedNations'!AN$10:AN$15,coeffs!$D$19:$D$24)</f>
        <v>86775.6695714917</v>
      </c>
      <c r="AP49" s="29">
        <f>SUMPRODUCT('lx - UnitedNations'!AO$10:AO$15,coeffs!$D$19:$D$24)</f>
        <v>88102.422521899425</v>
      </c>
      <c r="AQ49" s="29">
        <f>SUMPRODUCT('lx - UnitedNations'!AP$10:AP$15,coeffs!$D$19:$D$24)</f>
        <v>89076.635023554511</v>
      </c>
      <c r="AR49" s="29">
        <f>SUMPRODUCT('lx - UnitedNations'!AQ$10:AQ$15,coeffs!$D$19:$D$24)</f>
        <v>89700.94998131285</v>
      </c>
      <c r="AS49" s="29">
        <f>SUMPRODUCT('lx - UnitedNations'!AR$10:AR$15,coeffs!$D$19:$D$24)</f>
        <v>83766.998399999997</v>
      </c>
      <c r="AT49" s="29">
        <f>SUMPRODUCT('lx - UnitedNations'!AS$10:AS$15,coeffs!$D$19:$D$24)</f>
        <v>84178.523200000011</v>
      </c>
      <c r="AU49" s="29">
        <f>SUMPRODUCT('lx - UnitedNations'!AT$10:AT$15,coeffs!$D$19:$D$24)</f>
        <v>84770.19200000001</v>
      </c>
      <c r="AV49" s="29">
        <f>SUMPRODUCT('lx - UnitedNations'!AU$10:AU$15,coeffs!$D$19:$D$24)</f>
        <v>86273.494400000011</v>
      </c>
      <c r="AW49" s="29">
        <f>SUMPRODUCT('lx - UnitedNations'!AV$10:AV$15,coeffs!$D$19:$D$24)</f>
        <v>82740.612799999988</v>
      </c>
      <c r="AX49" s="29">
        <f>SUMPRODUCT('lx - UnitedNations'!AW$10:AW$15,coeffs!$D$19:$D$24)</f>
        <v>89024.65919999998</v>
      </c>
      <c r="AY49" s="29">
        <f>SUMPRODUCT('lx - UnitedNations'!AX$10:AX$15,coeffs!$D$19:$D$24)</f>
        <v>87228.918399999995</v>
      </c>
      <c r="AZ49" s="29">
        <f>SUMPRODUCT('lx - UnitedNations'!AY$10:AY$15,coeffs!$D$19:$D$24)</f>
        <v>91130.852800000008</v>
      </c>
      <c r="BA49" s="29">
        <f>SUMPRODUCT('lx - UnitedNations'!AZ$10:AZ$15,coeffs!$D$19:$D$24)</f>
        <v>92136.401599999997</v>
      </c>
      <c r="BB49" s="29">
        <f>SUMPRODUCT('lx - UnitedNations'!BA$10:BA$15,coeffs!$D$19:$D$24)</f>
        <v>93146.657214222068</v>
      </c>
      <c r="BC49" s="29">
        <f>SUMPRODUCT('lx - UnitedNations'!BB$10:BB$15,coeffs!$D$19:$D$24)</f>
        <v>93538.989777632203</v>
      </c>
      <c r="BD49" s="29">
        <f>SUMPRODUCT('lx - UnitedNations'!BC$10:BC$15,coeffs!$D$19:$D$24)</f>
        <v>82178.236070187399</v>
      </c>
      <c r="BE49" s="29">
        <f>SUMPRODUCT('lx - UnitedNations'!BD$10:BD$15,coeffs!$D$19:$D$24)</f>
        <v>85856.728344781252</v>
      </c>
      <c r="BF49" s="29">
        <f>SUMPRODUCT('lx - UnitedNations'!BE$10:BE$15,coeffs!$D$19:$D$24)</f>
        <v>87720.161961402133</v>
      </c>
      <c r="BG49" s="29">
        <f>SUMPRODUCT('lx - UnitedNations'!BF$10:BF$15,coeffs!$D$19:$D$24)</f>
        <v>86643.799449565835</v>
      </c>
      <c r="BH49" s="29">
        <f>SUMPRODUCT('lx - UnitedNations'!BG$10:BG$15,coeffs!$D$19:$D$24)</f>
        <v>59348.015259631858</v>
      </c>
      <c r="BI49" s="29">
        <f>SUMPRODUCT('lx - UnitedNations'!BH$10:BH$15,coeffs!$D$19:$D$24)</f>
        <v>63548.05465689121</v>
      </c>
      <c r="BJ49" s="29">
        <f>SUMPRODUCT('lx - UnitedNations'!BI$10:BI$15,coeffs!$D$19:$D$24)</f>
        <v>71276.844675210858</v>
      </c>
      <c r="BK49" s="29">
        <f>SUMPRODUCT('lx - UnitedNations'!BJ$10:BJ$15,coeffs!$D$19:$D$24)</f>
        <v>75924.987199999989</v>
      </c>
      <c r="BL49" s="29">
        <f>SUMPRODUCT('lx - UnitedNations'!BK$10:BK$15,coeffs!$D$19:$D$24)</f>
        <v>80292.799999999974</v>
      </c>
      <c r="BM49" s="29">
        <f>SUMPRODUCT('lx - UnitedNations'!BL$10:BL$15,coeffs!$D$19:$D$24)</f>
        <v>84402.26400000001</v>
      </c>
      <c r="BN49" s="29">
        <f>SUMPRODUCT('lx - UnitedNations'!BM$10:BM$15,coeffs!$D$19:$D$24)</f>
        <v>86723.072</v>
      </c>
      <c r="BO49" s="29">
        <f>SUMPRODUCT('lx - UnitedNations'!BN$10:BN$15,coeffs!$D$19:$D$24)</f>
        <v>68458.484800000006</v>
      </c>
      <c r="BP49" s="29">
        <f>SUMPRODUCT('lx - UnitedNations'!BO$10:BO$15,coeffs!$D$19:$D$24)</f>
        <v>80595.516800000012</v>
      </c>
      <c r="BQ49" s="29">
        <f>SUMPRODUCT('lx - UnitedNations'!BP$10:BP$15,coeffs!$D$19:$D$24)</f>
        <v>84416.032000000007</v>
      </c>
    </row>
    <row r="50" spans="1:69">
      <c r="A50" s="6"/>
      <c r="B50">
        <v>47</v>
      </c>
      <c r="C50" s="29">
        <f>SUMPRODUCT('lx - UnitedNations'!B$10:B$15,coeffs!$E$19:$E$24)</f>
        <v>84767.90400000001</v>
      </c>
      <c r="D50" s="29">
        <f>SUMPRODUCT('lx - UnitedNations'!C$10:C$15,coeffs!$E$19:$E$24)</f>
        <v>88056.276800000007</v>
      </c>
      <c r="E50" s="29">
        <f>SUMPRODUCT('lx - UnitedNations'!D$10:D$15,coeffs!$E$19:$E$24)</f>
        <v>89790.289600000004</v>
      </c>
      <c r="F50" s="29">
        <f>SUMPRODUCT('lx - UnitedNations'!E$10:E$15,coeffs!$E$19:$E$24)</f>
        <v>91161.184000000008</v>
      </c>
      <c r="G50" s="29">
        <f>SUMPRODUCT('lx - UnitedNations'!F$10:F$15,coeffs!$E$19:$E$24)</f>
        <v>92133.112079485945</v>
      </c>
      <c r="H50" s="29">
        <f>SUMPRODUCT('lx - UnitedNations'!G$10:G$15,coeffs!$E$19:$E$24)</f>
        <v>60783.156187517146</v>
      </c>
      <c r="I50" s="29">
        <f>SUMPRODUCT('lx - UnitedNations'!H$10:H$15,coeffs!$E$19:$E$24)</f>
        <v>69482.157272469296</v>
      </c>
      <c r="J50" s="29">
        <f>SUMPRODUCT('lx - UnitedNations'!I$10:I$15,coeffs!$E$19:$E$24)</f>
        <v>75105.13871752577</v>
      </c>
      <c r="K50" s="29">
        <f>SUMPRODUCT('lx - UnitedNations'!J$10:J$15,coeffs!$E$19:$E$24)</f>
        <v>74331.04768190952</v>
      </c>
      <c r="L50" s="29">
        <f>SUMPRODUCT('lx - UnitedNations'!K$10:K$15,coeffs!$E$19:$E$24)</f>
        <v>78173.500835024155</v>
      </c>
      <c r="M50" s="29">
        <f>SUMPRODUCT('lx - UnitedNations'!L$10:L$15,coeffs!$E$19:$E$24)</f>
        <v>81492.794511176267</v>
      </c>
      <c r="N50" s="29">
        <f>SUMPRODUCT('lx - UnitedNations'!M$10:M$15,coeffs!$E$19:$E$24)</f>
        <v>84773.25500494249</v>
      </c>
      <c r="O50" s="29">
        <f>SUMPRODUCT('lx - UnitedNations'!N$10:N$15,coeffs!$E$19:$E$24)</f>
        <v>87913.906330318874</v>
      </c>
      <c r="P50" s="29">
        <f>SUMPRODUCT('lx - UnitedNations'!O$10:O$15,coeffs!$E$19:$E$24)</f>
        <v>78417.034966629304</v>
      </c>
      <c r="Q50" s="29">
        <f>SUMPRODUCT('lx - UnitedNations'!P$10:P$15,coeffs!$E$19:$E$24)</f>
        <v>84738.025791365435</v>
      </c>
      <c r="R50" s="29">
        <f>SUMPRODUCT('lx - UnitedNations'!Q$10:Q$15,coeffs!$E$19:$E$24)</f>
        <v>89906.010909994948</v>
      </c>
      <c r="S50" s="29">
        <f>SUMPRODUCT('lx - UnitedNations'!R$10:R$15,coeffs!$E$19:$E$24)</f>
        <v>93746.390036084165</v>
      </c>
      <c r="T50" s="29">
        <f>SUMPRODUCT('lx - UnitedNations'!S$10:S$15,coeffs!$E$19:$E$24)</f>
        <v>77064.532800000001</v>
      </c>
      <c r="U50" s="29">
        <f>SUMPRODUCT('lx - UnitedNations'!T$10:T$15,coeffs!$E$19:$E$24)</f>
        <v>80653.337599999999</v>
      </c>
      <c r="V50" s="29">
        <f>SUMPRODUCT('lx - UnitedNations'!U$10:U$15,coeffs!$E$19:$E$24)</f>
        <v>79355.787200000006</v>
      </c>
      <c r="W50" s="29">
        <f>SUMPRODUCT('lx - UnitedNations'!V$10:V$15,coeffs!$E$19:$E$24)</f>
        <v>84954.247727003341</v>
      </c>
      <c r="X50" s="29">
        <f>SUMPRODUCT('lx - UnitedNations'!W$10:W$15,coeffs!$E$19:$E$24)</f>
        <v>83988.4312021449</v>
      </c>
      <c r="Y50" s="29">
        <f>SUMPRODUCT('lx - UnitedNations'!X$10:X$15,coeffs!$E$19:$E$24)</f>
        <v>91082.637775741779</v>
      </c>
      <c r="Z50" s="29">
        <f>SUMPRODUCT('lx - UnitedNations'!Y$10:Y$15,coeffs!$E$19:$E$24)</f>
        <v>92976.608402541766</v>
      </c>
      <c r="AA50" s="29">
        <f>SUMPRODUCT('lx - UnitedNations'!Z$10:Z$15,coeffs!$E$19:$E$24)</f>
        <v>93382.914476267411</v>
      </c>
      <c r="AB50" s="29">
        <f>SUMPRODUCT('lx - UnitedNations'!AA$10:AA$15,coeffs!$E$19:$E$24)</f>
        <v>73074.736867832966</v>
      </c>
      <c r="AC50" s="29">
        <f>SUMPRODUCT('lx - UnitedNations'!AB$10:AB$15,coeffs!$E$19:$E$24)</f>
        <v>79179.980777310615</v>
      </c>
      <c r="AD50" s="29">
        <f>SUMPRODUCT('lx - UnitedNations'!AC$10:AC$15,coeffs!$E$19:$E$24)</f>
        <v>83851.375646419256</v>
      </c>
      <c r="AE50" s="29">
        <f>SUMPRODUCT('lx - UnitedNations'!AD$10:AD$15,coeffs!$E$19:$E$24)</f>
        <v>85458.438498488569</v>
      </c>
      <c r="AF50" s="29">
        <f>SUMPRODUCT('lx - UnitedNations'!AE$10:AE$15,coeffs!$E$19:$E$24)</f>
        <v>87999.617381627293</v>
      </c>
      <c r="AG50" s="29">
        <f>SUMPRODUCT('lx - UnitedNations'!AF$10:AF$15,coeffs!$E$19:$E$24)</f>
        <v>75506.637538120121</v>
      </c>
      <c r="AH50" s="29">
        <f>SUMPRODUCT('lx - UnitedNations'!AG$10:AG$15,coeffs!$E$19:$E$24)</f>
        <v>80373.324518131762</v>
      </c>
      <c r="AI50" s="29">
        <f>SUMPRODUCT('lx - UnitedNations'!AH$10:AH$15,coeffs!$E$19:$E$24)</f>
        <v>75386.638399999996</v>
      </c>
      <c r="AJ50" s="29">
        <f>SUMPRODUCT('lx - UnitedNations'!AI$10:AI$15,coeffs!$E$19:$E$24)</f>
        <v>80475.8128</v>
      </c>
      <c r="AK50" s="29">
        <f>SUMPRODUCT('lx - UnitedNations'!AJ$10:AJ$15,coeffs!$E$19:$E$24)</f>
        <v>86092.523200000011</v>
      </c>
      <c r="AL50" s="29">
        <f>SUMPRODUCT('lx - UnitedNations'!AK$10:AK$15,coeffs!$E$19:$E$24)</f>
        <v>89541.13440000001</v>
      </c>
      <c r="AM50" s="29">
        <f>SUMPRODUCT('lx - UnitedNations'!AL$10:AL$15,coeffs!$E$19:$E$24)</f>
        <v>90388.558351557542</v>
      </c>
      <c r="AN50" s="29">
        <f>SUMPRODUCT('lx - UnitedNations'!AM$10:AM$15,coeffs!$E$19:$E$24)</f>
        <v>83007.738635832284</v>
      </c>
      <c r="AO50" s="29">
        <f>SUMPRODUCT('lx - UnitedNations'!AN$10:AN$15,coeffs!$E$19:$E$24)</f>
        <v>86380.811422496743</v>
      </c>
      <c r="AP50" s="29">
        <f>SUMPRODUCT('lx - UnitedNations'!AO$10:AO$15,coeffs!$E$19:$E$24)</f>
        <v>87728.194754490774</v>
      </c>
      <c r="AQ50" s="29">
        <f>SUMPRODUCT('lx - UnitedNations'!AP$10:AP$15,coeffs!$E$19:$E$24)</f>
        <v>88720.710974543035</v>
      </c>
      <c r="AR50" s="29">
        <f>SUMPRODUCT('lx - UnitedNations'!AQ$10:AQ$15,coeffs!$E$19:$E$24)</f>
        <v>89366.205629524949</v>
      </c>
      <c r="AS50" s="29">
        <f>SUMPRODUCT('lx - UnitedNations'!AR$10:AR$15,coeffs!$E$19:$E$24)</f>
        <v>83288.643200000006</v>
      </c>
      <c r="AT50" s="29">
        <f>SUMPRODUCT('lx - UnitedNations'!AS$10:AS$15,coeffs!$E$19:$E$24)</f>
        <v>83699.660799999998</v>
      </c>
      <c r="AU50" s="29">
        <f>SUMPRODUCT('lx - UnitedNations'!AT$10:AT$15,coeffs!$E$19:$E$24)</f>
        <v>84289.926399999997</v>
      </c>
      <c r="AV50" s="29">
        <f>SUMPRODUCT('lx - UnitedNations'!AU$10:AU$15,coeffs!$E$19:$E$24)</f>
        <v>85817.540800000017</v>
      </c>
      <c r="AW50" s="29">
        <f>SUMPRODUCT('lx - UnitedNations'!AV$10:AV$15,coeffs!$E$19:$E$24)</f>
        <v>82237.715200000006</v>
      </c>
      <c r="AX50" s="29">
        <f>SUMPRODUCT('lx - UnitedNations'!AW$10:AW$15,coeffs!$E$19:$E$24)</f>
        <v>88595.857600000003</v>
      </c>
      <c r="AY50" s="29">
        <f>SUMPRODUCT('lx - UnitedNations'!AX$10:AX$15,coeffs!$E$19:$E$24)</f>
        <v>86687.574399999998</v>
      </c>
      <c r="AZ50" s="29">
        <f>SUMPRODUCT('lx - UnitedNations'!AY$10:AY$15,coeffs!$E$19:$E$24)</f>
        <v>90643.894400000005</v>
      </c>
      <c r="BA50" s="29">
        <f>SUMPRODUCT('lx - UnitedNations'!AZ$10:AZ$15,coeffs!$E$19:$E$24)</f>
        <v>91699.598400000003</v>
      </c>
      <c r="BB50" s="29">
        <f>SUMPRODUCT('lx - UnitedNations'!BA$10:BA$15,coeffs!$E$19:$E$24)</f>
        <v>92773.215775155433</v>
      </c>
      <c r="BC50" s="29">
        <f>SUMPRODUCT('lx - UnitedNations'!BB$10:BB$15,coeffs!$E$19:$E$24)</f>
        <v>93186.391992670906</v>
      </c>
      <c r="BD50" s="29">
        <f>SUMPRODUCT('lx - UnitedNations'!BC$10:BC$15,coeffs!$E$19:$E$24)</f>
        <v>81555.559859053814</v>
      </c>
      <c r="BE50" s="29">
        <f>SUMPRODUCT('lx - UnitedNations'!BD$10:BD$15,coeffs!$E$19:$E$24)</f>
        <v>85305.088575134112</v>
      </c>
      <c r="BF50" s="29">
        <f>SUMPRODUCT('lx - UnitedNations'!BE$10:BE$15,coeffs!$E$19:$E$24)</f>
        <v>87224.755252011149</v>
      </c>
      <c r="BG50" s="29">
        <f>SUMPRODUCT('lx - UnitedNations'!BF$10:BF$15,coeffs!$E$19:$E$24)</f>
        <v>86179.774664504774</v>
      </c>
      <c r="BH50" s="29">
        <f>SUMPRODUCT('lx - UnitedNations'!BG$10:BG$15,coeffs!$E$19:$E$24)</f>
        <v>58592.235114574687</v>
      </c>
      <c r="BI50" s="29">
        <f>SUMPRODUCT('lx - UnitedNations'!BH$10:BH$15,coeffs!$E$19:$E$24)</f>
        <v>62837.495937584703</v>
      </c>
      <c r="BJ50" s="29">
        <f>SUMPRODUCT('lx - UnitedNations'!BI$10:BI$15,coeffs!$E$19:$E$24)</f>
        <v>70568.16982593009</v>
      </c>
      <c r="BK50" s="29">
        <f>SUMPRODUCT('lx - UnitedNations'!BJ$10:BJ$15,coeffs!$E$19:$E$24)</f>
        <v>75419.692800000019</v>
      </c>
      <c r="BL50" s="29">
        <f>SUMPRODUCT('lx - UnitedNations'!BK$10:BK$15,coeffs!$E$19:$E$24)</f>
        <v>79754.467200000014</v>
      </c>
      <c r="BM50" s="29">
        <f>SUMPRODUCT('lx - UnitedNations'!BL$10:BL$15,coeffs!$E$19:$E$24)</f>
        <v>83829.707200000004</v>
      </c>
      <c r="BN50" s="29">
        <f>SUMPRODUCT('lx - UnitedNations'!BM$10:BM$15,coeffs!$E$19:$E$24)</f>
        <v>86194.510399999999</v>
      </c>
      <c r="BO50" s="29">
        <f>SUMPRODUCT('lx - UnitedNations'!BN$10:BN$15,coeffs!$E$19:$E$24)</f>
        <v>67819.907200000001</v>
      </c>
      <c r="BP50" s="29">
        <f>SUMPRODUCT('lx - UnitedNations'!BO$10:BO$15,coeffs!$E$19:$E$24)</f>
        <v>79975.428800000009</v>
      </c>
      <c r="BQ50" s="29">
        <f>SUMPRODUCT('lx - UnitedNations'!BP$10:BP$15,coeffs!$E$19:$E$24)</f>
        <v>83813.587200000009</v>
      </c>
    </row>
    <row r="51" spans="1:69">
      <c r="A51" s="6"/>
      <c r="B51">
        <v>48</v>
      </c>
      <c r="C51" s="29">
        <f>SUMPRODUCT('lx - UnitedNations'!B$10:B$15,coeffs!$F$19:$F$24)</f>
        <v>84094.414399999994</v>
      </c>
      <c r="D51" s="29">
        <f>SUMPRODUCT('lx - UnitedNations'!C$10:C$15,coeffs!$F$19:$F$24)</f>
        <v>87415.761600000013</v>
      </c>
      <c r="E51" s="29">
        <f>SUMPRODUCT('lx - UnitedNations'!D$10:D$15,coeffs!$F$19:$F$24)</f>
        <v>89233.355199999991</v>
      </c>
      <c r="F51" s="29">
        <f>SUMPRODUCT('lx - UnitedNations'!E$10:E$15,coeffs!$F$19:$F$24)</f>
        <v>90673.000000000015</v>
      </c>
      <c r="G51" s="29">
        <f>SUMPRODUCT('lx - UnitedNations'!F$10:F$15,coeffs!$F$19:$F$24)</f>
        <v>91697.801032767427</v>
      </c>
      <c r="H51" s="29">
        <f>SUMPRODUCT('lx - UnitedNations'!G$10:G$15,coeffs!$F$19:$F$24)</f>
        <v>60024.287353463289</v>
      </c>
      <c r="I51" s="29">
        <f>SUMPRODUCT('lx - UnitedNations'!H$10:H$15,coeffs!$F$19:$F$24)</f>
        <v>68802.053898775164</v>
      </c>
      <c r="J51" s="29">
        <f>SUMPRODUCT('lx - UnitedNations'!I$10:I$15,coeffs!$F$19:$F$24)</f>
        <v>74480.861937052556</v>
      </c>
      <c r="K51" s="29">
        <f>SUMPRODUCT('lx - UnitedNations'!J$10:J$15,coeffs!$F$19:$F$24)</f>
        <v>73680.923192711169</v>
      </c>
      <c r="L51" s="29">
        <f>SUMPRODUCT('lx - UnitedNations'!K$10:K$15,coeffs!$F$19:$F$24)</f>
        <v>77417.966259408029</v>
      </c>
      <c r="M51" s="29">
        <f>SUMPRODUCT('lx - UnitedNations'!L$10:L$15,coeffs!$F$19:$F$24)</f>
        <v>80746.05807638535</v>
      </c>
      <c r="N51" s="29">
        <f>SUMPRODUCT('lx - UnitedNations'!M$10:M$15,coeffs!$F$19:$F$24)</f>
        <v>84126.835986142003</v>
      </c>
      <c r="O51" s="29">
        <f>SUMPRODUCT('lx - UnitedNations'!N$10:N$15,coeffs!$F$19:$F$24)</f>
        <v>87360.53651044736</v>
      </c>
      <c r="P51" s="29">
        <f>SUMPRODUCT('lx - UnitedNations'!O$10:O$15,coeffs!$F$19:$F$24)</f>
        <v>77674.529080447668</v>
      </c>
      <c r="Q51" s="29">
        <f>SUMPRODUCT('lx - UnitedNations'!P$10:P$15,coeffs!$F$19:$F$24)</f>
        <v>84105.409644673055</v>
      </c>
      <c r="R51" s="29">
        <f>SUMPRODUCT('lx - UnitedNations'!Q$10:Q$15,coeffs!$F$19:$F$24)</f>
        <v>89430.900242152449</v>
      </c>
      <c r="S51" s="29">
        <f>SUMPRODUCT('lx - UnitedNations'!R$10:R$15,coeffs!$F$19:$F$24)</f>
        <v>93436.941814995138</v>
      </c>
      <c r="T51" s="29">
        <f>SUMPRODUCT('lx - UnitedNations'!S$10:S$15,coeffs!$F$19:$F$24)</f>
        <v>76444.728000000003</v>
      </c>
      <c r="U51" s="29">
        <f>SUMPRODUCT('lx - UnitedNations'!T$10:T$15,coeffs!$F$19:$F$24)</f>
        <v>80109.443200000009</v>
      </c>
      <c r="V51" s="29">
        <f>SUMPRODUCT('lx - UnitedNations'!U$10:U$15,coeffs!$F$19:$F$24)</f>
        <v>78855.046400000007</v>
      </c>
      <c r="W51" s="29">
        <f>SUMPRODUCT('lx - UnitedNations'!V$10:V$15,coeffs!$F$19:$F$24)</f>
        <v>84530.472457062482</v>
      </c>
      <c r="X51" s="29">
        <f>SUMPRODUCT('lx - UnitedNations'!W$10:W$15,coeffs!$F$19:$F$24)</f>
        <v>83540.774903708341</v>
      </c>
      <c r="Y51" s="29">
        <f>SUMPRODUCT('lx - UnitedNations'!X$10:X$15,coeffs!$F$19:$F$24)</f>
        <v>90710.906221270387</v>
      </c>
      <c r="Z51" s="29">
        <f>SUMPRODUCT('lx - UnitedNations'!Y$10:Y$15,coeffs!$F$19:$F$24)</f>
        <v>92638.415918094193</v>
      </c>
      <c r="AA51" s="29">
        <f>SUMPRODUCT('lx - UnitedNations'!Z$10:Z$15,coeffs!$F$19:$F$24)</f>
        <v>93063.161256040752</v>
      </c>
      <c r="AB51" s="29">
        <f>SUMPRODUCT('lx - UnitedNations'!AA$10:AA$15,coeffs!$F$19:$F$24)</f>
        <v>72491.391906917488</v>
      </c>
      <c r="AC51" s="29">
        <f>SUMPRODUCT('lx - UnitedNations'!AB$10:AB$15,coeffs!$F$19:$F$24)</f>
        <v>78630.73427809657</v>
      </c>
      <c r="AD51" s="29">
        <f>SUMPRODUCT('lx - UnitedNations'!AC$10:AC$15,coeffs!$F$19:$F$24)</f>
        <v>83335.235917461279</v>
      </c>
      <c r="AE51" s="29">
        <f>SUMPRODUCT('lx - UnitedNations'!AD$10:AD$15,coeffs!$F$19:$F$24)</f>
        <v>84963.379779035677</v>
      </c>
      <c r="AF51" s="29">
        <f>SUMPRODUCT('lx - UnitedNations'!AE$10:AE$15,coeffs!$F$19:$F$24)</f>
        <v>87600.23290116679</v>
      </c>
      <c r="AG51" s="29">
        <f>SUMPRODUCT('lx - UnitedNations'!AF$10:AF$15,coeffs!$F$19:$F$24)</f>
        <v>74766.231847246832</v>
      </c>
      <c r="AH51" s="29">
        <f>SUMPRODUCT('lx - UnitedNations'!AG$10:AG$15,coeffs!$F$19:$F$24)</f>
        <v>79666.725118294125</v>
      </c>
      <c r="AI51" s="29">
        <f>SUMPRODUCT('lx - UnitedNations'!AH$10:AH$15,coeffs!$F$19:$F$24)</f>
        <v>74686.433600000004</v>
      </c>
      <c r="AJ51" s="29">
        <f>SUMPRODUCT('lx - UnitedNations'!AI$10:AI$15,coeffs!$F$19:$F$24)</f>
        <v>79819.8848</v>
      </c>
      <c r="AK51" s="29">
        <f>SUMPRODUCT('lx - UnitedNations'!AJ$10:AJ$15,coeffs!$F$19:$F$24)</f>
        <v>85567.032000000007</v>
      </c>
      <c r="AL51" s="29">
        <f>SUMPRODUCT('lx - UnitedNations'!AK$10:AK$15,coeffs!$F$19:$F$24)</f>
        <v>89096.782399999996</v>
      </c>
      <c r="AM51" s="29">
        <f>SUMPRODUCT('lx - UnitedNations'!AL$10:AL$15,coeffs!$F$19:$F$24)</f>
        <v>89990.926535987441</v>
      </c>
      <c r="AN51" s="29">
        <f>SUMPRODUCT('lx - UnitedNations'!AM$10:AM$15,coeffs!$F$19:$F$24)</f>
        <v>82524.476580913877</v>
      </c>
      <c r="AO51" s="29">
        <f>SUMPRODUCT('lx - UnitedNations'!AN$10:AN$15,coeffs!$F$19:$F$24)</f>
        <v>85958.668268224457</v>
      </c>
      <c r="AP51" s="29">
        <f>SUMPRODUCT('lx - UnitedNations'!AO$10:AO$15,coeffs!$F$19:$F$24)</f>
        <v>87331.42896636673</v>
      </c>
      <c r="AQ51" s="29">
        <f>SUMPRODUCT('lx - UnitedNations'!AP$10:AP$15,coeffs!$F$19:$F$24)</f>
        <v>88343.592850609231</v>
      </c>
      <c r="AR51" s="29">
        <f>SUMPRODUCT('lx - UnitedNations'!AQ$10:AQ$15,coeffs!$F$19:$F$24)</f>
        <v>89010.004869562108</v>
      </c>
      <c r="AS51" s="29">
        <f>SUMPRODUCT('lx - UnitedNations'!AR$10:AR$15,coeffs!$F$19:$F$24)</f>
        <v>82769.656000000003</v>
      </c>
      <c r="AT51" s="29">
        <f>SUMPRODUCT('lx - UnitedNations'!AS$10:AS$15,coeffs!$F$19:$F$24)</f>
        <v>83181.366399999999</v>
      </c>
      <c r="AU51" s="29">
        <f>SUMPRODUCT('lx - UnitedNations'!AT$10:AT$15,coeffs!$F$19:$F$24)</f>
        <v>83771.444799999997</v>
      </c>
      <c r="AV51" s="29">
        <f>SUMPRODUCT('lx - UnitedNations'!AU$10:AU$15,coeffs!$F$19:$F$24)</f>
        <v>85326.275199999989</v>
      </c>
      <c r="AW51" s="29">
        <f>SUMPRODUCT('lx - UnitedNations'!AV$10:AV$15,coeffs!$F$19:$F$24)</f>
        <v>81701.129599999986</v>
      </c>
      <c r="AX51" s="29">
        <f>SUMPRODUCT('lx - UnitedNations'!AW$10:AW$15,coeffs!$F$19:$F$24)</f>
        <v>88137.551999999996</v>
      </c>
      <c r="AY51" s="29">
        <f>SUMPRODUCT('lx - UnitedNations'!AX$10:AX$15,coeffs!$F$19:$F$24)</f>
        <v>86095.278399999996</v>
      </c>
      <c r="AZ51" s="29">
        <f>SUMPRODUCT('lx - UnitedNations'!AY$10:AY$15,coeffs!$F$19:$F$24)</f>
        <v>90104.991999999998</v>
      </c>
      <c r="BA51" s="29">
        <f>SUMPRODUCT('lx - UnitedNations'!AZ$10:AZ$15,coeffs!$F$19:$F$24)</f>
        <v>91213.507200000007</v>
      </c>
      <c r="BB51" s="29">
        <f>SUMPRODUCT('lx - UnitedNations'!BA$10:BA$15,coeffs!$F$19:$F$24)</f>
        <v>92365.498816687032</v>
      </c>
      <c r="BC51" s="29">
        <f>SUMPRODUCT('lx - UnitedNations'!BB$10:BB$15,coeffs!$F$19:$F$24)</f>
        <v>92801.285195514414</v>
      </c>
      <c r="BD51" s="29">
        <f>SUMPRODUCT('lx - UnitedNations'!BC$10:BC$15,coeffs!$F$19:$F$24)</f>
        <v>80890.879605374124</v>
      </c>
      <c r="BE51" s="29">
        <f>SUMPRODUCT('lx - UnitedNations'!BD$10:BD$15,coeffs!$F$19:$F$24)</f>
        <v>84711.331870472073</v>
      </c>
      <c r="BF51" s="29">
        <f>SUMPRODUCT('lx - UnitedNations'!BE$10:BE$15,coeffs!$F$19:$F$24)</f>
        <v>86693.490966058176</v>
      </c>
      <c r="BG51" s="29">
        <f>SUMPRODUCT('lx - UnitedNations'!BF$10:BF$15,coeffs!$F$19:$F$24)</f>
        <v>85685.237929269351</v>
      </c>
      <c r="BH51" s="29">
        <f>SUMPRODUCT('lx - UnitedNations'!BG$10:BG$15,coeffs!$F$19:$F$24)</f>
        <v>57806.358403316495</v>
      </c>
      <c r="BI51" s="29">
        <f>SUMPRODUCT('lx - UnitedNations'!BH$10:BH$15,coeffs!$F$19:$F$24)</f>
        <v>62112.417426975713</v>
      </c>
      <c r="BJ51" s="29">
        <f>SUMPRODUCT('lx - UnitedNations'!BI$10:BI$15,coeffs!$F$19:$F$24)</f>
        <v>69856.019528308621</v>
      </c>
      <c r="BK51" s="29">
        <f>SUMPRODUCT('lx - UnitedNations'!BJ$10:BJ$15,coeffs!$F$19:$F$24)</f>
        <v>74879.182400000005</v>
      </c>
      <c r="BL51" s="29">
        <f>SUMPRODUCT('lx - UnitedNations'!BK$10:BK$15,coeffs!$F$19:$F$24)</f>
        <v>79184.582399999999</v>
      </c>
      <c r="BM51" s="29">
        <f>SUMPRODUCT('lx - UnitedNations'!BL$10:BL$15,coeffs!$F$19:$F$24)</f>
        <v>83230.590400000016</v>
      </c>
      <c r="BN51" s="29">
        <f>SUMPRODUCT('lx - UnitedNations'!BM$10:BM$15,coeffs!$F$19:$F$24)</f>
        <v>85639.988800000006</v>
      </c>
      <c r="BO51" s="29">
        <f>SUMPRODUCT('lx - UnitedNations'!BN$10:BN$15,coeffs!$F$19:$F$24)</f>
        <v>67155.721600000004</v>
      </c>
      <c r="BP51" s="29">
        <f>SUMPRODUCT('lx - UnitedNations'!BO$10:BO$15,coeffs!$F$19:$F$24)</f>
        <v>79330.476800000004</v>
      </c>
      <c r="BQ51" s="29">
        <f>SUMPRODUCT('lx - UnitedNations'!BP$10:BP$15,coeffs!$F$19:$F$24)</f>
        <v>83185.766400000008</v>
      </c>
    </row>
    <row r="52" spans="1:69">
      <c r="A52" s="6"/>
      <c r="B52">
        <v>49</v>
      </c>
      <c r="C52" s="29">
        <f>SUMPRODUCT('lx - UnitedNations'!B$10:B$15,coeffs!$G$19:$G$24)</f>
        <v>83365.284800000009</v>
      </c>
      <c r="D52" s="29">
        <f>SUMPRODUCT('lx - UnitedNations'!C$10:C$15,coeffs!$G$19:$G$24)</f>
        <v>86720.246400000004</v>
      </c>
      <c r="E52" s="29">
        <f>SUMPRODUCT('lx - UnitedNations'!D$10:D$15,coeffs!$G$19:$G$24)</f>
        <v>88622.500800000009</v>
      </c>
      <c r="F52" s="29">
        <f>SUMPRODUCT('lx - UnitedNations'!E$10:E$15,coeffs!$G$19:$G$24)</f>
        <v>90142.256000000008</v>
      </c>
      <c r="G52" s="29">
        <f>SUMPRODUCT('lx - UnitedNations'!F$10:F$15,coeffs!$G$19:$G$24)</f>
        <v>91224.910388846707</v>
      </c>
      <c r="H52" s="29">
        <f>SUMPRODUCT('lx - UnitedNations'!G$10:G$15,coeffs!$G$19:$G$24)</f>
        <v>59230.147005465995</v>
      </c>
      <c r="I52" s="29">
        <f>SUMPRODUCT('lx - UnitedNations'!H$10:H$15,coeffs!$G$19:$G$24)</f>
        <v>68093.067757164914</v>
      </c>
      <c r="J52" s="29">
        <f>SUMPRODUCT('lx - UnitedNations'!I$10:I$15,coeffs!$G$19:$G$24)</f>
        <v>73833.040274419662</v>
      </c>
      <c r="K52" s="29">
        <f>SUMPRODUCT('lx - UnitedNations'!J$10:J$15,coeffs!$G$19:$G$24)</f>
        <v>72987.015124271784</v>
      </c>
      <c r="L52" s="29">
        <f>SUMPRODUCT('lx - UnitedNations'!K$10:K$15,coeffs!$G$19:$G$24)</f>
        <v>76616.177287430473</v>
      </c>
      <c r="M52" s="29">
        <f>SUMPRODUCT('lx - UnitedNations'!L$10:L$15,coeffs!$G$19:$G$24)</f>
        <v>79952.629313031925</v>
      </c>
      <c r="N52" s="29">
        <f>SUMPRODUCT('lx - UnitedNations'!M$10:M$15,coeffs!$G$19:$G$24)</f>
        <v>83447.272360379095</v>
      </c>
      <c r="O52" s="29">
        <f>SUMPRODUCT('lx - UnitedNations'!N$10:N$15,coeffs!$G$19:$G$24)</f>
        <v>86775.630767224429</v>
      </c>
      <c r="P52" s="29">
        <f>SUMPRODUCT('lx - UnitedNations'!O$10:O$15,coeffs!$G$19:$G$24)</f>
        <v>76890.723001177685</v>
      </c>
      <c r="Q52" s="29">
        <f>SUMPRODUCT('lx - UnitedNations'!P$10:P$15,coeffs!$G$19:$G$24)</f>
        <v>83429.916120844267</v>
      </c>
      <c r="R52" s="29">
        <f>SUMPRODUCT('lx - UnitedNations'!Q$10:Q$15,coeffs!$G$19:$G$24)</f>
        <v>88917.787753001016</v>
      </c>
      <c r="S52" s="29">
        <f>SUMPRODUCT('lx - UnitedNations'!R$10:R$15,coeffs!$G$19:$G$24)</f>
        <v>93101.1045092555</v>
      </c>
      <c r="T52" s="29">
        <f>SUMPRODUCT('lx - UnitedNations'!S$10:S$15,coeffs!$G$19:$G$24)</f>
        <v>75794.099200000011</v>
      </c>
      <c r="U52" s="29">
        <f>SUMPRODUCT('lx - UnitedNations'!T$10:T$15,coeffs!$G$19:$G$24)</f>
        <v>79543.716799999995</v>
      </c>
      <c r="V52" s="29">
        <f>SUMPRODUCT('lx - UnitedNations'!U$10:U$15,coeffs!$G$19:$G$24)</f>
        <v>78333.073600000003</v>
      </c>
      <c r="W52" s="29">
        <f>SUMPRODUCT('lx - UnitedNations'!V$10:V$15,coeffs!$G$19:$G$24)</f>
        <v>84082.075899333271</v>
      </c>
      <c r="X52" s="29">
        <f>SUMPRODUCT('lx - UnitedNations'!W$10:W$15,coeffs!$G$19:$G$24)</f>
        <v>83061.714808274934</v>
      </c>
      <c r="Y52" s="29">
        <f>SUMPRODUCT('lx - UnitedNations'!X$10:X$15,coeffs!$G$19:$G$24)</f>
        <v>90307.252355399905</v>
      </c>
      <c r="Z52" s="29">
        <f>SUMPRODUCT('lx - UnitedNations'!Y$10:Y$15,coeffs!$G$19:$G$24)</f>
        <v>92276.034578106381</v>
      </c>
      <c r="AA52" s="29">
        <f>SUMPRODUCT('lx - UnitedNations'!Z$10:Z$15,coeffs!$G$19:$G$24)</f>
        <v>92721.31948889012</v>
      </c>
      <c r="AB52" s="29">
        <f>SUMPRODUCT('lx - UnitedNations'!AA$10:AA$15,coeffs!$G$19:$G$24)</f>
        <v>71879.696303017219</v>
      </c>
      <c r="AC52" s="29">
        <f>SUMPRODUCT('lx - UnitedNations'!AB$10:AB$15,coeffs!$G$19:$G$24)</f>
        <v>78053.368314581676</v>
      </c>
      <c r="AD52" s="29">
        <f>SUMPRODUCT('lx - UnitedNations'!AC$10:AC$15,coeffs!$G$19:$G$24)</f>
        <v>82791.605130561453</v>
      </c>
      <c r="AE52" s="29">
        <f>SUMPRODUCT('lx - UnitedNations'!AD$10:AD$15,coeffs!$G$19:$G$24)</f>
        <v>84445.601594650623</v>
      </c>
      <c r="AF52" s="29">
        <f>SUMPRODUCT('lx - UnitedNations'!AE$10:AE$15,coeffs!$G$19:$G$24)</f>
        <v>87176.051913117029</v>
      </c>
      <c r="AG52" s="29">
        <f>SUMPRODUCT('lx - UnitedNations'!AF$10:AF$15,coeffs!$G$19:$G$24)</f>
        <v>74005.969112850245</v>
      </c>
      <c r="AH52" s="29">
        <f>SUMPRODUCT('lx - UnitedNations'!AG$10:AG$15,coeffs!$G$19:$G$24)</f>
        <v>78933.84577470331</v>
      </c>
      <c r="AI52" s="29">
        <f>SUMPRODUCT('lx - UnitedNations'!AH$10:AH$15,coeffs!$G$19:$G$24)</f>
        <v>73952.732799999998</v>
      </c>
      <c r="AJ52" s="29">
        <f>SUMPRODUCT('lx - UnitedNations'!AI$10:AI$15,coeffs!$G$19:$G$24)</f>
        <v>79130.164800000013</v>
      </c>
      <c r="AK52" s="29">
        <f>SUMPRODUCT('lx - UnitedNations'!AJ$10:AJ$15,coeffs!$G$19:$G$24)</f>
        <v>85010.388799999986</v>
      </c>
      <c r="AL52" s="29">
        <f>SUMPRODUCT('lx - UnitedNations'!AK$10:AK$15,coeffs!$G$19:$G$24)</f>
        <v>88627.142399999997</v>
      </c>
      <c r="AM52" s="29">
        <f>SUMPRODUCT('lx - UnitedNations'!AL$10:AL$15,coeffs!$G$19:$G$24)</f>
        <v>89570.495501285972</v>
      </c>
      <c r="AN52" s="29">
        <f>SUMPRODUCT('lx - UnitedNations'!AM$10:AM$15,coeffs!$G$19:$G$24)</f>
        <v>82004.85514970748</v>
      </c>
      <c r="AO52" s="29">
        <f>SUMPRODUCT('lx - UnitedNations'!AN$10:AN$15,coeffs!$G$19:$G$24)</f>
        <v>85506.187846298868</v>
      </c>
      <c r="AP52" s="29">
        <f>SUMPRODUCT('lx - UnitedNations'!AO$10:AO$15,coeffs!$G$19:$G$24)</f>
        <v>86909.348719364672</v>
      </c>
      <c r="AQ52" s="29">
        <f>SUMPRODUCT('lx - UnitedNations'!AP$10:AP$15,coeffs!$G$19:$G$24)</f>
        <v>87942.870629015582</v>
      </c>
      <c r="AR52" s="29">
        <f>SUMPRODUCT('lx - UnitedNations'!AQ$10:AQ$15,coeffs!$G$19:$G$24)</f>
        <v>88630.097882208094</v>
      </c>
      <c r="AS52" s="29">
        <f>SUMPRODUCT('lx - UnitedNations'!AR$10:AR$15,coeffs!$G$19:$G$24)</f>
        <v>82208.276800000007</v>
      </c>
      <c r="AT52" s="29">
        <f>SUMPRODUCT('lx - UnitedNations'!AS$10:AS$15,coeffs!$G$19:$G$24)</f>
        <v>82623.8</v>
      </c>
      <c r="AU52" s="29">
        <f>SUMPRODUCT('lx - UnitedNations'!AT$10:AT$15,coeffs!$G$19:$G$24)</f>
        <v>83216.915199999989</v>
      </c>
      <c r="AV52" s="29">
        <f>SUMPRODUCT('lx - UnitedNations'!AU$10:AU$15,coeffs!$G$19:$G$24)</f>
        <v>84803.161599999992</v>
      </c>
      <c r="AW52" s="29">
        <f>SUMPRODUCT('lx - UnitedNations'!AV$10:AV$15,coeffs!$G$19:$G$24)</f>
        <v>81130.415999999997</v>
      </c>
      <c r="AX52" s="29">
        <f>SUMPRODUCT('lx - UnitedNations'!AW$10:AW$15,coeffs!$G$19:$G$24)</f>
        <v>87649.398400000005</v>
      </c>
      <c r="AY52" s="29">
        <f>SUMPRODUCT('lx - UnitedNations'!AX$10:AX$15,coeffs!$G$19:$G$24)</f>
        <v>85443.558400000009</v>
      </c>
      <c r="AZ52" s="29">
        <f>SUMPRODUCT('lx - UnitedNations'!AY$10:AY$15,coeffs!$G$19:$G$24)</f>
        <v>89492.505599999989</v>
      </c>
      <c r="BA52" s="29">
        <f>SUMPRODUCT('lx - UnitedNations'!AZ$10:AZ$15,coeffs!$G$19:$G$24)</f>
        <v>90679.031999999992</v>
      </c>
      <c r="BB52" s="29">
        <f>SUMPRODUCT('lx - UnitedNations'!BA$10:BA$15,coeffs!$G$19:$G$24)</f>
        <v>91920.674906019543</v>
      </c>
      <c r="BC52" s="29">
        <f>SUMPRODUCT('lx - UnitedNations'!BB$10:BB$15,coeffs!$G$19:$G$24)</f>
        <v>92380.986408061362</v>
      </c>
      <c r="BD52" s="29">
        <f>SUMPRODUCT('lx - UnitedNations'!BC$10:BC$15,coeffs!$G$19:$G$24)</f>
        <v>80180.92652074853</v>
      </c>
      <c r="BE52" s="29">
        <f>SUMPRODUCT('lx - UnitedNations'!BD$10:BD$15,coeffs!$G$19:$G$24)</f>
        <v>84071.154093714606</v>
      </c>
      <c r="BF52" s="29">
        <f>SUMPRODUCT('lx - UnitedNations'!BE$10:BE$15,coeffs!$G$19:$G$24)</f>
        <v>86117.780972064647</v>
      </c>
      <c r="BG52" s="29">
        <f>SUMPRODUCT('lx - UnitedNations'!BF$10:BF$15,coeffs!$G$19:$G$24)</f>
        <v>85160.616886023185</v>
      </c>
      <c r="BH52" s="29">
        <f>SUMPRODUCT('lx - UnitedNations'!BG$10:BG$15,coeffs!$G$19:$G$24)</f>
        <v>56986.588905997232</v>
      </c>
      <c r="BI52" s="29">
        <f>SUMPRODUCT('lx - UnitedNations'!BH$10:BH$15,coeffs!$G$19:$G$24)</f>
        <v>61355.316830638403</v>
      </c>
      <c r="BJ52" s="29">
        <f>SUMPRODUCT('lx - UnitedNations'!BI$10:BI$15,coeffs!$G$19:$G$24)</f>
        <v>69111.932136064032</v>
      </c>
      <c r="BK52" s="29">
        <f>SUMPRODUCT('lx - UnitedNations'!BJ$10:BJ$15,coeffs!$G$19:$G$24)</f>
        <v>74291.063999999998</v>
      </c>
      <c r="BL52" s="29">
        <f>SUMPRODUCT('lx - UnitedNations'!BK$10:BK$15,coeffs!$G$19:$G$24)</f>
        <v>78564.697599999985</v>
      </c>
      <c r="BM52" s="29">
        <f>SUMPRODUCT('lx - UnitedNations'!BL$10:BL$15,coeffs!$G$19:$G$24)</f>
        <v>82611.2016</v>
      </c>
      <c r="BN52" s="29">
        <f>SUMPRODUCT('lx - UnitedNations'!BM$10:BM$15,coeffs!$G$19:$G$24)</f>
        <v>85064.843199999988</v>
      </c>
      <c r="BO52" s="29">
        <f>SUMPRODUCT('lx - UnitedNations'!BN$10:BN$15,coeffs!$G$19:$G$24)</f>
        <v>66459.647999999986</v>
      </c>
      <c r="BP52" s="29">
        <f>SUMPRODUCT('lx - UnitedNations'!BO$10:BO$15,coeffs!$G$19:$G$24)</f>
        <v>78654.596799999999</v>
      </c>
      <c r="BQ52" s="29">
        <f>SUMPRODUCT('lx - UnitedNations'!BP$10:BP$15,coeffs!$G$19:$G$24)</f>
        <v>82528.929599999989</v>
      </c>
    </row>
    <row r="53" spans="1:69" s="9" customFormat="1">
      <c r="A53" s="6"/>
      <c r="B53" s="9">
        <v>50</v>
      </c>
      <c r="C53" s="30">
        <f>'lx - UnitedNations'!B13</f>
        <v>82576</v>
      </c>
      <c r="D53" s="30">
        <f>'lx - UnitedNations'!C13</f>
        <v>85967</v>
      </c>
      <c r="E53" s="30">
        <f>'lx - UnitedNations'!D13</f>
        <v>87953</v>
      </c>
      <c r="F53" s="30">
        <f>'lx - UnitedNations'!E13</f>
        <v>89565</v>
      </c>
      <c r="G53" s="30">
        <f>'lx - UnitedNations'!F13</f>
        <v>90711.255151214296</v>
      </c>
      <c r="H53" s="30">
        <f>'lx - UnitedNations'!G13</f>
        <v>58396.631391791801</v>
      </c>
      <c r="I53" s="30">
        <f>'lx - UnitedNations'!H13</f>
        <v>67354.180532222206</v>
      </c>
      <c r="J53" s="30">
        <f>'lx - UnitedNations'!I13</f>
        <v>73163.0445956123</v>
      </c>
      <c r="K53" s="30">
        <f>'lx - UnitedNations'!J13</f>
        <v>72244.376727104202</v>
      </c>
      <c r="L53" s="30">
        <f>'lx - UnitedNations'!K13</f>
        <v>75764.320905409593</v>
      </c>
      <c r="M53" s="30">
        <f>'lx - UnitedNations'!L13</f>
        <v>79108.721972266401</v>
      </c>
      <c r="N53" s="30">
        <f>'lx - UnitedNations'!M13</f>
        <v>82733.991818654496</v>
      </c>
      <c r="O53" s="30">
        <f>'lx - UnitedNations'!N13</f>
        <v>86158.407775112602</v>
      </c>
      <c r="P53" s="30">
        <f>'lx - UnitedNations'!O13</f>
        <v>76062.664269860994</v>
      </c>
      <c r="Q53" s="30">
        <f>'lx - UnitedNations'!P13</f>
        <v>82708.5133400755</v>
      </c>
      <c r="R53" s="30">
        <f>'lx - UnitedNations'!Q13</f>
        <v>88363.556747714101</v>
      </c>
      <c r="S53" s="30">
        <f>'lx - UnitedNations'!R13</f>
        <v>92736.481208176396</v>
      </c>
      <c r="T53" s="30">
        <f>'lx - UnitedNations'!S13</f>
        <v>75116</v>
      </c>
      <c r="U53" s="30">
        <f>'lx - UnitedNations'!T13</f>
        <v>78955</v>
      </c>
      <c r="V53" s="30">
        <f>'lx - UnitedNations'!U13</f>
        <v>77782</v>
      </c>
      <c r="W53" s="30">
        <f>'lx - UnitedNations'!V13</f>
        <v>83605.616522827593</v>
      </c>
      <c r="X53" s="30">
        <f>'lx - UnitedNations'!W13</f>
        <v>82547.793477787898</v>
      </c>
      <c r="Y53" s="30">
        <f>'lx - UnitedNations'!X13</f>
        <v>89868.132473306498</v>
      </c>
      <c r="Z53" s="30">
        <f>'lx - UnitedNations'!Y13</f>
        <v>91887.218124586405</v>
      </c>
      <c r="AA53" s="30">
        <f>'lx - UnitedNations'!Z13</f>
        <v>92355.485757717499</v>
      </c>
      <c r="AB53" s="30">
        <f>'lx - UnitedNations'!AA13</f>
        <v>71237.003506852401</v>
      </c>
      <c r="AC53" s="30">
        <f>'lx - UnitedNations'!AB13</f>
        <v>77445.581848798596</v>
      </c>
      <c r="AD53" s="30">
        <f>'lx - UnitedNations'!AC13</f>
        <v>82217.885410434596</v>
      </c>
      <c r="AE53" s="30">
        <f>'lx - UnitedNations'!AD13</f>
        <v>83904.420533811499</v>
      </c>
      <c r="AF53" s="30">
        <f>'lx - UnitedNations'!AE13</f>
        <v>86721.369313805102</v>
      </c>
      <c r="AG53" s="30">
        <f>'lx - UnitedNations'!AF13</f>
        <v>73222.827585750405</v>
      </c>
      <c r="AH53" s="30">
        <f>'lx - UnitedNations'!AG13</f>
        <v>78173.0387597316</v>
      </c>
      <c r="AI53" s="30">
        <f>'lx - UnitedNations'!AH13</f>
        <v>73183</v>
      </c>
      <c r="AJ53" s="30">
        <f>'lx - UnitedNations'!AI13</f>
        <v>78404</v>
      </c>
      <c r="AK53" s="30">
        <f>'lx - UnitedNations'!AJ13</f>
        <v>84420</v>
      </c>
      <c r="AL53" s="30">
        <f>'lx - UnitedNations'!AK13</f>
        <v>88130</v>
      </c>
      <c r="AM53" s="30">
        <f>'lx - UnitedNations'!AL13</f>
        <v>89125.117175493695</v>
      </c>
      <c r="AN53" s="30">
        <f>'lx - UnitedNations'!AM13</f>
        <v>81445.588843862599</v>
      </c>
      <c r="AO53" s="30">
        <f>'lx - UnitedNations'!AN13</f>
        <v>85020.099533590197</v>
      </c>
      <c r="AP53" s="30">
        <f>'lx - UnitedNations'!AO13</f>
        <v>86458.979628378904</v>
      </c>
      <c r="AQ53" s="30">
        <f>'lx - UnitedNations'!AP13</f>
        <v>87515.964967696797</v>
      </c>
      <c r="AR53" s="30">
        <f>'lx - UnitedNations'!AQ13</f>
        <v>88224.080938494095</v>
      </c>
      <c r="AS53" s="30">
        <f>'lx - UnitedNations'!AR13</f>
        <v>81602</v>
      </c>
      <c r="AT53" s="30">
        <f>'lx - UnitedNations'!AS13</f>
        <v>82026</v>
      </c>
      <c r="AU53" s="30">
        <f>'lx - UnitedNations'!AT13</f>
        <v>82627</v>
      </c>
      <c r="AV53" s="30">
        <f>'lx - UnitedNations'!AU13</f>
        <v>84250</v>
      </c>
      <c r="AW53" s="30">
        <f>'lx - UnitedNations'!AV13</f>
        <v>80524</v>
      </c>
      <c r="AX53" s="30">
        <f>'lx - UnitedNations'!AW13</f>
        <v>87130</v>
      </c>
      <c r="AY53" s="30">
        <f>'lx - UnitedNations'!AX13</f>
        <v>84726</v>
      </c>
      <c r="AZ53" s="30">
        <f>'lx - UnitedNations'!AY13</f>
        <v>88792</v>
      </c>
      <c r="BA53" s="30">
        <f>'lx - UnitedNations'!AZ13</f>
        <v>90095</v>
      </c>
      <c r="BB53" s="30">
        <f>'lx - UnitedNations'!BA13</f>
        <v>91435.5909578555</v>
      </c>
      <c r="BC53" s="30">
        <f>'lx - UnitedNations'!BB13</f>
        <v>91922.484985306903</v>
      </c>
      <c r="BD53" s="30">
        <f>'lx - UnitedNations'!BC13</f>
        <v>79422.481350697199</v>
      </c>
      <c r="BE53" s="30">
        <f>'lx - UnitedNations'!BD13</f>
        <v>83380.527119195001</v>
      </c>
      <c r="BF53" s="30">
        <f>'lx - UnitedNations'!BE13</f>
        <v>85490.651269034599</v>
      </c>
      <c r="BG53" s="30">
        <f>'lx - UnitedNations'!BF13</f>
        <v>84604.631987829096</v>
      </c>
      <c r="BH53" s="30">
        <f>'lx - UnitedNations'!BG13</f>
        <v>56130.044814494402</v>
      </c>
      <c r="BI53" s="30">
        <f>'lx - UnitedNations'!BH13</f>
        <v>60554.610364781503</v>
      </c>
      <c r="BJ53" s="30">
        <f>'lx - UnitedNations'!BI13</f>
        <v>68317.331962067707</v>
      </c>
      <c r="BK53" s="30">
        <f>'lx - UnitedNations'!BJ13</f>
        <v>73647</v>
      </c>
      <c r="BL53" s="30">
        <f>'lx - UnitedNations'!BK13</f>
        <v>77883</v>
      </c>
      <c r="BM53" s="30">
        <f>'lx - UnitedNations'!BL13</f>
        <v>81974</v>
      </c>
      <c r="BN53" s="30">
        <f>'lx - UnitedNations'!BM13</f>
        <v>84471</v>
      </c>
      <c r="BO53" s="30">
        <f>'lx - UnitedNations'!BN13</f>
        <v>65727</v>
      </c>
      <c r="BP53" s="30">
        <f>'lx - UnitedNations'!BO13</f>
        <v>77943</v>
      </c>
      <c r="BQ53" s="30">
        <f>'lx - UnitedNations'!BP13</f>
        <v>81840</v>
      </c>
    </row>
    <row r="54" spans="1:69">
      <c r="A54" s="6"/>
      <c r="B54">
        <v>51</v>
      </c>
      <c r="C54" s="29">
        <f>SUMPRODUCT('lx - UnitedNations'!B$11:B$16,coeffs!$D$19:$D$24)</f>
        <v>81723.399999999994</v>
      </c>
      <c r="D54" s="29">
        <f>SUMPRODUCT('lx - UnitedNations'!C$11:C$16,coeffs!$D$19:$D$24)</f>
        <v>85152.859199999992</v>
      </c>
      <c r="E54" s="29">
        <f>SUMPRODUCT('lx - UnitedNations'!D$11:D$16,coeffs!$D$19:$D$24)</f>
        <v>87221.784</v>
      </c>
      <c r="F54" s="29">
        <f>SUMPRODUCT('lx - UnitedNations'!E$11:E$16,coeffs!$D$19:$D$24)</f>
        <v>88937.489600000001</v>
      </c>
      <c r="G54" s="29">
        <f>SUMPRODUCT('lx - UnitedNations'!F$11:F$16,coeffs!$D$19:$D$24)</f>
        <v>90153.302937483226</v>
      </c>
      <c r="H54" s="29">
        <f>SUMPRODUCT('lx - UnitedNations'!G$11:G$16,coeffs!$D$19:$D$24)</f>
        <v>57521.579364650694</v>
      </c>
      <c r="I54" s="29">
        <f>SUMPRODUCT('lx - UnitedNations'!H$11:H$16,coeffs!$D$19:$D$24)</f>
        <v>66582.434338068721</v>
      </c>
      <c r="J54" s="29">
        <f>SUMPRODUCT('lx - UnitedNations'!I$11:I$16,coeffs!$D$19:$D$24)</f>
        <v>72467.517024575325</v>
      </c>
      <c r="K54" s="29">
        <f>SUMPRODUCT('lx - UnitedNations'!J$11:J$16,coeffs!$D$19:$D$24)</f>
        <v>71450.162168707277</v>
      </c>
      <c r="L54" s="29">
        <f>SUMPRODUCT('lx - UnitedNations'!K$11:K$16,coeffs!$D$19:$D$24)</f>
        <v>74859.088237477277</v>
      </c>
      <c r="M54" s="29">
        <f>SUMPRODUCT('lx - UnitedNations'!L$11:L$16,coeffs!$D$19:$D$24)</f>
        <v>78210.94442237528</v>
      </c>
      <c r="N54" s="29">
        <f>SUMPRODUCT('lx - UnitedNations'!M$11:M$16,coeffs!$D$19:$D$24)</f>
        <v>81984.589478937109</v>
      </c>
      <c r="O54" s="29">
        <f>SUMPRODUCT('lx - UnitedNations'!N$11:N$16,coeffs!$D$19:$D$24)</f>
        <v>85506.426297477621</v>
      </c>
      <c r="P54" s="29">
        <f>SUMPRODUCT('lx - UnitedNations'!O$11:O$16,coeffs!$D$19:$D$24)</f>
        <v>75187.903762419082</v>
      </c>
      <c r="Q54" s="29">
        <f>SUMPRODUCT('lx - UnitedNations'!P$11:P$16,coeffs!$D$19:$D$24)</f>
        <v>81938.373944830164</v>
      </c>
      <c r="R54" s="29">
        <f>SUMPRODUCT('lx - UnitedNations'!Q$11:Q$16,coeffs!$D$19:$D$24)</f>
        <v>87764.889122028195</v>
      </c>
      <c r="S54" s="29">
        <f>SUMPRODUCT('lx - UnitedNations'!R$11:R$16,coeffs!$D$19:$D$24)</f>
        <v>92340.263843588444</v>
      </c>
      <c r="T54" s="29">
        <f>SUMPRODUCT('lx - UnitedNations'!S$11:S$16,coeffs!$D$19:$D$24)</f>
        <v>74405.489600000001</v>
      </c>
      <c r="U54" s="29">
        <f>SUMPRODUCT('lx - UnitedNations'!T$11:T$16,coeffs!$D$19:$D$24)</f>
        <v>78339.345599999986</v>
      </c>
      <c r="V54" s="29">
        <f>SUMPRODUCT('lx - UnitedNations'!U$11:U$16,coeffs!$D$19:$D$24)</f>
        <v>77198.903999999995</v>
      </c>
      <c r="W54" s="29">
        <f>SUMPRODUCT('lx - UnitedNations'!V$11:V$16,coeffs!$D$19:$D$24)</f>
        <v>83097.499470422277</v>
      </c>
      <c r="X54" s="29">
        <f>SUMPRODUCT('lx - UnitedNations'!W$11:W$16,coeffs!$D$19:$D$24)</f>
        <v>81995.532907495683</v>
      </c>
      <c r="Y54" s="29">
        <f>SUMPRODUCT('lx - UnitedNations'!X$11:X$16,coeffs!$D$19:$D$24)</f>
        <v>89388.390166726604</v>
      </c>
      <c r="Z54" s="29">
        <f>SUMPRODUCT('lx - UnitedNations'!Y$11:Y$16,coeffs!$D$19:$D$24)</f>
        <v>91469.310645922684</v>
      </c>
      <c r="AA54" s="29">
        <f>SUMPRODUCT('lx - UnitedNations'!Z$11:Z$16,coeffs!$D$19:$D$24)</f>
        <v>91963.195744034354</v>
      </c>
      <c r="AB54" s="29">
        <f>SUMPRODUCT('lx - UnitedNations'!AA$11:AA$16,coeffs!$D$19:$D$24)</f>
        <v>70560.47182119191</v>
      </c>
      <c r="AC54" s="29">
        <f>SUMPRODUCT('lx - UnitedNations'!AB$11:AB$16,coeffs!$D$19:$D$24)</f>
        <v>76804.69362435714</v>
      </c>
      <c r="AD54" s="29">
        <f>SUMPRODUCT('lx - UnitedNations'!AC$11:AC$16,coeffs!$D$19:$D$24)</f>
        <v>81611.827397053843</v>
      </c>
      <c r="AE54" s="29">
        <f>SUMPRODUCT('lx - UnitedNations'!AD$11:AD$16,coeffs!$D$19:$D$24)</f>
        <v>83337.508700022227</v>
      </c>
      <c r="AF54" s="29">
        <f>SUMPRODUCT('lx - UnitedNations'!AE$11:AE$16,coeffs!$D$19:$D$24)</f>
        <v>86235.141021610223</v>
      </c>
      <c r="AG54" s="29">
        <f>SUMPRODUCT('lx - UnitedNations'!AF$11:AF$16,coeffs!$D$19:$D$24)</f>
        <v>72414.362641800908</v>
      </c>
      <c r="AH54" s="29">
        <f>SUMPRODUCT('lx - UnitedNations'!AG$11:AG$16,coeffs!$D$19:$D$24)</f>
        <v>77382.817509418281</v>
      </c>
      <c r="AI54" s="29">
        <f>SUMPRODUCT('lx - UnitedNations'!AH$11:AH$16,coeffs!$D$19:$D$24)</f>
        <v>72375.156799999997</v>
      </c>
      <c r="AJ54" s="29">
        <f>SUMPRODUCT('lx - UnitedNations'!AI$11:AI$16,coeffs!$D$19:$D$24)</f>
        <v>77639.019199999995</v>
      </c>
      <c r="AK54" s="29">
        <f>SUMPRODUCT('lx - UnitedNations'!AJ$11:AJ$16,coeffs!$D$19:$D$24)</f>
        <v>83793.292799999996</v>
      </c>
      <c r="AL54" s="29">
        <f>SUMPRODUCT('lx - UnitedNations'!AK$11:AK$16,coeffs!$D$19:$D$24)</f>
        <v>87602.953600000008</v>
      </c>
      <c r="AM54" s="29">
        <f>SUMPRODUCT('lx - UnitedNations'!AL$11:AL$16,coeffs!$D$19:$D$24)</f>
        <v>88652.331894009752</v>
      </c>
      <c r="AN54" s="29">
        <f>SUMPRODUCT('lx - UnitedNations'!AM$11:AM$16,coeffs!$D$19:$D$24)</f>
        <v>80843.28027552391</v>
      </c>
      <c r="AO54" s="29">
        <f>SUMPRODUCT('lx - UnitedNations'!AN$11:AN$16,coeffs!$D$19:$D$24)</f>
        <v>84496.8736353493</v>
      </c>
      <c r="AP54" s="29">
        <f>SUMPRODUCT('lx - UnitedNations'!AO$11:AO$16,coeffs!$D$19:$D$24)</f>
        <v>85977.112965640728</v>
      </c>
      <c r="AQ54" s="29">
        <f>SUMPRODUCT('lx - UnitedNations'!AP$11:AP$16,coeffs!$D$19:$D$24)</f>
        <v>87060.063091222197</v>
      </c>
      <c r="AR54" s="29">
        <f>SUMPRODUCT('lx - UnitedNations'!AQ$11:AQ$16,coeffs!$D$19:$D$24)</f>
        <v>87789.28040278863</v>
      </c>
      <c r="AS54" s="29">
        <f>SUMPRODUCT('lx - UnitedNations'!AR$11:AR$16,coeffs!$D$19:$D$24)</f>
        <v>80946.907200000001</v>
      </c>
      <c r="AT54" s="29">
        <f>SUMPRODUCT('lx - UnitedNations'!AS$11:AS$16,coeffs!$D$19:$D$24)</f>
        <v>81383.854399999982</v>
      </c>
      <c r="AU54" s="29">
        <f>SUMPRODUCT('lx - UnitedNations'!AT$11:AT$16,coeffs!$D$19:$D$24)</f>
        <v>81997.385600000009</v>
      </c>
      <c r="AV54" s="29">
        <f>SUMPRODUCT('lx - UnitedNations'!AU$11:AU$16,coeffs!$D$19:$D$24)</f>
        <v>83662.50079999998</v>
      </c>
      <c r="AW54" s="29">
        <f>SUMPRODUCT('lx - UnitedNations'!AV$11:AV$16,coeffs!$D$19:$D$24)</f>
        <v>79878.825599999996</v>
      </c>
      <c r="AX54" s="29">
        <f>SUMPRODUCT('lx - UnitedNations'!AW$11:AW$16,coeffs!$D$19:$D$24)</f>
        <v>86576.291199999992</v>
      </c>
      <c r="AY54" s="29">
        <f>SUMPRODUCT('lx - UnitedNations'!AX$11:AX$16,coeffs!$D$19:$D$24)</f>
        <v>83939.507200000007</v>
      </c>
      <c r="AZ54" s="29">
        <f>SUMPRODUCT('lx - UnitedNations'!AY$11:AY$16,coeffs!$D$19:$D$24)</f>
        <v>88002.347200000004</v>
      </c>
      <c r="BA54" s="29">
        <f>SUMPRODUCT('lx - UnitedNations'!AZ$11:AZ$16,coeffs!$D$19:$D$24)</f>
        <v>89456.318400000004</v>
      </c>
      <c r="BB54" s="29">
        <f>SUMPRODUCT('lx - UnitedNations'!BA$11:BA$16,coeffs!$D$19:$D$24)</f>
        <v>90906.658937795495</v>
      </c>
      <c r="BC54" s="29">
        <f>SUMPRODUCT('lx - UnitedNations'!BB$11:BB$16,coeffs!$D$19:$D$24)</f>
        <v>91422.304403337272</v>
      </c>
      <c r="BD54" s="29">
        <f>SUMPRODUCT('lx - UnitedNations'!BC$11:BC$16,coeffs!$D$19:$D$24)</f>
        <v>78612.664701659669</v>
      </c>
      <c r="BE54" s="29">
        <f>SUMPRODUCT('lx - UnitedNations'!BD$11:BD$16,coeffs!$D$19:$D$24)</f>
        <v>82635.93573892022</v>
      </c>
      <c r="BF54" s="29">
        <f>SUMPRODUCT('lx - UnitedNations'!BE$11:BE$16,coeffs!$D$19:$D$24)</f>
        <v>84807.229576860453</v>
      </c>
      <c r="BG54" s="29">
        <f>SUMPRODUCT('lx - UnitedNations'!BF$11:BF$16,coeffs!$D$19:$D$24)</f>
        <v>84013.487087997491</v>
      </c>
      <c r="BH54" s="29">
        <f>SUMPRODUCT('lx - UnitedNations'!BG$11:BG$16,coeffs!$D$19:$D$24)</f>
        <v>55234.978558436051</v>
      </c>
      <c r="BI54" s="29">
        <f>SUMPRODUCT('lx - UnitedNations'!BH$11:BH$16,coeffs!$D$19:$D$24)</f>
        <v>59710.374167849666</v>
      </c>
      <c r="BJ54" s="29">
        <f>SUMPRODUCT('lx - UnitedNations'!BI$11:BI$16,coeffs!$D$19:$D$24)</f>
        <v>67473.649640532443</v>
      </c>
      <c r="BK54" s="29">
        <f>SUMPRODUCT('lx - UnitedNations'!BJ$11:BJ$16,coeffs!$D$19:$D$24)</f>
        <v>72944.131200000003</v>
      </c>
      <c r="BL54" s="29">
        <f>SUMPRODUCT('lx - UnitedNations'!BK$11:BK$16,coeffs!$D$19:$D$24)</f>
        <v>77137.387199999997</v>
      </c>
      <c r="BM54" s="29">
        <f>SUMPRODUCT('lx - UnitedNations'!BL$11:BL$16,coeffs!$D$19:$D$24)</f>
        <v>81315.476799999989</v>
      </c>
      <c r="BN54" s="29">
        <f>SUMPRODUCT('lx - UnitedNations'!BM$11:BM$16,coeffs!$D$19:$D$24)</f>
        <v>83855.059200000003</v>
      </c>
      <c r="BO54" s="29">
        <f>SUMPRODUCT('lx - UnitedNations'!BN$11:BN$16,coeffs!$D$19:$D$24)</f>
        <v>64955.695999999996</v>
      </c>
      <c r="BP54" s="29">
        <f>SUMPRODUCT('lx - UnitedNations'!BO$11:BO$16,coeffs!$D$19:$D$24)</f>
        <v>77193.903999999995</v>
      </c>
      <c r="BQ54" s="29">
        <f>SUMPRODUCT('lx - UnitedNations'!BP$11:BP$16,coeffs!$D$19:$D$24)</f>
        <v>81117.358399999997</v>
      </c>
    </row>
    <row r="55" spans="1:69">
      <c r="A55" s="6"/>
      <c r="B55">
        <v>52</v>
      </c>
      <c r="C55" s="29">
        <f>SUMPRODUCT('lx - UnitedNations'!B$11:B$16,coeffs!$E$19:$E$24)</f>
        <v>80804.470399999991</v>
      </c>
      <c r="D55" s="29">
        <f>SUMPRODUCT('lx - UnitedNations'!C$11:C$16,coeffs!$E$19:$E$24)</f>
        <v>84274.545599999998</v>
      </c>
      <c r="E55" s="29">
        <f>SUMPRODUCT('lx - UnitedNations'!D$11:D$16,coeffs!$E$19:$E$24)</f>
        <v>86426.011200000008</v>
      </c>
      <c r="F55" s="29">
        <f>SUMPRODUCT('lx - UnitedNations'!E$11:E$16,coeffs!$E$19:$E$24)</f>
        <v>88256.04800000001</v>
      </c>
      <c r="G55" s="29">
        <f>SUMPRODUCT('lx - UnitedNations'!F$11:F$16,coeffs!$E$19:$E$24)</f>
        <v>89547.396852045058</v>
      </c>
      <c r="H55" s="29">
        <f>SUMPRODUCT('lx - UnitedNations'!G$11:G$16,coeffs!$E$19:$E$24)</f>
        <v>56602.163029708463</v>
      </c>
      <c r="I55" s="29">
        <f>SUMPRODUCT('lx - UnitedNations'!H$11:H$16,coeffs!$E$19:$E$24)</f>
        <v>65775.211558677212</v>
      </c>
      <c r="J55" s="29">
        <f>SUMPRODUCT('lx - UnitedNations'!I$11:I$16,coeffs!$E$19:$E$24)</f>
        <v>71744.230811683199</v>
      </c>
      <c r="K55" s="29">
        <f>SUMPRODUCT('lx - UnitedNations'!J$11:J$16,coeffs!$E$19:$E$24)</f>
        <v>70600.907959005155</v>
      </c>
      <c r="L55" s="29">
        <f>SUMPRODUCT('lx - UnitedNations'!K$11:K$16,coeffs!$E$19:$E$24)</f>
        <v>73897.20527241235</v>
      </c>
      <c r="M55" s="29">
        <f>SUMPRODUCT('lx - UnitedNations'!L$11:L$16,coeffs!$E$19:$E$24)</f>
        <v>77256.051759288981</v>
      </c>
      <c r="N55" s="29">
        <f>SUMPRODUCT('lx - UnitedNations'!M$11:M$16,coeffs!$E$19:$E$24)</f>
        <v>81197.602513987149</v>
      </c>
      <c r="O55" s="29">
        <f>SUMPRODUCT('lx - UnitedNations'!N$11:N$16,coeffs!$E$19:$E$24)</f>
        <v>84818.076900408574</v>
      </c>
      <c r="P55" s="29">
        <f>SUMPRODUCT('lx - UnitedNations'!O$11:O$16,coeffs!$E$19:$E$24)</f>
        <v>74264.011631298868</v>
      </c>
      <c r="Q55" s="29">
        <f>SUMPRODUCT('lx - UnitedNations'!P$11:P$16,coeffs!$E$19:$E$24)</f>
        <v>81116.670003750376</v>
      </c>
      <c r="R55" s="29">
        <f>SUMPRODUCT('lx - UnitedNations'!Q$11:Q$16,coeffs!$E$19:$E$24)</f>
        <v>87118.385052189973</v>
      </c>
      <c r="S55" s="29">
        <f>SUMPRODUCT('lx - UnitedNations'!R$11:R$16,coeffs!$E$19:$E$24)</f>
        <v>91909.49453045016</v>
      </c>
      <c r="T55" s="29">
        <f>SUMPRODUCT('lx - UnitedNations'!S$11:S$16,coeffs!$E$19:$E$24)</f>
        <v>73661.592000000004</v>
      </c>
      <c r="U55" s="29">
        <f>SUMPRODUCT('lx - UnitedNations'!T$11:T$16,coeffs!$E$19:$E$24)</f>
        <v>77694.923200000005</v>
      </c>
      <c r="V55" s="29">
        <f>SUMPRODUCT('lx - UnitedNations'!U$11:U$16,coeffs!$E$19:$E$24)</f>
        <v>76581.174400000018</v>
      </c>
      <c r="W55" s="29">
        <f>SUMPRODUCT('lx - UnitedNations'!V$11:V$16,coeffs!$E$19:$E$24)</f>
        <v>82554.036894083722</v>
      </c>
      <c r="X55" s="29">
        <f>SUMPRODUCT('lx - UnitedNations'!W$11:W$16,coeffs!$E$19:$E$24)</f>
        <v>81401.254876984385</v>
      </c>
      <c r="Y55" s="29">
        <f>SUMPRODUCT('lx - UnitedNations'!X$11:X$16,coeffs!$E$19:$E$24)</f>
        <v>88862.07092343524</v>
      </c>
      <c r="Z55" s="29">
        <f>SUMPRODUCT('lx - UnitedNations'!Y$11:Y$16,coeffs!$E$19:$E$24)</f>
        <v>91019.437281297825</v>
      </c>
      <c r="AA55" s="29">
        <f>SUMPRODUCT('lx - UnitedNations'!Z$11:Z$16,coeffs!$E$19:$E$24)</f>
        <v>91541.731557790423</v>
      </c>
      <c r="AB55" s="29">
        <f>SUMPRODUCT('lx - UnitedNations'!AA$11:AA$16,coeffs!$E$19:$E$24)</f>
        <v>69847.114506818267</v>
      </c>
      <c r="AC55" s="29">
        <f>SUMPRODUCT('lx - UnitedNations'!AB$11:AB$16,coeffs!$E$19:$E$24)</f>
        <v>76127.857816092059</v>
      </c>
      <c r="AD55" s="29">
        <f>SUMPRODUCT('lx - UnitedNations'!AC$11:AC$16,coeffs!$E$19:$E$24)</f>
        <v>80970.76259041141</v>
      </c>
      <c r="AE55" s="29">
        <f>SUMPRODUCT('lx - UnitedNations'!AD$11:AD$16,coeffs!$E$19:$E$24)</f>
        <v>82743.315764641258</v>
      </c>
      <c r="AF55" s="29">
        <f>SUMPRODUCT('lx - UnitedNations'!AE$11:AE$16,coeffs!$E$19:$E$24)</f>
        <v>85714.824087995803</v>
      </c>
      <c r="AG55" s="29">
        <f>SUMPRODUCT('lx - UnitedNations'!AF$11:AF$16,coeffs!$E$19:$E$24)</f>
        <v>71578.047035039868</v>
      </c>
      <c r="AH55" s="29">
        <f>SUMPRODUCT('lx - UnitedNations'!AG$11:AG$16,coeffs!$E$19:$E$24)</f>
        <v>76561.39028366901</v>
      </c>
      <c r="AI55" s="29">
        <f>SUMPRODUCT('lx - UnitedNations'!AH$11:AH$16,coeffs!$E$19:$E$24)</f>
        <v>71527.121599999999</v>
      </c>
      <c r="AJ55" s="29">
        <f>SUMPRODUCT('lx - UnitedNations'!AI$11:AI$16,coeffs!$E$19:$E$24)</f>
        <v>76832.892800000001</v>
      </c>
      <c r="AK55" s="29">
        <f>SUMPRODUCT('lx - UnitedNations'!AJ$11:AJ$16,coeffs!$E$19:$E$24)</f>
        <v>83127.648000000001</v>
      </c>
      <c r="AL55" s="29">
        <f>SUMPRODUCT('lx - UnitedNations'!AK$11:AK$16,coeffs!$E$19:$E$24)</f>
        <v>87043.462400000004</v>
      </c>
      <c r="AM55" s="29">
        <f>SUMPRODUCT('lx - UnitedNations'!AL$11:AL$16,coeffs!$E$19:$E$24)</f>
        <v>88149.504682849365</v>
      </c>
      <c r="AN55" s="29">
        <f>SUMPRODUCT('lx - UnitedNations'!AM$11:AM$16,coeffs!$E$19:$E$24)</f>
        <v>80194.469232599338</v>
      </c>
      <c r="AO55" s="29">
        <f>SUMPRODUCT('lx - UnitedNations'!AN$11:AN$16,coeffs!$E$19:$E$24)</f>
        <v>83932.84873626387</v>
      </c>
      <c r="AP55" s="29">
        <f>SUMPRODUCT('lx - UnitedNations'!AO$11:AO$16,coeffs!$E$19:$E$24)</f>
        <v>85460.385802124729</v>
      </c>
      <c r="AQ55" s="29">
        <f>SUMPRODUCT('lx - UnitedNations'!AP$11:AP$16,coeffs!$E$19:$E$24)</f>
        <v>86572.247914117266</v>
      </c>
      <c r="AR55" s="29">
        <f>SUMPRODUCT('lx - UnitedNations'!AQ$11:AQ$16,coeffs!$E$19:$E$24)</f>
        <v>87322.955425149426</v>
      </c>
      <c r="AS55" s="29">
        <f>SUMPRODUCT('lx - UnitedNations'!AR$11:AR$16,coeffs!$E$19:$E$24)</f>
        <v>80239.184000000008</v>
      </c>
      <c r="AT55" s="29">
        <f>SUMPRODUCT('lx - UnitedNations'!AS$11:AS$16,coeffs!$E$19:$E$24)</f>
        <v>80692.894400000005</v>
      </c>
      <c r="AU55" s="29">
        <f>SUMPRODUCT('lx - UnitedNations'!AT$11:AT$16,coeffs!$E$19:$E$24)</f>
        <v>81322.900800000003</v>
      </c>
      <c r="AV55" s="29">
        <f>SUMPRODUCT('lx - UnitedNations'!AU$11:AU$16,coeffs!$E$19:$E$24)</f>
        <v>83035.075199999992</v>
      </c>
      <c r="AW55" s="29">
        <f>SUMPRODUCT('lx - UnitedNations'!AV$11:AV$16,coeffs!$E$19:$E$24)</f>
        <v>79192.601599999995</v>
      </c>
      <c r="AX55" s="29">
        <f>SUMPRODUCT('lx - UnitedNations'!AW$11:AW$16,coeffs!$E$19:$E$24)</f>
        <v>85985.640000000014</v>
      </c>
      <c r="AY55" s="29">
        <f>SUMPRODUCT('lx - UnitedNations'!AX$11:AX$16,coeffs!$E$19:$E$24)</f>
        <v>83079.694399999993</v>
      </c>
      <c r="AZ55" s="29">
        <f>SUMPRODUCT('lx - UnitedNations'!AY$11:AY$16,coeffs!$E$19:$E$24)</f>
        <v>87119.271999999997</v>
      </c>
      <c r="BA55" s="29">
        <f>SUMPRODUCT('lx - UnitedNations'!AZ$11:AZ$16,coeffs!$E$19:$E$24)</f>
        <v>88758.851200000005</v>
      </c>
      <c r="BB55" s="29">
        <f>SUMPRODUCT('lx - UnitedNations'!BA$11:BA$16,coeffs!$E$19:$E$24)</f>
        <v>90330.15017790634</v>
      </c>
      <c r="BC55" s="29">
        <f>SUMPRODUCT('lx - UnitedNations'!BB$11:BB$16,coeffs!$E$19:$E$24)</f>
        <v>90876.817756745193</v>
      </c>
      <c r="BD55" s="29">
        <f>SUMPRODUCT('lx - UnitedNations'!BC$11:BC$16,coeffs!$E$19:$E$24)</f>
        <v>77748.642810141813</v>
      </c>
      <c r="BE55" s="29">
        <f>SUMPRODUCT('lx - UnitedNations'!BD$11:BD$16,coeffs!$E$19:$E$24)</f>
        <v>81833.461858384995</v>
      </c>
      <c r="BF55" s="29">
        <f>SUMPRODUCT('lx - UnitedNations'!BE$11:BE$16,coeffs!$E$19:$E$24)</f>
        <v>84060.285999818312</v>
      </c>
      <c r="BG55" s="29">
        <f>SUMPRODUCT('lx - UnitedNations'!BF$11:BF$16,coeffs!$E$19:$E$24)</f>
        <v>83384.474609142213</v>
      </c>
      <c r="BH55" s="29">
        <f>SUMPRODUCT('lx - UnitedNations'!BG$11:BG$16,coeffs!$E$19:$E$24)</f>
        <v>54298.797148940852</v>
      </c>
      <c r="BI55" s="29">
        <f>SUMPRODUCT('lx - UnitedNations'!BH$11:BH$16,coeffs!$E$19:$E$24)</f>
        <v>58819.333861710351</v>
      </c>
      <c r="BJ55" s="29">
        <f>SUMPRODUCT('lx - UnitedNations'!BI$11:BI$16,coeffs!$E$19:$E$24)</f>
        <v>66576.953402123763</v>
      </c>
      <c r="BK55" s="29">
        <f>SUMPRODUCT('lx - UnitedNations'!BJ$11:BJ$16,coeffs!$E$19:$E$24)</f>
        <v>72176.062399999995</v>
      </c>
      <c r="BL55" s="29">
        <f>SUMPRODUCT('lx - UnitedNations'!BK$11:BK$16,coeffs!$E$19:$E$24)</f>
        <v>76320.270400000023</v>
      </c>
      <c r="BM55" s="29">
        <f>SUMPRODUCT('lx - UnitedNations'!BL$11:BL$16,coeffs!$E$19:$E$24)</f>
        <v>80634.382400000002</v>
      </c>
      <c r="BN55" s="29">
        <f>SUMPRODUCT('lx - UnitedNations'!BM$11:BM$16,coeffs!$E$19:$E$24)</f>
        <v>83215.580799999996</v>
      </c>
      <c r="BO55" s="29">
        <f>SUMPRODUCT('lx - UnitedNations'!BN$11:BN$16,coeffs!$E$19:$E$24)</f>
        <v>64142.265600000006</v>
      </c>
      <c r="BP55" s="29">
        <f>SUMPRODUCT('lx - UnitedNations'!BO$11:BO$16,coeffs!$E$19:$E$24)</f>
        <v>76404.836800000005</v>
      </c>
      <c r="BQ55" s="29">
        <f>SUMPRODUCT('lx - UnitedNations'!BP$11:BP$16,coeffs!$E$19:$E$24)</f>
        <v>80359.278399999996</v>
      </c>
    </row>
    <row r="56" spans="1:69">
      <c r="A56" s="6"/>
      <c r="B56">
        <v>53</v>
      </c>
      <c r="C56" s="29">
        <f>SUMPRODUCT('lx - UnitedNations'!B$11:B$16,coeffs!$F$19:$F$24)</f>
        <v>79814.22080000001</v>
      </c>
      <c r="D56" s="29">
        <f>SUMPRODUCT('lx - UnitedNations'!C$11:C$16,coeffs!$F$19:$F$24)</f>
        <v>83329.712000000014</v>
      </c>
      <c r="E56" s="29">
        <f>SUMPRODUCT('lx - UnitedNations'!D$11:D$16,coeffs!$F$19:$F$24)</f>
        <v>85560.878400000016</v>
      </c>
      <c r="F56" s="29">
        <f>SUMPRODUCT('lx - UnitedNations'!E$11:E$16,coeffs!$F$19:$F$24)</f>
        <v>87515.566399999996</v>
      </c>
      <c r="G56" s="29">
        <f>SUMPRODUCT('lx - UnitedNations'!F$11:F$16,coeffs!$F$19:$F$24)</f>
        <v>88889.612606900453</v>
      </c>
      <c r="H56" s="29">
        <f>SUMPRODUCT('lx - UnitedNations'!G$11:G$16,coeffs!$F$19:$F$24)</f>
        <v>55636.689218338375</v>
      </c>
      <c r="I56" s="29">
        <f>SUMPRODUCT('lx - UnitedNations'!H$11:H$16,coeffs!$F$19:$F$24)</f>
        <v>64928.133134011383</v>
      </c>
      <c r="J56" s="29">
        <f>SUMPRODUCT('lx - UnitedNations'!I$11:I$16,coeffs!$F$19:$F$24)</f>
        <v>70986.894450055799</v>
      </c>
      <c r="K56" s="29">
        <f>SUMPRODUCT('lx - UnitedNations'!J$11:J$16,coeffs!$F$19:$F$24)</f>
        <v>69694.804687670039</v>
      </c>
      <c r="L56" s="29">
        <f>SUMPRODUCT('lx - UnitedNations'!K$11:K$16,coeffs!$F$19:$F$24)</f>
        <v>72874.065424941757</v>
      </c>
      <c r="M56" s="29">
        <f>SUMPRODUCT('lx - UnitedNations'!L$11:L$16,coeffs!$F$19:$F$24)</f>
        <v>76239.303191286483</v>
      </c>
      <c r="N56" s="29">
        <f>SUMPRODUCT('lx - UnitedNations'!M$11:M$16,coeffs!$F$19:$F$24)</f>
        <v>80367.234586780323</v>
      </c>
      <c r="O56" s="29">
        <f>SUMPRODUCT('lx - UnitedNations'!N$11:N$16,coeffs!$F$19:$F$24)</f>
        <v>84087.884852737159</v>
      </c>
      <c r="P56" s="29">
        <f>SUMPRODUCT('lx - UnitedNations'!O$11:O$16,coeffs!$F$19:$F$24)</f>
        <v>73287.61648481655</v>
      </c>
      <c r="Q56" s="29">
        <f>SUMPRODUCT('lx - UnitedNations'!P$11:P$16,coeffs!$F$19:$F$24)</f>
        <v>80239.879572193517</v>
      </c>
      <c r="R56" s="29">
        <f>SUMPRODUCT('lx - UnitedNations'!Q$11:Q$16,coeffs!$F$19:$F$24)</f>
        <v>86420.241312204264</v>
      </c>
      <c r="S56" s="29">
        <f>SUMPRODUCT('lx - UnitedNations'!R$11:R$16,coeffs!$F$19:$F$24)</f>
        <v>91441.226194493676</v>
      </c>
      <c r="T56" s="29">
        <f>SUMPRODUCT('lx - UnitedNations'!S$11:S$16,coeffs!$F$19:$F$24)</f>
        <v>72867.318400000004</v>
      </c>
      <c r="U56" s="29">
        <f>SUMPRODUCT('lx - UnitedNations'!T$11:T$16,coeffs!$F$19:$F$24)</f>
        <v>77009.212800000008</v>
      </c>
      <c r="V56" s="29">
        <f>SUMPRODUCT('lx - UnitedNations'!U$11:U$16,coeffs!$F$19:$F$24)</f>
        <v>75920.116800000003</v>
      </c>
      <c r="W56" s="29">
        <f>SUMPRODUCT('lx - UnitedNations'!V$11:V$16,coeffs!$F$19:$F$24)</f>
        <v>81971.474269616796</v>
      </c>
      <c r="X56" s="29">
        <f>SUMPRODUCT('lx - UnitedNations'!W$11:W$16,coeffs!$F$19:$F$24)</f>
        <v>80760.252736949609</v>
      </c>
      <c r="Y56" s="29">
        <f>SUMPRODUCT('lx - UnitedNations'!X$11:X$16,coeffs!$F$19:$F$24)</f>
        <v>88285.472174040042</v>
      </c>
      <c r="Z56" s="29">
        <f>SUMPRODUCT('lx - UnitedNations'!Y$11:Y$16,coeffs!$F$19:$F$24)</f>
        <v>90534.845178458243</v>
      </c>
      <c r="AA56" s="29">
        <f>SUMPRODUCT('lx - UnitedNations'!Z$11:Z$16,coeffs!$F$19:$F$24)</f>
        <v>91089.00510078705</v>
      </c>
      <c r="AB56" s="29">
        <f>SUMPRODUCT('lx - UnitedNations'!AA$11:AA$16,coeffs!$F$19:$F$24)</f>
        <v>69093.443210145619</v>
      </c>
      <c r="AC56" s="29">
        <f>SUMPRODUCT('lx - UnitedNations'!AB$11:AB$16,coeffs!$F$19:$F$24)</f>
        <v>75411.999929336715</v>
      </c>
      <c r="AD56" s="29">
        <f>SUMPRODUCT('lx - UnitedNations'!AC$11:AC$16,coeffs!$F$19:$F$24)</f>
        <v>80292.877721530167</v>
      </c>
      <c r="AE56" s="29">
        <f>SUMPRODUCT('lx - UnitedNations'!AD$11:AD$16,coeffs!$F$19:$F$24)</f>
        <v>82116.791710676538</v>
      </c>
      <c r="AF56" s="29">
        <f>SUMPRODUCT('lx - UnitedNations'!AE$11:AE$16,coeffs!$F$19:$F$24)</f>
        <v>85162.096211135446</v>
      </c>
      <c r="AG56" s="29">
        <f>SUMPRODUCT('lx - UnitedNations'!AF$11:AF$16,coeffs!$F$19:$F$24)</f>
        <v>70710.760034288411</v>
      </c>
      <c r="AH56" s="29">
        <f>SUMPRODUCT('lx - UnitedNations'!AG$11:AG$16,coeffs!$F$19:$F$24)</f>
        <v>75709.215386710406</v>
      </c>
      <c r="AI56" s="29">
        <f>SUMPRODUCT('lx - UnitedNations'!AH$11:AH$16,coeffs!$F$19:$F$24)</f>
        <v>70636.262400000007</v>
      </c>
      <c r="AJ56" s="29">
        <f>SUMPRODUCT('lx - UnitedNations'!AI$11:AI$16,coeffs!$F$19:$F$24)</f>
        <v>75982.718399999998</v>
      </c>
      <c r="AK56" s="29">
        <f>SUMPRODUCT('lx - UnitedNations'!AJ$11:AJ$16,coeffs!$F$19:$F$24)</f>
        <v>82420.035199999998</v>
      </c>
      <c r="AL56" s="29">
        <f>SUMPRODUCT('lx - UnitedNations'!AK$11:AK$16,coeffs!$F$19:$F$24)</f>
        <v>86448.77919999999</v>
      </c>
      <c r="AM56" s="29">
        <f>SUMPRODUCT('lx - UnitedNations'!AL$11:AL$16,coeffs!$F$19:$F$24)</f>
        <v>87613.950572929709</v>
      </c>
      <c r="AN56" s="29">
        <f>SUMPRODUCT('lx - UnitedNations'!AM$11:AM$16,coeffs!$F$19:$F$24)</f>
        <v>79495.244293674463</v>
      </c>
      <c r="AO56" s="29">
        <f>SUMPRODUCT('lx - UnitedNations'!AN$11:AN$16,coeffs!$F$19:$F$24)</f>
        <v>83324.093912483338</v>
      </c>
      <c r="AP56" s="29">
        <f>SUMPRODUCT('lx - UnitedNations'!AO$11:AO$16,coeffs!$F$19:$F$24)</f>
        <v>84905.258957649348</v>
      </c>
      <c r="AQ56" s="29">
        <f>SUMPRODUCT('lx - UnitedNations'!AP$11:AP$16,coeffs!$F$19:$F$24)</f>
        <v>86049.495355124076</v>
      </c>
      <c r="AR56" s="29">
        <f>SUMPRODUCT('lx - UnitedNations'!AQ$11:AQ$16,coeffs!$F$19:$F$24)</f>
        <v>86822.385845728393</v>
      </c>
      <c r="AS56" s="29">
        <f>SUMPRODUCT('lx - UnitedNations'!AR$11:AR$16,coeffs!$F$19:$F$24)</f>
        <v>79474.572799999994</v>
      </c>
      <c r="AT56" s="29">
        <f>SUMPRODUCT('lx - UnitedNations'!AS$11:AS$16,coeffs!$F$19:$F$24)</f>
        <v>79952.0864</v>
      </c>
      <c r="AU56" s="29">
        <f>SUMPRODUCT('lx - UnitedNations'!AT$11:AT$16,coeffs!$F$19:$F$24)</f>
        <v>80605.983999999997</v>
      </c>
      <c r="AV56" s="29">
        <f>SUMPRODUCT('lx - UnitedNations'!AU$11:AU$16,coeffs!$F$19:$F$24)</f>
        <v>82373.017600000021</v>
      </c>
      <c r="AW56" s="29">
        <f>SUMPRODUCT('lx - UnitedNations'!AV$11:AV$16,coeffs!$F$19:$F$24)</f>
        <v>78459.145600000003</v>
      </c>
      <c r="AX56" s="29">
        <f>SUMPRODUCT('lx - UnitedNations'!AW$11:AW$16,coeffs!$F$19:$F$24)</f>
        <v>85353.236799999999</v>
      </c>
      <c r="AY56" s="29">
        <f>SUMPRODUCT('lx - UnitedNations'!AX$11:AX$16,coeffs!$F$19:$F$24)</f>
        <v>82147.145600000003</v>
      </c>
      <c r="AZ56" s="29">
        <f>SUMPRODUCT('lx - UnitedNations'!AY$11:AY$16,coeffs!$F$19:$F$24)</f>
        <v>86148.1008</v>
      </c>
      <c r="BA56" s="29">
        <f>SUMPRODUCT('lx - UnitedNations'!AZ$11:AZ$16,coeffs!$F$19:$F$24)</f>
        <v>87995.847999999998</v>
      </c>
      <c r="BB56" s="29">
        <f>SUMPRODUCT('lx - UnitedNations'!BA$11:BA$16,coeffs!$F$19:$F$24)</f>
        <v>89701.992209626478</v>
      </c>
      <c r="BC56" s="29">
        <f>SUMPRODUCT('lx - UnitedNations'!BB$11:BB$16,coeffs!$F$19:$F$24)</f>
        <v>90282.130538415717</v>
      </c>
      <c r="BD56" s="29">
        <f>SUMPRODUCT('lx - UnitedNations'!BC$11:BC$16,coeffs!$F$19:$F$24)</f>
        <v>76826.768273278678</v>
      </c>
      <c r="BE56" s="29">
        <f>SUMPRODUCT('lx - UnitedNations'!BD$11:BD$16,coeffs!$F$19:$F$24)</f>
        <v>80970.110471570122</v>
      </c>
      <c r="BF56" s="29">
        <f>SUMPRODUCT('lx - UnitedNations'!BE$11:BE$16,coeffs!$F$19:$F$24)</f>
        <v>83250.685493646975</v>
      </c>
      <c r="BG56" s="29">
        <f>SUMPRODUCT('lx - UnitedNations'!BF$11:BF$16,coeffs!$F$19:$F$24)</f>
        <v>82710.016499922815</v>
      </c>
      <c r="BH56" s="29">
        <f>SUMPRODUCT('lx - UnitedNations'!BG$11:BG$16,coeffs!$F$19:$F$24)</f>
        <v>53322.682191319887</v>
      </c>
      <c r="BI56" s="29">
        <f>SUMPRODUCT('lx - UnitedNations'!BH$11:BH$16,coeffs!$F$19:$F$24)</f>
        <v>57885.447398485747</v>
      </c>
      <c r="BJ56" s="29">
        <f>SUMPRODUCT('lx - UnitedNations'!BI$11:BI$16,coeffs!$F$19:$F$24)</f>
        <v>65633.333075499497</v>
      </c>
      <c r="BK56" s="29">
        <f>SUMPRODUCT('lx - UnitedNations'!BJ$11:BJ$16,coeffs!$F$19:$F$24)</f>
        <v>71351.361600000004</v>
      </c>
      <c r="BL56" s="29">
        <f>SUMPRODUCT('lx - UnitedNations'!BK$11:BK$16,coeffs!$F$19:$F$24)</f>
        <v>75445.713600000017</v>
      </c>
      <c r="BM56" s="29">
        <f>SUMPRODUCT('lx - UnitedNations'!BL$11:BL$16,coeffs!$F$19:$F$24)</f>
        <v>79919.87999999999</v>
      </c>
      <c r="BN56" s="29">
        <f>SUMPRODUCT('lx - UnitedNations'!BM$11:BM$16,coeffs!$F$19:$F$24)</f>
        <v>82542.7264</v>
      </c>
      <c r="BO56" s="29">
        <f>SUMPRODUCT('lx - UnitedNations'!BN$11:BN$16,coeffs!$F$19:$F$24)</f>
        <v>63287.763200000009</v>
      </c>
      <c r="BP56" s="29">
        <f>SUMPRODUCT('lx - UnitedNations'!BO$11:BO$16,coeffs!$F$19:$F$24)</f>
        <v>75573.337600000013</v>
      </c>
      <c r="BQ56" s="29">
        <f>SUMPRODUCT('lx - UnitedNations'!BP$11:BP$16,coeffs!$F$19:$F$24)</f>
        <v>79563.254400000005</v>
      </c>
    </row>
    <row r="57" spans="1:69">
      <c r="A57" s="6"/>
      <c r="B57">
        <v>54</v>
      </c>
      <c r="C57" s="29">
        <f>SUMPRODUCT('lx - UnitedNations'!B$11:B$16,coeffs!$G$19:$G$24)</f>
        <v>78746.94720000001</v>
      </c>
      <c r="D57" s="29">
        <f>SUMPRODUCT('lx - UnitedNations'!C$11:C$16,coeffs!$G$19:$G$24)</f>
        <v>82316.366399999999</v>
      </c>
      <c r="E57" s="29">
        <f>SUMPRODUCT('lx - UnitedNations'!D$11:D$16,coeffs!$G$19:$G$24)</f>
        <v>84620.953599999993</v>
      </c>
      <c r="F57" s="29">
        <f>SUMPRODUCT('lx - UnitedNations'!E$11:E$16,coeffs!$G$19:$G$24)</f>
        <v>86710.276799999992</v>
      </c>
      <c r="G57" s="29">
        <f>SUMPRODUCT('lx - UnitedNations'!F$11:F$16,coeffs!$G$19:$G$24)</f>
        <v>88175.792815801266</v>
      </c>
      <c r="H57" s="29">
        <f>SUMPRODUCT('lx - UnitedNations'!G$11:G$16,coeffs!$G$19:$G$24)</f>
        <v>54624.133643243222</v>
      </c>
      <c r="I57" s="29">
        <f>SUMPRODUCT('lx - UnitedNations'!H$11:H$16,coeffs!$G$19:$G$24)</f>
        <v>64035.729443570475</v>
      </c>
      <c r="J57" s="29">
        <f>SUMPRODUCT('lx - UnitedNations'!I$11:I$16,coeffs!$G$19:$G$24)</f>
        <v>70186.77297265557</v>
      </c>
      <c r="K57" s="29">
        <f>SUMPRODUCT('lx - UnitedNations'!J$11:J$16,coeffs!$G$19:$G$24)</f>
        <v>68731.014251220928</v>
      </c>
      <c r="L57" s="29">
        <f>SUMPRODUCT('lx - UnitedNations'!K$11:K$16,coeffs!$G$19:$G$24)</f>
        <v>71784.491467284402</v>
      </c>
      <c r="M57" s="29">
        <f>SUMPRODUCT('lx - UnitedNations'!L$11:L$16,coeffs!$G$19:$G$24)</f>
        <v>75155.324661558436</v>
      </c>
      <c r="N57" s="29">
        <f>SUMPRODUCT('lx - UnitedNations'!M$11:M$16,coeffs!$G$19:$G$24)</f>
        <v>79485.531194825118</v>
      </c>
      <c r="O57" s="29">
        <f>SUMPRODUCT('lx - UnitedNations'!N$11:N$16,coeffs!$G$19:$G$24)</f>
        <v>83308.443390391418</v>
      </c>
      <c r="P57" s="29">
        <f>SUMPRODUCT('lx - UnitedNations'!O$11:O$16,coeffs!$G$19:$G$24)</f>
        <v>72254.966473878128</v>
      </c>
      <c r="Q57" s="29">
        <f>SUMPRODUCT('lx - UnitedNations'!P$11:P$16,coeffs!$G$19:$G$24)</f>
        <v>79304.16759464542</v>
      </c>
      <c r="R57" s="29">
        <f>SUMPRODUCT('lx - UnitedNations'!Q$11:Q$16,coeffs!$G$19:$G$24)</f>
        <v>85666.392166885562</v>
      </c>
      <c r="S57" s="29">
        <f>SUMPRODUCT('lx - UnitedNations'!R$11:R$16,coeffs!$G$19:$G$24)</f>
        <v>90932.398701633647</v>
      </c>
      <c r="T57" s="29">
        <f>SUMPRODUCT('lx - UnitedNations'!S$11:S$16,coeffs!$G$19:$G$24)</f>
        <v>71997.612800000017</v>
      </c>
      <c r="U57" s="29">
        <f>SUMPRODUCT('lx - UnitedNations'!T$11:T$16,coeffs!$G$19:$G$24)</f>
        <v>76264.590399999986</v>
      </c>
      <c r="V57" s="29">
        <f>SUMPRODUCT('lx - UnitedNations'!U$11:U$16,coeffs!$G$19:$G$24)</f>
        <v>75204.923200000005</v>
      </c>
      <c r="W57" s="29">
        <f>SUMPRODUCT('lx - UnitedNations'!V$11:V$16,coeffs!$G$19:$G$24)</f>
        <v>81345.967183419561</v>
      </c>
      <c r="X57" s="29">
        <f>SUMPRODUCT('lx - UnitedNations'!W$11:W$16,coeffs!$G$19:$G$24)</f>
        <v>80067.235457305243</v>
      </c>
      <c r="Y57" s="29">
        <f>SUMPRODUCT('lx - UnitedNations'!X$11:X$16,coeffs!$G$19:$G$24)</f>
        <v>87655.482502004539</v>
      </c>
      <c r="Z57" s="29">
        <f>SUMPRODUCT('lx - UnitedNations'!Y$11:Y$16,coeffs!$G$19:$G$24)</f>
        <v>90012.701230760285</v>
      </c>
      <c r="AA57" s="29">
        <f>SUMPRODUCT('lx - UnitedNations'!Z$11:Z$16,coeffs!$G$19:$G$24)</f>
        <v>90603.065163332358</v>
      </c>
      <c r="AB57" s="29">
        <f>SUMPRODUCT('lx - UnitedNations'!AA$11:AA$16,coeffs!$G$19:$G$24)</f>
        <v>68295.637898416506</v>
      </c>
      <c r="AC57" s="29">
        <f>SUMPRODUCT('lx - UnitedNations'!AB$11:AB$16,coeffs!$G$19:$G$24)</f>
        <v>74653.812908678374</v>
      </c>
      <c r="AD57" s="29">
        <f>SUMPRODUCT('lx - UnitedNations'!AC$11:AC$16,coeffs!$G$19:$G$24)</f>
        <v>79576.705509497886</v>
      </c>
      <c r="AE57" s="29">
        <f>SUMPRODUCT('lx - UnitedNations'!AD$11:AD$16,coeffs!$G$19:$G$24)</f>
        <v>81451.121785416719</v>
      </c>
      <c r="AF57" s="29">
        <f>SUMPRODUCT('lx - UnitedNations'!AE$11:AE$16,coeffs!$G$19:$G$24)</f>
        <v>84581.022627261424</v>
      </c>
      <c r="AG57" s="29">
        <f>SUMPRODUCT('lx - UnitedNations'!AF$11:AF$16,coeffs!$G$19:$G$24)</f>
        <v>69809.152812659566</v>
      </c>
      <c r="AH57" s="29">
        <f>SUMPRODUCT('lx - UnitedNations'!AG$11:AG$16,coeffs!$G$19:$G$24)</f>
        <v>74827.801280162865</v>
      </c>
      <c r="AI57" s="29">
        <f>SUMPRODUCT('lx - UnitedNations'!AH$11:AH$16,coeffs!$G$19:$G$24)</f>
        <v>69699.747199999998</v>
      </c>
      <c r="AJ57" s="29">
        <f>SUMPRODUCT('lx - UnitedNations'!AI$11:AI$16,coeffs!$G$19:$G$24)</f>
        <v>75085.368000000002</v>
      </c>
      <c r="AK57" s="29">
        <f>SUMPRODUCT('lx - UnitedNations'!AJ$11:AJ$16,coeffs!$G$19:$G$24)</f>
        <v>81667.206399999995</v>
      </c>
      <c r="AL57" s="29">
        <f>SUMPRODUCT('lx - UnitedNations'!AK$11:AK$16,coeffs!$G$19:$G$24)</f>
        <v>85815.975999999995</v>
      </c>
      <c r="AM57" s="29">
        <f>SUMPRODUCT('lx - UnitedNations'!AL$11:AL$16,coeffs!$G$19:$G$24)</f>
        <v>87042.849229050757</v>
      </c>
      <c r="AN57" s="29">
        <f>SUMPRODUCT('lx - UnitedNations'!AM$11:AM$16,coeffs!$G$19:$G$24)</f>
        <v>78741.42884301077</v>
      </c>
      <c r="AO57" s="29">
        <f>SUMPRODUCT('lx - UnitedNations'!AN$11:AN$16,coeffs!$G$19:$G$24)</f>
        <v>82666.456400430587</v>
      </c>
      <c r="AP57" s="29">
        <f>SUMPRODUCT('lx - UnitedNations'!AO$11:AO$16,coeffs!$G$19:$G$24)</f>
        <v>84308.014668925607</v>
      </c>
      <c r="AQ57" s="29">
        <f>SUMPRODUCT('lx - UnitedNations'!AP$11:AP$16,coeffs!$G$19:$G$24)</f>
        <v>85488.654159517493</v>
      </c>
      <c r="AR57" s="29">
        <f>SUMPRODUCT('lx - UnitedNations'!AQ$11:AQ$16,coeffs!$G$19:$G$24)</f>
        <v>86284.794460510398</v>
      </c>
      <c r="AS57" s="29">
        <f>SUMPRODUCT('lx - UnitedNations'!AR$11:AR$16,coeffs!$G$19:$G$24)</f>
        <v>78648.393599999996</v>
      </c>
      <c r="AT57" s="29">
        <f>SUMPRODUCT('lx - UnitedNations'!AS$11:AS$16,coeffs!$G$19:$G$24)</f>
        <v>79161.470399999991</v>
      </c>
      <c r="AU57" s="29">
        <f>SUMPRODUCT('lx - UnitedNations'!AT$11:AT$16,coeffs!$G$19:$G$24)</f>
        <v>79851.763200000001</v>
      </c>
      <c r="AV57" s="29">
        <f>SUMPRODUCT('lx - UnitedNations'!AU$11:AU$16,coeffs!$G$19:$G$24)</f>
        <v>81685.616000000009</v>
      </c>
      <c r="AW57" s="29">
        <f>SUMPRODUCT('lx - UnitedNations'!AV$11:AV$16,coeffs!$G$19:$G$24)</f>
        <v>77670.337600000013</v>
      </c>
      <c r="AX57" s="29">
        <f>SUMPRODUCT('lx - UnitedNations'!AW$11:AW$16,coeffs!$G$19:$G$24)</f>
        <v>84673.049600000013</v>
      </c>
      <c r="AY57" s="29">
        <f>SUMPRODUCT('lx - UnitedNations'!AX$11:AX$16,coeffs!$G$19:$G$24)</f>
        <v>81145.052800000005</v>
      </c>
      <c r="AZ57" s="29">
        <f>SUMPRODUCT('lx - UnitedNations'!AY$11:AY$16,coeffs!$G$19:$G$24)</f>
        <v>85100.129600000015</v>
      </c>
      <c r="BA57" s="29">
        <f>SUMPRODUCT('lx - UnitedNations'!AZ$11:AZ$16,coeffs!$G$19:$G$24)</f>
        <v>87158.916800000006</v>
      </c>
      <c r="BB57" s="29">
        <f>SUMPRODUCT('lx - UnitedNations'!BA$11:BA$16,coeffs!$G$19:$G$24)</f>
        <v>89017.821294718597</v>
      </c>
      <c r="BC57" s="29">
        <f>SUMPRODUCT('lx - UnitedNations'!BB$11:BB$16,coeffs!$G$19:$G$24)</f>
        <v>89634.086666730887</v>
      </c>
      <c r="BD57" s="29">
        <f>SUMPRODUCT('lx - UnitedNations'!BC$11:BC$16,coeffs!$G$19:$G$24)</f>
        <v>75843.058722028611</v>
      </c>
      <c r="BE57" s="29">
        <f>SUMPRODUCT('lx - UnitedNations'!BD$11:BD$16,coeffs!$G$19:$G$24)</f>
        <v>80043.299307474314</v>
      </c>
      <c r="BF57" s="29">
        <f>SUMPRODUCT('lx - UnitedNations'!BE$11:BE$16,coeffs!$G$19:$G$24)</f>
        <v>82382.904854759283</v>
      </c>
      <c r="BG57" s="29">
        <f>SUMPRODUCT('lx - UnitedNations'!BF$11:BF$16,coeffs!$G$19:$G$24)</f>
        <v>81980.042895164006</v>
      </c>
      <c r="BH57" s="29">
        <f>SUMPRODUCT('lx - UnitedNations'!BG$11:BG$16,coeffs!$G$19:$G$24)</f>
        <v>52309.609821435733</v>
      </c>
      <c r="BI57" s="29">
        <f>SUMPRODUCT('lx - UnitedNations'!BH$11:BH$16,coeffs!$G$19:$G$24)</f>
        <v>56917.115376938986</v>
      </c>
      <c r="BJ57" s="29">
        <f>SUMPRODUCT('lx - UnitedNations'!BI$11:BI$16,coeffs!$G$19:$G$24)</f>
        <v>64655.436207354709</v>
      </c>
      <c r="BK57" s="29">
        <f>SUMPRODUCT('lx - UnitedNations'!BJ$11:BJ$16,coeffs!$G$19:$G$24)</f>
        <v>70485.8128</v>
      </c>
      <c r="BL57" s="29">
        <f>SUMPRODUCT('lx - UnitedNations'!BK$11:BK$16,coeffs!$G$19:$G$24)</f>
        <v>74538.396800000002</v>
      </c>
      <c r="BM57" s="29">
        <f>SUMPRODUCT('lx - UnitedNations'!BL$11:BL$16,coeffs!$G$19:$G$24)</f>
        <v>79156.097599999994</v>
      </c>
      <c r="BN57" s="29">
        <f>SUMPRODUCT('lx - UnitedNations'!BM$11:BM$16,coeffs!$G$19:$G$24)</f>
        <v>81822.224000000002</v>
      </c>
      <c r="BO57" s="29">
        <f>SUMPRODUCT('lx - UnitedNations'!BN$11:BN$16,coeffs!$G$19:$G$24)</f>
        <v>62395.476799999989</v>
      </c>
      <c r="BP57" s="29">
        <f>SUMPRODUCT('lx - UnitedNations'!BO$11:BO$16,coeffs!$G$19:$G$24)</f>
        <v>74697.222399999999</v>
      </c>
      <c r="BQ57" s="29">
        <f>SUMPRODUCT('lx - UnitedNations'!BP$11:BP$16,coeffs!$G$19:$G$24)</f>
        <v>78726.598400000003</v>
      </c>
    </row>
    <row r="58" spans="1:69" s="9" customFormat="1">
      <c r="A58" s="6"/>
      <c r="B58" s="9">
        <v>55</v>
      </c>
      <c r="C58" s="30">
        <f>'lx - UnitedNations'!B14</f>
        <v>77598</v>
      </c>
      <c r="D58" s="30">
        <f>'lx - UnitedNations'!C14</f>
        <v>81232</v>
      </c>
      <c r="E58" s="30">
        <f>'lx - UnitedNations'!D14</f>
        <v>83602</v>
      </c>
      <c r="F58" s="30">
        <f>'lx - UnitedNations'!E14</f>
        <v>85835</v>
      </c>
      <c r="G58" s="30">
        <f>'lx - UnitedNations'!F14</f>
        <v>87401.666060225005</v>
      </c>
      <c r="H58" s="30">
        <f>'lx - UnitedNations'!G14</f>
        <v>53562.639671579098</v>
      </c>
      <c r="I58" s="30">
        <f>'lx - UnitedNations'!H14</f>
        <v>63093.191734605898</v>
      </c>
      <c r="J58" s="30">
        <f>'lx - UnitedNations'!I14</f>
        <v>69337.017855357597</v>
      </c>
      <c r="K58" s="30">
        <f>'lx - UnitedNations'!J14</f>
        <v>67707.776738588</v>
      </c>
      <c r="L58" s="30">
        <f>'lx - UnitedNations'!K14</f>
        <v>70623.875061400293</v>
      </c>
      <c r="M58" s="30">
        <f>'lx - UnitedNations'!L14</f>
        <v>73999.477694286499</v>
      </c>
      <c r="N58" s="30">
        <f>'lx - UnitedNations'!M14</f>
        <v>78546.775973976197</v>
      </c>
      <c r="O58" s="30">
        <f>'lx - UnitedNations'!N14</f>
        <v>82474.327966379497</v>
      </c>
      <c r="P58" s="30">
        <f>'lx - UnitedNations'!O14</f>
        <v>71162.729975859402</v>
      </c>
      <c r="Q58" s="30">
        <f>'lx - UnitedNations'!P14</f>
        <v>78305.963770939707</v>
      </c>
      <c r="R58" s="30">
        <f>'lx - UnitedNations'!Q14</f>
        <v>84852.777440817998</v>
      </c>
      <c r="S58" s="30">
        <f>'lx - UnitedNations'!R14</f>
        <v>90379.705001596099</v>
      </c>
      <c r="T58" s="30">
        <f>'lx - UnitedNations'!S14</f>
        <v>71036</v>
      </c>
      <c r="U58" s="30">
        <f>'lx - UnitedNations'!T14</f>
        <v>75449</v>
      </c>
      <c r="V58" s="30">
        <f>'lx - UnitedNations'!U14</f>
        <v>74428</v>
      </c>
      <c r="W58" s="30">
        <f>'lx - UnitedNations'!V14</f>
        <v>80673.559403526102</v>
      </c>
      <c r="X58" s="30">
        <f>'lx - UnitedNations'!W14</f>
        <v>79317.017804873307</v>
      </c>
      <c r="Y58" s="30">
        <f>'lx - UnitedNations'!X14</f>
        <v>86967.039937986396</v>
      </c>
      <c r="Z58" s="30">
        <f>'lx - UnitedNations'!Y14</f>
        <v>89449.807945695706</v>
      </c>
      <c r="AA58" s="30">
        <f>'lx - UnitedNations'!Z14</f>
        <v>90081.361288063505</v>
      </c>
      <c r="AB58" s="30">
        <f>'lx - UnitedNations'!AA14</f>
        <v>67449.844003353704</v>
      </c>
      <c r="AC58" s="30">
        <f>'lx - UnitedNations'!AB14</f>
        <v>73849.810555229997</v>
      </c>
      <c r="AD58" s="30">
        <f>'lx - UnitedNations'!AC14</f>
        <v>78820.062685623896</v>
      </c>
      <c r="AE58" s="30">
        <f>'lx - UnitedNations'!AD14</f>
        <v>80741.290880601693</v>
      </c>
      <c r="AF58" s="30">
        <f>'lx - UnitedNations'!AE14</f>
        <v>83973.289849309396</v>
      </c>
      <c r="AG58" s="30">
        <f>'lx - UnitedNations'!AF14</f>
        <v>68870.074167059603</v>
      </c>
      <c r="AH58" s="30">
        <f>'lx - UnitedNations'!AG14</f>
        <v>73917.577232661701</v>
      </c>
      <c r="AI58" s="30">
        <f>'lx - UnitedNations'!AH14</f>
        <v>68715</v>
      </c>
      <c r="AJ58" s="30">
        <f>'lx - UnitedNations'!AI14</f>
        <v>74138</v>
      </c>
      <c r="AK58" s="30">
        <f>'lx - UnitedNations'!AJ14</f>
        <v>80866</v>
      </c>
      <c r="AL58" s="30">
        <f>'lx - UnitedNations'!AK14</f>
        <v>85142</v>
      </c>
      <c r="AM58" s="30">
        <f>'lx - UnitedNations'!AL14</f>
        <v>86433.140521323599</v>
      </c>
      <c r="AN58" s="30">
        <f>'lx - UnitedNations'!AM14</f>
        <v>77928.904724783395</v>
      </c>
      <c r="AO58" s="30">
        <f>'lx - UnitedNations'!AN14</f>
        <v>81955.676420114105</v>
      </c>
      <c r="AP58" s="30">
        <f>'lx - UnitedNations'!AO14</f>
        <v>83664.774964473196</v>
      </c>
      <c r="AQ58" s="30">
        <f>'lx - UnitedNations'!AP14</f>
        <v>84886.448137221407</v>
      </c>
      <c r="AR58" s="30">
        <f>'lx - UnitedNations'!AQ14</f>
        <v>85707.273767642706</v>
      </c>
      <c r="AS58" s="30">
        <f>'lx - UnitedNations'!AR14</f>
        <v>77756</v>
      </c>
      <c r="AT58" s="30">
        <f>'lx - UnitedNations'!AS14</f>
        <v>78319</v>
      </c>
      <c r="AU58" s="30">
        <f>'lx - UnitedNations'!AT14</f>
        <v>79061</v>
      </c>
      <c r="AV58" s="30">
        <f>'lx - UnitedNations'!AU14</f>
        <v>80976</v>
      </c>
      <c r="AW58" s="30">
        <f>'lx - UnitedNations'!AV14</f>
        <v>76820</v>
      </c>
      <c r="AX58" s="30">
        <f>'lx - UnitedNations'!AW14</f>
        <v>83940</v>
      </c>
      <c r="AY58" s="30">
        <f>'lx - UnitedNations'!AX14</f>
        <v>80074</v>
      </c>
      <c r="AZ58" s="30">
        <f>'lx - UnitedNations'!AY14</f>
        <v>83982</v>
      </c>
      <c r="BA58" s="30">
        <f>'lx - UnitedNations'!AZ14</f>
        <v>86241</v>
      </c>
      <c r="BB58" s="30">
        <f>'lx - UnitedNations'!BA14</f>
        <v>88273.151731181802</v>
      </c>
      <c r="BC58" s="30">
        <f>'lx - UnitedNations'!BB14</f>
        <v>88928.3661690812</v>
      </c>
      <c r="BD58" s="30">
        <f>'lx - UnitedNations'!BC14</f>
        <v>74793.912879037496</v>
      </c>
      <c r="BE58" s="30">
        <f>'lx - UnitedNations'!BD14</f>
        <v>79049.753850948895</v>
      </c>
      <c r="BF58" s="30">
        <f>'lx - UnitedNations'!BE14</f>
        <v>81456.322331009404</v>
      </c>
      <c r="BG58" s="30">
        <f>'lx - UnitedNations'!BF14</f>
        <v>81186.957985237299</v>
      </c>
      <c r="BH58" s="30">
        <f>'lx - UnitedNations'!BG14</f>
        <v>51260.500695117698</v>
      </c>
      <c r="BI58" s="30">
        <f>'lx - UnitedNations'!BH14</f>
        <v>55918.362003447597</v>
      </c>
      <c r="BJ58" s="30">
        <f>'lx - UnitedNations'!BI14</f>
        <v>63649.648061138803</v>
      </c>
      <c r="BK58" s="30">
        <f>'lx - UnitedNations'!BJ14</f>
        <v>69587</v>
      </c>
      <c r="BL58" s="30">
        <f>'lx - UnitedNations'!BK14</f>
        <v>73611</v>
      </c>
      <c r="BM58" s="30">
        <f>'lx - UnitedNations'!BL14</f>
        <v>78332</v>
      </c>
      <c r="BN58" s="30">
        <f>'lx - UnitedNations'!BM14</f>
        <v>81044</v>
      </c>
      <c r="BO58" s="30">
        <f>'lx - UnitedNations'!BN14</f>
        <v>61466</v>
      </c>
      <c r="BP58" s="30">
        <f>'lx - UnitedNations'!BO14</f>
        <v>73774</v>
      </c>
      <c r="BQ58" s="30">
        <f>'lx - UnitedNations'!BP14</f>
        <v>77847</v>
      </c>
    </row>
    <row r="59" spans="1:69">
      <c r="A59" s="6"/>
      <c r="B59">
        <v>56</v>
      </c>
      <c r="C59" s="29">
        <f>SUMPRODUCT('lx - UnitedNations'!B$12:B$17,coeffs!$D$19:$D$24)</f>
        <v>76365.422399999996</v>
      </c>
      <c r="D59" s="29">
        <f>SUMPRODUCT('lx - UnitedNations'!C$12:C$17,coeffs!$D$19:$D$24)</f>
        <v>80074.134399999995</v>
      </c>
      <c r="E59" s="29">
        <f>SUMPRODUCT('lx - UnitedNations'!D$12:D$17,coeffs!$D$19:$D$24)</f>
        <v>82501.340800000005</v>
      </c>
      <c r="F59" s="29">
        <f>SUMPRODUCT('lx - UnitedNations'!E$12:E$17,coeffs!$D$19:$D$24)</f>
        <v>84886.024000000005</v>
      </c>
      <c r="G59" s="29">
        <f>SUMPRODUCT('lx - UnitedNations'!F$12:F$17,coeffs!$D$19:$D$24)</f>
        <v>86563.138600036473</v>
      </c>
      <c r="H59" s="29">
        <f>SUMPRODUCT('lx - UnitedNations'!G$12:G$17,coeffs!$D$19:$D$24)</f>
        <v>52449.871963951475</v>
      </c>
      <c r="I59" s="29">
        <f>SUMPRODUCT('lx - UnitedNations'!H$12:H$17,coeffs!$D$19:$D$24)</f>
        <v>62098.281802068399</v>
      </c>
      <c r="J59" s="29">
        <f>SUMPRODUCT('lx - UnitedNations'!I$12:I$17,coeffs!$D$19:$D$24)</f>
        <v>68435.862203657322</v>
      </c>
      <c r="K59" s="29">
        <f>SUMPRODUCT('lx - UnitedNations'!J$12:J$17,coeffs!$D$19:$D$24)</f>
        <v>66621.923287921425</v>
      </c>
      <c r="L59" s="29">
        <f>SUMPRODUCT('lx - UnitedNations'!K$12:K$17,coeffs!$D$19:$D$24)</f>
        <v>69389.357221972707</v>
      </c>
      <c r="M59" s="29">
        <f>SUMPRODUCT('lx - UnitedNations'!L$12:L$17,coeffs!$D$19:$D$24)</f>
        <v>72769.021949974587</v>
      </c>
      <c r="N59" s="29">
        <f>SUMPRODUCT('lx - UnitedNations'!M$12:M$17,coeffs!$D$19:$D$24)</f>
        <v>77549.376995484316</v>
      </c>
      <c r="O59" s="29">
        <f>SUMPRODUCT('lx - UnitedNations'!N$12:N$17,coeffs!$D$19:$D$24)</f>
        <v>81583.636760342051</v>
      </c>
      <c r="P59" s="29">
        <f>SUMPRODUCT('lx - UnitedNations'!O$12:O$17,coeffs!$D$19:$D$24)</f>
        <v>70008.775869434801</v>
      </c>
      <c r="Q59" s="29">
        <f>SUMPRODUCT('lx - UnitedNations'!P$12:P$17,coeffs!$D$19:$D$24)</f>
        <v>77242.580520930758</v>
      </c>
      <c r="R59" s="29">
        <f>SUMPRODUCT('lx - UnitedNations'!Q$12:Q$17,coeffs!$D$19:$D$24)</f>
        <v>83975.721562534265</v>
      </c>
      <c r="S59" s="29">
        <f>SUMPRODUCT('lx - UnitedNations'!R$12:R$17,coeffs!$D$19:$D$24)</f>
        <v>89779.576009872064</v>
      </c>
      <c r="T59" s="29">
        <f>SUMPRODUCT('lx - UnitedNations'!S$12:S$17,coeffs!$D$19:$D$24)</f>
        <v>69980.859200000021</v>
      </c>
      <c r="U59" s="29">
        <f>SUMPRODUCT('lx - UnitedNations'!T$12:T$17,coeffs!$D$19:$D$24)</f>
        <v>74559.291199999992</v>
      </c>
      <c r="V59" s="29">
        <f>SUMPRODUCT('lx - UnitedNations'!U$12:U$17,coeffs!$D$19:$D$24)</f>
        <v>73584.979200000002</v>
      </c>
      <c r="W59" s="29">
        <f>SUMPRODUCT('lx - UnitedNations'!V$12:V$17,coeffs!$D$19:$D$24)</f>
        <v>79950.293401217888</v>
      </c>
      <c r="X59" s="29">
        <f>SUMPRODUCT('lx - UnitedNations'!W$12:W$17,coeffs!$D$19:$D$24)</f>
        <v>78505.046157196179</v>
      </c>
      <c r="Y59" s="29">
        <f>SUMPRODUCT('lx - UnitedNations'!X$12:X$17,coeffs!$D$19:$D$24)</f>
        <v>86214.185074708017</v>
      </c>
      <c r="Z59" s="29">
        <f>SUMPRODUCT('lx - UnitedNations'!Y$12:Y$17,coeffs!$D$19:$D$24)</f>
        <v>88842.305400108904</v>
      </c>
      <c r="AA59" s="29">
        <f>SUMPRODUCT('lx - UnitedNations'!Z$12:Z$17,coeffs!$D$19:$D$24)</f>
        <v>89520.328495327878</v>
      </c>
      <c r="AB59" s="29">
        <f>SUMPRODUCT('lx - UnitedNations'!AA$12:AA$17,coeffs!$D$19:$D$24)</f>
        <v>66552.61716556485</v>
      </c>
      <c r="AC59" s="29">
        <f>SUMPRODUCT('lx - UnitedNations'!AB$12:AB$17,coeffs!$D$19:$D$24)</f>
        <v>72996.535260966877</v>
      </c>
      <c r="AD59" s="29">
        <f>SUMPRODUCT('lx - UnitedNations'!AC$12:AC$17,coeffs!$D$19:$D$24)</f>
        <v>78019.731601699314</v>
      </c>
      <c r="AE59" s="29">
        <f>SUMPRODUCT('lx - UnitedNations'!AD$12:AD$17,coeffs!$D$19:$D$24)</f>
        <v>79985.120909029225</v>
      </c>
      <c r="AF59" s="29">
        <f>SUMPRODUCT('lx - UnitedNations'!AE$12:AE$17,coeffs!$D$19:$D$24)</f>
        <v>83335.754551711667</v>
      </c>
      <c r="AG59" s="29">
        <f>SUMPRODUCT('lx - UnitedNations'!AF$12:AF$17,coeffs!$D$19:$D$24)</f>
        <v>67890.993303634474</v>
      </c>
      <c r="AH59" s="29">
        <f>SUMPRODUCT('lx - UnitedNations'!AG$12:AG$17,coeffs!$D$19:$D$24)</f>
        <v>72976.599068352036</v>
      </c>
      <c r="AI59" s="29">
        <f>SUMPRODUCT('lx - UnitedNations'!AH$12:AH$17,coeffs!$D$19:$D$24)</f>
        <v>67680.17760000001</v>
      </c>
      <c r="AJ59" s="29">
        <f>SUMPRODUCT('lx - UnitedNations'!AI$12:AI$17,coeffs!$D$19:$D$24)</f>
        <v>73138.515199999994</v>
      </c>
      <c r="AK59" s="29">
        <f>SUMPRODUCT('lx - UnitedNations'!AJ$12:AJ$17,coeffs!$D$19:$D$24)</f>
        <v>80013.657599999991</v>
      </c>
      <c r="AL59" s="29">
        <f>SUMPRODUCT('lx - UnitedNations'!AK$12:AK$17,coeffs!$D$19:$D$24)</f>
        <v>84423.800000000017</v>
      </c>
      <c r="AM59" s="29">
        <f>SUMPRODUCT('lx - UnitedNations'!AL$12:AL$17,coeffs!$D$19:$D$24)</f>
        <v>85781.54607632148</v>
      </c>
      <c r="AN59" s="29">
        <f>SUMPRODUCT('lx - UnitedNations'!AM$12:AM$17,coeffs!$D$19:$D$24)</f>
        <v>77054.055320771731</v>
      </c>
      <c r="AO59" s="29">
        <f>SUMPRODUCT('lx - UnitedNations'!AN$12:AN$17,coeffs!$D$19:$D$24)</f>
        <v>81187.641727429378</v>
      </c>
      <c r="AP59" s="29">
        <f>SUMPRODUCT('lx - UnitedNations'!AO$12:AO$17,coeffs!$D$19:$D$24)</f>
        <v>82971.635513551169</v>
      </c>
      <c r="AQ59" s="29">
        <f>SUMPRODUCT('lx - UnitedNations'!AP$12:AP$17,coeffs!$D$19:$D$24)</f>
        <v>84239.541781238746</v>
      </c>
      <c r="AR59" s="29">
        <f>SUMPRODUCT('lx - UnitedNations'!AQ$12:AQ$17,coeffs!$D$19:$D$24)</f>
        <v>85086.786154468646</v>
      </c>
      <c r="AS59" s="29">
        <f>SUMPRODUCT('lx - UnitedNations'!AR$12:AR$17,coeffs!$D$19:$D$24)</f>
        <v>76793.731199999995</v>
      </c>
      <c r="AT59" s="29">
        <f>SUMPRODUCT('lx - UnitedNations'!AS$12:AS$17,coeffs!$D$19:$D$24)</f>
        <v>77420.854399999997</v>
      </c>
      <c r="AU59" s="29">
        <f>SUMPRODUCT('lx - UnitedNations'!AT$12:AT$17,coeffs!$D$19:$D$24)</f>
        <v>78229.723200000022</v>
      </c>
      <c r="AV59" s="29">
        <f>SUMPRODUCT('lx - UnitedNations'!AU$12:AU$17,coeffs!$D$19:$D$24)</f>
        <v>80240.1152</v>
      </c>
      <c r="AW59" s="29">
        <f>SUMPRODUCT('lx - UnitedNations'!AV$12:AV$17,coeffs!$D$19:$D$24)</f>
        <v>75905.084800000011</v>
      </c>
      <c r="AX59" s="29">
        <f>SUMPRODUCT('lx - UnitedNations'!AW$12:AW$17,coeffs!$D$19:$D$24)</f>
        <v>83150.803199999995</v>
      </c>
      <c r="AY59" s="29">
        <f>SUMPRODUCT('lx - UnitedNations'!AX$12:AX$17,coeffs!$D$19:$D$24)</f>
        <v>78930.191999999995</v>
      </c>
      <c r="AZ59" s="29">
        <f>SUMPRODUCT('lx - UnitedNations'!AY$12:AY$17,coeffs!$D$19:$D$24)</f>
        <v>82788.574399999998</v>
      </c>
      <c r="BA59" s="29">
        <f>SUMPRODUCT('lx - UnitedNations'!AZ$12:AZ$17,coeffs!$D$19:$D$24)</f>
        <v>85239.236799999984</v>
      </c>
      <c r="BB59" s="29">
        <f>SUMPRODUCT('lx - UnitedNations'!BA$12:BA$17,coeffs!$D$19:$D$24)</f>
        <v>87463.680246970485</v>
      </c>
      <c r="BC59" s="29">
        <f>SUMPRODUCT('lx - UnitedNations'!BB$12:BB$17,coeffs!$D$19:$D$24)</f>
        <v>88160.715033654342</v>
      </c>
      <c r="BD59" s="29">
        <f>SUMPRODUCT('lx - UnitedNations'!BC$12:BC$17,coeffs!$D$19:$D$24)</f>
        <v>73676.840739741747</v>
      </c>
      <c r="BE59" s="29">
        <f>SUMPRODUCT('lx - UnitedNations'!BD$12:BD$17,coeffs!$D$19:$D$24)</f>
        <v>77986.036926535424</v>
      </c>
      <c r="BF59" s="29">
        <f>SUMPRODUCT('lx - UnitedNations'!BE$12:BE$17,coeffs!$D$19:$D$24)</f>
        <v>80465.485765455727</v>
      </c>
      <c r="BG59" s="29">
        <f>SUMPRODUCT('lx - UnitedNations'!BF$12:BF$17,coeffs!$D$19:$D$24)</f>
        <v>80327.842946292236</v>
      </c>
      <c r="BH59" s="29">
        <f>SUMPRODUCT('lx - UnitedNations'!BG$12:BG$17,coeffs!$D$19:$D$24)</f>
        <v>50173.733764182478</v>
      </c>
      <c r="BI59" s="29">
        <f>SUMPRODUCT('lx - UnitedNations'!BH$12:BH$17,coeffs!$D$19:$D$24)</f>
        <v>54885.409082485363</v>
      </c>
      <c r="BJ59" s="29">
        <f>SUMPRODUCT('lx - UnitedNations'!BI$12:BI$17,coeffs!$D$19:$D$24)</f>
        <v>62610.330703271407</v>
      </c>
      <c r="BK59" s="29">
        <f>SUMPRODUCT('lx - UnitedNations'!BJ$12:BJ$17,coeffs!$D$19:$D$24)</f>
        <v>68649.047999999995</v>
      </c>
      <c r="BL59" s="29">
        <f>SUMPRODUCT('lx - UnitedNations'!BK$12:BK$17,coeffs!$D$19:$D$24)</f>
        <v>72658.22080000001</v>
      </c>
      <c r="BM59" s="29">
        <f>SUMPRODUCT('lx - UnitedNations'!BL$12:BL$17,coeffs!$D$19:$D$24)</f>
        <v>77445.920000000013</v>
      </c>
      <c r="BN59" s="29">
        <f>SUMPRODUCT('lx - UnitedNations'!BM$12:BM$17,coeffs!$D$19:$D$24)</f>
        <v>80206.131199999989</v>
      </c>
      <c r="BO59" s="29">
        <f>SUMPRODUCT('lx - UnitedNations'!BN$12:BN$17,coeffs!$D$19:$D$24)</f>
        <v>60496.091199999995</v>
      </c>
      <c r="BP59" s="29">
        <f>SUMPRODUCT('lx - UnitedNations'!BO$12:BO$17,coeffs!$D$19:$D$24)</f>
        <v>72800.673600000009</v>
      </c>
      <c r="BQ59" s="29">
        <f>SUMPRODUCT('lx - UnitedNations'!BP$12:BP$17,coeffs!$D$19:$D$24)</f>
        <v>76922.036799999987</v>
      </c>
    </row>
    <row r="60" spans="1:69">
      <c r="A60" s="6"/>
      <c r="B60">
        <v>57</v>
      </c>
      <c r="C60" s="29">
        <f>SUMPRODUCT('lx - UnitedNations'!B$12:B$17,coeffs!$E$19:$E$24)</f>
        <v>75047.828799999988</v>
      </c>
      <c r="D60" s="29">
        <f>SUMPRODUCT('lx - UnitedNations'!C$12:C$17,coeffs!$E$19:$E$24)</f>
        <v>78841.368000000002</v>
      </c>
      <c r="E60" s="29">
        <f>SUMPRODUCT('lx - UnitedNations'!D$12:D$17,coeffs!$E$19:$E$24)</f>
        <v>81315.670400000003</v>
      </c>
      <c r="F60" s="29">
        <f>SUMPRODUCT('lx - UnitedNations'!E$12:E$17,coeffs!$E$19:$E$24)</f>
        <v>83859.606400000019</v>
      </c>
      <c r="G60" s="29">
        <f>SUMPRODUCT('lx - UnitedNations'!F$12:F$17,coeffs!$E$19:$E$24)</f>
        <v>85656.151494318328</v>
      </c>
      <c r="H60" s="29">
        <f>SUMPRODUCT('lx - UnitedNations'!G$12:G$17,coeffs!$E$19:$E$24)</f>
        <v>51284.817946666924</v>
      </c>
      <c r="I60" s="29">
        <f>SUMPRODUCT('lx - UnitedNations'!H$12:H$17,coeffs!$E$19:$E$24)</f>
        <v>61049.230274747933</v>
      </c>
      <c r="J60" s="29">
        <f>SUMPRODUCT('lx - UnitedNations'!I$12:I$17,coeffs!$E$19:$E$24)</f>
        <v>67481.424868986272</v>
      </c>
      <c r="K60" s="29">
        <f>SUMPRODUCT('lx - UnitedNations'!J$12:J$17,coeffs!$E$19:$E$24)</f>
        <v>65471.147823914434</v>
      </c>
      <c r="L60" s="29">
        <f>SUMPRODUCT('lx - UnitedNations'!K$12:K$17,coeffs!$E$19:$E$24)</f>
        <v>68078.460877709251</v>
      </c>
      <c r="M60" s="29">
        <f>SUMPRODUCT('lx - UnitedNations'!L$12:L$17,coeffs!$E$19:$E$24)</f>
        <v>71461.472610153651</v>
      </c>
      <c r="N60" s="29">
        <f>SUMPRODUCT('lx - UnitedNations'!M$12:M$17,coeffs!$E$19:$E$24)</f>
        <v>76490.591201420713</v>
      </c>
      <c r="O60" s="29">
        <f>SUMPRODUCT('lx - UnitedNations'!N$12:N$17,coeffs!$E$19:$E$24)</f>
        <v>80633.293578571465</v>
      </c>
      <c r="P60" s="29">
        <f>SUMPRODUCT('lx - UnitedNations'!O$12:O$17,coeffs!$E$19:$E$24)</f>
        <v>68791.21271392153</v>
      </c>
      <c r="Q60" s="29">
        <f>SUMPRODUCT('lx - UnitedNations'!P$12:P$17,coeffs!$E$19:$E$24)</f>
        <v>76111.519545030373</v>
      </c>
      <c r="R60" s="29">
        <f>SUMPRODUCT('lx - UnitedNations'!Q$12:Q$17,coeffs!$E$19:$E$24)</f>
        <v>83031.611881763733</v>
      </c>
      <c r="S60" s="29">
        <f>SUMPRODUCT('lx - UnitedNations'!R$12:R$17,coeffs!$E$19:$E$24)</f>
        <v>89128.341235363172</v>
      </c>
      <c r="T60" s="29">
        <f>SUMPRODUCT('lx - UnitedNations'!S$12:S$17,coeffs!$E$19:$E$24)</f>
        <v>68825.446400000001</v>
      </c>
      <c r="U60" s="29">
        <f>SUMPRODUCT('lx - UnitedNations'!T$12:T$17,coeffs!$E$19:$E$24)</f>
        <v>73588.412800000006</v>
      </c>
      <c r="V60" s="29">
        <f>SUMPRODUCT('lx - UnitedNations'!U$12:U$17,coeffs!$E$19:$E$24)</f>
        <v>72668.324800000002</v>
      </c>
      <c r="W60" s="29">
        <f>SUMPRODUCT('lx - UnitedNations'!V$12:V$17,coeffs!$E$19:$E$24)</f>
        <v>79172.236665772827</v>
      </c>
      <c r="X60" s="29">
        <f>SUMPRODUCT('lx - UnitedNations'!W$12:W$17,coeffs!$E$19:$E$24)</f>
        <v>77626.5702893087</v>
      </c>
      <c r="Y60" s="29">
        <f>SUMPRODUCT('lx - UnitedNations'!X$12:X$17,coeffs!$E$19:$E$24)</f>
        <v>85393.111113750507</v>
      </c>
      <c r="Z60" s="29">
        <f>SUMPRODUCT('lx - UnitedNations'!Y$12:Y$17,coeffs!$E$19:$E$24)</f>
        <v>88186.012197966615</v>
      </c>
      <c r="AA60" s="29">
        <f>SUMPRODUCT('lx - UnitedNations'!Z$12:Z$17,coeffs!$E$19:$E$24)</f>
        <v>88916.270646596458</v>
      </c>
      <c r="AB60" s="29">
        <f>SUMPRODUCT('lx - UnitedNations'!AA$12:AA$17,coeffs!$E$19:$E$24)</f>
        <v>65600.566662160491</v>
      </c>
      <c r="AC60" s="29">
        <f>SUMPRODUCT('lx - UnitedNations'!AB$12:AB$17,coeffs!$E$19:$E$24)</f>
        <v>72090.49390800047</v>
      </c>
      <c r="AD60" s="29">
        <f>SUMPRODUCT('lx - UnitedNations'!AC$12:AC$17,coeffs!$E$19:$E$24)</f>
        <v>77172.734601008662</v>
      </c>
      <c r="AE60" s="29">
        <f>SUMPRODUCT('lx - UnitedNations'!AD$12:AD$17,coeffs!$E$19:$E$24)</f>
        <v>79178.993548350103</v>
      </c>
      <c r="AF60" s="29">
        <f>SUMPRODUCT('lx - UnitedNations'!AE$12:AE$17,coeffs!$E$19:$E$24)</f>
        <v>82666.163084023428</v>
      </c>
      <c r="AG60" s="29">
        <f>SUMPRODUCT('lx - UnitedNations'!AF$12:AF$17,coeffs!$E$19:$E$24)</f>
        <v>66869.488974368112</v>
      </c>
      <c r="AH60" s="29">
        <f>SUMPRODUCT('lx - UnitedNations'!AG$12:AG$17,coeffs!$E$19:$E$24)</f>
        <v>72003.104387343221</v>
      </c>
      <c r="AI60" s="29">
        <f>SUMPRODUCT('lx - UnitedNations'!AH$12:AH$17,coeffs!$E$19:$E$24)</f>
        <v>66593.622400000007</v>
      </c>
      <c r="AJ60" s="29">
        <f>SUMPRODUCT('lx - UnitedNations'!AI$12:AI$17,coeffs!$E$19:$E$24)</f>
        <v>72084.942400000014</v>
      </c>
      <c r="AK60" s="29">
        <f>SUMPRODUCT('lx - UnitedNations'!AJ$12:AJ$17,coeffs!$E$19:$E$24)</f>
        <v>79107.459200000012</v>
      </c>
      <c r="AL60" s="29">
        <f>SUMPRODUCT('lx - UnitedNations'!AK$12:AK$17,coeffs!$E$19:$E$24)</f>
        <v>83658.2592</v>
      </c>
      <c r="AM60" s="29">
        <f>SUMPRODUCT('lx - UnitedNations'!AL$12:AL$17,coeffs!$E$19:$E$24)</f>
        <v>85084.694591365813</v>
      </c>
      <c r="AN60" s="29">
        <f>SUMPRODUCT('lx - UnitedNations'!AM$12:AM$17,coeffs!$E$19:$E$24)</f>
        <v>76113.377165273778</v>
      </c>
      <c r="AO60" s="29">
        <f>SUMPRODUCT('lx - UnitedNations'!AN$12:AN$17,coeffs!$E$19:$E$24)</f>
        <v>80358.249826183746</v>
      </c>
      <c r="AP60" s="29">
        <f>SUMPRODUCT('lx - UnitedNations'!AO$12:AO$17,coeffs!$E$19:$E$24)</f>
        <v>82224.643576258706</v>
      </c>
      <c r="AQ60" s="29">
        <f>SUMPRODUCT('lx - UnitedNations'!AP$12:AP$17,coeffs!$E$19:$E$24)</f>
        <v>83544.537581911602</v>
      </c>
      <c r="AR60" s="29">
        <f>SUMPRODUCT('lx - UnitedNations'!AQ$12:AQ$17,coeffs!$E$19:$E$24)</f>
        <v>84420.251801932667</v>
      </c>
      <c r="AS60" s="29">
        <f>SUMPRODUCT('lx - UnitedNations'!AR$12:AR$17,coeffs!$E$19:$E$24)</f>
        <v>75758.364799999996</v>
      </c>
      <c r="AT60" s="29">
        <f>SUMPRODUCT('lx - UnitedNations'!AS$12:AS$17,coeffs!$E$19:$E$24)</f>
        <v>76465.230400000015</v>
      </c>
      <c r="AU60" s="29">
        <f>SUMPRODUCT('lx - UnitedNations'!AT$12:AT$17,coeffs!$E$19:$E$24)</f>
        <v>77357.695999999996</v>
      </c>
      <c r="AV60" s="29">
        <f>SUMPRODUCT('lx - UnitedNations'!AU$12:AU$17,coeffs!$E$19:$E$24)</f>
        <v>79478.905599999998</v>
      </c>
      <c r="AW60" s="29">
        <f>SUMPRODUCT('lx - UnitedNations'!AV$12:AV$17,coeffs!$E$19:$E$24)</f>
        <v>74921.017599999992</v>
      </c>
      <c r="AX60" s="29">
        <f>SUMPRODUCT('lx - UnitedNations'!AW$12:AW$17,coeffs!$E$19:$E$24)</f>
        <v>82301.356800000009</v>
      </c>
      <c r="AY60" s="29">
        <f>SUMPRODUCT('lx - UnitedNations'!AX$12:AX$17,coeffs!$E$19:$E$24)</f>
        <v>77711.713600000003</v>
      </c>
      <c r="AZ60" s="29">
        <f>SUMPRODUCT('lx - UnitedNations'!AY$12:AY$17,coeffs!$E$19:$E$24)</f>
        <v>81515.684800000003</v>
      </c>
      <c r="BA60" s="29">
        <f>SUMPRODUCT('lx - UnitedNations'!AZ$12:AZ$17,coeffs!$E$19:$E$24)</f>
        <v>84151.392000000007</v>
      </c>
      <c r="BB60" s="29">
        <f>SUMPRODUCT('lx - UnitedNations'!BA$12:BA$17,coeffs!$E$19:$E$24)</f>
        <v>86585.082832899949</v>
      </c>
      <c r="BC60" s="29">
        <f>SUMPRODUCT('lx - UnitedNations'!BB$12:BB$17,coeffs!$E$19:$E$24)</f>
        <v>87326.827989220968</v>
      </c>
      <c r="BD60" s="29">
        <f>SUMPRODUCT('lx - UnitedNations'!BC$12:BC$17,coeffs!$E$19:$E$24)</f>
        <v>72489.604302930893</v>
      </c>
      <c r="BE60" s="29">
        <f>SUMPRODUCT('lx - UnitedNations'!BD$12:BD$17,coeffs!$E$19:$E$24)</f>
        <v>76849.87467346435</v>
      </c>
      <c r="BF60" s="29">
        <f>SUMPRODUCT('lx - UnitedNations'!BE$12:BE$17,coeffs!$E$19:$E$24)</f>
        <v>79410.565063439572</v>
      </c>
      <c r="BG60" s="29">
        <f>SUMPRODUCT('lx - UnitedNations'!BF$12:BF$17,coeffs!$E$19:$E$24)</f>
        <v>79398.496896998375</v>
      </c>
      <c r="BH60" s="29">
        <f>SUMPRODUCT('lx - UnitedNations'!BG$12:BG$17,coeffs!$E$19:$E$24)</f>
        <v>49049.766289135987</v>
      </c>
      <c r="BI60" s="29">
        <f>SUMPRODUCT('lx - UnitedNations'!BH$12:BH$17,coeffs!$E$19:$E$24)</f>
        <v>53817.258863454175</v>
      </c>
      <c r="BJ60" s="29">
        <f>SUMPRODUCT('lx - UnitedNations'!BI$12:BI$17,coeffs!$E$19:$E$24)</f>
        <v>61535.207004681972</v>
      </c>
      <c r="BK60" s="29">
        <f>SUMPRODUCT('lx - UnitedNations'!BJ$12:BJ$17,coeffs!$E$19:$E$24)</f>
        <v>67671.121600000013</v>
      </c>
      <c r="BL60" s="29">
        <f>SUMPRODUCT('lx - UnitedNations'!BK$12:BK$17,coeffs!$E$19:$E$24)</f>
        <v>71683.913600000014</v>
      </c>
      <c r="BM60" s="29">
        <f>SUMPRODUCT('lx - UnitedNations'!BL$12:BL$17,coeffs!$E$19:$E$24)</f>
        <v>76493.712</v>
      </c>
      <c r="BN60" s="29">
        <f>SUMPRODUCT('lx - UnitedNations'!BM$12:BM$17,coeffs!$E$19:$E$24)</f>
        <v>79304.486400000009</v>
      </c>
      <c r="BO60" s="29">
        <f>SUMPRODUCT('lx - UnitedNations'!BN$12:BN$17,coeffs!$E$19:$E$24)</f>
        <v>59484.587200000009</v>
      </c>
      <c r="BP60" s="29">
        <f>SUMPRODUCT('lx - UnitedNations'!BO$12:BO$17,coeffs!$E$19:$E$24)</f>
        <v>71774.441599999991</v>
      </c>
      <c r="BQ60" s="29">
        <f>SUMPRODUCT('lx - UnitedNations'!BP$12:BP$17,coeffs!$E$19:$E$24)</f>
        <v>75948.502399999998</v>
      </c>
    </row>
    <row r="61" spans="1:69">
      <c r="A61" s="6"/>
      <c r="B61">
        <v>58</v>
      </c>
      <c r="C61" s="29">
        <f>SUMPRODUCT('lx - UnitedNations'!B$12:B$17,coeffs!$F$19:$F$24)</f>
        <v>73640.939200000008</v>
      </c>
      <c r="D61" s="29">
        <f>SUMPRODUCT('lx - UnitedNations'!C$12:C$17,coeffs!$F$19:$F$24)</f>
        <v>77526.953600000008</v>
      </c>
      <c r="E61" s="29">
        <f>SUMPRODUCT('lx - UnitedNations'!D$12:D$17,coeffs!$F$19:$F$24)</f>
        <v>80045.432000000015</v>
      </c>
      <c r="F61" s="29">
        <f>SUMPRODUCT('lx - UnitedNations'!E$12:E$17,coeffs!$F$19:$F$24)</f>
        <v>82751.196799999991</v>
      </c>
      <c r="G61" s="29">
        <f>SUMPRODUCT('lx - UnitedNations'!F$12:F$17,coeffs!$F$19:$F$24)</f>
        <v>84675.35897490973</v>
      </c>
      <c r="H61" s="29">
        <f>SUMPRODUCT('lx - UnitedNations'!G$12:G$17,coeffs!$F$19:$F$24)</f>
        <v>50060.261561000887</v>
      </c>
      <c r="I61" s="29">
        <f>SUMPRODUCT('lx - UnitedNations'!H$12:H$17,coeffs!$F$19:$F$24)</f>
        <v>59939.583677171307</v>
      </c>
      <c r="J61" s="29">
        <f>SUMPRODUCT('lx - UnitedNations'!I$12:I$17,coeffs!$F$19:$F$24)</f>
        <v>66468.126979518827</v>
      </c>
      <c r="K61" s="29">
        <f>SUMPRODUCT('lx - UnitedNations'!J$12:J$17,coeffs!$F$19:$F$24)</f>
        <v>64250.114704980493</v>
      </c>
      <c r="L61" s="29">
        <f>SUMPRODUCT('lx - UnitedNations'!K$12:K$17,coeffs!$F$19:$F$24)</f>
        <v>66686.110409545508</v>
      </c>
      <c r="M61" s="29">
        <f>SUMPRODUCT('lx - UnitedNations'!L$12:L$17,coeffs!$F$19:$F$24)</f>
        <v>70072.552891279935</v>
      </c>
      <c r="N61" s="29">
        <f>SUMPRODUCT('lx - UnitedNations'!M$12:M$17,coeffs!$F$19:$F$24)</f>
        <v>75371.033316103232</v>
      </c>
      <c r="O61" s="29">
        <f>SUMPRODUCT('lx - UnitedNations'!N$12:N$17,coeffs!$F$19:$F$24)</f>
        <v>79623.896096640325</v>
      </c>
      <c r="P61" s="29">
        <f>SUMPRODUCT('lx - UnitedNations'!O$12:O$17,coeffs!$F$19:$F$24)</f>
        <v>67506.589562273934</v>
      </c>
      <c r="Q61" s="29">
        <f>SUMPRODUCT('lx - UnitedNations'!P$12:P$17,coeffs!$F$19:$F$24)</f>
        <v>74908.844354560148</v>
      </c>
      <c r="R61" s="29">
        <f>SUMPRODUCT('lx - UnitedNations'!Q$12:Q$17,coeffs!$F$19:$F$24)</f>
        <v>82015.589452614324</v>
      </c>
      <c r="S61" s="29">
        <f>SUMPRODUCT('lx - UnitedNations'!R$12:R$17,coeffs!$F$19:$F$24)</f>
        <v>88421.837605722641</v>
      </c>
      <c r="T61" s="29">
        <f>SUMPRODUCT('lx - UnitedNations'!S$12:S$17,coeffs!$F$19:$F$24)</f>
        <v>67580.185600000012</v>
      </c>
      <c r="U61" s="29">
        <f>SUMPRODUCT('lx - UnitedNations'!T$12:T$17,coeffs!$F$19:$F$24)</f>
        <v>72543.806400000001</v>
      </c>
      <c r="V61" s="29">
        <f>SUMPRODUCT('lx - UnitedNations'!U$12:U$17,coeffs!$F$19:$F$24)</f>
        <v>71686.446400000001</v>
      </c>
      <c r="W61" s="29">
        <f>SUMPRODUCT('lx - UnitedNations'!V$12:V$17,coeffs!$F$19:$F$24)</f>
        <v>78334.739630549127</v>
      </c>
      <c r="X61" s="29">
        <f>SUMPRODUCT('lx - UnitedNations'!W$12:W$17,coeffs!$F$19:$F$24)</f>
        <v>76675.973130548446</v>
      </c>
      <c r="Y61" s="29">
        <f>SUMPRODUCT('lx - UnitedNations'!X$12:X$17,coeffs!$F$19:$F$24)</f>
        <v>84486.695035948782</v>
      </c>
      <c r="Z61" s="29">
        <f>SUMPRODUCT('lx - UnitedNations'!Y$12:Y$17,coeffs!$F$19:$F$24)</f>
        <v>87477.190865744909</v>
      </c>
      <c r="AA61" s="29">
        <f>SUMPRODUCT('lx - UnitedNations'!Z$12:Z$17,coeffs!$F$19:$F$24)</f>
        <v>88265.202001936254</v>
      </c>
      <c r="AB61" s="29">
        <f>SUMPRODUCT('lx - UnitedNations'!AA$12:AA$17,coeffs!$F$19:$F$24)</f>
        <v>64588.75665747172</v>
      </c>
      <c r="AC61" s="29">
        <f>SUMPRODUCT('lx - UnitedNations'!AB$12:AB$17,coeffs!$F$19:$F$24)</f>
        <v>71127.103764736923</v>
      </c>
      <c r="AD61" s="29">
        <f>SUMPRODUCT('lx - UnitedNations'!AC$12:AC$17,coeffs!$F$19:$F$24)</f>
        <v>76274.421255734269</v>
      </c>
      <c r="AE61" s="29">
        <f>SUMPRODUCT('lx - UnitedNations'!AD$12:AD$17,coeffs!$F$19:$F$24)</f>
        <v>78324.457750043235</v>
      </c>
      <c r="AF61" s="29">
        <f>SUMPRODUCT('lx - UnitedNations'!AE$12:AE$17,coeffs!$F$19:$F$24)</f>
        <v>81960.699621284526</v>
      </c>
      <c r="AG61" s="29">
        <f>SUMPRODUCT('lx - UnitedNations'!AF$12:AF$17,coeffs!$F$19:$F$24)</f>
        <v>65802.245354609113</v>
      </c>
      <c r="AH61" s="29">
        <f>SUMPRODUCT('lx - UnitedNations'!AG$12:AG$17,coeffs!$F$19:$F$24)</f>
        <v>70995.612413376497</v>
      </c>
      <c r="AI61" s="29">
        <f>SUMPRODUCT('lx - UnitedNations'!AH$12:AH$17,coeffs!$F$19:$F$24)</f>
        <v>65452.643200000013</v>
      </c>
      <c r="AJ61" s="29">
        <f>SUMPRODUCT('lx - UnitedNations'!AI$12:AI$17,coeffs!$F$19:$F$24)</f>
        <v>70974.545600000012</v>
      </c>
      <c r="AK61" s="29">
        <f>SUMPRODUCT('lx - UnitedNations'!AJ$12:AJ$17,coeffs!$F$19:$F$24)</f>
        <v>78143.916799999992</v>
      </c>
      <c r="AL61" s="29">
        <f>SUMPRODUCT('lx - UnitedNations'!AK$12:AK$17,coeffs!$F$19:$F$24)</f>
        <v>82841.638399999996</v>
      </c>
      <c r="AM61" s="29">
        <f>SUMPRODUCT('lx - UnitedNations'!AL$12:AL$17,coeffs!$F$19:$F$24)</f>
        <v>84338.616584761534</v>
      </c>
      <c r="AN61" s="29">
        <f>SUMPRODUCT('lx - UnitedNations'!AM$12:AM$17,coeffs!$F$19:$F$24)</f>
        <v>75101.986634220098</v>
      </c>
      <c r="AO61" s="29">
        <f>SUMPRODUCT('lx - UnitedNations'!AN$12:AN$17,coeffs!$F$19:$F$24)</f>
        <v>79462.294018214277</v>
      </c>
      <c r="AP61" s="29">
        <f>SUMPRODUCT('lx - UnitedNations'!AO$12:AO$17,coeffs!$F$19:$F$24)</f>
        <v>81419.061059648375</v>
      </c>
      <c r="AQ61" s="29">
        <f>SUMPRODUCT('lx - UnitedNations'!AP$12:AP$17,coeffs!$F$19:$F$24)</f>
        <v>82797.590373561659</v>
      </c>
      <c r="AR61" s="29">
        <f>SUMPRODUCT('lx - UnitedNations'!AQ$12:AQ$17,coeffs!$F$19:$F$24)</f>
        <v>83704.283849162472</v>
      </c>
      <c r="AS61" s="29">
        <f>SUMPRODUCT('lx - UnitedNations'!AR$12:AR$17,coeffs!$F$19:$F$24)</f>
        <v>74643.046399999992</v>
      </c>
      <c r="AT61" s="29">
        <f>SUMPRODUCT('lx - UnitedNations'!AS$12:AS$17,coeffs!$F$19:$F$24)</f>
        <v>75439.094399999987</v>
      </c>
      <c r="AU61" s="29">
        <f>SUMPRODUCT('lx - UnitedNations'!AT$12:AT$17,coeffs!$F$19:$F$24)</f>
        <v>76425.212800000008</v>
      </c>
      <c r="AV61" s="29">
        <f>SUMPRODUCT('lx - UnitedNations'!AU$12:AU$17,coeffs!$F$19:$F$24)</f>
        <v>78667.920000000013</v>
      </c>
      <c r="AW61" s="29">
        <f>SUMPRODUCT('lx - UnitedNations'!AV$12:AV$17,coeffs!$F$19:$F$24)</f>
        <v>73868.542400000006</v>
      </c>
      <c r="AX61" s="29">
        <f>SUMPRODUCT('lx - UnitedNations'!AW$12:AW$17,coeffs!$F$19:$F$24)</f>
        <v>81389.53439999999</v>
      </c>
      <c r="AY61" s="29">
        <f>SUMPRODUCT('lx - UnitedNations'!AX$12:AX$17,coeffs!$F$19:$F$24)</f>
        <v>76410.379199999996</v>
      </c>
      <c r="AZ61" s="29">
        <f>SUMPRODUCT('lx - UnitedNations'!AY$12:AY$17,coeffs!$F$19:$F$24)</f>
        <v>80164.635200000004</v>
      </c>
      <c r="BA61" s="29">
        <f>SUMPRODUCT('lx - UnitedNations'!AZ$12:AZ$17,coeffs!$F$19:$F$24)</f>
        <v>82969.395199999999</v>
      </c>
      <c r="BB61" s="29">
        <f>SUMPRODUCT('lx - UnitedNations'!BA$12:BA$17,coeffs!$F$19:$F$24)</f>
        <v>85631.797881615828</v>
      </c>
      <c r="BC61" s="29">
        <f>SUMPRODUCT('lx - UnitedNations'!BB$12:BB$17,coeffs!$F$19:$F$24)</f>
        <v>86421.321055045963</v>
      </c>
      <c r="BD61" s="29">
        <f>SUMPRODUCT('lx - UnitedNations'!BC$12:BC$17,coeffs!$F$19:$F$24)</f>
        <v>71228.414292442714</v>
      </c>
      <c r="BE61" s="29">
        <f>SUMPRODUCT('lx - UnitedNations'!BD$12:BD$17,coeffs!$F$19:$F$24)</f>
        <v>75633.001117632637</v>
      </c>
      <c r="BF61" s="29">
        <f>SUMPRODUCT('lx - UnitedNations'!BE$12:BE$17,coeffs!$F$19:$F$24)</f>
        <v>78264.385928772914</v>
      </c>
      <c r="BG61" s="29">
        <f>SUMPRODUCT('lx - UnitedNations'!BF$12:BF$17,coeffs!$F$19:$F$24)</f>
        <v>78398.096446931988</v>
      </c>
      <c r="BH61" s="29">
        <f>SUMPRODUCT('lx - UnitedNations'!BG$12:BG$17,coeffs!$F$19:$F$24)</f>
        <v>47880.191144943674</v>
      </c>
      <c r="BI61" s="29">
        <f>SUMPRODUCT('lx - UnitedNations'!BH$12:BH$17,coeffs!$F$19:$F$24)</f>
        <v>52704.50155729735</v>
      </c>
      <c r="BJ61" s="29">
        <f>SUMPRODUCT('lx - UnitedNations'!BI$12:BI$17,coeffs!$F$19:$F$24)</f>
        <v>60413.774118895402</v>
      </c>
      <c r="BK61" s="29">
        <f>SUMPRODUCT('lx - UnitedNations'!BJ$12:BJ$17,coeffs!$F$19:$F$24)</f>
        <v>66633.483200000002</v>
      </c>
      <c r="BL61" s="29">
        <f>SUMPRODUCT('lx - UnitedNations'!BK$12:BK$17,coeffs!$F$19:$F$24)</f>
        <v>70655.566400000011</v>
      </c>
      <c r="BM61" s="29">
        <f>SUMPRODUCT('lx - UnitedNations'!BL$12:BL$17,coeffs!$F$19:$F$24)</f>
        <v>75477.104000000021</v>
      </c>
      <c r="BN61" s="29">
        <f>SUMPRODUCT('lx - UnitedNations'!BM$12:BM$17,coeffs!$F$19:$F$24)</f>
        <v>78340.089600000007</v>
      </c>
      <c r="BO61" s="29">
        <f>SUMPRODUCT('lx - UnitedNations'!BN$12:BN$17,coeffs!$F$19:$F$24)</f>
        <v>58421.507200000007</v>
      </c>
      <c r="BP61" s="29">
        <f>SUMPRODUCT('lx - UnitedNations'!BO$12:BO$17,coeffs!$F$19:$F$24)</f>
        <v>70691.785600000017</v>
      </c>
      <c r="BQ61" s="29">
        <f>SUMPRODUCT('lx - UnitedNations'!BP$12:BP$17,coeffs!$F$19:$F$24)</f>
        <v>74927.360000000001</v>
      </c>
    </row>
    <row r="62" spans="1:69">
      <c r="A62" s="6"/>
      <c r="B62">
        <v>59</v>
      </c>
      <c r="C62" s="29">
        <f>SUMPRODUCT('lx - UnitedNations'!B$12:B$17,coeffs!$G$19:$G$24)</f>
        <v>72139.665600000008</v>
      </c>
      <c r="D62" s="29">
        <f>SUMPRODUCT('lx - UnitedNations'!C$12:C$17,coeffs!$G$19:$G$24)</f>
        <v>76121.835200000001</v>
      </c>
      <c r="E62" s="29">
        <f>SUMPRODUCT('lx - UnitedNations'!D$12:D$17,coeffs!$G$19:$G$24)</f>
        <v>78692.993600000002</v>
      </c>
      <c r="F62" s="29">
        <f>SUMPRODUCT('lx - UnitedNations'!E$12:E$17,coeffs!$G$19:$G$24)</f>
        <v>81556.075199999992</v>
      </c>
      <c r="G62" s="29">
        <f>SUMPRODUCT('lx - UnitedNations'!F$12:F$17,coeffs!$G$19:$G$24)</f>
        <v>83614.813072831952</v>
      </c>
      <c r="H62" s="29">
        <f>SUMPRODUCT('lx - UnitedNations'!G$12:G$17,coeffs!$G$19:$G$24)</f>
        <v>48766.246143188444</v>
      </c>
      <c r="I62" s="29">
        <f>SUMPRODUCT('lx - UnitedNations'!H$12:H$17,coeffs!$G$19:$G$24)</f>
        <v>58761.131184296697</v>
      </c>
      <c r="J62" s="29">
        <f>SUMPRODUCT('lx - UnitedNations'!I$12:I$17,coeffs!$G$19:$G$24)</f>
        <v>65389.349655382721</v>
      </c>
      <c r="K62" s="29">
        <f>SUMPRODUCT('lx - UnitedNations'!J$12:J$17,coeffs!$G$19:$G$24)</f>
        <v>62952.026276777644</v>
      </c>
      <c r="L62" s="29">
        <f>SUMPRODUCT('lx - UnitedNations'!K$12:K$17,coeffs!$G$19:$G$24)</f>
        <v>65206.349787992986</v>
      </c>
      <c r="M62" s="29">
        <f>SUMPRODUCT('lx - UnitedNations'!L$12:L$17,coeffs!$G$19:$G$24)</f>
        <v>68597.491557001747</v>
      </c>
      <c r="N62" s="29">
        <f>SUMPRODUCT('lx - UnitedNations'!M$12:M$17,coeffs!$G$19:$G$24)</f>
        <v>74193.300651145735</v>
      </c>
      <c r="O62" s="29">
        <f>SUMPRODUCT('lx - UnitedNations'!N$12:N$17,coeffs!$G$19:$G$24)</f>
        <v>78558.074588083764</v>
      </c>
      <c r="P62" s="29">
        <f>SUMPRODUCT('lx - UnitedNations'!O$12:O$17,coeffs!$G$19:$G$24)</f>
        <v>66150.95569136244</v>
      </c>
      <c r="Q62" s="29">
        <f>SUMPRODUCT('lx - UnitedNations'!P$12:P$17,coeffs!$G$19:$G$24)</f>
        <v>73630.10957981924</v>
      </c>
      <c r="R62" s="29">
        <f>SUMPRODUCT('lx - UnitedNations'!Q$12:Q$17,coeffs!$G$19:$G$24)</f>
        <v>80922.257255773613</v>
      </c>
      <c r="S62" s="29">
        <f>SUMPRODUCT('lx - UnitedNations'!R$12:R$17,coeffs!$G$19:$G$24)</f>
        <v>87655.57828341065</v>
      </c>
      <c r="T62" s="29">
        <f>SUMPRODUCT('lx - UnitedNations'!S$12:S$17,coeffs!$G$19:$G$24)</f>
        <v>66264.852799999993</v>
      </c>
      <c r="U62" s="29">
        <f>SUMPRODUCT('lx - UnitedNations'!T$12:T$17,coeffs!$G$19:$G$24)</f>
        <v>71440.343999999997</v>
      </c>
      <c r="V62" s="29">
        <f>SUMPRODUCT('lx - UnitedNations'!U$12:U$17,coeffs!$G$19:$G$24)</f>
        <v>70655.207999999999</v>
      </c>
      <c r="W62" s="29">
        <f>SUMPRODUCT('lx - UnitedNations'!V$12:V$17,coeffs!$G$19:$G$24)</f>
        <v>77432.802324152013</v>
      </c>
      <c r="X62" s="29">
        <f>SUMPRODUCT('lx - UnitedNations'!W$12:W$17,coeffs!$G$19:$G$24)</f>
        <v>75647.243921688554</v>
      </c>
      <c r="Y62" s="29">
        <f>SUMPRODUCT('lx - UnitedNations'!X$12:X$17,coeffs!$G$19:$G$24)</f>
        <v>83471.723675061716</v>
      </c>
      <c r="Z62" s="29">
        <f>SUMPRODUCT('lx - UnitedNations'!Y$12:Y$17,coeffs!$G$19:$G$24)</f>
        <v>86712.108328440649</v>
      </c>
      <c r="AA62" s="29">
        <f>SUMPRODUCT('lx - UnitedNations'!Z$12:Z$17,coeffs!$G$19:$G$24)</f>
        <v>87562.779214038543</v>
      </c>
      <c r="AB62" s="29">
        <f>SUMPRODUCT('lx - UnitedNations'!AA$12:AA$17,coeffs!$G$19:$G$24)</f>
        <v>63511.56500642169</v>
      </c>
      <c r="AC62" s="29">
        <f>SUMPRODUCT('lx - UnitedNations'!AB$12:AB$17,coeffs!$G$19:$G$24)</f>
        <v>70101.230221252248</v>
      </c>
      <c r="AD62" s="29">
        <f>SUMPRODUCT('lx - UnitedNations'!AC$12:AC$17,coeffs!$G$19:$G$24)</f>
        <v>75319.212353085386</v>
      </c>
      <c r="AE62" s="29">
        <f>SUMPRODUCT('lx - UnitedNations'!AD$12:AD$17,coeffs!$G$19:$G$24)</f>
        <v>77425.638860962339</v>
      </c>
      <c r="AF62" s="29">
        <f>SUMPRODUCT('lx - UnitedNations'!AE$12:AE$17,coeffs!$G$19:$G$24)</f>
        <v>81214.258836567504</v>
      </c>
      <c r="AG62" s="29">
        <f>SUMPRODUCT('lx - UnitedNations'!AF$12:AF$17,coeffs!$G$19:$G$24)</f>
        <v>64685.63924820767</v>
      </c>
      <c r="AH62" s="29">
        <f>SUMPRODUCT('lx - UnitedNations'!AG$12:AG$17,coeffs!$G$19:$G$24)</f>
        <v>69952.448199915438</v>
      </c>
      <c r="AI62" s="29">
        <f>SUMPRODUCT('lx - UnitedNations'!AH$12:AH$17,coeffs!$G$19:$G$24)</f>
        <v>64254.216</v>
      </c>
      <c r="AJ62" s="29">
        <f>SUMPRODUCT('lx - UnitedNations'!AI$12:AI$17,coeffs!$G$19:$G$24)</f>
        <v>69804.372800000012</v>
      </c>
      <c r="AK62" s="29">
        <f>SUMPRODUCT('lx - UnitedNations'!AJ$12:AJ$17,coeffs!$G$19:$G$24)</f>
        <v>77119.238400000002</v>
      </c>
      <c r="AL62" s="29">
        <f>SUMPRODUCT('lx - UnitedNations'!AK$12:AK$17,coeffs!$G$19:$G$24)</f>
        <v>81969.865600000005</v>
      </c>
      <c r="AM62" s="29">
        <f>SUMPRODUCT('lx - UnitedNations'!AL$12:AL$17,coeffs!$G$19:$G$24)</f>
        <v>83538.976134965022</v>
      </c>
      <c r="AN62" s="29">
        <f>SUMPRODUCT('lx - UnitedNations'!AM$12:AM$17,coeffs!$G$19:$G$24)</f>
        <v>74014.431331464337</v>
      </c>
      <c r="AO62" s="29">
        <f>SUMPRODUCT('lx - UnitedNations'!AN$12:AN$17,coeffs!$G$19:$G$24)</f>
        <v>78494.043342991208</v>
      </c>
      <c r="AP62" s="29">
        <f>SUMPRODUCT('lx - UnitedNations'!AO$12:AO$17,coeffs!$G$19:$G$24)</f>
        <v>80549.736664652766</v>
      </c>
      <c r="AQ62" s="29">
        <f>SUMPRODUCT('lx - UnitedNations'!AP$12:AP$17,coeffs!$G$19:$G$24)</f>
        <v>81994.600608793044</v>
      </c>
      <c r="AR62" s="29">
        <f>SUMPRODUCT('lx - UnitedNations'!AQ$12:AQ$17,coeffs!$G$19:$G$24)</f>
        <v>82935.306160443797</v>
      </c>
      <c r="AS62" s="29">
        <f>SUMPRODUCT('lx - UnitedNations'!AR$12:AR$17,coeffs!$G$19:$G$24)</f>
        <v>73439.416000000012</v>
      </c>
      <c r="AT62" s="29">
        <f>SUMPRODUCT('lx - UnitedNations'!AS$12:AS$17,coeffs!$G$19:$G$24)</f>
        <v>74324.174400000004</v>
      </c>
      <c r="AU62" s="29">
        <f>SUMPRODUCT('lx - UnitedNations'!AT$12:AT$17,coeffs!$G$19:$G$24)</f>
        <v>75403.289600000004</v>
      </c>
      <c r="AV62" s="29">
        <f>SUMPRODUCT('lx - UnitedNations'!AU$12:AU$17,coeffs!$G$19:$G$24)</f>
        <v>77770.478400000007</v>
      </c>
      <c r="AW62" s="29">
        <f>SUMPRODUCT('lx - UnitedNations'!AV$12:AV$17,coeffs!$G$19:$G$24)</f>
        <v>72751.075200000007</v>
      </c>
      <c r="AX62" s="29">
        <f>SUMPRODUCT('lx - UnitedNations'!AW$12:AW$17,coeffs!$G$19:$G$24)</f>
        <v>80414.224000000002</v>
      </c>
      <c r="AY62" s="29">
        <f>SUMPRODUCT('lx - UnitedNations'!AX$12:AX$17,coeffs!$G$19:$G$24)</f>
        <v>75014.76479999999</v>
      </c>
      <c r="AZ62" s="29">
        <f>SUMPRODUCT('lx - UnitedNations'!AY$12:AY$17,coeffs!$G$19:$G$24)</f>
        <v>78737.825600000011</v>
      </c>
      <c r="BA62" s="29">
        <f>SUMPRODUCT('lx - UnitedNations'!AZ$12:AZ$17,coeffs!$G$19:$G$24)</f>
        <v>81683.166400000016</v>
      </c>
      <c r="BB62" s="29">
        <f>SUMPRODUCT('lx - UnitedNations'!BA$12:BA$17,coeffs!$G$19:$G$24)</f>
        <v>84597.668479291853</v>
      </c>
      <c r="BC62" s="29">
        <f>SUMPRODUCT('lx - UnitedNations'!BB$12:BB$17,coeffs!$G$19:$G$24)</f>
        <v>85438.264802635182</v>
      </c>
      <c r="BD62" s="29">
        <f>SUMPRODUCT('lx - UnitedNations'!BC$12:BC$17,coeffs!$G$19:$G$24)</f>
        <v>69888.975007888483</v>
      </c>
      <c r="BE62" s="29">
        <f>SUMPRODUCT('lx - UnitedNations'!BD$12:BD$17,coeffs!$G$19:$G$24)</f>
        <v>74324.514889782018</v>
      </c>
      <c r="BF62" s="29">
        <f>SUMPRODUCT('lx - UnitedNations'!BE$12:BE$17,coeffs!$G$19:$G$24)</f>
        <v>76987.170917798067</v>
      </c>
      <c r="BG62" s="29">
        <f>SUMPRODUCT('lx - UnitedNations'!BF$12:BF$17,coeffs!$G$19:$G$24)</f>
        <v>77327.859096259141</v>
      </c>
      <c r="BH62" s="29">
        <f>SUMPRODUCT('lx - UnitedNations'!BG$12:BG$17,coeffs!$G$19:$G$24)</f>
        <v>46652.438166028434</v>
      </c>
      <c r="BI62" s="29">
        <f>SUMPRODUCT('lx - UnitedNations'!BH$12:BH$17,coeffs!$G$19:$G$24)</f>
        <v>51533.147770387703</v>
      </c>
      <c r="BJ62" s="29">
        <f>SUMPRODUCT('lx - UnitedNations'!BI$12:BI$17,coeffs!$G$19:$G$24)</f>
        <v>59230.532742732692</v>
      </c>
      <c r="BK62" s="29">
        <f>SUMPRODUCT('lx - UnitedNations'!BJ$12:BJ$17,coeffs!$G$19:$G$24)</f>
        <v>65506.380800000006</v>
      </c>
      <c r="BL62" s="29">
        <f>SUMPRODUCT('lx - UnitedNations'!BK$12:BK$17,coeffs!$G$19:$G$24)</f>
        <v>69522.539199999999</v>
      </c>
      <c r="BM62" s="29">
        <f>SUMPRODUCT('lx - UnitedNations'!BL$12:BL$17,coeffs!$G$19:$G$24)</f>
        <v>74401.496000000014</v>
      </c>
      <c r="BN62" s="29">
        <f>SUMPRODUCT('lx - UnitedNations'!BM$12:BM$17,coeffs!$G$19:$G$24)</f>
        <v>77317.164800000013</v>
      </c>
      <c r="BO62" s="29">
        <f>SUMPRODUCT('lx - UnitedNations'!BN$12:BN$17,coeffs!$G$19:$G$24)</f>
        <v>57292.515200000002</v>
      </c>
      <c r="BP62" s="29">
        <f>SUMPRODUCT('lx - UnitedNations'!BO$12:BO$17,coeffs!$G$19:$G$24)</f>
        <v>69548.809599999993</v>
      </c>
      <c r="BQ62" s="29">
        <f>SUMPRODUCT('lx - UnitedNations'!BP$12:BP$17,coeffs!$G$19:$G$24)</f>
        <v>73861.377600000022</v>
      </c>
    </row>
    <row r="63" spans="1:69" s="9" customFormat="1">
      <c r="A63" s="6"/>
      <c r="B63" s="9">
        <v>60</v>
      </c>
      <c r="C63" s="30">
        <f>'lx - UnitedNations'!B15</f>
        <v>70541</v>
      </c>
      <c r="D63" s="30">
        <f>'lx - UnitedNations'!C15</f>
        <v>74620</v>
      </c>
      <c r="E63" s="30">
        <f>'lx - UnitedNations'!D15</f>
        <v>77259</v>
      </c>
      <c r="F63" s="30">
        <f>'lx - UnitedNations'!E15</f>
        <v>80270</v>
      </c>
      <c r="G63" s="30">
        <f>'lx - UnitedNations'!F15</f>
        <v>82469.064973672794</v>
      </c>
      <c r="H63" s="30">
        <f>'lx - UnitedNations'!G15</f>
        <v>47396.346300034602</v>
      </c>
      <c r="I63" s="30">
        <f>'lx - UnitedNations'!H15</f>
        <v>57508.198736598999</v>
      </c>
      <c r="J63" s="30">
        <f>'lx - UnitedNations'!I15</f>
        <v>64240.420232987097</v>
      </c>
      <c r="K63" s="30">
        <f>'lx - UnitedNations'!J15</f>
        <v>61571.866499560601</v>
      </c>
      <c r="L63" s="30">
        <f>'lx - UnitedNations'!K15</f>
        <v>63634.826291302903</v>
      </c>
      <c r="M63" s="30">
        <f>'lx - UnitedNations'!L15</f>
        <v>67032.729156577494</v>
      </c>
      <c r="N63" s="30">
        <f>'lx - UnitedNations'!M15</f>
        <v>72958.215679269895</v>
      </c>
      <c r="O63" s="30">
        <f>'lx - UnitedNations'!N15</f>
        <v>77436.451722209604</v>
      </c>
      <c r="P63" s="30">
        <f>'lx - UnitedNations'!O15</f>
        <v>64721.359924477903</v>
      </c>
      <c r="Q63" s="30">
        <f>'lx - UnitedNations'!P15</f>
        <v>72271.717194790603</v>
      </c>
      <c r="R63" s="30">
        <f>'lx - UnitedNations'!Q15</f>
        <v>79746.771212523803</v>
      </c>
      <c r="S63" s="30">
        <f>'lx - UnitedNations'!R15</f>
        <v>86825.078644576701</v>
      </c>
      <c r="T63" s="30">
        <f>'lx - UnitedNations'!S15</f>
        <v>64890</v>
      </c>
      <c r="U63" s="30">
        <f>'lx - UnitedNations'!T15</f>
        <v>70285</v>
      </c>
      <c r="V63" s="30">
        <f>'lx - UnitedNations'!U15</f>
        <v>69582</v>
      </c>
      <c r="W63" s="30">
        <f>'lx - UnitedNations'!V15</f>
        <v>76461.692765363507</v>
      </c>
      <c r="X63" s="30">
        <f>'lx - UnitedNations'!W15</f>
        <v>74534.536750929299</v>
      </c>
      <c r="Y63" s="30">
        <f>'lx - UnitedNations'!X15</f>
        <v>82331.784409109503</v>
      </c>
      <c r="Z63" s="30">
        <f>'lx - UnitedNations'!Y15</f>
        <v>85886.398080082494</v>
      </c>
      <c r="AA63" s="30">
        <f>'lx - UnitedNations'!Z15</f>
        <v>86804.433363658507</v>
      </c>
      <c r="AB63" s="30">
        <f>'lx - UnitedNations'!AA15</f>
        <v>62364.0155455942</v>
      </c>
      <c r="AC63" s="30">
        <f>'lx - UnitedNations'!AB15</f>
        <v>69008.065209160093</v>
      </c>
      <c r="AD63" s="30">
        <f>'lx - UnitedNations'!AC15</f>
        <v>74302.193864128101</v>
      </c>
      <c r="AE63" s="30">
        <f>'lx - UnitedNations'!AD15</f>
        <v>76483.7323658565</v>
      </c>
      <c r="AF63" s="30">
        <f>'lx - UnitedNations'!AE15</f>
        <v>80422.489109009504</v>
      </c>
      <c r="AG63" s="30">
        <f>'lx - UnitedNations'!AF15</f>
        <v>63516.576856243402</v>
      </c>
      <c r="AH63" s="30">
        <f>'lx - UnitedNations'!AG15</f>
        <v>68871.659423756297</v>
      </c>
      <c r="AI63" s="30">
        <f>'lx - UnitedNations'!AH15</f>
        <v>62996</v>
      </c>
      <c r="AJ63" s="30">
        <f>'lx - UnitedNations'!AI15</f>
        <v>68572</v>
      </c>
      <c r="AK63" s="30">
        <f>'lx - UnitedNations'!AJ15</f>
        <v>76030</v>
      </c>
      <c r="AL63" s="30">
        <f>'lx - UnitedNations'!AK15</f>
        <v>81039</v>
      </c>
      <c r="AM63" s="30">
        <f>'lx - UnitedNations'!AL15</f>
        <v>82681.491922054804</v>
      </c>
      <c r="AN63" s="30">
        <f>'lx - UnitedNations'!AM15</f>
        <v>72845.934514521898</v>
      </c>
      <c r="AO63" s="30">
        <f>'lx - UnitedNations'!AN15</f>
        <v>77448.170869186797</v>
      </c>
      <c r="AP63" s="30">
        <f>'lx - UnitedNations'!AO15</f>
        <v>79611.720005989904</v>
      </c>
      <c r="AQ63" s="30">
        <f>'lx - UnitedNations'!AP15</f>
        <v>81131.535736292499</v>
      </c>
      <c r="AR63" s="30">
        <f>'lx - UnitedNations'!AQ15</f>
        <v>82109.7740214019</v>
      </c>
      <c r="AS63" s="30">
        <f>'lx - UnitedNations'!AR15</f>
        <v>72141</v>
      </c>
      <c r="AT63" s="30">
        <f>'lx - UnitedNations'!AS15</f>
        <v>73108</v>
      </c>
      <c r="AU63" s="30">
        <f>'lx - UnitedNations'!AT15</f>
        <v>74273</v>
      </c>
      <c r="AV63" s="30">
        <f>'lx - UnitedNations'!AU15</f>
        <v>76763</v>
      </c>
      <c r="AW63" s="30">
        <f>'lx - UnitedNations'!AV15</f>
        <v>71569</v>
      </c>
      <c r="AX63" s="30">
        <f>'lx - UnitedNations'!AW15</f>
        <v>79373</v>
      </c>
      <c r="AY63" s="30">
        <f>'lx - UnitedNations'!AX15</f>
        <v>73517</v>
      </c>
      <c r="AZ63" s="30">
        <f>'lx - UnitedNations'!AY15</f>
        <v>77235</v>
      </c>
      <c r="BA63" s="30">
        <f>'lx - UnitedNations'!AZ15</f>
        <v>80286</v>
      </c>
      <c r="BB63" s="30">
        <f>'lx - UnitedNations'!BA15</f>
        <v>83476.956456488493</v>
      </c>
      <c r="BC63" s="30">
        <f>'lx - UnitedNations'!BB15</f>
        <v>84372.040564142793</v>
      </c>
      <c r="BD63" s="30">
        <f>'lx - UnitedNations'!BC15</f>
        <v>68467.987056573897</v>
      </c>
      <c r="BE63" s="30">
        <f>'lx - UnitedNations'!BD15</f>
        <v>72916.842082183895</v>
      </c>
      <c r="BF63" s="30">
        <f>'lx - UnitedNations'!BE15</f>
        <v>75554.011325897998</v>
      </c>
      <c r="BG63" s="30">
        <f>'lx - UnitedNations'!BF15</f>
        <v>76187.160278746698</v>
      </c>
      <c r="BH63" s="30">
        <f>'lx - UnitedNations'!BG15</f>
        <v>45358.893058128597</v>
      </c>
      <c r="BI63" s="30">
        <f>'lx - UnitedNations'!BH15</f>
        <v>50293.9555740164</v>
      </c>
      <c r="BJ63" s="30">
        <f>'lx - UnitedNations'!BI15</f>
        <v>57974.6425512395</v>
      </c>
      <c r="BK63" s="30">
        <f>'lx - UnitedNations'!BJ15</f>
        <v>64270</v>
      </c>
      <c r="BL63" s="30">
        <f>'lx - UnitedNations'!BK15</f>
        <v>68254</v>
      </c>
      <c r="BM63" s="30">
        <f>'lx - UnitedNations'!BL15</f>
        <v>73269</v>
      </c>
      <c r="BN63" s="30">
        <f>'lx - UnitedNations'!BM15</f>
        <v>76237</v>
      </c>
      <c r="BO63" s="30">
        <f>'lx - UnitedNations'!BN15</f>
        <v>56088</v>
      </c>
      <c r="BP63" s="30">
        <f>'lx - UnitedNations'!BO15</f>
        <v>68342</v>
      </c>
      <c r="BQ63" s="30">
        <f>'lx - UnitedNations'!BP15</f>
        <v>72751</v>
      </c>
    </row>
    <row r="64" spans="1:69">
      <c r="A64" s="6"/>
      <c r="B64">
        <v>61</v>
      </c>
      <c r="C64" s="29">
        <f>SUMPRODUCT('lx - UnitedNations'!B$13:B$18,coeffs!$D$19:$D$24)</f>
        <v>68845.343999999997</v>
      </c>
      <c r="D64" s="29">
        <f>SUMPRODUCT('lx - UnitedNations'!C$13:C$18,coeffs!$D$19:$D$24)</f>
        <v>73020.224000000002</v>
      </c>
      <c r="E64" s="29">
        <f>SUMPRODUCT('lx - UnitedNations'!D$13:D$18,coeffs!$D$19:$D$24)</f>
        <v>75740.848000000013</v>
      </c>
      <c r="F64" s="29">
        <f>SUMPRODUCT('lx - UnitedNations'!E$13:E$18,coeffs!$D$19:$D$24)</f>
        <v>78890.193599999999</v>
      </c>
      <c r="G64" s="29">
        <f>SUMPRODUCT('lx - UnitedNations'!F$13:F$18,coeffs!$D$19:$D$24)</f>
        <v>81234.375116053314</v>
      </c>
      <c r="H64" s="29">
        <f>SUMPRODUCT('lx - UnitedNations'!G$13:G$18,coeffs!$D$19:$D$24)</f>
        <v>45950.685108356171</v>
      </c>
      <c r="I64" s="29">
        <f>SUMPRODUCT('lx - UnitedNations'!H$13:H$18,coeffs!$D$19:$D$24)</f>
        <v>56179.218994906223</v>
      </c>
      <c r="J64" s="29">
        <f>SUMPRODUCT('lx - UnitedNations'!I$13:I$18,coeffs!$D$19:$D$24)</f>
        <v>63019.262308198908</v>
      </c>
      <c r="K64" s="29">
        <f>SUMPRODUCT('lx - UnitedNations'!J$13:J$18,coeffs!$D$19:$D$24)</f>
        <v>60108.848035872958</v>
      </c>
      <c r="L64" s="29">
        <f>SUMPRODUCT('lx - UnitedNations'!K$13:K$18,coeffs!$D$19:$D$24)</f>
        <v>61971.038352740194</v>
      </c>
      <c r="M64" s="29">
        <f>SUMPRODUCT('lx - UnitedNations'!L$13:L$18,coeffs!$D$19:$D$24)</f>
        <v>65377.571228024593</v>
      </c>
      <c r="N64" s="29">
        <f>SUMPRODUCT('lx - UnitedNations'!M$13:M$18,coeffs!$D$19:$D$24)</f>
        <v>71662.992397785449</v>
      </c>
      <c r="O64" s="29">
        <f>SUMPRODUCT('lx - UnitedNations'!N$13:N$18,coeffs!$D$19:$D$24)</f>
        <v>76255.646519054309</v>
      </c>
      <c r="P64" s="29">
        <f>SUMPRODUCT('lx - UnitedNations'!O$13:O$18,coeffs!$D$19:$D$24)</f>
        <v>63217.177465041394</v>
      </c>
      <c r="Q64" s="29">
        <f>SUMPRODUCT('lx - UnitedNations'!P$13:P$18,coeffs!$D$19:$D$24)</f>
        <v>70832.181284420585</v>
      </c>
      <c r="R64" s="29">
        <f>SUMPRODUCT('lx - UnitedNations'!Q$13:Q$18,coeffs!$D$19:$D$24)</f>
        <v>78485.98726246423</v>
      </c>
      <c r="S64" s="29">
        <f>SUMPRODUCT('lx - UnitedNations'!R$13:R$18,coeffs!$D$19:$D$24)</f>
        <v>85926.315285033357</v>
      </c>
      <c r="T64" s="29">
        <f>SUMPRODUCT('lx - UnitedNations'!S$13:S$18,coeffs!$D$19:$D$24)</f>
        <v>63451.710400000004</v>
      </c>
      <c r="U64" s="29">
        <f>SUMPRODUCT('lx - UnitedNations'!T$13:T$18,coeffs!$D$19:$D$24)</f>
        <v>69072.670400000017</v>
      </c>
      <c r="V64" s="29">
        <f>SUMPRODUCT('lx - UnitedNations'!U$13:U$18,coeffs!$D$19:$D$24)</f>
        <v>68461.688000000009</v>
      </c>
      <c r="W64" s="29">
        <f>SUMPRODUCT('lx - UnitedNations'!V$13:V$18,coeffs!$D$19:$D$24)</f>
        <v>75417.700638058333</v>
      </c>
      <c r="X64" s="29">
        <f>SUMPRODUCT('lx - UnitedNations'!W$13:W$18,coeffs!$D$19:$D$24)</f>
        <v>73334.668122281349</v>
      </c>
      <c r="Y64" s="29">
        <f>SUMPRODUCT('lx - UnitedNations'!X$13:X$18,coeffs!$D$19:$D$24)</f>
        <v>81064.834454126656</v>
      </c>
      <c r="Z64" s="29">
        <f>SUMPRODUCT('lx - UnitedNations'!Y$13:Y$18,coeffs!$D$19:$D$24)</f>
        <v>84995.410957752058</v>
      </c>
      <c r="AA64" s="29">
        <f>SUMPRODUCT('lx - UnitedNations'!Z$13:Z$18,coeffs!$D$19:$D$24)</f>
        <v>85985.898725048057</v>
      </c>
      <c r="AB64" s="29">
        <f>SUMPRODUCT('lx - UnitedNations'!AA$13:AA$18,coeffs!$D$19:$D$24)</f>
        <v>61143.247116161132</v>
      </c>
      <c r="AC64" s="29">
        <f>SUMPRODUCT('lx - UnitedNations'!AB$13:AB$18,coeffs!$D$19:$D$24)</f>
        <v>67844.17364759004</v>
      </c>
      <c r="AD64" s="29">
        <f>SUMPRODUCT('lx - UnitedNations'!AC$13:AC$18,coeffs!$D$19:$D$24)</f>
        <v>73219.592334505825</v>
      </c>
      <c r="AE64" s="29">
        <f>SUMPRODUCT('lx - UnitedNations'!AD$13:AD$18,coeffs!$D$19:$D$24)</f>
        <v>75495.032411548993</v>
      </c>
      <c r="AF64" s="29">
        <f>SUMPRODUCT('lx - UnitedNations'!AE$13:AE$18,coeffs!$D$19:$D$24)</f>
        <v>79581.620347939141</v>
      </c>
      <c r="AG64" s="29">
        <f>SUMPRODUCT('lx - UnitedNations'!AF$13:AF$18,coeffs!$D$19:$D$24)</f>
        <v>62292.067867442718</v>
      </c>
      <c r="AH64" s="29">
        <f>SUMPRODUCT('lx - UnitedNations'!AG$13:AG$18,coeffs!$D$19:$D$24)</f>
        <v>67751.396872597485</v>
      </c>
      <c r="AI64" s="29">
        <f>SUMPRODUCT('lx - UnitedNations'!AH$13:AH$18,coeffs!$D$19:$D$24)</f>
        <v>61677.201600000008</v>
      </c>
      <c r="AJ64" s="29">
        <f>SUMPRODUCT('lx - UnitedNations'!AI$13:AI$18,coeffs!$D$19:$D$24)</f>
        <v>67276.228800000012</v>
      </c>
      <c r="AK64" s="29">
        <f>SUMPRODUCT('lx - UnitedNations'!AJ$13:AJ$18,coeffs!$D$19:$D$24)</f>
        <v>74873.838399999993</v>
      </c>
      <c r="AL64" s="29">
        <f>SUMPRODUCT('lx - UnitedNations'!AK$13:AK$18,coeffs!$D$19:$D$24)</f>
        <v>80045.775999999998</v>
      </c>
      <c r="AM64" s="29">
        <f>SUMPRODUCT('lx - UnitedNations'!AL$13:AL$18,coeffs!$D$19:$D$24)</f>
        <v>81762.419188881497</v>
      </c>
      <c r="AN64" s="29">
        <f>SUMPRODUCT('lx - UnitedNations'!AM$13:AM$18,coeffs!$D$19:$D$24)</f>
        <v>71593.672923243619</v>
      </c>
      <c r="AO64" s="29">
        <f>SUMPRODUCT('lx - UnitedNations'!AN$13:AN$18,coeffs!$D$19:$D$24)</f>
        <v>76320.807669003771</v>
      </c>
      <c r="AP64" s="29">
        <f>SUMPRODUCT('lx - UnitedNations'!AO$13:AO$18,coeffs!$D$19:$D$24)</f>
        <v>78600.998455796391</v>
      </c>
      <c r="AQ64" s="29">
        <f>SUMPRODUCT('lx - UnitedNations'!AP$13:AP$18,coeffs!$D$19:$D$24)</f>
        <v>80204.878674798252</v>
      </c>
      <c r="AR64" s="29">
        <f>SUMPRODUCT('lx - UnitedNations'!AQ$13:AQ$18,coeffs!$D$19:$D$24)</f>
        <v>81224.50386670827</v>
      </c>
      <c r="AS64" s="29">
        <f>SUMPRODUCT('lx - UnitedNations'!AR$13:AR$18,coeffs!$D$19:$D$24)</f>
        <v>70745.1584</v>
      </c>
      <c r="AT64" s="29">
        <f>SUMPRODUCT('lx - UnitedNations'!AS$13:AS$18,coeffs!$D$19:$D$24)</f>
        <v>71788.857600000003</v>
      </c>
      <c r="AU64" s="29">
        <f>SUMPRODUCT('lx - UnitedNations'!AT$13:AT$18,coeffs!$D$19:$D$24)</f>
        <v>73033.707200000004</v>
      </c>
      <c r="AV64" s="29">
        <f>SUMPRODUCT('lx - UnitedNations'!AU$13:AU$18,coeffs!$D$19:$D$24)</f>
        <v>75645.571200000006</v>
      </c>
      <c r="AW64" s="29">
        <f>SUMPRODUCT('lx - UnitedNations'!AV$13:AV$18,coeffs!$D$19:$D$24)</f>
        <v>70318.792000000016</v>
      </c>
      <c r="AX64" s="29">
        <f>SUMPRODUCT('lx - UnitedNations'!AW$13:AW$18,coeffs!$D$19:$D$24)</f>
        <v>78261.883199999997</v>
      </c>
      <c r="AY64" s="29">
        <f>SUMPRODUCT('lx - UnitedNations'!AX$13:AX$18,coeffs!$D$19:$D$24)</f>
        <v>71916.639999999999</v>
      </c>
      <c r="AZ64" s="29">
        <f>SUMPRODUCT('lx - UnitedNations'!AY$13:AY$18,coeffs!$D$19:$D$24)</f>
        <v>75654.681599999996</v>
      </c>
      <c r="BA64" s="29">
        <f>SUMPRODUCT('lx - UnitedNations'!AZ$13:AZ$18,coeffs!$D$19:$D$24)</f>
        <v>78776.796799999996</v>
      </c>
      <c r="BB64" s="29">
        <f>SUMPRODUCT('lx - UnitedNations'!BA$13:BA$18,coeffs!$D$19:$D$24)</f>
        <v>82265.533243997808</v>
      </c>
      <c r="BC64" s="29">
        <f>SUMPRODUCT('lx - UnitedNations'!BB$13:BB$18,coeffs!$D$19:$D$24)</f>
        <v>83218.383772137866</v>
      </c>
      <c r="BD64" s="29">
        <f>SUMPRODUCT('lx - UnitedNations'!BC$13:BC$18,coeffs!$D$19:$D$24)</f>
        <v>66964.512921804664</v>
      </c>
      <c r="BE64" s="29">
        <f>SUMPRODUCT('lx - UnitedNations'!BD$13:BD$18,coeffs!$D$19:$D$24)</f>
        <v>71408.964657412333</v>
      </c>
      <c r="BF64" s="29">
        <f>SUMPRODUCT('lx - UnitedNations'!BE$13:BE$18,coeffs!$D$19:$D$24)</f>
        <v>73966.059394599637</v>
      </c>
      <c r="BG64" s="29">
        <f>SUMPRODUCT('lx - UnitedNations'!BF$13:BF$18,coeffs!$D$19:$D$24)</f>
        <v>74970.56420354452</v>
      </c>
      <c r="BH64" s="29">
        <f>SUMPRODUCT('lx - UnitedNations'!BG$13:BG$18,coeffs!$D$19:$D$24)</f>
        <v>44000.453215368936</v>
      </c>
      <c r="BI64" s="29">
        <f>SUMPRODUCT('lx - UnitedNations'!BH$13:BH$18,coeffs!$D$19:$D$24)</f>
        <v>48987.0129101887</v>
      </c>
      <c r="BJ64" s="29">
        <f>SUMPRODUCT('lx - UnitedNations'!BI$13:BI$18,coeffs!$D$19:$D$24)</f>
        <v>56645.399361918076</v>
      </c>
      <c r="BK64" s="29">
        <f>SUMPRODUCT('lx - UnitedNations'!BJ$13:BJ$18,coeffs!$D$19:$D$24)</f>
        <v>62924.4784</v>
      </c>
      <c r="BL64" s="29">
        <f>SUMPRODUCT('lx - UnitedNations'!BK$13:BK$18,coeffs!$D$19:$D$24)</f>
        <v>66852.1152</v>
      </c>
      <c r="BM64" s="29">
        <f>SUMPRODUCT('lx - UnitedNations'!BL$13:BL$18,coeffs!$D$19:$D$24)</f>
        <v>72076.3024</v>
      </c>
      <c r="BN64" s="29">
        <f>SUMPRODUCT('lx - UnitedNations'!BM$13:BM$18,coeffs!$D$19:$D$24)</f>
        <v>75096.094400000016</v>
      </c>
      <c r="BO64" s="29">
        <f>SUMPRODUCT('lx - UnitedNations'!BN$13:BN$18,coeffs!$D$19:$D$24)</f>
        <v>54806.64</v>
      </c>
      <c r="BP64" s="29">
        <f>SUMPRODUCT('lx - UnitedNations'!BO$13:BO$18,coeffs!$D$19:$D$24)</f>
        <v>67069.2016</v>
      </c>
      <c r="BQ64" s="29">
        <f>SUMPRODUCT('lx - UnitedNations'!BP$13:BP$18,coeffs!$D$19:$D$24)</f>
        <v>71593.628800000006</v>
      </c>
    </row>
    <row r="65" spans="1:69">
      <c r="A65" s="6"/>
      <c r="B65">
        <v>62</v>
      </c>
      <c r="C65" s="29">
        <f>SUMPRODUCT('lx - UnitedNations'!B$13:B$18,coeffs!$E$19:$E$24)</f>
        <v>67053.043200000015</v>
      </c>
      <c r="D65" s="29">
        <f>SUMPRODUCT('lx - UnitedNations'!C$13:C$18,coeffs!$E$19:$E$24)</f>
        <v>71319.64959999999</v>
      </c>
      <c r="E65" s="29">
        <f>SUMPRODUCT('lx - UnitedNations'!D$13:D$18,coeffs!$E$19:$E$24)</f>
        <v>74137.063999999998</v>
      </c>
      <c r="F65" s="29">
        <f>SUMPRODUCT('lx - UnitedNations'!E$13:E$18,coeffs!$E$19:$E$24)</f>
        <v>77414.564799999993</v>
      </c>
      <c r="G65" s="29">
        <f>SUMPRODUCT('lx - UnitedNations'!F$13:F$18,coeffs!$E$19:$E$24)</f>
        <v>79907.39156516637</v>
      </c>
      <c r="H65" s="29">
        <f>SUMPRODUCT('lx - UnitedNations'!G$13:G$18,coeffs!$E$19:$E$24)</f>
        <v>44428.407864249537</v>
      </c>
      <c r="I65" s="29">
        <f>SUMPRODUCT('lx - UnitedNations'!H$13:H$18,coeffs!$E$19:$E$24)</f>
        <v>54771.578402296982</v>
      </c>
      <c r="J65" s="29">
        <f>SUMPRODUCT('lx - UnitedNations'!I$13:I$18,coeffs!$E$19:$E$24)</f>
        <v>61722.812267149558</v>
      </c>
      <c r="K65" s="29">
        <f>SUMPRODUCT('lx - UnitedNations'!J$13:J$18,coeffs!$E$19:$E$24)</f>
        <v>58562.51989772456</v>
      </c>
      <c r="L65" s="29">
        <f>SUMPRODUCT('lx - UnitedNations'!K$13:K$18,coeffs!$E$19:$E$24)</f>
        <v>60215.355098787106</v>
      </c>
      <c r="M65" s="29">
        <f>SUMPRODUCT('lx - UnitedNations'!L$13:L$18,coeffs!$E$19:$E$24)</f>
        <v>63632.140812017795</v>
      </c>
      <c r="N65" s="29">
        <f>SUMPRODUCT('lx - UnitedNations'!M$13:M$18,coeffs!$E$19:$E$24)</f>
        <v>70305.745240016447</v>
      </c>
      <c r="O65" s="29">
        <f>SUMPRODUCT('lx - UnitedNations'!N$13:N$18,coeffs!$E$19:$E$24)</f>
        <v>75013.122592011583</v>
      </c>
      <c r="P65" s="29">
        <f>SUMPRODUCT('lx - UnitedNations'!O$13:O$18,coeffs!$E$19:$E$24)</f>
        <v>61638.310709598743</v>
      </c>
      <c r="Q65" s="29">
        <f>SUMPRODUCT('lx - UnitedNations'!P$13:P$18,coeffs!$E$19:$E$24)</f>
        <v>69310.500574971389</v>
      </c>
      <c r="R65" s="29">
        <f>SUMPRODUCT('lx - UnitedNations'!Q$13:Q$18,coeffs!$E$19:$E$24)</f>
        <v>77137.152146693261</v>
      </c>
      <c r="S65" s="29">
        <f>SUMPRODUCT('lx - UnitedNations'!R$13:R$18,coeffs!$E$19:$E$24)</f>
        <v>84955.334845597434</v>
      </c>
      <c r="T65" s="29">
        <f>SUMPRODUCT('lx - UnitedNations'!S$13:S$18,coeffs!$E$19:$E$24)</f>
        <v>61953.889600000002</v>
      </c>
      <c r="U65" s="29">
        <f>SUMPRODUCT('lx - UnitedNations'!T$13:T$18,coeffs!$E$19:$E$24)</f>
        <v>67804.566399999996</v>
      </c>
      <c r="V65" s="29">
        <f>SUMPRODUCT('lx - UnitedNations'!U$13:U$18,coeffs!$E$19:$E$24)</f>
        <v>67295.7264</v>
      </c>
      <c r="W65" s="29">
        <f>SUMPRODUCT('lx - UnitedNations'!V$13:V$18,coeffs!$E$19:$E$24)</f>
        <v>74297.395217288256</v>
      </c>
      <c r="X65" s="29">
        <f>SUMPRODUCT('lx - UnitedNations'!W$13:W$18,coeffs!$E$19:$E$24)</f>
        <v>72046.446712376302</v>
      </c>
      <c r="Y65" s="29">
        <f>SUMPRODUCT('lx - UnitedNations'!X$13:X$18,coeffs!$E$19:$E$24)</f>
        <v>79667.732034557193</v>
      </c>
      <c r="Z65" s="29">
        <f>SUMPRODUCT('lx - UnitedNations'!Y$13:Y$18,coeffs!$E$19:$E$24)</f>
        <v>84034.98053697095</v>
      </c>
      <c r="AA65" s="29">
        <f>SUMPRODUCT('lx - UnitedNations'!Z$13:Z$18,coeffs!$E$19:$E$24)</f>
        <v>85103.054323428267</v>
      </c>
      <c r="AB65" s="29">
        <f>SUMPRODUCT('lx - UnitedNations'!AA$13:AA$18,coeffs!$E$19:$E$24)</f>
        <v>59846.91481460019</v>
      </c>
      <c r="AC65" s="29">
        <f>SUMPRODUCT('lx - UnitedNations'!AB$13:AB$18,coeffs!$E$19:$E$24)</f>
        <v>66606.439339346267</v>
      </c>
      <c r="AD65" s="29">
        <f>SUMPRODUCT('lx - UnitedNations'!AC$13:AC$18,coeffs!$E$19:$E$24)</f>
        <v>72066.862121843689</v>
      </c>
      <c r="AE65" s="29">
        <f>SUMPRODUCT('lx - UnitedNations'!AD$13:AD$18,coeffs!$E$19:$E$24)</f>
        <v>74457.539315912421</v>
      </c>
      <c r="AF65" s="29">
        <f>SUMPRODUCT('lx - UnitedNations'!AE$13:AE$18,coeffs!$E$19:$E$24)</f>
        <v>78686.012143238273</v>
      </c>
      <c r="AG65" s="29">
        <f>SUMPRODUCT('lx - UnitedNations'!AF$13:AF$18,coeffs!$E$19:$E$24)</f>
        <v>61008.221335705493</v>
      </c>
      <c r="AH65" s="29">
        <f>SUMPRODUCT('lx - UnitedNations'!AG$13:AG$18,coeffs!$E$19:$E$24)</f>
        <v>66590.014292707041</v>
      </c>
      <c r="AI65" s="29">
        <f>SUMPRODUCT('lx - UnitedNations'!AH$13:AH$18,coeffs!$E$19:$E$24)</f>
        <v>60297.355200000013</v>
      </c>
      <c r="AJ65" s="29">
        <f>SUMPRODUCT('lx - UnitedNations'!AI$13:AI$18,coeffs!$E$19:$E$24)</f>
        <v>65916.193599999999</v>
      </c>
      <c r="AK65" s="29">
        <f>SUMPRODUCT('lx - UnitedNations'!AJ$13:AJ$18,coeffs!$E$19:$E$24)</f>
        <v>73648.644800000009</v>
      </c>
      <c r="AL65" s="29">
        <f>SUMPRODUCT('lx - UnitedNations'!AK$13:AK$18,coeffs!$E$19:$E$24)</f>
        <v>78987.046400000007</v>
      </c>
      <c r="AM65" s="29">
        <f>SUMPRODUCT('lx - UnitedNations'!AL$13:AL$18,coeffs!$E$19:$E$24)</f>
        <v>80778.044491303037</v>
      </c>
      <c r="AN65" s="29">
        <f>SUMPRODUCT('lx - UnitedNations'!AM$13:AM$18,coeffs!$E$19:$E$24)</f>
        <v>70255.283468929774</v>
      </c>
      <c r="AO65" s="29">
        <f>SUMPRODUCT('lx - UnitedNations'!AN$13:AN$18,coeffs!$E$19:$E$24)</f>
        <v>75108.428868292947</v>
      </c>
      <c r="AP65" s="29">
        <f>SUMPRODUCT('lx - UnitedNations'!AO$13:AO$18,coeffs!$E$19:$E$24)</f>
        <v>77513.760199740456</v>
      </c>
      <c r="AQ65" s="29">
        <f>SUMPRODUCT('lx - UnitedNations'!AP$13:AP$18,coeffs!$E$19:$E$24)</f>
        <v>79211.242159740024</v>
      </c>
      <c r="AR65" s="29">
        <f>SUMPRODUCT('lx - UnitedNations'!AQ$13:AQ$18,coeffs!$E$19:$E$24)</f>
        <v>80276.408444663117</v>
      </c>
      <c r="AS65" s="29">
        <f>SUMPRODUCT('lx - UnitedNations'!AR$13:AR$18,coeffs!$E$19:$E$24)</f>
        <v>69249.0144</v>
      </c>
      <c r="AT65" s="29">
        <f>SUMPRODUCT('lx - UnitedNations'!AS$13:AS$18,coeffs!$E$19:$E$24)</f>
        <v>70362.542400000006</v>
      </c>
      <c r="AU65" s="29">
        <f>SUMPRODUCT('lx - UnitedNations'!AT$13:AT$18,coeffs!$E$19:$E$24)</f>
        <v>71679.860800000009</v>
      </c>
      <c r="AV65" s="29">
        <f>SUMPRODUCT('lx - UnitedNations'!AU$13:AU$18,coeffs!$E$19:$E$24)</f>
        <v>74411.552000000011</v>
      </c>
      <c r="AW65" s="29">
        <f>SUMPRODUCT('lx - UnitedNations'!AV$13:AV$18,coeffs!$E$19:$E$24)</f>
        <v>68999.862400000013</v>
      </c>
      <c r="AX65" s="29">
        <f>SUMPRODUCT('lx - UnitedNations'!AW$13:AW$18,coeffs!$E$19:$E$24)</f>
        <v>77078.13440000001</v>
      </c>
      <c r="AY65" s="29">
        <f>SUMPRODUCT('lx - UnitedNations'!AX$13:AX$18,coeffs!$E$19:$E$24)</f>
        <v>70212.515199999994</v>
      </c>
      <c r="AZ65" s="29">
        <f>SUMPRODUCT('lx - UnitedNations'!AY$13:AY$18,coeffs!$E$19:$E$24)</f>
        <v>73998.675199999998</v>
      </c>
      <c r="BA65" s="29">
        <f>SUMPRODUCT('lx - UnitedNations'!AZ$13:AZ$18,coeffs!$E$19:$E$24)</f>
        <v>77153.603199999998</v>
      </c>
      <c r="BB65" s="29">
        <f>SUMPRODUCT('lx - UnitedNations'!BA$13:BA$18,coeffs!$E$19:$E$24)</f>
        <v>80959.6630118131</v>
      </c>
      <c r="BC65" s="29">
        <f>SUMPRODUCT('lx - UnitedNations'!BB$13:BB$18,coeffs!$E$19:$E$24)</f>
        <v>81973.356509515725</v>
      </c>
      <c r="BD65" s="29">
        <f>SUMPRODUCT('lx - UnitedNations'!BC$13:BC$18,coeffs!$E$19:$E$24)</f>
        <v>65378.173684581532</v>
      </c>
      <c r="BE65" s="29">
        <f>SUMPRODUCT('lx - UnitedNations'!BD$13:BD$18,coeffs!$E$19:$E$24)</f>
        <v>69799.265020321822</v>
      </c>
      <c r="BF65" s="29">
        <f>SUMPRODUCT('lx - UnitedNations'!BE$13:BE$18,coeffs!$E$19:$E$24)</f>
        <v>72217.562047761399</v>
      </c>
      <c r="BG65" s="29">
        <f>SUMPRODUCT('lx - UnitedNations'!BF$13:BF$18,coeffs!$E$19:$E$24)</f>
        <v>73672.4834035721</v>
      </c>
      <c r="BH65" s="29">
        <f>SUMPRODUCT('lx - UnitedNations'!BG$13:BG$18,coeffs!$E$19:$E$24)</f>
        <v>42575.585026031113</v>
      </c>
      <c r="BI65" s="29">
        <f>SUMPRODUCT('lx - UnitedNations'!BH$13:BH$18,coeffs!$E$19:$E$24)</f>
        <v>47610.545108237391</v>
      </c>
      <c r="BJ65" s="29">
        <f>SUMPRODUCT('lx - UnitedNations'!BI$13:BI$18,coeffs!$E$19:$E$24)</f>
        <v>55240.648612812998</v>
      </c>
      <c r="BK65" s="29">
        <f>SUMPRODUCT('lx - UnitedNations'!BJ$13:BJ$18,coeffs!$E$19:$E$24)</f>
        <v>61465.963200000006</v>
      </c>
      <c r="BL65" s="29">
        <f>SUMPRODUCT('lx - UnitedNations'!BK$13:BK$18,coeffs!$E$19:$E$24)</f>
        <v>65306.52640000001</v>
      </c>
      <c r="BM65" s="29">
        <f>SUMPRODUCT('lx - UnitedNations'!BL$13:BL$18,coeffs!$E$19:$E$24)</f>
        <v>70823.016000000003</v>
      </c>
      <c r="BN65" s="29">
        <f>SUMPRODUCT('lx - UnitedNations'!BM$13:BM$18,coeffs!$E$19:$E$24)</f>
        <v>73893.521600000007</v>
      </c>
      <c r="BO65" s="29">
        <f>SUMPRODUCT('lx - UnitedNations'!BN$13:BN$18,coeffs!$E$19:$E$24)</f>
        <v>53444.507200000015</v>
      </c>
      <c r="BP65" s="29">
        <f>SUMPRODUCT('lx - UnitedNations'!BO$13:BO$18,coeffs!$E$19:$E$24)</f>
        <v>65728.705600000001</v>
      </c>
      <c r="BQ65" s="29">
        <f>SUMPRODUCT('lx - UnitedNations'!BP$13:BP$18,coeffs!$E$19:$E$24)</f>
        <v>70388.576000000015</v>
      </c>
    </row>
    <row r="66" spans="1:69">
      <c r="A66" s="6"/>
      <c r="B66">
        <v>63</v>
      </c>
      <c r="C66" s="29">
        <f>SUMPRODUCT('lx - UnitedNations'!B$13:B$18,coeffs!$F$19:$F$24)</f>
        <v>65166.806399999994</v>
      </c>
      <c r="D66" s="29">
        <f>SUMPRODUCT('lx - UnitedNations'!C$13:C$18,coeffs!$F$19:$F$24)</f>
        <v>69522.579200000007</v>
      </c>
      <c r="E66" s="29">
        <f>SUMPRODUCT('lx - UnitedNations'!D$13:D$18,coeffs!$F$19:$F$24)</f>
        <v>72443.320000000007</v>
      </c>
      <c r="F66" s="29">
        <f>SUMPRODUCT('lx - UnitedNations'!E$13:E$18,coeffs!$F$19:$F$24)</f>
        <v>75838.127999999997</v>
      </c>
      <c r="G66" s="29">
        <f>SUMPRODUCT('lx - UnitedNations'!F$13:F$18,coeffs!$F$19:$F$24)</f>
        <v>78481.854301360712</v>
      </c>
      <c r="H66" s="29">
        <f>SUMPRODUCT('lx - UnitedNations'!G$13:G$18,coeffs!$F$19:$F$24)</f>
        <v>42832.15763863569</v>
      </c>
      <c r="I66" s="29">
        <f>SUMPRODUCT('lx - UnitedNations'!H$13:H$18,coeffs!$F$19:$F$24)</f>
        <v>53287.656269389903</v>
      </c>
      <c r="J66" s="29">
        <f>SUMPRODUCT('lx - UnitedNations'!I$13:I$18,coeffs!$F$19:$F$24)</f>
        <v>60353.869434755929</v>
      </c>
      <c r="K66" s="29">
        <f>SUMPRODUCT('lx - UnitedNations'!J$13:J$18,coeffs!$F$19:$F$24)</f>
        <v>56929.761978906245</v>
      </c>
      <c r="L66" s="29">
        <f>SUMPRODUCT('lx - UnitedNations'!K$13:K$18,coeffs!$F$19:$F$24)</f>
        <v>58364.470650887968</v>
      </c>
      <c r="M66" s="29">
        <f>SUMPRODUCT('lx - UnitedNations'!L$13:L$18,coeffs!$F$19:$F$24)</f>
        <v>61793.601691300675</v>
      </c>
      <c r="N66" s="29">
        <f>SUMPRODUCT('lx - UnitedNations'!M$13:M$18,coeffs!$F$19:$F$24)</f>
        <v>68882.96416014024</v>
      </c>
      <c r="O66" s="29">
        <f>SUMPRODUCT('lx - UnitedNations'!N$13:N$18,coeffs!$F$19:$F$24)</f>
        <v>73704.619690209161</v>
      </c>
      <c r="P66" s="29">
        <f>SUMPRODUCT('lx - UnitedNations'!O$13:O$18,coeffs!$F$19:$F$24)</f>
        <v>59982.625806578551</v>
      </c>
      <c r="Q66" s="29">
        <f>SUMPRODUCT('lx - UnitedNations'!P$13:P$18,coeffs!$F$19:$F$24)</f>
        <v>67703.452239286504</v>
      </c>
      <c r="R66" s="29">
        <f>SUMPRODUCT('lx - UnitedNations'!Q$13:Q$18,coeffs!$F$19:$F$24)</f>
        <v>75694.948591927765</v>
      </c>
      <c r="S66" s="29">
        <f>SUMPRODUCT('lx - UnitedNations'!R$13:R$18,coeffs!$F$19:$F$24)</f>
        <v>83906.673500223769</v>
      </c>
      <c r="T66" s="29">
        <f>SUMPRODUCT('lx - UnitedNations'!S$13:S$18,coeffs!$F$19:$F$24)</f>
        <v>60372.860799999995</v>
      </c>
      <c r="U66" s="29">
        <f>SUMPRODUCT('lx - UnitedNations'!T$13:T$18,coeffs!$F$19:$F$24)</f>
        <v>66458.118400000007</v>
      </c>
      <c r="V66" s="29">
        <f>SUMPRODUCT('lx - UnitedNations'!U$13:U$18,coeffs!$F$19:$F$24)</f>
        <v>66059.124800000005</v>
      </c>
      <c r="W66" s="29">
        <f>SUMPRODUCT('lx - UnitedNations'!V$13:V$18,coeffs!$F$19:$F$24)</f>
        <v>73095.329541533167</v>
      </c>
      <c r="X66" s="29">
        <f>SUMPRODUCT('lx - UnitedNations'!W$13:W$18,coeffs!$F$19:$F$24)</f>
        <v>70657.698689734665</v>
      </c>
      <c r="Y66" s="29">
        <f>SUMPRODUCT('lx - UnitedNations'!X$13:X$18,coeffs!$F$19:$F$24)</f>
        <v>78137.22710955076</v>
      </c>
      <c r="Z66" s="29">
        <f>SUMPRODUCT('lx - UnitedNations'!Y$13:Y$18,coeffs!$F$19:$F$24)</f>
        <v>82997.022301412027</v>
      </c>
      <c r="AA66" s="29">
        <f>SUMPRODUCT('lx - UnitedNations'!Z$13:Z$18,coeffs!$F$19:$F$24)</f>
        <v>84149.226669975207</v>
      </c>
      <c r="AB66" s="29">
        <f>SUMPRODUCT('lx - UnitedNations'!AA$13:AA$18,coeffs!$F$19:$F$24)</f>
        <v>58469.172102976954</v>
      </c>
      <c r="AC66" s="29">
        <f>SUMPRODUCT('lx - UnitedNations'!AB$13:AB$18,coeffs!$F$19:$F$24)</f>
        <v>65288.948606561869</v>
      </c>
      <c r="AD66" s="29">
        <f>SUMPRODUCT('lx - UnitedNations'!AC$13:AC$18,coeffs!$F$19:$F$24)</f>
        <v>70841.571339211805</v>
      </c>
      <c r="AE66" s="29">
        <f>SUMPRODUCT('lx - UnitedNations'!AD$13:AD$18,coeffs!$F$19:$F$24)</f>
        <v>73362.965895870948</v>
      </c>
      <c r="AF66" s="29">
        <f>SUMPRODUCT('lx - UnitedNations'!AE$13:AE$18,coeffs!$F$19:$F$24)</f>
        <v>77736.542369495291</v>
      </c>
      <c r="AG66" s="29">
        <f>SUMPRODUCT('lx - UnitedNations'!AF$13:AF$18,coeffs!$F$19:$F$24)</f>
        <v>59665.813505020771</v>
      </c>
      <c r="AH66" s="29">
        <f>SUMPRODUCT('lx - UnitedNations'!AG$13:AG$18,coeffs!$F$19:$F$24)</f>
        <v>65383.485920503699</v>
      </c>
      <c r="AI66" s="29">
        <f>SUMPRODUCT('lx - UnitedNations'!AH$13:AH$18,coeffs!$F$19:$F$24)</f>
        <v>58854.796799999996</v>
      </c>
      <c r="AJ66" s="29">
        <f>SUMPRODUCT('lx - UnitedNations'!AI$13:AI$18,coeffs!$F$19:$F$24)</f>
        <v>64489.854399999989</v>
      </c>
      <c r="AK66" s="29">
        <f>SUMPRODUCT('lx - UnitedNations'!AJ$13:AJ$18,coeffs!$F$19:$F$24)</f>
        <v>72350.827199999985</v>
      </c>
      <c r="AL66" s="29">
        <f>SUMPRODUCT('lx - UnitedNations'!AK$13:AK$18,coeffs!$F$19:$F$24)</f>
        <v>77858.188800000004</v>
      </c>
      <c r="AM66" s="29">
        <f>SUMPRODUCT('lx - UnitedNations'!AL$13:AL$18,coeffs!$F$19:$F$24)</f>
        <v>79723.309680579376</v>
      </c>
      <c r="AN66" s="29">
        <f>SUMPRODUCT('lx - UnitedNations'!AM$13:AM$18,coeffs!$F$19:$F$24)</f>
        <v>68825.676194945147</v>
      </c>
      <c r="AO66" s="29">
        <f>SUMPRODUCT('lx - UnitedNations'!AN$13:AN$18,coeffs!$F$19:$F$24)</f>
        <v>73804.871650229237</v>
      </c>
      <c r="AP66" s="29">
        <f>SUMPRODUCT('lx - UnitedNations'!AO$13:AO$18,coeffs!$F$19:$F$24)</f>
        <v>76344.184006884912</v>
      </c>
      <c r="AQ66" s="29">
        <f>SUMPRODUCT('lx - UnitedNations'!AP$13:AP$18,coeffs!$F$19:$F$24)</f>
        <v>78145.834859505296</v>
      </c>
      <c r="AR66" s="29">
        <f>SUMPRODUCT('lx - UnitedNations'!AQ$13:AQ$18,coeffs!$F$19:$F$24)</f>
        <v>79261.312957207061</v>
      </c>
      <c r="AS66" s="29">
        <f>SUMPRODUCT('lx - UnitedNations'!AR$13:AR$18,coeffs!$F$19:$F$24)</f>
        <v>67649.982400000008</v>
      </c>
      <c r="AT66" s="29">
        <f>SUMPRODUCT('lx - UnitedNations'!AS$13:AS$18,coeffs!$F$19:$F$24)</f>
        <v>68832.371200000009</v>
      </c>
      <c r="AU66" s="29">
        <f>SUMPRODUCT('lx - UnitedNations'!AT$13:AT$18,coeffs!$F$19:$F$24)</f>
        <v>70221.214400000012</v>
      </c>
      <c r="AV66" s="29">
        <f>SUMPRODUCT('lx - UnitedNations'!AU$13:AU$18,coeffs!$F$19:$F$24)</f>
        <v>73075.348800000007</v>
      </c>
      <c r="AW66" s="29">
        <f>SUMPRODUCT('lx - UnitedNations'!AV$13:AV$18,coeffs!$F$19:$F$24)</f>
        <v>67599.284799999994</v>
      </c>
      <c r="AX66" s="29">
        <f>SUMPRODUCT('lx - UnitedNations'!AW$13:AW$18,coeffs!$F$19:$F$24)</f>
        <v>75813.313600000009</v>
      </c>
      <c r="AY66" s="29">
        <f>SUMPRODUCT('lx - UnitedNations'!AX$13:AX$18,coeffs!$F$19:$F$24)</f>
        <v>68403.950400000002</v>
      </c>
      <c r="AZ66" s="29">
        <f>SUMPRODUCT('lx - UnitedNations'!AY$13:AY$18,coeffs!$F$19:$F$24)</f>
        <v>72249.948799999998</v>
      </c>
      <c r="BA66" s="29">
        <f>SUMPRODUCT('lx - UnitedNations'!AZ$13:AZ$18,coeffs!$F$19:$F$24)</f>
        <v>75419.601600000009</v>
      </c>
      <c r="BB66" s="29">
        <f>SUMPRODUCT('lx - UnitedNations'!BA$13:BA$18,coeffs!$F$19:$F$24)</f>
        <v>79552.508117150661</v>
      </c>
      <c r="BC66" s="29">
        <f>SUMPRODUCT('lx - UnitedNations'!BB$13:BB$18,coeffs!$F$19:$F$24)</f>
        <v>80630.169821164236</v>
      </c>
      <c r="BD66" s="29">
        <f>SUMPRODUCT('lx - UnitedNations'!BC$13:BC$18,coeffs!$F$19:$F$24)</f>
        <v>63706.365448681361</v>
      </c>
      <c r="BE66" s="29">
        <f>SUMPRODUCT('lx - UnitedNations'!BD$13:BD$18,coeffs!$F$19:$F$24)</f>
        <v>68087.621849476738</v>
      </c>
      <c r="BF66" s="29">
        <f>SUMPRODUCT('lx - UnitedNations'!BE$13:BE$18,coeffs!$F$19:$F$24)</f>
        <v>70327.606440391217</v>
      </c>
      <c r="BG66" s="29">
        <f>SUMPRODUCT('lx - UnitedNations'!BF$13:BF$18,coeffs!$F$19:$F$24)</f>
        <v>72291.015039665799</v>
      </c>
      <c r="BH66" s="29">
        <f>SUMPRODUCT('lx - UnitedNations'!BG$13:BG$18,coeffs!$F$19:$F$24)</f>
        <v>41091.817052816201</v>
      </c>
      <c r="BI66" s="29">
        <f>SUMPRODUCT('lx - UnitedNations'!BH$13:BH$18,coeffs!$F$19:$F$24)</f>
        <v>46166.99790020792</v>
      </c>
      <c r="BJ66" s="29">
        <f>SUMPRODUCT('lx - UnitedNations'!BI$13:BI$18,coeffs!$F$19:$F$24)</f>
        <v>53758.681942862335</v>
      </c>
      <c r="BK66" s="29">
        <f>SUMPRODUCT('lx - UnitedNations'!BJ$13:BJ$18,coeffs!$F$19:$F$24)</f>
        <v>59898.352000000006</v>
      </c>
      <c r="BL66" s="29">
        <f>SUMPRODUCT('lx - UnitedNations'!BK$13:BK$18,coeffs!$F$19:$F$24)</f>
        <v>63651.777599999994</v>
      </c>
      <c r="BM66" s="29">
        <f>SUMPRODUCT('lx - UnitedNations'!BL$13:BL$18,coeffs!$F$19:$F$24)</f>
        <v>69499.449599999993</v>
      </c>
      <c r="BN66" s="29">
        <f>SUMPRODUCT('lx - UnitedNations'!BM$13:BM$18,coeffs!$F$19:$F$24)</f>
        <v>72619.956800000014</v>
      </c>
      <c r="BO66" s="29">
        <f>SUMPRODUCT('lx - UnitedNations'!BN$13:BN$18,coeffs!$F$19:$F$24)</f>
        <v>52006.366399999999</v>
      </c>
      <c r="BP66" s="29">
        <f>SUMPRODUCT('lx - UnitedNations'!BO$13:BO$18,coeffs!$F$19:$F$24)</f>
        <v>64316.1296</v>
      </c>
      <c r="BQ66" s="29">
        <f>SUMPRODUCT('lx - UnitedNations'!BP$13:BP$18,coeffs!$F$19:$F$24)</f>
        <v>69126.523199999996</v>
      </c>
    </row>
    <row r="67" spans="1:69">
      <c r="A67" s="6"/>
      <c r="B67">
        <v>64</v>
      </c>
      <c r="C67" s="29">
        <f>SUMPRODUCT('lx - UnitedNations'!B$13:B$18,coeffs!$G$19:$G$24)</f>
        <v>63191.073600000003</v>
      </c>
      <c r="D67" s="29">
        <f>SUMPRODUCT('lx - UnitedNations'!C$13:C$18,coeffs!$G$19:$G$24)</f>
        <v>67637.14880000001</v>
      </c>
      <c r="E67" s="29">
        <f>SUMPRODUCT('lx - UnitedNations'!D$13:D$18,coeffs!$G$19:$G$24)</f>
        <v>70653.695999999982</v>
      </c>
      <c r="F67" s="29">
        <f>SUMPRODUCT('lx - UnitedNations'!E$13:E$18,coeffs!$G$19:$G$24)</f>
        <v>74154.923200000005</v>
      </c>
      <c r="G67" s="29">
        <f>SUMPRODUCT('lx - UnitedNations'!F$13:F$18,coeffs!$G$19:$G$24)</f>
        <v>76950.463346925884</v>
      </c>
      <c r="H67" s="29">
        <f>SUMPRODUCT('lx - UnitedNations'!G$13:G$18,coeffs!$G$19:$G$24)</f>
        <v>41167.091874609738</v>
      </c>
      <c r="I67" s="29">
        <f>SUMPRODUCT('lx - UnitedNations'!H$13:H$18,coeffs!$G$19:$G$24)</f>
        <v>51732.66405471597</v>
      </c>
      <c r="J67" s="29">
        <f>SUMPRODUCT('lx - UnitedNations'!I$13:I$18,coeffs!$G$19:$G$24)</f>
        <v>58918.268245325446</v>
      </c>
      <c r="K67" s="29">
        <f>SUMPRODUCT('lx - UnitedNations'!J$13:J$18,coeffs!$G$19:$G$24)</f>
        <v>55206.936514302943</v>
      </c>
      <c r="L67" s="29">
        <f>SUMPRODUCT('lx - UnitedNations'!K$13:K$18,coeffs!$G$19:$G$24)</f>
        <v>56414.173718209473</v>
      </c>
      <c r="M67" s="29">
        <f>SUMPRODUCT('lx - UnitedNations'!L$13:L$18,coeffs!$G$19:$G$24)</f>
        <v>59858.388018663427</v>
      </c>
      <c r="N67" s="29">
        <f>SUMPRODUCT('lx - UnitedNations'!M$13:M$18,coeffs!$G$19:$G$24)</f>
        <v>67390.025605530333</v>
      </c>
      <c r="O67" s="29">
        <f>SUMPRODUCT('lx - UnitedNations'!N$13:N$18,coeffs!$G$19:$G$24)</f>
        <v>72324.62988688238</v>
      </c>
      <c r="P67" s="29">
        <f>SUMPRODUCT('lx - UnitedNations'!O$13:O$18,coeffs!$G$19:$G$24)</f>
        <v>58247.53424141404</v>
      </c>
      <c r="Q67" s="29">
        <f>SUMPRODUCT('lx - UnitedNations'!P$13:P$18,coeffs!$G$19:$G$24)</f>
        <v>66007.216239099318</v>
      </c>
      <c r="R67" s="29">
        <f>SUMPRODUCT('lx - UnitedNations'!Q$13:Q$18,coeffs!$G$19:$G$24)</f>
        <v>74153.19092124638</v>
      </c>
      <c r="S67" s="29">
        <f>SUMPRODUCT('lx - UnitedNations'!R$13:R$18,coeffs!$G$19:$G$24)</f>
        <v>82774.212407714702</v>
      </c>
      <c r="T67" s="29">
        <f>SUMPRODUCT('lx - UnitedNations'!S$13:S$18,coeffs!$G$19:$G$24)</f>
        <v>58671.352000000006</v>
      </c>
      <c r="U67" s="29">
        <f>SUMPRODUCT('lx - UnitedNations'!T$13:T$18,coeffs!$G$19:$G$24)</f>
        <v>64998.95840000001</v>
      </c>
      <c r="V67" s="29">
        <f>SUMPRODUCT('lx - UnitedNations'!U$13:U$18,coeffs!$G$19:$G$24)</f>
        <v>64713.779199999997</v>
      </c>
      <c r="W67" s="29">
        <f>SUMPRODUCT('lx - UnitedNations'!V$13:V$18,coeffs!$G$19:$G$24)</f>
        <v>71805.312005561587</v>
      </c>
      <c r="X67" s="29">
        <f>SUMPRODUCT('lx - UnitedNations'!W$13:W$18,coeffs!$G$19:$G$24)</f>
        <v>69151.866762330261</v>
      </c>
      <c r="Y67" s="29">
        <f>SUMPRODUCT('lx - UnitedNations'!X$13:X$18,coeffs!$G$19:$G$24)</f>
        <v>76472.044148082074</v>
      </c>
      <c r="Z67" s="29">
        <f>SUMPRODUCT('lx - UnitedNations'!Y$13:Y$18,coeffs!$G$19:$G$24)</f>
        <v>81871.606492145889</v>
      </c>
      <c r="AA67" s="29">
        <f>SUMPRODUCT('lx - UnitedNations'!Z$13:Z$18,coeffs!$G$19:$G$24)</f>
        <v>83116.564801415036</v>
      </c>
      <c r="AB67" s="29">
        <f>SUMPRODUCT('lx - UnitedNations'!AA$13:AA$18,coeffs!$G$19:$G$24)</f>
        <v>57002.946212017559</v>
      </c>
      <c r="AC67" s="29">
        <f>SUMPRODUCT('lx - UnitedNations'!AB$13:AB$18,coeffs!$G$19:$G$24)</f>
        <v>63884.724156845237</v>
      </c>
      <c r="AD67" s="29">
        <f>SUMPRODUCT('lx - UnitedNations'!AC$13:AC$18,coeffs!$G$19:$G$24)</f>
        <v>69542.277677159771</v>
      </c>
      <c r="AE67" s="29">
        <f>SUMPRODUCT('lx - UnitedNations'!AD$13:AD$18,coeffs!$G$19:$G$24)</f>
        <v>72199.633051903336</v>
      </c>
      <c r="AF67" s="29">
        <f>SUMPRODUCT('lx - UnitedNations'!AE$13:AE$18,coeffs!$G$19:$G$24)</f>
        <v>76736.821525534979</v>
      </c>
      <c r="AG67" s="29">
        <f>SUMPRODUCT('lx - UnitedNations'!AF$13:AF$18,coeffs!$G$19:$G$24)</f>
        <v>58267.671250754487</v>
      </c>
      <c r="AH67" s="29">
        <f>SUMPRODUCT('lx - UnitedNations'!AG$13:AG$18,coeffs!$G$19:$G$24)</f>
        <v>64126.681075488224</v>
      </c>
      <c r="AI67" s="29">
        <f>SUMPRODUCT('lx - UnitedNations'!AH$13:AH$18,coeffs!$G$19:$G$24)</f>
        <v>57347.630400000009</v>
      </c>
      <c r="AJ67" s="29">
        <f>SUMPRODUCT('lx - UnitedNations'!AI$13:AI$18,coeffs!$G$19:$G$24)</f>
        <v>62994.899200000007</v>
      </c>
      <c r="AK67" s="29">
        <f>SUMPRODUCT('lx - UnitedNations'!AJ$13:AJ$18,coeffs!$G$19:$G$24)</f>
        <v>70976.313599999994</v>
      </c>
      <c r="AL67" s="29">
        <f>SUMPRODUCT('lx - UnitedNations'!AK$13:AK$18,coeffs!$G$19:$G$24)</f>
        <v>76653.995200000005</v>
      </c>
      <c r="AM67" s="29">
        <f>SUMPRODUCT('lx - UnitedNations'!AL$13:AL$18,coeffs!$G$19:$G$24)</f>
        <v>78592.584120469372</v>
      </c>
      <c r="AN67" s="29">
        <f>SUMPRODUCT('lx - UnitedNations'!AM$13:AM$18,coeffs!$G$19:$G$24)</f>
        <v>67298.876681559312</v>
      </c>
      <c r="AO67" s="29">
        <f>SUMPRODUCT('lx - UnitedNations'!AN$13:AN$18,coeffs!$G$19:$G$24)</f>
        <v>72403.011911787384</v>
      </c>
      <c r="AP67" s="29">
        <f>SUMPRODUCT('lx - UnitedNations'!AO$13:AO$18,coeffs!$G$19:$G$24)</f>
        <v>75085.667168736734</v>
      </c>
      <c r="AQ67" s="29">
        <f>SUMPRODUCT('lx - UnitedNations'!AP$13:AP$18,coeffs!$G$19:$G$24)</f>
        <v>77003.292592865997</v>
      </c>
      <c r="AR67" s="29">
        <f>SUMPRODUCT('lx - UnitedNations'!AQ$13:AQ$18,coeffs!$G$19:$G$24)</f>
        <v>78174.591129151537</v>
      </c>
      <c r="AS67" s="29">
        <f>SUMPRODUCT('lx - UnitedNations'!AR$13:AR$18,coeffs!$G$19:$G$24)</f>
        <v>65946.182399999991</v>
      </c>
      <c r="AT67" s="29">
        <f>SUMPRODUCT('lx - UnitedNations'!AS$13:AS$18,coeffs!$G$19:$G$24)</f>
        <v>67206.384000000005</v>
      </c>
      <c r="AU67" s="29">
        <f>SUMPRODUCT('lx - UnitedNations'!AT$13:AT$18,coeffs!$G$19:$G$24)</f>
        <v>68676.584000000003</v>
      </c>
      <c r="AV67" s="29">
        <f>SUMPRODUCT('lx - UnitedNations'!AU$13:AU$18,coeffs!$G$19:$G$24)</f>
        <v>71663.593600000007</v>
      </c>
      <c r="AW67" s="29">
        <f>SUMPRODUCT('lx - UnitedNations'!AV$13:AV$18,coeffs!$G$19:$G$24)</f>
        <v>66098.291200000007</v>
      </c>
      <c r="AX67" s="29">
        <f>SUMPRODUCT('lx - UnitedNations'!AW$13:AW$18,coeffs!$G$19:$G$24)</f>
        <v>74456.284799999994</v>
      </c>
      <c r="AY67" s="29">
        <f>SUMPRODUCT('lx - UnitedNations'!AX$13:AX$18,coeffs!$G$19:$G$24)</f>
        <v>66491.513600000006</v>
      </c>
      <c r="AZ67" s="29">
        <f>SUMPRODUCT('lx - UnitedNations'!AY$13:AY$18,coeffs!$G$19:$G$24)</f>
        <v>70382.942400000014</v>
      </c>
      <c r="BA67" s="29">
        <f>SUMPRODUCT('lx - UnitedNations'!AZ$13:AZ$18,coeffs!$G$19:$G$24)</f>
        <v>73581.19200000001</v>
      </c>
      <c r="BB67" s="29">
        <f>SUMPRODUCT('lx - UnitedNations'!BA$13:BA$18,coeffs!$G$19:$G$24)</f>
        <v>78036.07919061069</v>
      </c>
      <c r="BC67" s="29">
        <f>SUMPRODUCT('lx - UnitedNations'!BB$13:BB$18,coeffs!$G$19:$G$24)</f>
        <v>79180.943799812216</v>
      </c>
      <c r="BD67" s="29">
        <f>SUMPRODUCT('lx - UnitedNations'!BC$13:BC$18,coeffs!$G$19:$G$24)</f>
        <v>61945.951674500728</v>
      </c>
      <c r="BE67" s="29">
        <f>SUMPRODUCT('lx - UnitedNations'!BD$13:BD$18,coeffs!$G$19:$G$24)</f>
        <v>66275.554752773605</v>
      </c>
      <c r="BF67" s="29">
        <f>SUMPRODUCT('lx - UnitedNations'!BE$13:BE$18,coeffs!$G$19:$G$24)</f>
        <v>68329.741561539515</v>
      </c>
      <c r="BG67" s="29">
        <f>SUMPRODUCT('lx - UnitedNations'!BF$13:BF$18,coeffs!$G$19:$G$24)</f>
        <v>70825.246157107482</v>
      </c>
      <c r="BH67" s="29">
        <f>SUMPRODUCT('lx - UnitedNations'!BG$13:BG$18,coeffs!$G$19:$G$24)</f>
        <v>39561.817225085033</v>
      </c>
      <c r="BI67" s="29">
        <f>SUMPRODUCT('lx - UnitedNations'!BH$13:BH$18,coeffs!$G$19:$G$24)</f>
        <v>44661.861327063612</v>
      </c>
      <c r="BJ67" s="29">
        <f>SUMPRODUCT('lx - UnitedNations'!BI$13:BI$18,coeffs!$G$19:$G$24)</f>
        <v>52199.219988707722</v>
      </c>
      <c r="BK67" s="29">
        <f>SUMPRODUCT('lx - UnitedNations'!BJ$13:BJ$18,coeffs!$G$19:$G$24)</f>
        <v>58231.412799999998</v>
      </c>
      <c r="BL67" s="29">
        <f>SUMPRODUCT('lx - UnitedNations'!BK$13:BK$18,coeffs!$G$19:$G$24)</f>
        <v>61946.188800000004</v>
      </c>
      <c r="BM67" s="29">
        <f>SUMPRODUCT('lx - UnitedNations'!BL$13:BL$18,coeffs!$G$19:$G$24)</f>
        <v>68091.331200000001</v>
      </c>
      <c r="BN67" s="29">
        <f>SUMPRODUCT('lx - UnitedNations'!BM$13:BM$18,coeffs!$G$19:$G$24)</f>
        <v>71261.935999999987</v>
      </c>
      <c r="BO67" s="29">
        <f>SUMPRODUCT('lx - UnitedNations'!BN$13:BN$18,coeffs!$G$19:$G$24)</f>
        <v>50501.8416</v>
      </c>
      <c r="BP67" s="29">
        <f>SUMPRODUCT('lx - UnitedNations'!BO$13:BO$18,coeffs!$G$19:$G$24)</f>
        <v>62826.1296</v>
      </c>
      <c r="BQ67" s="29">
        <f>SUMPRODUCT('lx - UnitedNations'!BP$13:BP$18,coeffs!$G$19:$G$24)</f>
        <v>67793.96639999999</v>
      </c>
    </row>
    <row r="68" spans="1:69" s="9" customFormat="1">
      <c r="A68" s="6"/>
      <c r="B68" s="9">
        <v>65</v>
      </c>
      <c r="C68" s="30">
        <f>'lx - UnitedNations'!B16</f>
        <v>61130</v>
      </c>
      <c r="D68" s="30">
        <f>'lx - UnitedNations'!C16</f>
        <v>65668</v>
      </c>
      <c r="E68" s="30">
        <f>'lx - UnitedNations'!D16</f>
        <v>68764</v>
      </c>
      <c r="F68" s="30">
        <f>'lx - UnitedNations'!E16</f>
        <v>72361</v>
      </c>
      <c r="G68" s="30">
        <f>'lx - UnitedNations'!F16</f>
        <v>75307.625192272099</v>
      </c>
      <c r="H68" s="30">
        <f>'lx - UnitedNations'!G16</f>
        <v>39437.152757820098</v>
      </c>
      <c r="I68" s="30">
        <f>'lx - UnitedNations'!H16</f>
        <v>50109.612793644097</v>
      </c>
      <c r="J68" s="30">
        <f>'lx - UnitedNations'!I16</f>
        <v>57419.169785455197</v>
      </c>
      <c r="K68" s="30">
        <f>'lx - UnitedNations'!J16</f>
        <v>53392.392636297998</v>
      </c>
      <c r="L68" s="30">
        <f>'lx - UnitedNations'!K16</f>
        <v>54363.135679520201</v>
      </c>
      <c r="M68" s="30">
        <f>'lx - UnitedNations'!L16</f>
        <v>57825.351617433502</v>
      </c>
      <c r="N68" s="30">
        <f>'lx - UnitedNations'!M16</f>
        <v>65823.296612723803</v>
      </c>
      <c r="O68" s="30">
        <f>'lx - UnitedNations'!N16</f>
        <v>70868.537960726695</v>
      </c>
      <c r="P68" s="30">
        <f>'lx - UnitedNations'!O16</f>
        <v>56432.129037578197</v>
      </c>
      <c r="Q68" s="30">
        <f>'lx - UnitedNations'!P16</f>
        <v>64219.630487311799</v>
      </c>
      <c r="R68" s="30">
        <f>'lx - UnitedNations'!Q16</f>
        <v>72507.2874006567</v>
      </c>
      <c r="S68" s="30">
        <f>'lx - UnitedNations'!R16</f>
        <v>81552.494804942093</v>
      </c>
      <c r="T68" s="30">
        <f>'lx - UnitedNations'!S16</f>
        <v>56828</v>
      </c>
      <c r="U68" s="30">
        <f>'lx - UnitedNations'!T16</f>
        <v>63406</v>
      </c>
      <c r="V68" s="30">
        <f>'lx - UnitedNations'!U16</f>
        <v>63236</v>
      </c>
      <c r="W68" s="30">
        <f>'lx - UnitedNations'!V16</f>
        <v>70422.319550221204</v>
      </c>
      <c r="X68" s="30">
        <f>'lx - UnitedNations'!W16</f>
        <v>67518.822411533198</v>
      </c>
      <c r="Y68" s="30">
        <f>'lx - UnitedNations'!X16</f>
        <v>74672.056523704101</v>
      </c>
      <c r="Z68" s="30">
        <f>'lx - UnitedNations'!Y16</f>
        <v>80650.6254662149</v>
      </c>
      <c r="AA68" s="30">
        <f>'lx - UnitedNations'!Z16</f>
        <v>81998.288000868997</v>
      </c>
      <c r="AB68" s="30">
        <f>'lx - UnitedNations'!AA16</f>
        <v>55443.286382540296</v>
      </c>
      <c r="AC68" s="30">
        <f>'lx - UnitedNations'!AB16</f>
        <v>62388.322053568103</v>
      </c>
      <c r="AD68" s="30">
        <f>'lx - UnitedNations'!AC16</f>
        <v>68166.1234508302</v>
      </c>
      <c r="AE68" s="30">
        <f>'lx - UnitedNations'!AD16</f>
        <v>70959.131161374404</v>
      </c>
      <c r="AF68" s="30">
        <f>'lx - UnitedNations'!AE16</f>
        <v>75686.202230957206</v>
      </c>
      <c r="AG68" s="30">
        <f>'lx - UnitedNations'!AF16</f>
        <v>56814.032225552997</v>
      </c>
      <c r="AH68" s="30">
        <f>'lx - UnitedNations'!AG16</f>
        <v>62815.516217259603</v>
      </c>
      <c r="AI68" s="30">
        <f>'lx - UnitedNations'!AH16</f>
        <v>55775</v>
      </c>
      <c r="AJ68" s="30">
        <f>'lx - UnitedNations'!AI16</f>
        <v>61430</v>
      </c>
      <c r="AK68" s="30">
        <f>'lx - UnitedNations'!AJ16</f>
        <v>69522</v>
      </c>
      <c r="AL68" s="30">
        <f>'lx - UnitedNations'!AK16</f>
        <v>75370</v>
      </c>
      <c r="AM68" s="30">
        <f>'lx - UnitedNations'!AL16</f>
        <v>77380.811368568306</v>
      </c>
      <c r="AN68" s="30">
        <f>'lx - UnitedNations'!AM16</f>
        <v>65670.681912100394</v>
      </c>
      <c r="AO68" s="30">
        <f>'lx - UnitedNations'!AN16</f>
        <v>70897.249260678596</v>
      </c>
      <c r="AP68" s="30">
        <f>'lx - UnitedNations'!AO16</f>
        <v>73732.667357694896</v>
      </c>
      <c r="AQ68" s="30">
        <f>'lx - UnitedNations'!AP16</f>
        <v>75778.956565423694</v>
      </c>
      <c r="AR68" s="30">
        <f>'lx - UnitedNations'!AQ16</f>
        <v>77012.151758168999</v>
      </c>
      <c r="AS68" s="30">
        <f>'lx - UnitedNations'!AR16</f>
        <v>64136</v>
      </c>
      <c r="AT68" s="30">
        <f>'lx - UnitedNations'!AS16</f>
        <v>65489</v>
      </c>
      <c r="AU68" s="30">
        <f>'lx - UnitedNations'!AT16</f>
        <v>67057</v>
      </c>
      <c r="AV68" s="30">
        <f>'lx - UnitedNations'!AU16</f>
        <v>70192</v>
      </c>
      <c r="AW68" s="30">
        <f>'lx - UnitedNations'!AV16</f>
        <v>64485</v>
      </c>
      <c r="AX68" s="30">
        <f>'lx - UnitedNations'!AW16</f>
        <v>72999</v>
      </c>
      <c r="AY68" s="30">
        <f>'lx - UnitedNations'!AX16</f>
        <v>64476</v>
      </c>
      <c r="AZ68" s="30">
        <f>'lx - UnitedNations'!AY16</f>
        <v>68382</v>
      </c>
      <c r="BA68" s="30">
        <f>'lx - UnitedNations'!AZ16</f>
        <v>71643</v>
      </c>
      <c r="BB68" s="30">
        <f>'lx - UnitedNations'!BA16</f>
        <v>76404.147262825703</v>
      </c>
      <c r="BC68" s="30">
        <f>'lx - UnitedNations'!BB16</f>
        <v>77619.355659640598</v>
      </c>
      <c r="BD68" s="30">
        <f>'lx - UnitedNations'!BC16</f>
        <v>60095.5828248217</v>
      </c>
      <c r="BE68" s="30">
        <f>'lx - UnitedNations'!BD16</f>
        <v>64364.477741249997</v>
      </c>
      <c r="BF68" s="30">
        <f>'lx - UnitedNations'!BE16</f>
        <v>66245.523610284305</v>
      </c>
      <c r="BG68" s="30">
        <f>'lx - UnitedNations'!BF16</f>
        <v>69272.056765501795</v>
      </c>
      <c r="BH68" s="30">
        <f>'lx - UnitedNations'!BG16</f>
        <v>37993.815188639397</v>
      </c>
      <c r="BI68" s="30">
        <f>'lx - UnitedNations'!BH16</f>
        <v>43098.600559197999</v>
      </c>
      <c r="BJ68" s="30">
        <f>'lx - UnitedNations'!BI16</f>
        <v>50561.831901068501</v>
      </c>
      <c r="BK68" s="30">
        <f>'lx - UnitedNations'!BJ16</f>
        <v>56471</v>
      </c>
      <c r="BL68" s="30">
        <f>'lx - UnitedNations'!BK16</f>
        <v>60224</v>
      </c>
      <c r="BM68" s="30">
        <f>'lx - UnitedNations'!BL16</f>
        <v>66590</v>
      </c>
      <c r="BN68" s="30">
        <f>'lx - UnitedNations'!BM16</f>
        <v>69811</v>
      </c>
      <c r="BO68" s="30">
        <f>'lx - UnitedNations'!BN16</f>
        <v>48936</v>
      </c>
      <c r="BP68" s="30">
        <f>'lx - UnitedNations'!BO16</f>
        <v>61255</v>
      </c>
      <c r="BQ68" s="30">
        <f>'lx - UnitedNations'!BP16</f>
        <v>66382</v>
      </c>
    </row>
    <row r="69" spans="1:69">
      <c r="A69" s="6"/>
      <c r="B69">
        <v>66</v>
      </c>
      <c r="C69" s="29">
        <f>SUMPRODUCT('lx - UnitedNations'!B$14:B$19,coeffs!$D$19:$D$24)</f>
        <v>58986.439999999995</v>
      </c>
      <c r="D69" s="29">
        <f>SUMPRODUCT('lx - UnitedNations'!C$14:C$19,coeffs!$D$19:$D$24)</f>
        <v>63616.028800000007</v>
      </c>
      <c r="E69" s="29">
        <f>SUMPRODUCT('lx - UnitedNations'!D$14:D$19,coeffs!$D$19:$D$24)</f>
        <v>66775.363199999993</v>
      </c>
      <c r="F69" s="29">
        <f>SUMPRODUCT('lx - UnitedNations'!E$14:E$19,coeffs!$D$19:$D$24)</f>
        <v>70455.912000000011</v>
      </c>
      <c r="G69" s="29">
        <f>SUMPRODUCT('lx - UnitedNations'!F$14:F$19,coeffs!$D$19:$D$24)</f>
        <v>73552.003752867095</v>
      </c>
      <c r="H69" s="29">
        <f>SUMPRODUCT('lx - UnitedNations'!G$14:G$19,coeffs!$D$19:$D$24)</f>
        <v>37645.331766500531</v>
      </c>
      <c r="I69" s="29">
        <f>SUMPRODUCT('lx - UnitedNations'!H$14:H$19,coeffs!$D$19:$D$24)</f>
        <v>48418.390531844416</v>
      </c>
      <c r="J69" s="29">
        <f>SUMPRODUCT('lx - UnitedNations'!I$14:I$19,coeffs!$D$19:$D$24)</f>
        <v>55854.990296219075</v>
      </c>
      <c r="K69" s="29">
        <f>SUMPRODUCT('lx - UnitedNations'!J$14:J$19,coeffs!$D$19:$D$24)</f>
        <v>51488.691763589784</v>
      </c>
      <c r="L69" s="29">
        <f>SUMPRODUCT('lx - UnitedNations'!K$14:K$19,coeffs!$D$19:$D$24)</f>
        <v>52215.673479904952</v>
      </c>
      <c r="M69" s="29">
        <f>SUMPRODUCT('lx - UnitedNations'!L$14:L$19,coeffs!$D$19:$D$24)</f>
        <v>55698.069909123689</v>
      </c>
      <c r="N69" s="29">
        <f>SUMPRODUCT('lx - UnitedNations'!M$14:M$19,coeffs!$D$19:$D$24)</f>
        <v>64182.554958372297</v>
      </c>
      <c r="O69" s="29">
        <f>SUMPRODUCT('lx - UnitedNations'!N$14:N$19,coeffs!$D$19:$D$24)</f>
        <v>69335.259024219456</v>
      </c>
      <c r="P69" s="29">
        <f>SUMPRODUCT('lx - UnitedNations'!O$14:O$19,coeffs!$D$19:$D$24)</f>
        <v>54538.817684434063</v>
      </c>
      <c r="Q69" s="29">
        <f>SUMPRODUCT('lx - UnitedNations'!P$14:P$19,coeffs!$D$19:$D$24)</f>
        <v>62342.03720279767</v>
      </c>
      <c r="R69" s="29">
        <f>SUMPRODUCT('lx - UnitedNations'!Q$14:Q$19,coeffs!$D$19:$D$24)</f>
        <v>70756.487047026705</v>
      </c>
      <c r="S69" s="29">
        <f>SUMPRODUCT('lx - UnitedNations'!R$14:R$19,coeffs!$D$19:$D$24)</f>
        <v>80238.116377715196</v>
      </c>
      <c r="T69" s="29">
        <f>SUMPRODUCT('lx - UnitedNations'!S$14:S$19,coeffs!$D$19:$D$24)</f>
        <v>54849.046399999999</v>
      </c>
      <c r="U69" s="29">
        <f>SUMPRODUCT('lx - UnitedNations'!T$14:T$19,coeffs!$D$19:$D$24)</f>
        <v>61682.667200000004</v>
      </c>
      <c r="V69" s="29">
        <f>SUMPRODUCT('lx - UnitedNations'!U$14:U$19,coeffs!$D$19:$D$24)</f>
        <v>61628.727999999996</v>
      </c>
      <c r="W69" s="29">
        <f>SUMPRODUCT('lx - UnitedNations'!V$14:V$19,coeffs!$D$19:$D$24)</f>
        <v>68944.343681672224</v>
      </c>
      <c r="X69" s="29">
        <f>SUMPRODUCT('lx - UnitedNations'!W$14:W$19,coeffs!$D$19:$D$24)</f>
        <v>65760.525701461447</v>
      </c>
      <c r="Y69" s="29">
        <f>SUMPRODUCT('lx - UnitedNations'!X$14:X$19,coeffs!$D$19:$D$24)</f>
        <v>72737.410895093155</v>
      </c>
      <c r="Z69" s="29">
        <f>SUMPRODUCT('lx - UnitedNations'!Y$14:Y$19,coeffs!$D$19:$D$24)</f>
        <v>79330.47421518898</v>
      </c>
      <c r="AA69" s="29">
        <f>SUMPRODUCT('lx - UnitedNations'!Z$14:Z$19,coeffs!$D$19:$D$24)</f>
        <v>80789.961236085001</v>
      </c>
      <c r="AB69" s="29">
        <f>SUMPRODUCT('lx - UnitedNations'!AA$14:AA$19,coeffs!$D$19:$D$24)</f>
        <v>53790.370074167884</v>
      </c>
      <c r="AC69" s="29">
        <f>SUMPRODUCT('lx - UnitedNations'!AB$14:AB$19,coeffs!$D$19:$D$24)</f>
        <v>60798.422628724729</v>
      </c>
      <c r="AD69" s="29">
        <f>SUMPRODUCT('lx - UnitedNations'!AC$14:AC$19,coeffs!$D$19:$D$24)</f>
        <v>66711.163619458661</v>
      </c>
      <c r="AE69" s="29">
        <f>SUMPRODUCT('lx - UnitedNations'!AD$14:AD$19,coeffs!$D$19:$D$24)</f>
        <v>69640.258459678094</v>
      </c>
      <c r="AF69" s="29">
        <f>SUMPRODUCT('lx - UnitedNations'!AE$14:AE$19,coeffs!$D$19:$D$24)</f>
        <v>74578.521495551322</v>
      </c>
      <c r="AG69" s="29">
        <f>SUMPRODUCT('lx - UnitedNations'!AF$14:AF$19,coeffs!$D$19:$D$24)</f>
        <v>55301.969236900128</v>
      </c>
      <c r="AH69" s="29">
        <f>SUMPRODUCT('lx - UnitedNations'!AG$14:AG$19,coeffs!$D$19:$D$24)</f>
        <v>61447.687340329023</v>
      </c>
      <c r="AI69" s="29">
        <f>SUMPRODUCT('lx - UnitedNations'!AH$14:AH$19,coeffs!$D$19:$D$24)</f>
        <v>54138.118399999999</v>
      </c>
      <c r="AJ69" s="29">
        <f>SUMPRODUCT('lx - UnitedNations'!AI$14:AI$19,coeffs!$D$19:$D$24)</f>
        <v>59795.862400000005</v>
      </c>
      <c r="AK69" s="29">
        <f>SUMPRODUCT('lx - UnitedNations'!AJ$14:AJ$19,coeffs!$D$19:$D$24)</f>
        <v>67987.051200000002</v>
      </c>
      <c r="AL69" s="29">
        <f>SUMPRODUCT('lx - UnitedNations'!AK$14:AK$19,coeffs!$D$19:$D$24)</f>
        <v>74003.776000000013</v>
      </c>
      <c r="AM69" s="29">
        <f>SUMPRODUCT('lx - UnitedNations'!AL$14:AL$19,coeffs!$D$19:$D$24)</f>
        <v>76084.753852130423</v>
      </c>
      <c r="AN69" s="29">
        <f>SUMPRODUCT('lx - UnitedNations'!AM$14:AM$19,coeffs!$D$19:$D$24)</f>
        <v>63941.016118815351</v>
      </c>
      <c r="AO69" s="29">
        <f>SUMPRODUCT('lx - UnitedNations'!AN$14:AN$19,coeffs!$D$19:$D$24)</f>
        <v>69285.883699243786</v>
      </c>
      <c r="AP69" s="29">
        <f>SUMPRODUCT('lx - UnitedNations'!AO$14:AO$19,coeffs!$D$19:$D$24)</f>
        <v>72282.552180996761</v>
      </c>
      <c r="AQ69" s="29">
        <f>SUMPRODUCT('lx - UnitedNations'!AP$14:AP$19,coeffs!$D$19:$D$24)</f>
        <v>74470.14006966466</v>
      </c>
      <c r="AR69" s="29">
        <f>SUMPRODUCT('lx - UnitedNations'!AQ$14:AQ$19,coeffs!$D$19:$D$24)</f>
        <v>75771.425915904591</v>
      </c>
      <c r="AS69" s="29">
        <f>SUMPRODUCT('lx - UnitedNations'!AR$14:AR$19,coeffs!$D$19:$D$24)</f>
        <v>62219.855999999992</v>
      </c>
      <c r="AT69" s="29">
        <f>SUMPRODUCT('lx - UnitedNations'!AS$14:AS$19,coeffs!$D$19:$D$24)</f>
        <v>63679.163199999995</v>
      </c>
      <c r="AU69" s="29">
        <f>SUMPRODUCT('lx - UnitedNations'!AT$14:AT$19,coeffs!$D$19:$D$24)</f>
        <v>65360.011199999994</v>
      </c>
      <c r="AV69" s="29">
        <f>SUMPRODUCT('lx - UnitedNations'!AU$14:AU$19,coeffs!$D$19:$D$24)</f>
        <v>68656.822400000019</v>
      </c>
      <c r="AW69" s="29">
        <f>SUMPRODUCT('lx - UnitedNations'!AV$14:AV$19,coeffs!$D$19:$D$24)</f>
        <v>62761.103999999999</v>
      </c>
      <c r="AX69" s="29">
        <f>SUMPRODUCT('lx - UnitedNations'!AW$14:AW$19,coeffs!$D$19:$D$24)</f>
        <v>71440.300800000012</v>
      </c>
      <c r="AY69" s="29">
        <f>SUMPRODUCT('lx - UnitedNations'!AX$14:AX$19,coeffs!$D$19:$D$24)</f>
        <v>62359.265600000006</v>
      </c>
      <c r="AZ69" s="29">
        <f>SUMPRODUCT('lx - UnitedNations'!AY$14:AY$19,coeffs!$D$19:$D$24)</f>
        <v>66250.7984</v>
      </c>
      <c r="BA69" s="29">
        <f>SUMPRODUCT('lx - UnitedNations'!AZ$14:AZ$19,coeffs!$D$19:$D$24)</f>
        <v>69605.222400000013</v>
      </c>
      <c r="BB69" s="29">
        <f>SUMPRODUCT('lx - UnitedNations'!BA$14:BA$19,coeffs!$D$19:$D$24)</f>
        <v>74655.008163630846</v>
      </c>
      <c r="BC69" s="29">
        <f>SUMPRODUCT('lx - UnitedNations'!BB$14:BB$19,coeffs!$D$19:$D$24)</f>
        <v>75943.206788049298</v>
      </c>
      <c r="BD69" s="29">
        <f>SUMPRODUCT('lx - UnitedNations'!BC$14:BC$19,coeffs!$D$19:$D$24)</f>
        <v>58157.523965026536</v>
      </c>
      <c r="BE69" s="29">
        <f>SUMPRODUCT('lx - UnitedNations'!BD$14:BD$19,coeffs!$D$19:$D$24)</f>
        <v>62355.997879279887</v>
      </c>
      <c r="BF69" s="29">
        <f>SUMPRODUCT('lx - UnitedNations'!BE$14:BE$19,coeffs!$D$19:$D$24)</f>
        <v>64075.451558739434</v>
      </c>
      <c r="BG69" s="29">
        <f>SUMPRODUCT('lx - UnitedNations'!BF$14:BF$19,coeffs!$D$19:$D$24)</f>
        <v>67630.601765609972</v>
      </c>
      <c r="BH69" s="29">
        <f>SUMPRODUCT('lx - UnitedNations'!BG$14:BG$19,coeffs!$D$19:$D$24)</f>
        <v>36389.38580020667</v>
      </c>
      <c r="BI69" s="29">
        <f>SUMPRODUCT('lx - UnitedNations'!BH$14:BH$19,coeffs!$D$19:$D$24)</f>
        <v>41478.199102649902</v>
      </c>
      <c r="BJ69" s="29">
        <f>SUMPRODUCT('lx - UnitedNations'!BI$14:BI$19,coeffs!$D$19:$D$24)</f>
        <v>48846.881320586108</v>
      </c>
      <c r="BK69" s="29">
        <f>SUMPRODUCT('lx - UnitedNations'!BJ$14:BJ$19,coeffs!$D$19:$D$24)</f>
        <v>54617.635199999997</v>
      </c>
      <c r="BL69" s="29">
        <f>SUMPRODUCT('lx - UnitedNations'!BK$14:BK$19,coeffs!$D$19:$D$24)</f>
        <v>58479.809600000001</v>
      </c>
      <c r="BM69" s="29">
        <f>SUMPRODUCT('lx - UnitedNations'!BL$14:BL$19,coeffs!$D$19:$D$24)</f>
        <v>64996.097600000008</v>
      </c>
      <c r="BN69" s="29">
        <f>SUMPRODUCT('lx - UnitedNations'!BM$14:BM$19,coeffs!$D$19:$D$24)</f>
        <v>68267.063999999998</v>
      </c>
      <c r="BO69" s="29">
        <f>SUMPRODUCT('lx - UnitedNations'!BN$14:BN$19,coeffs!$D$19:$D$24)</f>
        <v>47307.966400000005</v>
      </c>
      <c r="BP69" s="29">
        <f>SUMPRODUCT('lx - UnitedNations'!BO$14:BO$19,coeffs!$D$19:$D$24)</f>
        <v>59602.707199999997</v>
      </c>
      <c r="BQ69" s="29">
        <f>SUMPRODUCT('lx - UnitedNations'!BP$14:BP$19,coeffs!$D$19:$D$24)</f>
        <v>64890.390399999997</v>
      </c>
    </row>
    <row r="70" spans="1:69">
      <c r="A70" s="6"/>
      <c r="B70">
        <v>67</v>
      </c>
      <c r="C70" s="29">
        <f>SUMPRODUCT('lx - UnitedNations'!B$14:B$19,coeffs!$E$19:$E$24)</f>
        <v>56764.366399999999</v>
      </c>
      <c r="D70" s="29">
        <f>SUMPRODUCT('lx - UnitedNations'!C$14:C$19,coeffs!$E$19:$E$24)</f>
        <v>61487.179200000006</v>
      </c>
      <c r="E70" s="29">
        <f>SUMPRODUCT('lx - UnitedNations'!D$14:D$19,coeffs!$E$19:$E$24)</f>
        <v>64690.255999999994</v>
      </c>
      <c r="F70" s="29">
        <f>SUMPRODUCT('lx - UnitedNations'!E$14:E$19,coeffs!$E$19:$E$24)</f>
        <v>68439.135999999999</v>
      </c>
      <c r="G70" s="29">
        <f>SUMPRODUCT('lx - UnitedNations'!F$14:F$19,coeffs!$E$19:$E$24)</f>
        <v>71683.22465781997</v>
      </c>
      <c r="H70" s="29">
        <f>SUMPRODUCT('lx - UnitedNations'!G$14:G$19,coeffs!$E$19:$E$24)</f>
        <v>35798.14522701512</v>
      </c>
      <c r="I70" s="29">
        <f>SUMPRODUCT('lx - UnitedNations'!H$14:H$19,coeffs!$E$19:$E$24)</f>
        <v>46661.801410577616</v>
      </c>
      <c r="J70" s="29">
        <f>SUMPRODUCT('lx - UnitedNations'!I$14:I$19,coeffs!$E$19:$E$24)</f>
        <v>54226.251321688862</v>
      </c>
      <c r="K70" s="29">
        <f>SUMPRODUCT('lx - UnitedNations'!J$14:J$19,coeffs!$E$19:$E$24)</f>
        <v>49499.602133506407</v>
      </c>
      <c r="L70" s="29">
        <f>SUMPRODUCT('lx - UnitedNations'!K$14:K$19,coeffs!$E$19:$E$24)</f>
        <v>49977.20393250959</v>
      </c>
      <c r="M70" s="29">
        <f>SUMPRODUCT('lx - UnitedNations'!L$14:L$19,coeffs!$E$19:$E$24)</f>
        <v>53481.069152843702</v>
      </c>
      <c r="N70" s="29">
        <f>SUMPRODUCT('lx - UnitedNations'!M$14:M$19,coeffs!$E$19:$E$24)</f>
        <v>62468.464244081319</v>
      </c>
      <c r="O70" s="29">
        <f>SUMPRODUCT('lx - UnitedNations'!N$14:N$19,coeffs!$E$19:$E$24)</f>
        <v>67724.670065996979</v>
      </c>
      <c r="P70" s="29">
        <f>SUMPRODUCT('lx - UnitedNations'!O$14:O$19,coeffs!$E$19:$E$24)</f>
        <v>52570.758695992779</v>
      </c>
      <c r="Q70" s="29">
        <f>SUMPRODUCT('lx - UnitedNations'!P$14:P$19,coeffs!$E$19:$E$24)</f>
        <v>60376.57671566822</v>
      </c>
      <c r="R70" s="29">
        <f>SUMPRODUCT('lx - UnitedNations'!Q$14:Q$19,coeffs!$E$19:$E$24)</f>
        <v>68900.924812204219</v>
      </c>
      <c r="S70" s="29">
        <f>SUMPRODUCT('lx - UnitedNations'!R$14:R$19,coeffs!$E$19:$E$24)</f>
        <v>78828.144748914448</v>
      </c>
      <c r="T70" s="29">
        <f>SUMPRODUCT('lx - UnitedNations'!S$14:S$19,coeffs!$E$19:$E$24)</f>
        <v>52732.932800000002</v>
      </c>
      <c r="U70" s="29">
        <f>SUMPRODUCT('lx - UnitedNations'!T$14:T$19,coeffs!$E$19:$E$24)</f>
        <v>59826.7984</v>
      </c>
      <c r="V70" s="29">
        <f>SUMPRODUCT('lx - UnitedNations'!U$14:U$19,coeffs!$E$19:$E$24)</f>
        <v>59888.500800000002</v>
      </c>
      <c r="W70" s="29">
        <f>SUMPRODUCT('lx - UnitedNations'!V$14:V$19,coeffs!$E$19:$E$24)</f>
        <v>67370.094643638527</v>
      </c>
      <c r="X70" s="29">
        <f>SUMPRODUCT('lx - UnitedNations'!W$14:W$19,coeffs!$E$19:$E$24)</f>
        <v>63878.050598249145</v>
      </c>
      <c r="Y70" s="29">
        <f>SUMPRODUCT('lx - UnitedNations'!X$14:X$19,coeffs!$E$19:$E$24)</f>
        <v>70669.517932344796</v>
      </c>
      <c r="Z70" s="29">
        <f>SUMPRODUCT('lx - UnitedNations'!Y$14:Y$19,coeffs!$E$19:$E$24)</f>
        <v>77907.649534876749</v>
      </c>
      <c r="AA70" s="29">
        <f>SUMPRODUCT('lx - UnitedNations'!Z$14:Z$19,coeffs!$E$19:$E$24)</f>
        <v>79486.797894423653</v>
      </c>
      <c r="AB70" s="29">
        <f>SUMPRODUCT('lx - UnitedNations'!AA$14:AA$19,coeffs!$E$19:$E$24)</f>
        <v>52045.485075609511</v>
      </c>
      <c r="AC70" s="29">
        <f>SUMPRODUCT('lx - UnitedNations'!AB$14:AB$19,coeffs!$E$19:$E$24)</f>
        <v>59114.714118586307</v>
      </c>
      <c r="AD70" s="29">
        <f>SUMPRODUCT('lx - UnitedNations'!AC$14:AC$19,coeffs!$E$19:$E$24)</f>
        <v>65179.251729837051</v>
      </c>
      <c r="AE70" s="29">
        <f>SUMPRODUCT('lx - UnitedNations'!AD$14:AD$19,coeffs!$E$19:$E$24)</f>
        <v>68241.027368239855</v>
      </c>
      <c r="AF70" s="29">
        <f>SUMPRODUCT('lx - UnitedNations'!AE$14:AE$19,coeffs!$E$19:$E$24)</f>
        <v>73410.489323449481</v>
      </c>
      <c r="AG70" s="29">
        <f>SUMPRODUCT('lx - UnitedNations'!AF$14:AF$19,coeffs!$E$19:$E$24)</f>
        <v>53730.958072032976</v>
      </c>
      <c r="AH70" s="29">
        <f>SUMPRODUCT('lx - UnitedNations'!AG$14:AG$19,coeffs!$E$19:$E$24)</f>
        <v>60020.08750570086</v>
      </c>
      <c r="AI70" s="29">
        <f>SUMPRODUCT('lx - UnitedNations'!AH$14:AH$19,coeffs!$E$19:$E$24)</f>
        <v>52438.7408</v>
      </c>
      <c r="AJ70" s="29">
        <f>SUMPRODUCT('lx - UnitedNations'!AI$14:AI$19,coeffs!$E$19:$E$24)</f>
        <v>58093.718399999998</v>
      </c>
      <c r="AK70" s="29">
        <f>SUMPRODUCT('lx - UnitedNations'!AJ$14:AJ$19,coeffs!$E$19:$E$24)</f>
        <v>66371.163199999995</v>
      </c>
      <c r="AL70" s="29">
        <f>SUMPRODUCT('lx - UnitedNations'!AK$14:AK$19,coeffs!$E$19:$E$24)</f>
        <v>72553.340800000005</v>
      </c>
      <c r="AM70" s="29">
        <f>SUMPRODUCT('lx - UnitedNations'!AL$14:AL$19,coeffs!$E$19:$E$24)</f>
        <v>74701.616850463601</v>
      </c>
      <c r="AN70" s="29">
        <f>SUMPRODUCT('lx - UnitedNations'!AM$14:AM$19,coeffs!$E$19:$E$24)</f>
        <v>62110.743743485145</v>
      </c>
      <c r="AO70" s="29">
        <f>SUMPRODUCT('lx - UnitedNations'!AN$14:AN$19,coeffs!$E$19:$E$24)</f>
        <v>67568.133628129624</v>
      </c>
      <c r="AP70" s="29">
        <f>SUMPRODUCT('lx - UnitedNations'!AO$14:AO$19,coeffs!$E$19:$E$24)</f>
        <v>70733.38895058076</v>
      </c>
      <c r="AQ70" s="29">
        <f>SUMPRODUCT('lx - UnitedNations'!AP$14:AP$19,coeffs!$E$19:$E$24)</f>
        <v>73074.594601225981</v>
      </c>
      <c r="AR70" s="29">
        <f>SUMPRODUCT('lx - UnitedNations'!AQ$14:AQ$19,coeffs!$E$19:$E$24)</f>
        <v>74450.183087988014</v>
      </c>
      <c r="AS70" s="29">
        <f>SUMPRODUCT('lx - UnitedNations'!AR$14:AR$19,coeffs!$E$19:$E$24)</f>
        <v>60200.734400000008</v>
      </c>
      <c r="AT70" s="29">
        <f>SUMPRODUCT('lx - UnitedNations'!AS$14:AS$19,coeffs!$E$19:$E$24)</f>
        <v>61780.355199999998</v>
      </c>
      <c r="AU70" s="29">
        <f>SUMPRODUCT('lx - UnitedNations'!AT$14:AT$19,coeffs!$E$19:$E$24)</f>
        <v>63589.902399999992</v>
      </c>
      <c r="AV70" s="29">
        <f>SUMPRODUCT('lx - UnitedNations'!AU$14:AU$19,coeffs!$E$19:$E$24)</f>
        <v>67062.628800000006</v>
      </c>
      <c r="AW70" s="29">
        <f>SUMPRODUCT('lx - UnitedNations'!AV$14:AV$19,coeffs!$E$19:$E$24)</f>
        <v>60926.596800000007</v>
      </c>
      <c r="AX70" s="29">
        <f>SUMPRODUCT('lx - UnitedNations'!AW$14:AW$19,coeffs!$E$19:$E$24)</f>
        <v>69778.977599999998</v>
      </c>
      <c r="AY70" s="29">
        <f>SUMPRODUCT('lx - UnitedNations'!AX$14:AX$19,coeffs!$E$19:$E$24)</f>
        <v>60145.446400000008</v>
      </c>
      <c r="AZ70" s="29">
        <f>SUMPRODUCT('lx - UnitedNations'!AY$14:AY$19,coeffs!$E$19:$E$24)</f>
        <v>63990.228800000004</v>
      </c>
      <c r="BA70" s="29">
        <f>SUMPRODUCT('lx - UnitedNations'!AZ$14:AZ$19,coeffs!$E$19:$E$24)</f>
        <v>67469.617599999998</v>
      </c>
      <c r="BB70" s="29">
        <f>SUMPRODUCT('lx - UnitedNations'!BA$14:BA$19,coeffs!$E$19:$E$24)</f>
        <v>72787.987970085655</v>
      </c>
      <c r="BC70" s="29">
        <f>SUMPRODUCT('lx - UnitedNations'!BB$14:BB$19,coeffs!$E$19:$E$24)</f>
        <v>74151.245057323802</v>
      </c>
      <c r="BD70" s="29">
        <f>SUMPRODUCT('lx - UnitedNations'!BC$14:BC$19,coeffs!$E$19:$E$24)</f>
        <v>56134.871188178593</v>
      </c>
      <c r="BE70" s="29">
        <f>SUMPRODUCT('lx - UnitedNations'!BD$14:BD$19,coeffs!$E$19:$E$24)</f>
        <v>60254.01111600305</v>
      </c>
      <c r="BF70" s="29">
        <f>SUMPRODUCT('lx - UnitedNations'!BE$14:BE$19,coeffs!$E$19:$E$24)</f>
        <v>61830.712700872507</v>
      </c>
      <c r="BG70" s="29">
        <f>SUMPRODUCT('lx - UnitedNations'!BF$14:BF$19,coeffs!$E$19:$E$24)</f>
        <v>65906.147253497023</v>
      </c>
      <c r="BH70" s="29">
        <f>SUMPRODUCT('lx - UnitedNations'!BG$14:BG$19,coeffs!$E$19:$E$24)</f>
        <v>34754.942307702469</v>
      </c>
      <c r="BI70" s="29">
        <f>SUMPRODUCT('lx - UnitedNations'!BH$14:BH$19,coeffs!$E$19:$E$24)</f>
        <v>39805.241814488683</v>
      </c>
      <c r="BJ70" s="29">
        <f>SUMPRODUCT('lx - UnitedNations'!BI$14:BI$19,coeffs!$E$19:$E$24)</f>
        <v>47057.422958175419</v>
      </c>
      <c r="BK70" s="29">
        <f>SUMPRODUCT('lx - UnitedNations'!BJ$14:BJ$19,coeffs!$E$19:$E$24)</f>
        <v>52678.248000000014</v>
      </c>
      <c r="BL70" s="29">
        <f>SUMPRODUCT('lx - UnitedNations'!BK$14:BK$19,coeffs!$E$19:$E$24)</f>
        <v>56726.001600000003</v>
      </c>
      <c r="BM70" s="29">
        <f>SUMPRODUCT('lx - UnitedNations'!BL$14:BL$19,coeffs!$E$19:$E$24)</f>
        <v>63307.337600000006</v>
      </c>
      <c r="BN70" s="29">
        <f>SUMPRODUCT('lx - UnitedNations'!BM$14:BM$19,coeffs!$E$19:$E$24)</f>
        <v>66627.444800000012</v>
      </c>
      <c r="BO70" s="29">
        <f>SUMPRODUCT('lx - UnitedNations'!BN$14:BN$19,coeffs!$E$19:$E$24)</f>
        <v>45622.222400000006</v>
      </c>
      <c r="BP70" s="29">
        <f>SUMPRODUCT('lx - UnitedNations'!BO$14:BO$19,coeffs!$E$19:$E$24)</f>
        <v>57869.769600000007</v>
      </c>
      <c r="BQ70" s="29">
        <f>SUMPRODUCT('lx - UnitedNations'!BP$14:BP$19,coeffs!$E$19:$E$24)</f>
        <v>63317.035200000006</v>
      </c>
    </row>
    <row r="71" spans="1:69">
      <c r="A71" s="6"/>
      <c r="B71">
        <v>68</v>
      </c>
      <c r="C71" s="29">
        <f>SUMPRODUCT('lx - UnitedNations'!B$14:B$19,coeffs!$F$19:$F$24)</f>
        <v>54467.7088</v>
      </c>
      <c r="D71" s="29">
        <f>SUMPRODUCT('lx - UnitedNations'!C$14:C$19,coeffs!$F$19:$F$24)</f>
        <v>59267.56960000001</v>
      </c>
      <c r="E71" s="29">
        <f>SUMPRODUCT('lx - UnitedNations'!D$14:D$19,coeffs!$F$19:$F$24)</f>
        <v>62502.868800000004</v>
      </c>
      <c r="F71" s="29">
        <f>SUMPRODUCT('lx - UnitedNations'!E$14:E$19,coeffs!$F$19:$F$24)</f>
        <v>66311.847999999998</v>
      </c>
      <c r="G71" s="29">
        <f>SUMPRODUCT('lx - UnitedNations'!F$14:F$19,coeffs!$F$19:$F$24)</f>
        <v>69696.45664250938</v>
      </c>
      <c r="H71" s="29">
        <f>SUMPRODUCT('lx - UnitedNations'!G$14:G$19,coeffs!$F$19:$F$24)</f>
        <v>33890.620347031196</v>
      </c>
      <c r="I71" s="29">
        <f>SUMPRODUCT('lx - UnitedNations'!H$14:H$19,coeffs!$F$19:$F$24)</f>
        <v>44832.983810047132</v>
      </c>
      <c r="J71" s="29">
        <f>SUMPRODUCT('lx - UnitedNations'!I$14:I$19,coeffs!$F$19:$F$24)</f>
        <v>52527.458250248048</v>
      </c>
      <c r="K71" s="29">
        <f>SUMPRODUCT('lx - UnitedNations'!J$14:J$19,coeffs!$F$19:$F$24)</f>
        <v>47425.762872162122</v>
      </c>
      <c r="L71" s="29">
        <f>SUMPRODUCT('lx - UnitedNations'!K$14:K$19,coeffs!$F$19:$F$24)</f>
        <v>47651.303433019959</v>
      </c>
      <c r="M71" s="29">
        <f>SUMPRODUCT('lx - UnitedNations'!L$14:L$19,coeffs!$F$19:$F$24)</f>
        <v>51177.307161176148</v>
      </c>
      <c r="N71" s="29">
        <f>SUMPRODUCT('lx - UnitedNations'!M$14:M$19,coeffs!$F$19:$F$24)</f>
        <v>60675.627736185736</v>
      </c>
      <c r="O71" s="29">
        <f>SUMPRODUCT('lx - UnitedNations'!N$14:N$19,coeffs!$F$19:$F$24)</f>
        <v>66029.489553792257</v>
      </c>
      <c r="P71" s="29">
        <f>SUMPRODUCT('lx - UnitedNations'!O$14:O$19,coeffs!$F$19:$F$24)</f>
        <v>50529.754367537193</v>
      </c>
      <c r="Q71" s="29">
        <f>SUMPRODUCT('lx - UnitedNations'!P$14:P$19,coeffs!$F$19:$F$24)</f>
        <v>58323.22792265506</v>
      </c>
      <c r="R71" s="29">
        <f>SUMPRODUCT('lx - UnitedNations'!Q$14:Q$19,coeffs!$F$19:$F$24)</f>
        <v>66937.00518306969</v>
      </c>
      <c r="S71" s="29">
        <f>SUMPRODUCT('lx - UnitedNations'!R$14:R$19,coeffs!$F$19:$F$24)</f>
        <v>77316.518788882371</v>
      </c>
      <c r="T71" s="29">
        <f>SUMPRODUCT('lx - UnitedNations'!S$14:S$19,coeffs!$F$19:$F$24)</f>
        <v>50506.339200000002</v>
      </c>
      <c r="U71" s="29">
        <f>SUMPRODUCT('lx - UnitedNations'!T$14:T$19,coeffs!$F$19:$F$24)</f>
        <v>57853.561600000001</v>
      </c>
      <c r="V71" s="29">
        <f>SUMPRODUCT('lx - UnitedNations'!U$14:U$19,coeffs!$F$19:$F$24)</f>
        <v>58031.257600000004</v>
      </c>
      <c r="W71" s="29">
        <f>SUMPRODUCT('lx - UnitedNations'!V$14:V$19,coeffs!$F$19:$F$24)</f>
        <v>65694.8127852545</v>
      </c>
      <c r="X71" s="29">
        <f>SUMPRODUCT('lx - UnitedNations'!W$14:W$19,coeffs!$F$19:$F$24)</f>
        <v>61876.550156132529</v>
      </c>
      <c r="Y71" s="29">
        <f>SUMPRODUCT('lx - UnitedNations'!X$14:X$19,coeffs!$F$19:$F$24)</f>
        <v>68473.333854815981</v>
      </c>
      <c r="Z71" s="29">
        <f>SUMPRODUCT('lx - UnitedNations'!Y$14:Y$19,coeffs!$F$19:$F$24)</f>
        <v>76375.869404857454</v>
      </c>
      <c r="AA71" s="29">
        <f>SUMPRODUCT('lx - UnitedNations'!Z$14:Z$19,coeffs!$F$19:$F$24)</f>
        <v>78084.098948510626</v>
      </c>
      <c r="AB71" s="29">
        <f>SUMPRODUCT('lx - UnitedNations'!AA$14:AA$19,coeffs!$F$19:$F$24)</f>
        <v>50205.045921541234</v>
      </c>
      <c r="AC71" s="29">
        <f>SUMPRODUCT('lx - UnitedNations'!AB$14:AB$19,coeffs!$F$19:$F$24)</f>
        <v>57331.696279582517</v>
      </c>
      <c r="AD71" s="29">
        <f>SUMPRODUCT('lx - UnitedNations'!AC$14:AC$19,coeffs!$F$19:$F$24)</f>
        <v>63553.413968924651</v>
      </c>
      <c r="AE71" s="29">
        <f>SUMPRODUCT('lx - UnitedNations'!AD$14:AD$19,coeffs!$F$19:$F$24)</f>
        <v>66759.015223650626</v>
      </c>
      <c r="AF71" s="29">
        <f>SUMPRODUCT('lx - UnitedNations'!AE$14:AE$19,coeffs!$F$19:$F$24)</f>
        <v>72164.06928418082</v>
      </c>
      <c r="AG71" s="29">
        <f>SUMPRODUCT('lx - UnitedNations'!AF$14:AF$19,coeffs!$F$19:$F$24)</f>
        <v>52089.627757852068</v>
      </c>
      <c r="AH71" s="29">
        <f>SUMPRODUCT('lx - UnitedNations'!AG$14:AG$19,coeffs!$F$19:$F$24)</f>
        <v>58532.159877244987</v>
      </c>
      <c r="AI71" s="29">
        <f>SUMPRODUCT('lx - UnitedNations'!AH$14:AH$19,coeffs!$F$19:$F$24)</f>
        <v>50677.571200000006</v>
      </c>
      <c r="AJ71" s="29">
        <f>SUMPRODUCT('lx - UnitedNations'!AI$14:AI$19,coeffs!$F$19:$F$24)</f>
        <v>56323.5504</v>
      </c>
      <c r="AK71" s="29">
        <f>SUMPRODUCT('lx - UnitedNations'!AJ$14:AJ$19,coeffs!$F$19:$F$24)</f>
        <v>64671.971200000015</v>
      </c>
      <c r="AL71" s="29">
        <f>SUMPRODUCT('lx - UnitedNations'!AK$14:AK$19,coeffs!$F$19:$F$24)</f>
        <v>71014.161600000007</v>
      </c>
      <c r="AM71" s="29">
        <f>SUMPRODUCT('lx - UnitedNations'!AL$14:AL$19,coeffs!$F$19:$F$24)</f>
        <v>73225.708492810547</v>
      </c>
      <c r="AN71" s="29">
        <f>SUMPRODUCT('lx - UnitedNations'!AM$14:AM$19,coeffs!$F$19:$F$24)</f>
        <v>60177.09548041808</v>
      </c>
      <c r="AO71" s="29">
        <f>SUMPRODUCT('lx - UnitedNations'!AN$14:AN$19,coeffs!$F$19:$F$24)</f>
        <v>65738.821731901</v>
      </c>
      <c r="AP71" s="29">
        <f>SUMPRODUCT('lx - UnitedNations'!AO$14:AO$19,coeffs!$F$19:$F$24)</f>
        <v>69079.47804981962</v>
      </c>
      <c r="AQ71" s="29">
        <f>SUMPRODUCT('lx - UnitedNations'!AP$14:AP$19,coeffs!$F$19:$F$24)</f>
        <v>71587.511309766123</v>
      </c>
      <c r="AR71" s="29">
        <f>SUMPRODUCT('lx - UnitedNations'!AQ$14:AQ$19,coeffs!$F$19:$F$24)</f>
        <v>73044.15954732745</v>
      </c>
      <c r="AS71" s="29">
        <f>SUMPRODUCT('lx - UnitedNations'!AR$14:AR$19,coeffs!$F$19:$F$24)</f>
        <v>58071.980800000005</v>
      </c>
      <c r="AT71" s="29">
        <f>SUMPRODUCT('lx - UnitedNations'!AS$14:AS$19,coeffs!$F$19:$F$24)</f>
        <v>59781.683200000007</v>
      </c>
      <c r="AU71" s="29">
        <f>SUMPRODUCT('lx - UnitedNations'!AT$14:AT$19,coeffs!$F$19:$F$24)</f>
        <v>61731.217600000004</v>
      </c>
      <c r="AV71" s="29">
        <f>SUMPRODUCT('lx - UnitedNations'!AU$14:AU$19,coeffs!$F$19:$F$24)</f>
        <v>65390.227200000008</v>
      </c>
      <c r="AW71" s="29">
        <f>SUMPRODUCT('lx - UnitedNations'!AV$14:AV$19,coeffs!$F$19:$F$24)</f>
        <v>58985.465600000003</v>
      </c>
      <c r="AX71" s="29">
        <f>SUMPRODUCT('lx - UnitedNations'!AW$14:AW$19,coeffs!$F$19:$F$24)</f>
        <v>68011.782400000011</v>
      </c>
      <c r="AY71" s="29">
        <f>SUMPRODUCT('lx - UnitedNations'!AX$14:AX$19,coeffs!$F$19:$F$24)</f>
        <v>57832.299199999994</v>
      </c>
      <c r="AZ71" s="29">
        <f>SUMPRODUCT('lx - UnitedNations'!AY$14:AY$19,coeffs!$F$19:$F$24)</f>
        <v>61608.179200000006</v>
      </c>
      <c r="BA71" s="29">
        <f>SUMPRODUCT('lx - UnitedNations'!AZ$14:AZ$19,coeffs!$F$19:$F$24)</f>
        <v>65237.460800000008</v>
      </c>
      <c r="BB71" s="29">
        <f>SUMPRODUCT('lx - UnitedNations'!BA$14:BA$19,coeffs!$F$19:$F$24)</f>
        <v>70797.340267387131</v>
      </c>
      <c r="BC71" s="29">
        <f>SUMPRODUCT('lx - UnitedNations'!BB$14:BB$19,coeffs!$F$19:$F$24)</f>
        <v>72237.295579033991</v>
      </c>
      <c r="BD71" s="29">
        <f>SUMPRODUCT('lx - UnitedNations'!BC$14:BC$19,coeffs!$F$19:$F$24)</f>
        <v>54028.936738491822</v>
      </c>
      <c r="BE71" s="29">
        <f>SUMPRODUCT('lx - UnitedNations'!BD$14:BD$19,coeffs!$F$19:$F$24)</f>
        <v>58056.622889864491</v>
      </c>
      <c r="BF71" s="29">
        <f>SUMPRODUCT('lx - UnitedNations'!BE$14:BE$19,coeffs!$F$19:$F$24)</f>
        <v>59492.332628001444</v>
      </c>
      <c r="BG71" s="29">
        <f>SUMPRODUCT('lx - UnitedNations'!BF$14:BF$19,coeffs!$F$19:$F$24)</f>
        <v>64071.670047087224</v>
      </c>
      <c r="BH71" s="29">
        <f>SUMPRODUCT('lx - UnitedNations'!BG$14:BG$19,coeffs!$F$19:$F$24)</f>
        <v>33080.55584253469</v>
      </c>
      <c r="BI71" s="29">
        <f>SUMPRODUCT('lx - UnitedNations'!BH$14:BH$19,coeffs!$F$19:$F$24)</f>
        <v>38072.406619367823</v>
      </c>
      <c r="BJ71" s="29">
        <f>SUMPRODUCT('lx - UnitedNations'!BI$14:BI$19,coeffs!$F$19:$F$24)</f>
        <v>45187.836998903709</v>
      </c>
      <c r="BK71" s="29">
        <f>SUMPRODUCT('lx - UnitedNations'!BJ$14:BJ$19,coeffs!$F$19:$F$24)</f>
        <v>50639.468800000002</v>
      </c>
      <c r="BL71" s="29">
        <f>SUMPRODUCT('lx - UnitedNations'!BK$14:BK$19,coeffs!$F$19:$F$24)</f>
        <v>54913.833600000005</v>
      </c>
      <c r="BM71" s="29">
        <f>SUMPRODUCT('lx - UnitedNations'!BL$14:BL$19,coeffs!$F$19:$F$24)</f>
        <v>61533.049599999998</v>
      </c>
      <c r="BN71" s="29">
        <f>SUMPRODUCT('lx - UnitedNations'!BM$14:BM$19,coeffs!$F$19:$F$24)</f>
        <v>64899.561600000001</v>
      </c>
      <c r="BO71" s="29">
        <f>SUMPRODUCT('lx - UnitedNations'!BN$14:BN$19,coeffs!$F$19:$F$24)</f>
        <v>43863.022400000009</v>
      </c>
      <c r="BP71" s="29">
        <f>SUMPRODUCT('lx - UnitedNations'!BO$14:BO$19,coeffs!$F$19:$F$24)</f>
        <v>56054.415999999997</v>
      </c>
      <c r="BQ71" s="29">
        <f>SUMPRODUCT('lx - UnitedNations'!BP$14:BP$19,coeffs!$F$19:$F$24)</f>
        <v>61665.144</v>
      </c>
    </row>
    <row r="72" spans="1:69">
      <c r="A72" s="6"/>
      <c r="B72">
        <v>69</v>
      </c>
      <c r="C72" s="29">
        <f>SUMPRODUCT('lx - UnitedNations'!B$14:B$19,coeffs!$G$19:$G$24)</f>
        <v>52100.531199999998</v>
      </c>
      <c r="D72" s="29">
        <f>SUMPRODUCT('lx - UnitedNations'!C$14:C$19,coeffs!$G$19:$G$24)</f>
        <v>56934.464</v>
      </c>
      <c r="E72" s="29">
        <f>SUMPRODUCT('lx - UnitedNations'!D$14:D$19,coeffs!$G$19:$G$24)</f>
        <v>60204.585599999999</v>
      </c>
      <c r="F72" s="29">
        <f>SUMPRODUCT('lx - UnitedNations'!E$14:E$19,coeffs!$G$19:$G$24)</f>
        <v>64076.631999999998</v>
      </c>
      <c r="G72" s="29">
        <f>SUMPRODUCT('lx - UnitedNations'!F$14:F$19,coeffs!$G$19:$G$24)</f>
        <v>67585.670137505498</v>
      </c>
      <c r="H72" s="29">
        <f>SUMPRODUCT('lx - UnitedNations'!G$14:G$19,coeffs!$G$19:$G$24)</f>
        <v>31913.056273008719</v>
      </c>
      <c r="I72" s="29">
        <f>SUMPRODUCT('lx - UnitedNations'!H$14:H$19,coeffs!$G$19:$G$24)</f>
        <v>42920.694763508211</v>
      </c>
      <c r="J72" s="29">
        <f>SUMPRODUCT('lx - UnitedNations'!I$14:I$19,coeffs!$G$19:$G$24)</f>
        <v>50750.019352514813</v>
      </c>
      <c r="K72" s="29">
        <f>SUMPRODUCT('lx - UnitedNations'!J$14:J$19,coeffs!$G$19:$G$24)</f>
        <v>45267.352870660005</v>
      </c>
      <c r="L72" s="29">
        <f>SUMPRODUCT('lx - UnitedNations'!K$14:K$19,coeffs!$G$19:$G$24)</f>
        <v>45241.935718798421</v>
      </c>
      <c r="M72" s="29">
        <f>SUMPRODUCT('lx - UnitedNations'!L$14:L$19,coeffs!$G$19:$G$24)</f>
        <v>48790.061402336636</v>
      </c>
      <c r="N72" s="29">
        <f>SUMPRODUCT('lx - UnitedNations'!M$14:M$19,coeffs!$G$19:$G$24)</f>
        <v>58796.482265055456</v>
      </c>
      <c r="O72" s="29">
        <f>SUMPRODUCT('lx - UnitedNations'!N$14:N$19,coeffs!$G$19:$G$24)</f>
        <v>64239.765709236657</v>
      </c>
      <c r="P72" s="29">
        <f>SUMPRODUCT('lx - UnitedNations'!O$14:O$19,coeffs!$G$19:$G$24)</f>
        <v>48417.73163751699</v>
      </c>
      <c r="Q72" s="29">
        <f>SUMPRODUCT('lx - UnitedNations'!P$14:P$19,coeffs!$G$19:$G$24)</f>
        <v>56181.739091874522</v>
      </c>
      <c r="R72" s="29">
        <f>SUMPRODUCT('lx - UnitedNations'!Q$14:Q$19,coeffs!$G$19:$G$24)</f>
        <v>64860.202850823174</v>
      </c>
      <c r="S72" s="29">
        <f>SUMPRODUCT('lx - UnitedNations'!R$14:R$19,coeffs!$G$19:$G$24)</f>
        <v>75696.112378872509</v>
      </c>
      <c r="T72" s="29">
        <f>SUMPRODUCT('lx - UnitedNations'!S$14:S$19,coeffs!$G$19:$G$24)</f>
        <v>48212.065599999994</v>
      </c>
      <c r="U72" s="29">
        <f>SUMPRODUCT('lx - UnitedNations'!T$14:T$19,coeffs!$G$19:$G$24)</f>
        <v>55789.012800000004</v>
      </c>
      <c r="V72" s="29">
        <f>SUMPRODUCT('lx - UnitedNations'!U$14:U$19,coeffs!$G$19:$G$24)</f>
        <v>56084.9424</v>
      </c>
      <c r="W72" s="29">
        <f>SUMPRODUCT('lx - UnitedNations'!V$14:V$19,coeffs!$G$19:$G$24)</f>
        <v>63912.745515099821</v>
      </c>
      <c r="X72" s="29">
        <f>SUMPRODUCT('lx - UnitedNations'!W$14:W$19,coeffs!$G$19:$G$24)</f>
        <v>59764.936371195545</v>
      </c>
      <c r="Y72" s="29">
        <f>SUMPRODUCT('lx - UnitedNations'!X$14:X$19,coeffs!$G$19:$G$24)</f>
        <v>66156.054541154619</v>
      </c>
      <c r="Z72" s="29">
        <f>SUMPRODUCT('lx - UnitedNations'!Y$14:Y$19,coeffs!$G$19:$G$24)</f>
        <v>74728.246770429745</v>
      </c>
      <c r="AA72" s="29">
        <f>SUMPRODUCT('lx - UnitedNations'!Z$14:Z$19,coeffs!$G$19:$G$24)</f>
        <v>76577.482917579327</v>
      </c>
      <c r="AB72" s="29">
        <f>SUMPRODUCT('lx - UnitedNations'!AA$14:AA$19,coeffs!$G$19:$G$24)</f>
        <v>48264.255332452129</v>
      </c>
      <c r="AC72" s="29">
        <f>SUMPRODUCT('lx - UnitedNations'!AB$14:AB$19,coeffs!$G$19:$G$24)</f>
        <v>55442.297974418405</v>
      </c>
      <c r="AD72" s="29">
        <f>SUMPRODUCT('lx - UnitedNations'!AC$14:AC$19,coeffs!$G$19:$G$24)</f>
        <v>61808.68114696534</v>
      </c>
      <c r="AE72" s="29">
        <f>SUMPRODUCT('lx - UnitedNations'!AD$14:AD$19,coeffs!$G$19:$G$24)</f>
        <v>65192.521191766195</v>
      </c>
      <c r="AF72" s="29">
        <f>SUMPRODUCT('lx - UnitedNations'!AE$14:AE$19,coeffs!$G$19:$G$24)</f>
        <v>70813.890126452039</v>
      </c>
      <c r="AG72" s="29">
        <f>SUMPRODUCT('lx - UnitedNations'!AF$14:AF$19,coeffs!$G$19:$G$24)</f>
        <v>50361.457460147045</v>
      </c>
      <c r="AH72" s="29">
        <f>SUMPRODUCT('lx - UnitedNations'!AG$14:AG$19,coeffs!$G$19:$G$24)</f>
        <v>56984.651614913811</v>
      </c>
      <c r="AI72" s="29">
        <f>SUMPRODUCT('lx - UnitedNations'!AH$14:AH$19,coeffs!$G$19:$G$24)</f>
        <v>48855.313599999994</v>
      </c>
      <c r="AJ72" s="29">
        <f>SUMPRODUCT('lx - UnitedNations'!AI$14:AI$19,coeffs!$G$19:$G$24)</f>
        <v>54485.230399999993</v>
      </c>
      <c r="AK72" s="29">
        <f>SUMPRODUCT('lx - UnitedNations'!AJ$14:AJ$19,coeffs!$G$19:$G$24)</f>
        <v>62886.635199999997</v>
      </c>
      <c r="AL72" s="29">
        <f>SUMPRODUCT('lx - UnitedNations'!AK$14:AK$19,coeffs!$G$19:$G$24)</f>
        <v>69380.91840000001</v>
      </c>
      <c r="AM72" s="29">
        <f>SUMPRODUCT('lx - UnitedNations'!AL$14:AL$19,coeffs!$G$19:$G$24)</f>
        <v>71650.339095675678</v>
      </c>
      <c r="AN72" s="29">
        <f>SUMPRODUCT('lx - UnitedNations'!AM$14:AM$19,coeffs!$G$19:$G$24)</f>
        <v>58136.486428183904</v>
      </c>
      <c r="AO72" s="29">
        <f>SUMPRODUCT('lx - UnitedNations'!AN$14:AN$19,coeffs!$G$19:$G$24)</f>
        <v>63791.529035622232</v>
      </c>
      <c r="AP72" s="29">
        <f>SUMPRODUCT('lx - UnitedNations'!AO$14:AO$19,coeffs!$G$19:$G$24)</f>
        <v>67313.954621843237</v>
      </c>
      <c r="AQ72" s="29">
        <f>SUMPRODUCT('lx - UnitedNations'!AP$14:AP$19,coeffs!$G$19:$G$24)</f>
        <v>70003.275920818603</v>
      </c>
      <c r="AR72" s="29">
        <f>SUMPRODUCT('lx - UnitedNations'!AQ$14:AQ$19,coeffs!$G$19:$G$24)</f>
        <v>71548.441477460598</v>
      </c>
      <c r="AS72" s="29">
        <f>SUMPRODUCT('lx - UnitedNations'!AR$14:AR$19,coeffs!$G$19:$G$24)</f>
        <v>55823.315200000005</v>
      </c>
      <c r="AT72" s="29">
        <f>SUMPRODUCT('lx - UnitedNations'!AS$14:AS$19,coeffs!$G$19:$G$24)</f>
        <v>57665.667199999989</v>
      </c>
      <c r="AU72" s="29">
        <f>SUMPRODUCT('lx - UnitedNations'!AT$14:AT$19,coeffs!$G$19:$G$24)</f>
        <v>59758.628800000006</v>
      </c>
      <c r="AV72" s="29">
        <f>SUMPRODUCT('lx - UnitedNations'!AU$14:AU$19,coeffs!$G$19:$G$24)</f>
        <v>63608.073599999996</v>
      </c>
      <c r="AW72" s="29">
        <f>SUMPRODUCT('lx - UnitedNations'!AV$14:AV$19,coeffs!$G$19:$G$24)</f>
        <v>56945.390400000004</v>
      </c>
      <c r="AX72" s="29">
        <f>SUMPRODUCT('lx - UnitedNations'!AW$14:AW$19,coeffs!$G$19:$G$24)</f>
        <v>66135.579200000007</v>
      </c>
      <c r="AY72" s="29">
        <f>SUMPRODUCT('lx - UnitedNations'!AX$14:AX$19,coeffs!$G$19:$G$24)</f>
        <v>55415.328000000001</v>
      </c>
      <c r="AZ72" s="29">
        <f>SUMPRODUCT('lx - UnitedNations'!AY$14:AY$19,coeffs!$G$19:$G$24)</f>
        <v>59118.329600000005</v>
      </c>
      <c r="BA72" s="29">
        <f>SUMPRODUCT('lx - UnitedNations'!AZ$14:AZ$19,coeffs!$G$19:$G$24)</f>
        <v>62909.568000000007</v>
      </c>
      <c r="BB72" s="29">
        <f>SUMPRODUCT('lx - UnitedNations'!BA$14:BA$19,coeffs!$G$19:$G$24)</f>
        <v>68675.879943742781</v>
      </c>
      <c r="BC72" s="29">
        <f>SUMPRODUCT('lx - UnitedNations'!BB$14:BB$19,coeffs!$G$19:$G$24)</f>
        <v>70193.72494155704</v>
      </c>
      <c r="BD72" s="29">
        <f>SUMPRODUCT('lx - UnitedNations'!BC$14:BC$19,coeffs!$G$19:$G$24)</f>
        <v>51841.020378749163</v>
      </c>
      <c r="BE72" s="29">
        <f>SUMPRODUCT('lx - UnitedNations'!BD$14:BD$19,coeffs!$G$19:$G$24)</f>
        <v>55759.838521106532</v>
      </c>
      <c r="BF72" s="29">
        <f>SUMPRODUCT('lx - UnitedNations'!BE$14:BE$19,coeffs!$G$19:$G$24)</f>
        <v>57026.309316243147</v>
      </c>
      <c r="BG72" s="29">
        <f>SUMPRODUCT('lx - UnitedNations'!BF$14:BF$19,coeffs!$G$19:$G$24)</f>
        <v>62086.418538861646</v>
      </c>
      <c r="BH72" s="29">
        <f>SUMPRODUCT('lx - UnitedNations'!BG$14:BG$19,coeffs!$G$19:$G$24)</f>
        <v>31348.630143407765</v>
      </c>
      <c r="BI72" s="29">
        <f>SUMPRODUCT('lx - UnitedNations'!BH$14:BH$19,coeffs!$G$19:$G$24)</f>
        <v>36267.204815350582</v>
      </c>
      <c r="BJ72" s="29">
        <f>SUMPRODUCT('lx - UnitedNations'!BI$14:BI$19,coeffs!$G$19:$G$24)</f>
        <v>43229.195803326002</v>
      </c>
      <c r="BK72" s="29">
        <f>SUMPRODUCT('lx - UnitedNations'!BJ$14:BJ$19,coeffs!$G$19:$G$24)</f>
        <v>48479.025600000001</v>
      </c>
      <c r="BL72" s="29">
        <f>SUMPRODUCT('lx - UnitedNations'!BK$14:BK$19,coeffs!$G$19:$G$24)</f>
        <v>52963.321600000003</v>
      </c>
      <c r="BM72" s="29">
        <f>SUMPRODUCT('lx - UnitedNations'!BL$14:BL$19,coeffs!$G$19:$G$24)</f>
        <v>59688.945599999999</v>
      </c>
      <c r="BN72" s="29">
        <f>SUMPRODUCT('lx - UnitedNations'!BM$14:BM$19,coeffs!$G$19:$G$24)</f>
        <v>63096.414399999994</v>
      </c>
      <c r="BO72" s="29">
        <f>SUMPRODUCT('lx - UnitedNations'!BN$14:BN$19,coeffs!$G$19:$G$24)</f>
        <v>42005.302400000008</v>
      </c>
      <c r="BP72" s="29">
        <f>SUMPRODUCT('lx - UnitedNations'!BO$14:BO$19,coeffs!$G$19:$G$24)</f>
        <v>54154.526399999995</v>
      </c>
      <c r="BQ72" s="29">
        <f>SUMPRODUCT('lx - UnitedNations'!BP$14:BP$19,coeffs!$G$19:$G$24)</f>
        <v>59941.404799999997</v>
      </c>
    </row>
    <row r="73" spans="1:69" s="9" customFormat="1">
      <c r="A73" s="6"/>
      <c r="B73" s="9">
        <v>70</v>
      </c>
      <c r="C73" s="30">
        <f>'lx - UnitedNations'!B17</f>
        <v>49668</v>
      </c>
      <c r="D73" s="30">
        <f>'lx - UnitedNations'!C17</f>
        <v>54477</v>
      </c>
      <c r="E73" s="30">
        <f>'lx - UnitedNations'!D17</f>
        <v>57792</v>
      </c>
      <c r="F73" s="30">
        <f>'lx - UnitedNations'!E17</f>
        <v>61736</v>
      </c>
      <c r="G73" s="30">
        <f>'lx - UnitedNations'!F17</f>
        <v>65348.152774713199</v>
      </c>
      <c r="H73" s="30">
        <f>'lx - UnitedNations'!G17</f>
        <v>29863.5357292228</v>
      </c>
      <c r="I73" s="30">
        <f>'lx - UnitedNations'!H17</f>
        <v>40919.794837807698</v>
      </c>
      <c r="J73" s="30">
        <f>'lx - UnitedNations'!I17</f>
        <v>48889.013663580401</v>
      </c>
      <c r="K73" s="30">
        <f>'lx - UnitedNations'!J17</f>
        <v>43027.704059961601</v>
      </c>
      <c r="L73" s="30">
        <f>'lx - UnitedNations'!K17</f>
        <v>42755.902106817797</v>
      </c>
      <c r="M73" s="30">
        <f>'lx - UnitedNations'!L17</f>
        <v>46325.026736943699</v>
      </c>
      <c r="N73" s="30">
        <f>'lx - UnitedNations'!M17</f>
        <v>56827.086691949196</v>
      </c>
      <c r="O73" s="30">
        <f>'lx - UnitedNations'!N17</f>
        <v>62349.643505411703</v>
      </c>
      <c r="P73" s="30">
        <f>'lx - UnitedNations'!O17</f>
        <v>46238.498123695797</v>
      </c>
      <c r="Q73" s="30">
        <f>'lx - UnitedNations'!P17</f>
        <v>53954.094150008503</v>
      </c>
      <c r="R73" s="30">
        <f>'lx - UnitedNations'!Q17</f>
        <v>62668.909710940403</v>
      </c>
      <c r="S73" s="30">
        <f>'lx - UnitedNations'!R17</f>
        <v>73961.734985723699</v>
      </c>
      <c r="T73" s="30">
        <f>'lx - UnitedNations'!S17</f>
        <v>45879</v>
      </c>
      <c r="U73" s="30">
        <f>'lx - UnitedNations'!T17</f>
        <v>53651</v>
      </c>
      <c r="V73" s="30">
        <f>'lx - UnitedNations'!U17</f>
        <v>54068</v>
      </c>
      <c r="W73" s="30">
        <f>'lx - UnitedNations'!V17</f>
        <v>62020.637827993698</v>
      </c>
      <c r="X73" s="30">
        <f>'lx - UnitedNations'!W17</f>
        <v>57551.742526298302</v>
      </c>
      <c r="Y73" s="30">
        <f>'lx - UnitedNations'!X17</f>
        <v>63725.214247764598</v>
      </c>
      <c r="Z73" s="30">
        <f>'lx - UnitedNations'!Y17</f>
        <v>72959.690059668603</v>
      </c>
      <c r="AA73" s="30">
        <f>'lx - UnitedNations'!Z17</f>
        <v>74962.519896094207</v>
      </c>
      <c r="AB73" s="30">
        <f>'lx - UnitedNations'!AA17</f>
        <v>46222.090533910603</v>
      </c>
      <c r="AC73" s="30">
        <f>'lx - UnitedNations'!AB17</f>
        <v>53443.040825506301</v>
      </c>
      <c r="AD73" s="30">
        <f>'lx - UnitedNations'!AC17</f>
        <v>59930.943653645103</v>
      </c>
      <c r="AE73" s="30">
        <f>'lx - UnitedNations'!AD17</f>
        <v>63540.273993428702</v>
      </c>
      <c r="AF73" s="30">
        <f>'lx - UnitedNations'!AE17</f>
        <v>69341.928635602497</v>
      </c>
      <c r="AG73" s="30">
        <f>'lx - UnitedNations'!AF17</f>
        <v>48535.817933671402</v>
      </c>
      <c r="AH73" s="30">
        <f>'lx - UnitedNations'!AG17</f>
        <v>55376.819677765299</v>
      </c>
      <c r="AI73" s="30">
        <f>'lx - UnitedNations'!AH17</f>
        <v>46974</v>
      </c>
      <c r="AJ73" s="30">
        <f>'lx - UnitedNations'!AI17</f>
        <v>52580</v>
      </c>
      <c r="AK73" s="30">
        <f>'lx - UnitedNations'!AJ17</f>
        <v>61014</v>
      </c>
      <c r="AL73" s="30">
        <f>'lx - UnitedNations'!AK17</f>
        <v>67650</v>
      </c>
      <c r="AM73" s="30">
        <f>'lx - UnitedNations'!AL17</f>
        <v>69970.604497924302</v>
      </c>
      <c r="AN73" s="30">
        <f>'lx - UnitedNations'!AM17</f>
        <v>55988.327720452799</v>
      </c>
      <c r="AO73" s="30">
        <f>'lx - UnitedNations'!AN17</f>
        <v>61723.023333513098</v>
      </c>
      <c r="AP73" s="30">
        <f>'lx - UnitedNations'!AO17</f>
        <v>65432.510763927799</v>
      </c>
      <c r="AQ73" s="30">
        <f>'lx - UnitedNations'!AP17</f>
        <v>68317.967526733293</v>
      </c>
      <c r="AR73" s="30">
        <f>'lx - UnitedNations'!AQ17</f>
        <v>69959.441328143206</v>
      </c>
      <c r="AS73" s="30">
        <f>'lx - UnitedNations'!AR17</f>
        <v>53451</v>
      </c>
      <c r="AT73" s="30">
        <f>'lx - UnitedNations'!AS17</f>
        <v>55424</v>
      </c>
      <c r="AU73" s="30">
        <f>'lx - UnitedNations'!AT17</f>
        <v>57659</v>
      </c>
      <c r="AV73" s="30">
        <f>'lx - UnitedNations'!AU17</f>
        <v>61699</v>
      </c>
      <c r="AW73" s="30">
        <f>'lx - UnitedNations'!AV17</f>
        <v>54813</v>
      </c>
      <c r="AX73" s="30">
        <f>'lx - UnitedNations'!AW17</f>
        <v>64149</v>
      </c>
      <c r="AY73" s="30">
        <f>'lx - UnitedNations'!AX17</f>
        <v>52895</v>
      </c>
      <c r="AZ73" s="30">
        <f>'lx - UnitedNations'!AY17</f>
        <v>56532</v>
      </c>
      <c r="BA73" s="30">
        <f>'lx - UnitedNations'!AZ17</f>
        <v>60488</v>
      </c>
      <c r="BB73" s="30">
        <f>'lx - UnitedNations'!BA17</f>
        <v>66420.068806276598</v>
      </c>
      <c r="BC73" s="30">
        <f>'lx - UnitedNations'!BB17</f>
        <v>68016.332248078295</v>
      </c>
      <c r="BD73" s="30">
        <f>'lx - UnitedNations'!BC17</f>
        <v>49574.588454078097</v>
      </c>
      <c r="BE73" s="30">
        <f>'lx - UnitedNations'!BD17</f>
        <v>53364.296041319198</v>
      </c>
      <c r="BF73" s="30">
        <f>'lx - UnitedNations'!BE17</f>
        <v>54417.654813599896</v>
      </c>
      <c r="BG73" s="30">
        <f>'lx - UnitedNations'!BF17</f>
        <v>59927.913090395698</v>
      </c>
      <c r="BH73" s="30">
        <f>'lx - UnitedNations'!BG17</f>
        <v>29551.551979402499</v>
      </c>
      <c r="BI73" s="30">
        <f>'lx - UnitedNations'!BH17</f>
        <v>34384.904643448703</v>
      </c>
      <c r="BJ73" s="30">
        <f>'lx - UnitedNations'!BI17</f>
        <v>41178.735237585803</v>
      </c>
      <c r="BK73" s="30">
        <f>'lx - UnitedNations'!BJ17</f>
        <v>46188</v>
      </c>
      <c r="BL73" s="30">
        <f>'lx - UnitedNations'!BK17</f>
        <v>50829</v>
      </c>
      <c r="BM73" s="30">
        <f>'lx - UnitedNations'!BL17</f>
        <v>57785</v>
      </c>
      <c r="BN73" s="30">
        <f>'lx - UnitedNations'!BM17</f>
        <v>61226</v>
      </c>
      <c r="BO73" s="30">
        <f>'lx - UnitedNations'!BN17</f>
        <v>40036</v>
      </c>
      <c r="BP73" s="30">
        <f>'lx - UnitedNations'!BO17</f>
        <v>52170</v>
      </c>
      <c r="BQ73" s="30">
        <f>'lx - UnitedNations'!BP17</f>
        <v>58150</v>
      </c>
    </row>
    <row r="74" spans="1:69">
      <c r="A74" s="6"/>
      <c r="B74">
        <v>71</v>
      </c>
      <c r="C74" s="29">
        <f>SUMPRODUCT('lx - UnitedNations'!B$15:B$20,coeffs!$D$19:$D$24)</f>
        <v>47175.095837893954</v>
      </c>
      <c r="D74" s="29">
        <f>SUMPRODUCT('lx - UnitedNations'!C$15:C$20,coeffs!$D$19:$D$24)</f>
        <v>51902.637209820117</v>
      </c>
      <c r="E74" s="29">
        <f>SUMPRODUCT('lx - UnitedNations'!D$15:D$20,coeffs!$D$19:$D$24)</f>
        <v>55270.87375781934</v>
      </c>
      <c r="F74" s="29">
        <f>SUMPRODUCT('lx - UnitedNations'!E$15:E$20,coeffs!$D$19:$D$24)</f>
        <v>59294.104635429678</v>
      </c>
      <c r="G74" s="29">
        <f>SUMPRODUCT('lx - UnitedNations'!F$15:F$20,coeffs!$D$19:$D$24)</f>
        <v>62988.00219774538</v>
      </c>
      <c r="H74" s="29">
        <f>SUMPRODUCT('lx - UnitedNations'!G$15:G$20,coeffs!$D$19:$D$24)</f>
        <v>27753.833369013253</v>
      </c>
      <c r="I74" s="29">
        <f>SUMPRODUCT('lx - UnitedNations'!H$15:H$20,coeffs!$D$19:$D$24)</f>
        <v>38838.312776763392</v>
      </c>
      <c r="J74" s="29">
        <f>SUMPRODUCT('lx - UnitedNations'!I$15:I$20,coeffs!$D$19:$D$24)</f>
        <v>46949.088044960299</v>
      </c>
      <c r="K74" s="29">
        <f>SUMPRODUCT('lx - UnitedNations'!J$15:J$20,coeffs!$D$19:$D$24)</f>
        <v>40715.058136548592</v>
      </c>
      <c r="L74" s="29">
        <f>SUMPRODUCT('lx - UnitedNations'!K$15:K$20,coeffs!$D$19:$D$24)</f>
        <v>40203.285884179655</v>
      </c>
      <c r="M74" s="29">
        <f>SUMPRODUCT('lx - UnitedNations'!L$15:L$20,coeffs!$D$19:$D$24)</f>
        <v>43790.614701582592</v>
      </c>
      <c r="N74" s="29">
        <f>SUMPRODUCT('lx - UnitedNations'!M$15:M$20,coeffs!$D$19:$D$24)</f>
        <v>54768.612889404678</v>
      </c>
      <c r="O74" s="29">
        <f>SUMPRODUCT('lx - UnitedNations'!N$15:N$20,coeffs!$D$19:$D$24)</f>
        <v>60359.647927568825</v>
      </c>
      <c r="P74" s="29">
        <f>SUMPRODUCT('lx - UnitedNations'!O$15:O$20,coeffs!$D$19:$D$24)</f>
        <v>43998.574376181925</v>
      </c>
      <c r="Q74" s="29">
        <f>SUMPRODUCT('lx - UnitedNations'!P$15:P$20,coeffs!$D$19:$D$24)</f>
        <v>51645.906167836758</v>
      </c>
      <c r="R74" s="29">
        <f>SUMPRODUCT('lx - UnitedNations'!Q$15:Q$20,coeffs!$D$19:$D$24)</f>
        <v>60367.224183077902</v>
      </c>
      <c r="S74" s="29">
        <f>SUMPRODUCT('lx - UnitedNations'!R$15:R$20,coeffs!$D$19:$D$24)</f>
        <v>72112.832123259315</v>
      </c>
      <c r="T74" s="29">
        <f>SUMPRODUCT('lx - UnitedNations'!S$15:S$20,coeffs!$D$19:$D$24)</f>
        <v>43512.40277405626</v>
      </c>
      <c r="U74" s="29">
        <f>SUMPRODUCT('lx - UnitedNations'!T$15:T$20,coeffs!$D$19:$D$24)</f>
        <v>51439.591790527178</v>
      </c>
      <c r="V74" s="29">
        <f>SUMPRODUCT('lx - UnitedNations'!U$15:U$20,coeffs!$D$19:$D$24)</f>
        <v>51978.478265344529</v>
      </c>
      <c r="W74" s="29">
        <f>SUMPRODUCT('lx - UnitedNations'!V$15:V$20,coeffs!$D$19:$D$24)</f>
        <v>60020.593587038427</v>
      </c>
      <c r="X74" s="29">
        <f>SUMPRODUCT('lx - UnitedNations'!W$15:W$20,coeffs!$D$19:$D$24)</f>
        <v>55240.204348352207</v>
      </c>
      <c r="Y74" s="29">
        <f>SUMPRODUCT('lx - UnitedNations'!X$15:X$20,coeffs!$D$19:$D$24)</f>
        <v>61185.909169107072</v>
      </c>
      <c r="Z74" s="29">
        <f>SUMPRODUCT('lx - UnitedNations'!Y$15:Y$20,coeffs!$D$19:$D$24)</f>
        <v>71069.246275523226</v>
      </c>
      <c r="AA74" s="29">
        <f>SUMPRODUCT('lx - UnitedNations'!Z$15:Z$20,coeffs!$D$19:$D$24)</f>
        <v>73236.831784808368</v>
      </c>
      <c r="AB74" s="29">
        <f>SUMPRODUCT('lx - UnitedNations'!AA$15:AA$20,coeffs!$D$19:$D$24)</f>
        <v>44084.712529182529</v>
      </c>
      <c r="AC74" s="29">
        <f>SUMPRODUCT('lx - UnitedNations'!AB$15:AB$20,coeffs!$D$19:$D$24)</f>
        <v>51337.969901238015</v>
      </c>
      <c r="AD74" s="29">
        <f>SUMPRODUCT('lx - UnitedNations'!AC$15:AC$20,coeffs!$D$19:$D$24)</f>
        <v>57923.743220135249</v>
      </c>
      <c r="AE74" s="29">
        <f>SUMPRODUCT('lx - UnitedNations'!AD$15:AD$20,coeffs!$D$19:$D$24)</f>
        <v>61801.730604685828</v>
      </c>
      <c r="AF74" s="29">
        <f>SUMPRODUCT('lx - UnitedNations'!AE$15:AE$20,coeffs!$D$19:$D$24)</f>
        <v>67747.290017462001</v>
      </c>
      <c r="AG74" s="29">
        <f>SUMPRODUCT('lx - UnitedNations'!AF$15:AF$20,coeffs!$D$19:$D$24)</f>
        <v>46616.176525024057</v>
      </c>
      <c r="AH74" s="29">
        <f>SUMPRODUCT('lx - UnitedNations'!AG$15:AG$20,coeffs!$D$19:$D$24)</f>
        <v>53706.153794368256</v>
      </c>
      <c r="AI74" s="29">
        <f>SUMPRODUCT('lx - UnitedNations'!AH$15:AH$20,coeffs!$D$19:$D$24)</f>
        <v>45035.814788852716</v>
      </c>
      <c r="AJ74" s="29">
        <f>SUMPRODUCT('lx - UnitedNations'!AI$15:AI$20,coeffs!$D$19:$D$24)</f>
        <v>50608.867239676947</v>
      </c>
      <c r="AK74" s="29">
        <f>SUMPRODUCT('lx - UnitedNations'!AJ$15:AJ$20,coeffs!$D$19:$D$24)</f>
        <v>59053.080575926477</v>
      </c>
      <c r="AL74" s="29">
        <f>SUMPRODUCT('lx - UnitedNations'!AK$15:AK$20,coeffs!$D$19:$D$24)</f>
        <v>65816.762450297203</v>
      </c>
      <c r="AM74" s="29">
        <f>SUMPRODUCT('lx - UnitedNations'!AL$15:AL$20,coeffs!$D$19:$D$24)</f>
        <v>68185.907273184086</v>
      </c>
      <c r="AN74" s="29">
        <f>SUMPRODUCT('lx - UnitedNations'!AM$15:AM$20,coeffs!$D$19:$D$24)</f>
        <v>53737.752110476671</v>
      </c>
      <c r="AO74" s="29">
        <f>SUMPRODUCT('lx - UnitedNations'!AN$15:AN$20,coeffs!$D$19:$D$24)</f>
        <v>59536.751601038406</v>
      </c>
      <c r="AP74" s="29">
        <f>SUMPRODUCT('lx - UnitedNations'!AO$15:AO$20,coeffs!$D$19:$D$24)</f>
        <v>63436.541519575185</v>
      </c>
      <c r="AQ74" s="29">
        <f>SUMPRODUCT('lx - UnitedNations'!AP$15:AP$20,coeffs!$D$19:$D$24)</f>
        <v>66531.571719804284</v>
      </c>
      <c r="AR74" s="29">
        <f>SUMPRODUCT('lx - UnitedNations'!AQ$15:AQ$20,coeffs!$D$19:$D$24)</f>
        <v>68276.675228410415</v>
      </c>
      <c r="AS74" s="29">
        <f>SUMPRODUCT('lx - UnitedNations'!AR$15:AR$20,coeffs!$D$19:$D$24)</f>
        <v>50961.866501556935</v>
      </c>
      <c r="AT74" s="29">
        <f>SUMPRODUCT('lx - UnitedNations'!AS$15:AS$20,coeffs!$D$19:$D$24)</f>
        <v>53062.013975216229</v>
      </c>
      <c r="AU74" s="29">
        <f>SUMPRODUCT('lx - UnitedNations'!AT$15:AT$20,coeffs!$D$19:$D$24)</f>
        <v>55436.290689207657</v>
      </c>
      <c r="AV74" s="29">
        <f>SUMPRODUCT('lx - UnitedNations'!AU$15:AU$20,coeffs!$D$19:$D$24)</f>
        <v>59664.707377237122</v>
      </c>
      <c r="AW74" s="29">
        <f>SUMPRODUCT('lx - UnitedNations'!AV$15:AV$20,coeffs!$D$19:$D$24)</f>
        <v>52590.984086061275</v>
      </c>
      <c r="AX74" s="29">
        <f>SUMPRODUCT('lx - UnitedNations'!AW$15:AW$20,coeffs!$D$19:$D$24)</f>
        <v>62052.228659457105</v>
      </c>
      <c r="AY74" s="29">
        <f>SUMPRODUCT('lx - UnitedNations'!AX$15:AX$20,coeffs!$D$19:$D$24)</f>
        <v>50280.077887911459</v>
      </c>
      <c r="AZ74" s="29">
        <f>SUMPRODUCT('lx - UnitedNations'!AY$15:AY$20,coeffs!$D$19:$D$24)</f>
        <v>53855.63782274133</v>
      </c>
      <c r="BA74" s="29">
        <f>SUMPRODUCT('lx - UnitedNations'!AZ$15:AZ$20,coeffs!$D$19:$D$24)</f>
        <v>57978.836039165879</v>
      </c>
      <c r="BB74" s="29">
        <f>SUMPRODUCT('lx - UnitedNations'!BA$15:BA$20,coeffs!$D$19:$D$24)</f>
        <v>64033.986752731485</v>
      </c>
      <c r="BC74" s="29">
        <f>SUMPRODUCT('lx - UnitedNations'!BB$15:BB$20,coeffs!$D$19:$D$24)</f>
        <v>65708.288753127999</v>
      </c>
      <c r="BD74" s="29">
        <f>SUMPRODUCT('lx - UnitedNations'!BC$15:BC$20,coeffs!$D$19:$D$24)</f>
        <v>47236.438617404048</v>
      </c>
      <c r="BE74" s="29">
        <f>SUMPRODUCT('lx - UnitedNations'!BD$15:BD$20,coeffs!$D$19:$D$24)</f>
        <v>50878.281258999363</v>
      </c>
      <c r="BF74" s="29">
        <f>SUMPRODUCT('lx - UnitedNations'!BE$15:BE$20,coeffs!$D$19:$D$24)</f>
        <v>51682.588113599675</v>
      </c>
      <c r="BG74" s="29">
        <f>SUMPRODUCT('lx - UnitedNations'!BF$15:BF$20,coeffs!$D$19:$D$24)</f>
        <v>57605.543506091904</v>
      </c>
      <c r="BH74" s="29">
        <f>SUMPRODUCT('lx - UnitedNations'!BG$15:BG$20,coeffs!$D$19:$D$24)</f>
        <v>27698.968716529478</v>
      </c>
      <c r="BI74" s="29">
        <f>SUMPRODUCT('lx - UnitedNations'!BH$15:BH$20,coeffs!$D$19:$D$24)</f>
        <v>32434.220859023037</v>
      </c>
      <c r="BJ74" s="29">
        <f>SUMPRODUCT('lx - UnitedNations'!BI$15:BI$20,coeffs!$D$19:$D$24)</f>
        <v>39044.588151231314</v>
      </c>
      <c r="BK74" s="29">
        <f>SUMPRODUCT('lx - UnitedNations'!BJ$15:BJ$20,coeffs!$D$19:$D$24)</f>
        <v>43776.794001937036</v>
      </c>
      <c r="BL74" s="29">
        <f>SUMPRODUCT('lx - UnitedNations'!BK$15:BK$20,coeffs!$D$19:$D$24)</f>
        <v>48524.173323998424</v>
      </c>
      <c r="BM74" s="29">
        <f>SUMPRODUCT('lx - UnitedNations'!BL$15:BL$20,coeffs!$D$19:$D$24)</f>
        <v>55823.276620939396</v>
      </c>
      <c r="BN74" s="29">
        <f>SUMPRODUCT('lx - UnitedNations'!BM$15:BM$20,coeffs!$D$19:$D$24)</f>
        <v>59289.471088977654</v>
      </c>
      <c r="BO74" s="29">
        <f>SUMPRODUCT('lx - UnitedNations'!BN$15:BN$20,coeffs!$D$19:$D$24)</f>
        <v>37965.21468955106</v>
      </c>
      <c r="BP74" s="29">
        <f>SUMPRODUCT('lx - UnitedNations'!BO$15:BO$20,coeffs!$D$19:$D$24)</f>
        <v>50102.133503397716</v>
      </c>
      <c r="BQ74" s="29">
        <f>SUMPRODUCT('lx - UnitedNations'!BP$15:BP$20,coeffs!$D$19:$D$24)</f>
        <v>56289.002891866141</v>
      </c>
    </row>
    <row r="75" spans="1:69">
      <c r="A75" s="6"/>
      <c r="B75">
        <v>72</v>
      </c>
      <c r="C75" s="29">
        <f>SUMPRODUCT('lx - UnitedNations'!B$15:B$20,coeffs!$E$19:$E$24)</f>
        <v>44625.451989469795</v>
      </c>
      <c r="D75" s="29">
        <f>SUMPRODUCT('lx - UnitedNations'!C$15:C$20,coeffs!$E$19:$E$24)</f>
        <v>49212.283649100631</v>
      </c>
      <c r="E75" s="29">
        <f>SUMPRODUCT('lx - UnitedNations'!D$15:D$20,coeffs!$E$19:$E$24)</f>
        <v>52646.517589096722</v>
      </c>
      <c r="F75" s="29">
        <f>SUMPRODUCT('lx - UnitedNations'!E$15:E$20,coeffs!$E$19:$E$24)</f>
        <v>56758.515177148387</v>
      </c>
      <c r="G75" s="29">
        <f>SUMPRODUCT('lx - UnitedNations'!F$15:F$20,coeffs!$E$19:$E$24)</f>
        <v>60510.707454551244</v>
      </c>
      <c r="H75" s="29">
        <f>SUMPRODUCT('lx - UnitedNations'!G$15:G$20,coeffs!$E$19:$E$24)</f>
        <v>25594.401807957493</v>
      </c>
      <c r="I75" s="29">
        <f>SUMPRODUCT('lx - UnitedNations'!H$15:H$20,coeffs!$E$19:$E$24)</f>
        <v>36684.863644516299</v>
      </c>
      <c r="J75" s="29">
        <f>SUMPRODUCT('lx - UnitedNations'!I$15:I$20,coeffs!$E$19:$E$24)</f>
        <v>44936.335725908189</v>
      </c>
      <c r="K75" s="29">
        <f>SUMPRODUCT('lx - UnitedNations'!J$15:J$20,coeffs!$E$19:$E$24)</f>
        <v>38338.230632579107</v>
      </c>
      <c r="L75" s="29">
        <f>SUMPRODUCT('lx - UnitedNations'!K$15:K$20,coeffs!$E$19:$E$24)</f>
        <v>37594.512022593357</v>
      </c>
      <c r="M75" s="29">
        <f>SUMPRODUCT('lx - UnitedNations'!L$15:L$20,coeffs!$E$19:$E$24)</f>
        <v>41195.436224681303</v>
      </c>
      <c r="N75" s="29">
        <f>SUMPRODUCT('lx - UnitedNations'!M$15:M$20,coeffs!$E$19:$E$24)</f>
        <v>52620.399581014201</v>
      </c>
      <c r="O75" s="29">
        <f>SUMPRODUCT('lx - UnitedNations'!N$15:N$20,coeffs!$E$19:$E$24)</f>
        <v>58268.563576067107</v>
      </c>
      <c r="P75" s="29">
        <f>SUMPRODUCT('lx - UnitedNations'!O$15:O$20,coeffs!$E$19:$E$24)</f>
        <v>41705.086634052022</v>
      </c>
      <c r="Q75" s="29">
        <f>SUMPRODUCT('lx - UnitedNations'!P$15:P$20,coeffs!$E$19:$E$24)</f>
        <v>49263.457815619717</v>
      </c>
      <c r="R75" s="29">
        <f>SUMPRODUCT('lx - UnitedNations'!Q$15:Q$20,coeffs!$E$19:$E$24)</f>
        <v>57960.334811125671</v>
      </c>
      <c r="S75" s="29">
        <f>SUMPRODUCT('lx - UnitedNations'!R$15:R$20,coeffs!$E$19:$E$24)</f>
        <v>70149.88466267832</v>
      </c>
      <c r="T75" s="29">
        <f>SUMPRODUCT('lx - UnitedNations'!S$15:S$20,coeffs!$E$19:$E$24)</f>
        <v>41129.945070281319</v>
      </c>
      <c r="U75" s="29">
        <f>SUMPRODUCT('lx - UnitedNations'!T$15:T$20,coeffs!$E$19:$E$24)</f>
        <v>49159.992552635878</v>
      </c>
      <c r="V75" s="29">
        <f>SUMPRODUCT('lx - UnitedNations'!U$15:U$20,coeffs!$E$19:$E$24)</f>
        <v>49819.83292672268</v>
      </c>
      <c r="W75" s="29">
        <f>SUMPRODUCT('lx - UnitedNations'!V$15:V$20,coeffs!$E$19:$E$24)</f>
        <v>57915.886891466333</v>
      </c>
      <c r="X75" s="29">
        <f>SUMPRODUCT('lx - UnitedNations'!W$15:W$20,coeffs!$E$19:$E$24)</f>
        <v>52833.225194405997</v>
      </c>
      <c r="Y75" s="29">
        <f>SUMPRODUCT('lx - UnitedNations'!X$15:X$20,coeffs!$E$19:$E$24)</f>
        <v>58543.078975542376</v>
      </c>
      <c r="Z75" s="29">
        <f>SUMPRODUCT('lx - UnitedNations'!Y$15:Y$20,coeffs!$E$19:$E$24)</f>
        <v>69057.220375349018</v>
      </c>
      <c r="AA75" s="29">
        <f>SUMPRODUCT('lx - UnitedNations'!Z$15:Z$20,coeffs!$E$19:$E$24)</f>
        <v>71400.531456416124</v>
      </c>
      <c r="AB75" s="29">
        <f>SUMPRODUCT('lx - UnitedNations'!AA$15:AA$20,coeffs!$E$19:$E$24)</f>
        <v>41859.482516111755</v>
      </c>
      <c r="AC75" s="29">
        <f>SUMPRODUCT('lx - UnitedNations'!AB$15:AB$20,coeffs!$E$19:$E$24)</f>
        <v>49132.457331866462</v>
      </c>
      <c r="AD75" s="29">
        <f>SUMPRODUCT('lx - UnitedNations'!AC$15:AC$20,coeffs!$E$19:$E$24)</f>
        <v>55785.646971703442</v>
      </c>
      <c r="AE75" s="29">
        <f>SUMPRODUCT('lx - UnitedNations'!AD$15:AD$20,coeffs!$E$19:$E$24)</f>
        <v>59977.426985924743</v>
      </c>
      <c r="AF75" s="29">
        <f>SUMPRODUCT('lx - UnitedNations'!AE$15:AE$20,coeffs!$E$19:$E$24)</f>
        <v>66028.588469405178</v>
      </c>
      <c r="AG75" s="29">
        <f>SUMPRODUCT('lx - UnitedNations'!AF$15:AF$20,coeffs!$E$19:$E$24)</f>
        <v>44606.847432559567</v>
      </c>
      <c r="AH75" s="29">
        <f>SUMPRODUCT('lx - UnitedNations'!AG$15:AG$20,coeffs!$E$19:$E$24)</f>
        <v>51971.729499174682</v>
      </c>
      <c r="AI75" s="29">
        <f>SUMPRODUCT('lx - UnitedNations'!AH$15:AH$20,coeffs!$E$19:$E$24)</f>
        <v>43041.501144263588</v>
      </c>
      <c r="AJ75" s="29">
        <f>SUMPRODUCT('lx - UnitedNations'!AI$15:AI$20,coeffs!$E$19:$E$24)</f>
        <v>48570.830598384768</v>
      </c>
      <c r="AK75" s="29">
        <f>SUMPRODUCT('lx - UnitedNations'!AJ$15:AJ$20,coeffs!$E$19:$E$24)</f>
        <v>57000.470079632396</v>
      </c>
      <c r="AL75" s="29">
        <f>SUMPRODUCT('lx - UnitedNations'!AK$15:AK$20,coeffs!$E$19:$E$24)</f>
        <v>63872.533851485925</v>
      </c>
      <c r="AM75" s="29">
        <f>SUMPRODUCT('lx - UnitedNations'!AL$15:AL$20,coeffs!$E$19:$E$24)</f>
        <v>66296.616727725937</v>
      </c>
      <c r="AN75" s="29">
        <f>SUMPRODUCT('lx - UnitedNations'!AM$15:AM$20,coeffs!$E$19:$E$24)</f>
        <v>51391.040014082442</v>
      </c>
      <c r="AO75" s="29">
        <f>SUMPRODUCT('lx - UnitedNations'!AN$15:AN$20,coeffs!$E$19:$E$24)</f>
        <v>57237.525880520516</v>
      </c>
      <c r="AP75" s="29">
        <f>SUMPRODUCT('lx - UnitedNations'!AO$15:AO$20,coeffs!$E$19:$E$24)</f>
        <v>61328.678245245887</v>
      </c>
      <c r="AQ75" s="29">
        <f>SUMPRODUCT('lx - UnitedNations'!AP$15:AP$20,coeffs!$E$19:$E$24)</f>
        <v>64644.98204314067</v>
      </c>
      <c r="AR75" s="29">
        <f>SUMPRODUCT('lx - UnitedNations'!AQ$15:AQ$20,coeffs!$E$19:$E$24)</f>
        <v>66500.39135987086</v>
      </c>
      <c r="AS75" s="29">
        <f>SUMPRODUCT('lx - UnitedNations'!AR$15:AR$20,coeffs!$E$19:$E$24)</f>
        <v>48361.113307784668</v>
      </c>
      <c r="AT75" s="29">
        <f>SUMPRODUCT('lx - UnitedNations'!AS$15:AS$20,coeffs!$E$19:$E$24)</f>
        <v>50579.769076081189</v>
      </c>
      <c r="AU75" s="29">
        <f>SUMPRODUCT('lx - UnitedNations'!AT$15:AT$20,coeffs!$E$19:$E$24)</f>
        <v>53085.079046038249</v>
      </c>
      <c r="AV75" s="29">
        <f>SUMPRODUCT('lx - UnitedNations'!AU$15:AU$20,coeffs!$E$19:$E$24)</f>
        <v>57493.692086185627</v>
      </c>
      <c r="AW75" s="29">
        <f>SUMPRODUCT('lx - UnitedNations'!AV$15:AV$20,coeffs!$E$19:$E$24)</f>
        <v>50283.786030306401</v>
      </c>
      <c r="AX75" s="29">
        <f>SUMPRODUCT('lx - UnitedNations'!AW$15:AW$20,coeffs!$E$19:$E$24)</f>
        <v>59845.013697285525</v>
      </c>
      <c r="AY75" s="29">
        <f>SUMPRODUCT('lx - UnitedNations'!AX$15:AX$20,coeffs!$E$19:$E$24)</f>
        <v>47578.960639557277</v>
      </c>
      <c r="AZ75" s="29">
        <f>SUMPRODUCT('lx - UnitedNations'!AY$15:AY$20,coeffs!$E$19:$E$24)</f>
        <v>51100.600313706673</v>
      </c>
      <c r="BA75" s="29">
        <f>SUMPRODUCT('lx - UnitedNations'!AZ$15:AZ$20,coeffs!$E$19:$E$24)</f>
        <v>55390.128995829364</v>
      </c>
      <c r="BB75" s="29">
        <f>SUMPRODUCT('lx - UnitedNations'!BA$15:BA$20,coeffs!$E$19:$E$24)</f>
        <v>61523.229032382063</v>
      </c>
      <c r="BC75" s="29">
        <f>SUMPRODUCT('lx - UnitedNations'!BB$15:BB$20,coeffs!$E$19:$E$24)</f>
        <v>63274.268616980276</v>
      </c>
      <c r="BD75" s="29">
        <f>SUMPRODUCT('lx - UnitedNations'!BC$15:BC$20,coeffs!$E$19:$E$24)</f>
        <v>44834.08495291986</v>
      </c>
      <c r="BE75" s="29">
        <f>SUMPRODUCT('lx - UnitedNations'!BD$15:BD$20,coeffs!$E$19:$E$24)</f>
        <v>48309.648364090004</v>
      </c>
      <c r="BF75" s="29">
        <f>SUMPRODUCT('lx - UnitedNations'!BE$15:BE$20,coeffs!$E$19:$E$24)</f>
        <v>48827.685130792626</v>
      </c>
      <c r="BG75" s="29">
        <f>SUMPRODUCT('lx - UnitedNations'!BF$15:BF$20,coeffs!$E$19:$E$24)</f>
        <v>55122.168559735292</v>
      </c>
      <c r="BH75" s="29">
        <f>SUMPRODUCT('lx - UnitedNations'!BG$15:BG$20,coeffs!$E$19:$E$24)</f>
        <v>25796.607810033169</v>
      </c>
      <c r="BI75" s="29">
        <f>SUMPRODUCT('lx - UnitedNations'!BH$15:BH$20,coeffs!$E$19:$E$24)</f>
        <v>30421.806448337156</v>
      </c>
      <c r="BJ75" s="29">
        <f>SUMPRODUCT('lx - UnitedNations'!BI$15:BI$20,coeffs!$E$19:$E$24)</f>
        <v>36834.418781094544</v>
      </c>
      <c r="BK75" s="29">
        <f>SUMPRODUCT('lx - UnitedNations'!BJ$15:BJ$20,coeffs!$E$19:$E$24)</f>
        <v>41248.422809685209</v>
      </c>
      <c r="BL75" s="29">
        <f>SUMPRODUCT('lx - UnitedNations'!BK$15:BK$20,coeffs!$E$19:$E$24)</f>
        <v>46042.00421999213</v>
      </c>
      <c r="BM75" s="29">
        <f>SUMPRODUCT('lx - UnitedNations'!BL$15:BL$20,coeffs!$E$19:$E$24)</f>
        <v>53812.472704696986</v>
      </c>
      <c r="BN75" s="29">
        <f>SUMPRODUCT('lx - UnitedNations'!BM$15:BM$20,coeffs!$E$19:$E$24)</f>
        <v>57293.8370448883</v>
      </c>
      <c r="BO75" s="29">
        <f>SUMPRODUCT('lx - UnitedNations'!BN$15:BN$20,coeffs!$E$19:$E$24)</f>
        <v>35800.623847755276</v>
      </c>
      <c r="BP75" s="29">
        <f>SUMPRODUCT('lx - UnitedNations'!BO$15:BO$20,coeffs!$E$19:$E$24)</f>
        <v>47950.779516988536</v>
      </c>
      <c r="BQ75" s="29">
        <f>SUMPRODUCT('lx - UnitedNations'!BP$15:BP$20,coeffs!$E$19:$E$24)</f>
        <v>54357.558459330714</v>
      </c>
    </row>
    <row r="76" spans="1:69">
      <c r="A76" s="6"/>
      <c r="B76">
        <v>73</v>
      </c>
      <c r="C76" s="29">
        <f>SUMPRODUCT('lx - UnitedNations'!B$15:B$20,coeffs!$F$19:$F$24)</f>
        <v>42032.568141045624</v>
      </c>
      <c r="D76" s="29">
        <f>SUMPRODUCT('lx - UnitedNations'!C$15:C$20,coeffs!$F$19:$F$24)</f>
        <v>46436.226088381125</v>
      </c>
      <c r="E76" s="29">
        <f>SUMPRODUCT('lx - UnitedNations'!D$15:D$20,coeffs!$F$19:$F$24)</f>
        <v>49928.897420374102</v>
      </c>
      <c r="F76" s="29">
        <f>SUMPRODUCT('lx - UnitedNations'!E$15:E$20,coeffs!$F$19:$F$24)</f>
        <v>54124.613718867091</v>
      </c>
      <c r="G76" s="29">
        <f>SUMPRODUCT('lx - UnitedNations'!F$15:F$20,coeffs!$F$19:$F$24)</f>
        <v>57918.447957291239</v>
      </c>
      <c r="H76" s="29">
        <f>SUMPRODUCT('lx - UnitedNations'!G$15:G$20,coeffs!$F$19:$F$24)</f>
        <v>23403.96341685468</v>
      </c>
      <c r="I76" s="29">
        <f>SUMPRODUCT('lx - UnitedNations'!H$15:H$20,coeffs!$F$19:$F$24)</f>
        <v>34464.006535197666</v>
      </c>
      <c r="J76" s="29">
        <f>SUMPRODUCT('lx - UnitedNations'!I$15:I$20,coeffs!$F$19:$F$24)</f>
        <v>42847.278307766916</v>
      </c>
      <c r="K76" s="29">
        <f>SUMPRODUCT('lx - UnitedNations'!J$15:J$20,coeffs!$F$19:$F$24)</f>
        <v>35909.078351449047</v>
      </c>
      <c r="L76" s="29">
        <f>SUMPRODUCT('lx - UnitedNations'!K$15:K$20,coeffs!$F$19:$F$24)</f>
        <v>34946.501691829639</v>
      </c>
      <c r="M76" s="29">
        <f>SUMPRODUCT('lx - UnitedNations'!L$15:L$20,coeffs!$F$19:$F$24)</f>
        <v>38554.057777499867</v>
      </c>
      <c r="N76" s="29">
        <f>SUMPRODUCT('lx - UnitedNations'!M$15:M$20,coeffs!$F$19:$F$24)</f>
        <v>50391.84493975652</v>
      </c>
      <c r="O76" s="29">
        <f>SUMPRODUCT('lx - UnitedNations'!N$15:N$20,coeffs!$F$19:$F$24)</f>
        <v>56084.09629324179</v>
      </c>
      <c r="P76" s="29">
        <f>SUMPRODUCT('lx - UnitedNations'!O$15:O$20,coeffs!$F$19:$F$24)</f>
        <v>39367.095037295148</v>
      </c>
      <c r="Q76" s="29">
        <f>SUMPRODUCT('lx - UnitedNations'!P$15:P$20,coeffs!$F$19:$F$24)</f>
        <v>46814.21908375655</v>
      </c>
      <c r="R76" s="29">
        <f>SUMPRODUCT('lx - UnitedNations'!Q$15:Q$20,coeffs!$F$19:$F$24)</f>
        <v>55451.633543618751</v>
      </c>
      <c r="S76" s="29">
        <f>SUMPRODUCT('lx - UnitedNations'!R$15:R$20,coeffs!$F$19:$F$24)</f>
        <v>68069.008132986099</v>
      </c>
      <c r="T76" s="29">
        <f>SUMPRODUCT('lx - UnitedNations'!S$15:S$20,coeffs!$F$19:$F$24)</f>
        <v>38711.887366506373</v>
      </c>
      <c r="U76" s="29">
        <f>SUMPRODUCT('lx - UnitedNations'!T$15:T$20,coeffs!$F$19:$F$24)</f>
        <v>46811.225314744574</v>
      </c>
      <c r="V76" s="29">
        <f>SUMPRODUCT('lx - UnitedNations'!U$15:U$20,coeffs!$F$19:$F$24)</f>
        <v>47588.899588100816</v>
      </c>
      <c r="W76" s="29">
        <f>SUMPRODUCT('lx - UnitedNations'!V$15:V$20,coeffs!$F$19:$F$24)</f>
        <v>55706.3602808375</v>
      </c>
      <c r="X76" s="29">
        <f>SUMPRODUCT('lx - UnitedNations'!W$15:W$20,coeffs!$F$19:$F$24)</f>
        <v>50347.993549736289</v>
      </c>
      <c r="Y76" s="29">
        <f>SUMPRODUCT('lx - UnitedNations'!X$15:X$20,coeffs!$F$19:$F$24)</f>
        <v>55811.320837996944</v>
      </c>
      <c r="Z76" s="29">
        <f>SUMPRODUCT('lx - UnitedNations'!Y$15:Y$20,coeffs!$F$19:$F$24)</f>
        <v>66919.758579723537</v>
      </c>
      <c r="AA76" s="29">
        <f>SUMPRODUCT('lx - UnitedNations'!Z$15:Z$20,coeffs!$F$19:$F$24)</f>
        <v>69442.303872248274</v>
      </c>
      <c r="AB76" s="29">
        <f>SUMPRODUCT('lx - UnitedNations'!AA$15:AA$20,coeffs!$F$19:$F$24)</f>
        <v>39552.457000769566</v>
      </c>
      <c r="AC76" s="29">
        <f>SUMPRODUCT('lx - UnitedNations'!AB$15:AB$20,coeffs!$F$19:$F$24)</f>
        <v>46828.207344227827</v>
      </c>
      <c r="AD76" s="29">
        <f>SUMPRODUCT('lx - UnitedNations'!AC$15:AC$20,coeffs!$F$19:$F$24)</f>
        <v>53537.374697621293</v>
      </c>
      <c r="AE76" s="29">
        <f>SUMPRODUCT('lx - UnitedNations'!AD$15:AD$20,coeffs!$F$19:$F$24)</f>
        <v>58066.133693155643</v>
      </c>
      <c r="AF76" s="29">
        <f>SUMPRODUCT('lx - UnitedNations'!AE$15:AE$20,coeffs!$F$19:$F$24)</f>
        <v>64178.12316404075</v>
      </c>
      <c r="AG76" s="29">
        <f>SUMPRODUCT('lx - UnitedNations'!AF$15:AF$20,coeffs!$F$19:$F$24)</f>
        <v>42503.510909368364</v>
      </c>
      <c r="AH76" s="29">
        <f>SUMPRODUCT('lx - UnitedNations'!AG$15:AG$20,coeffs!$F$19:$F$24)</f>
        <v>50165.811200971097</v>
      </c>
      <c r="AI76" s="29">
        <f>SUMPRODUCT('lx - UnitedNations'!AH$15:AH$20,coeffs!$F$19:$F$24)</f>
        <v>41002.195499674468</v>
      </c>
      <c r="AJ76" s="29">
        <f>SUMPRODUCT('lx - UnitedNations'!AI$15:AI$20,coeffs!$F$19:$F$24)</f>
        <v>46477.825957092573</v>
      </c>
      <c r="AK76" s="29">
        <f>SUMPRODUCT('lx - UnitedNations'!AJ$15:AJ$20,coeffs!$F$19:$F$24)</f>
        <v>54867.203583338312</v>
      </c>
      <c r="AL76" s="29">
        <f>SUMPRODUCT('lx - UnitedNations'!AK$15:AK$20,coeffs!$F$19:$F$24)</f>
        <v>61830.049252674682</v>
      </c>
      <c r="AM76" s="29">
        <f>SUMPRODUCT('lx - UnitedNations'!AL$15:AL$20,coeffs!$F$19:$F$24)</f>
        <v>64298.961632412735</v>
      </c>
      <c r="AN76" s="29">
        <f>SUMPRODUCT('lx - UnitedNations'!AM$15:AM$20,coeffs!$F$19:$F$24)</f>
        <v>48952.987873804312</v>
      </c>
      <c r="AO76" s="29">
        <f>SUMPRODUCT('lx - UnitedNations'!AN$15:AN$20,coeffs!$F$19:$F$24)</f>
        <v>54826.511151764797</v>
      </c>
      <c r="AP76" s="29">
        <f>SUMPRODUCT('lx - UnitedNations'!AO$15:AO$20,coeffs!$F$19:$F$24)</f>
        <v>59107.312557684214</v>
      </c>
      <c r="AQ76" s="29">
        <f>SUMPRODUCT('lx - UnitedNations'!AP$15:AP$20,coeffs!$F$19:$F$24)</f>
        <v>62655.716839286331</v>
      </c>
      <c r="AR76" s="29">
        <f>SUMPRODUCT('lx - UnitedNations'!AQ$15:AQ$20,coeffs!$F$19:$F$24)</f>
        <v>64628.020358455469</v>
      </c>
      <c r="AS76" s="29">
        <f>SUMPRODUCT('lx - UnitedNations'!AR$15:AR$20,coeffs!$F$19:$F$24)</f>
        <v>45664.752114012408</v>
      </c>
      <c r="AT76" s="29">
        <f>SUMPRODUCT('lx - UnitedNations'!AS$15:AS$20,coeffs!$F$19:$F$24)</f>
        <v>48001.988176946135</v>
      </c>
      <c r="AU76" s="29">
        <f>SUMPRODUCT('lx - UnitedNations'!AT$15:AT$20,coeffs!$F$19:$F$24)</f>
        <v>50640.571402868845</v>
      </c>
      <c r="AV76" s="29">
        <f>SUMPRODUCT('lx - UnitedNations'!AU$15:AU$20,coeffs!$F$19:$F$24)</f>
        <v>55230.508795134134</v>
      </c>
      <c r="AW76" s="29">
        <f>SUMPRODUCT('lx - UnitedNations'!AV$15:AV$20,coeffs!$F$19:$F$24)</f>
        <v>47897.851974551522</v>
      </c>
      <c r="AX76" s="29">
        <f>SUMPRODUCT('lx - UnitedNations'!AW$15:AW$20,coeffs!$F$19:$F$24)</f>
        <v>57533.926735113942</v>
      </c>
      <c r="AY76" s="29">
        <f>SUMPRODUCT('lx - UnitedNations'!AX$15:AX$20,coeffs!$F$19:$F$24)</f>
        <v>44805.667391203104</v>
      </c>
      <c r="AZ76" s="29">
        <f>SUMPRODUCT('lx - UnitedNations'!AY$15:AY$20,coeffs!$F$19:$F$24)</f>
        <v>48268.882804671994</v>
      </c>
      <c r="BA76" s="29">
        <f>SUMPRODUCT('lx - UnitedNations'!AZ$15:AZ$20,coeffs!$F$19:$F$24)</f>
        <v>52721.397952492851</v>
      </c>
      <c r="BB76" s="29">
        <f>SUMPRODUCT('lx - UnitedNations'!BA$15:BA$20,coeffs!$F$19:$F$24)</f>
        <v>58889.387433081771</v>
      </c>
      <c r="BC76" s="29">
        <f>SUMPRODUCT('lx - UnitedNations'!BB$15:BB$20,coeffs!$F$19:$F$24)</f>
        <v>60714.418823235712</v>
      </c>
      <c r="BD76" s="29">
        <f>SUMPRODUCT('lx - UnitedNations'!BC$15:BC$20,coeffs!$F$19:$F$24)</f>
        <v>42376.614252956671</v>
      </c>
      <c r="BE76" s="29">
        <f>SUMPRODUCT('lx - UnitedNations'!BD$15:BD$20,coeffs!$F$19:$F$24)</f>
        <v>45671.967721008201</v>
      </c>
      <c r="BF76" s="29">
        <f>SUMPRODUCT('lx - UnitedNations'!BE$15:BE$20,coeffs!$F$19:$F$24)</f>
        <v>45899.271532419385</v>
      </c>
      <c r="BG76" s="29">
        <f>SUMPRODUCT('lx - UnitedNations'!BF$15:BF$20,coeffs!$F$19:$F$24)</f>
        <v>52507.732572429653</v>
      </c>
      <c r="BH76" s="29">
        <f>SUMPRODUCT('lx - UnitedNations'!BG$15:BG$20,coeffs!$F$19:$F$24)</f>
        <v>23866.152928159419</v>
      </c>
      <c r="BI76" s="29">
        <f>SUMPRODUCT('lx - UnitedNations'!BH$15:BH$20,coeffs!$F$19:$F$24)</f>
        <v>28364.640050492602</v>
      </c>
      <c r="BJ76" s="29">
        <f>SUMPRODUCT('lx - UnitedNations'!BI$15:BI$20,coeffs!$F$19:$F$24)</f>
        <v>34561.118672756602</v>
      </c>
      <c r="BK76" s="29">
        <f>SUMPRODUCT('lx - UnitedNations'!BJ$15:BJ$20,coeffs!$F$19:$F$24)</f>
        <v>38642.835617433368</v>
      </c>
      <c r="BL76" s="29">
        <f>SUMPRODUCT('lx - UnitedNations'!BK$15:BK$20,coeffs!$F$19:$F$24)</f>
        <v>43446.739115985823</v>
      </c>
      <c r="BM76" s="29">
        <f>SUMPRODUCT('lx - UnitedNations'!BL$15:BL$20,coeffs!$F$19:$F$24)</f>
        <v>51737.324788454571</v>
      </c>
      <c r="BN76" s="29">
        <f>SUMPRODUCT('lx - UnitedNations'!BM$15:BM$20,coeffs!$F$19:$F$24)</f>
        <v>55224.907000798936</v>
      </c>
      <c r="BO76" s="29">
        <f>SUMPRODUCT('lx - UnitedNations'!BN$15:BN$20,coeffs!$F$19:$F$24)</f>
        <v>33557.273005959491</v>
      </c>
      <c r="BP76" s="29">
        <f>SUMPRODUCT('lx - UnitedNations'!BO$15:BO$20,coeffs!$F$19:$F$24)</f>
        <v>45726.601530579377</v>
      </c>
      <c r="BQ76" s="29">
        <f>SUMPRODUCT('lx - UnitedNations'!BP$15:BP$20,coeffs!$F$19:$F$24)</f>
        <v>52355.962026795278</v>
      </c>
    </row>
    <row r="77" spans="1:69">
      <c r="A77" s="6"/>
      <c r="B77">
        <v>74</v>
      </c>
      <c r="C77" s="29">
        <f>SUMPRODUCT('lx - UnitedNations'!B$15:B$20,coeffs!$G$19:$G$24)</f>
        <v>39414.39710315167</v>
      </c>
      <c r="D77" s="29">
        <f>SUMPRODUCT('lx - UnitedNations'!C$15:C$20,coeffs!$G$19:$G$24)</f>
        <v>43620.310478561005</v>
      </c>
      <c r="E77" s="29">
        <f>SUMPRODUCT('lx - UnitedNations'!D$15:D$20,coeffs!$G$19:$G$24)</f>
        <v>47131.684462554753</v>
      </c>
      <c r="F77" s="29">
        <f>SUMPRODUCT('lx - UnitedNations'!E$15:E$20,coeffs!$G$19:$G$24)</f>
        <v>51383.101083437417</v>
      </c>
      <c r="G77" s="29">
        <f>SUMPRODUCT('lx - UnitedNations'!F$15:F$20,coeffs!$G$19:$G$24)</f>
        <v>55213.347103628308</v>
      </c>
      <c r="H77" s="29">
        <f>SUMPRODUCT('lx - UnitedNations'!G$15:G$20,coeffs!$G$19:$G$24)</f>
        <v>21207.216753038167</v>
      </c>
      <c r="I77" s="29">
        <f>SUMPRODUCT('lx - UnitedNations'!H$15:H$20,coeffs!$G$19:$G$24)</f>
        <v>32180.662694203467</v>
      </c>
      <c r="J77" s="29">
        <f>SUMPRODUCT('lx - UnitedNations'!I$15:I$20,coeffs!$G$19:$G$24)</f>
        <v>40675.728338240675</v>
      </c>
      <c r="K77" s="29">
        <f>SUMPRODUCT('lx - UnitedNations'!J$15:J$20,coeffs!$G$19:$G$24)</f>
        <v>33441.988304985425</v>
      </c>
      <c r="L77" s="29">
        <f>SUMPRODUCT('lx - UnitedNations'!K$15:K$20,coeffs!$G$19:$G$24)</f>
        <v>32280.085050580641</v>
      </c>
      <c r="M77" s="29">
        <f>SUMPRODUCT('lx - UnitedNations'!L$15:L$20,coeffs!$G$19:$G$24)</f>
        <v>35884.542845989614</v>
      </c>
      <c r="N77" s="29">
        <f>SUMPRODUCT('lx - UnitedNations'!M$15:M$20,coeffs!$G$19:$G$24)</f>
        <v>48097.617982201606</v>
      </c>
      <c r="O77" s="29">
        <f>SUMPRODUCT('lx - UnitedNations'!N$15:N$20,coeffs!$G$19:$G$24)</f>
        <v>53818.895749480405</v>
      </c>
      <c r="P77" s="29">
        <f>SUMPRODUCT('lx - UnitedNations'!O$15:O$20,coeffs!$G$19:$G$24)</f>
        <v>36995.28072807016</v>
      </c>
      <c r="Q77" s="29">
        <f>SUMPRODUCT('lx - UnitedNations'!P$15:P$20,coeffs!$G$19:$G$24)</f>
        <v>44307.081679892282</v>
      </c>
      <c r="R77" s="29">
        <f>SUMPRODUCT('lx - UnitedNations'!Q$15:Q$20,coeffs!$G$19:$G$24)</f>
        <v>52844.928493522653</v>
      </c>
      <c r="S77" s="29">
        <f>SUMPRODUCT('lx - UnitedNations'!R$15:R$20,coeffs!$G$19:$G$24)</f>
        <v>65865.253185713969</v>
      </c>
      <c r="T77" s="29">
        <f>SUMPRODUCT('lx - UnitedNations'!S$15:S$20,coeffs!$G$19:$G$24)</f>
        <v>36219.983792450119</v>
      </c>
      <c r="U77" s="29">
        <f>SUMPRODUCT('lx - UnitedNations'!T$15:T$20,coeffs!$G$19:$G$24)</f>
        <v>44387.971124217409</v>
      </c>
      <c r="V77" s="29">
        <f>SUMPRODUCT('lx - UnitedNations'!U$15:U$20,coeffs!$G$19:$G$24)</f>
        <v>45277.606922756284</v>
      </c>
      <c r="W77" s="29">
        <f>SUMPRODUCT('lx - UnitedNations'!V$15:V$20,coeffs!$G$19:$G$24)</f>
        <v>53391.423738299731</v>
      </c>
      <c r="X77" s="29">
        <f>SUMPRODUCT('lx - UnitedNations'!W$15:W$20,coeffs!$G$19:$G$24)</f>
        <v>47807.846747787931</v>
      </c>
      <c r="Y77" s="29">
        <f>SUMPRODUCT('lx - UnitedNations'!X$15:X$20,coeffs!$G$19:$G$24)</f>
        <v>53009.60215932304</v>
      </c>
      <c r="Z77" s="29">
        <f>SUMPRODUCT('lx - UnitedNations'!Y$15:Y$20,coeffs!$G$19:$G$24)</f>
        <v>64652.036821449903</v>
      </c>
      <c r="AA77" s="29">
        <f>SUMPRODUCT('lx - UnitedNations'!Z$15:Z$20,coeffs!$G$19:$G$24)</f>
        <v>67346.292329649106</v>
      </c>
      <c r="AB77" s="29">
        <f>SUMPRODUCT('lx - UnitedNations'!AA$15:AA$20,coeffs!$G$19:$G$24)</f>
        <v>37170.637504483246</v>
      </c>
      <c r="AC77" s="29">
        <f>SUMPRODUCT('lx - UnitedNations'!AB$15:AB$20,coeffs!$G$19:$G$24)</f>
        <v>44426.78647506694</v>
      </c>
      <c r="AD77" s="29">
        <f>SUMPRODUCT('lx - UnitedNations'!AC$15:AC$20,coeffs!$G$19:$G$24)</f>
        <v>51212.006207442122</v>
      </c>
      <c r="AE77" s="29">
        <f>SUMPRODUCT('lx - UnitedNations'!AD$15:AD$20,coeffs!$G$19:$G$24)</f>
        <v>56066.219617514325</v>
      </c>
      <c r="AF77" s="29">
        <f>SUMPRODUCT('lx - UnitedNations'!AE$15:AE$20,coeffs!$G$19:$G$24)</f>
        <v>62187.726828858082</v>
      </c>
      <c r="AG77" s="29">
        <f>SUMPRODUCT('lx - UnitedNations'!AF$15:AF$20,coeffs!$G$19:$G$24)</f>
        <v>40300.161951801609</v>
      </c>
      <c r="AH77" s="29">
        <f>SUMPRODUCT('lx - UnitedNations'!AG$15:AG$20,coeffs!$G$19:$G$24)</f>
        <v>48277.49180925751</v>
      </c>
      <c r="AI77" s="29">
        <f>SUMPRODUCT('lx - UnitedNations'!AH$15:AH$20,coeffs!$G$19:$G$24)</f>
        <v>38933.775910821743</v>
      </c>
      <c r="AJ77" s="29">
        <f>SUMPRODUCT('lx - UnitedNations'!AI$15:AI$20,coeffs!$G$19:$G$24)</f>
        <v>44347.54911741562</v>
      </c>
      <c r="AK77" s="29">
        <f>SUMPRODUCT('lx - UnitedNations'!AJ$15:AJ$20,coeffs!$G$19:$G$24)</f>
        <v>52670.758207411825</v>
      </c>
      <c r="AL77" s="29">
        <f>SUMPRODUCT('lx - UnitedNations'!AK$15:AK$20,coeffs!$G$19:$G$24)</f>
        <v>59711.232402377478</v>
      </c>
      <c r="AM77" s="29">
        <f>SUMPRODUCT('lx - UnitedNations'!AL$15:AL$20,coeffs!$G$19:$G$24)</f>
        <v>62188.140523744718</v>
      </c>
      <c r="AN77" s="29">
        <f>SUMPRODUCT('lx - UnitedNations'!AM$15:AM$20,coeffs!$G$19:$G$24)</f>
        <v>46428.986302985388</v>
      </c>
      <c r="AO77" s="29">
        <f>SUMPRODUCT('lx - UnitedNations'!AN$15:AN$20,coeffs!$G$19:$G$24)</f>
        <v>52304.617082478209</v>
      </c>
      <c r="AP77" s="29">
        <f>SUMPRODUCT('lx - UnitedNations'!AO$15:AO$20,coeffs!$G$19:$G$24)</f>
        <v>56770.07879913356</v>
      </c>
      <c r="AQ77" s="29">
        <f>SUMPRODUCT('lx - UnitedNations'!AP$15:AP$20,coeffs!$G$19:$G$24)</f>
        <v>60560.560584098261</v>
      </c>
      <c r="AR77" s="29">
        <f>SUMPRODUCT('lx - UnitedNations'!AQ$15:AQ$20,coeffs!$G$19:$G$24)</f>
        <v>62656.345384660744</v>
      </c>
      <c r="AS77" s="29">
        <f>SUMPRODUCT('lx - UnitedNations'!AR$15:AR$20,coeffs!$G$19:$G$24)</f>
        <v>42895.418412455467</v>
      </c>
      <c r="AT77" s="29">
        <f>SUMPRODUCT('lx - UnitedNations'!AS$15:AS$20,coeffs!$G$19:$G$24)</f>
        <v>45366.241401729894</v>
      </c>
      <c r="AU77" s="29">
        <f>SUMPRODUCT('lx - UnitedNations'!AT$15:AT$20,coeffs!$G$19:$G$24)</f>
        <v>48158.010313661187</v>
      </c>
      <c r="AV77" s="29">
        <f>SUMPRODUCT('lx - UnitedNations'!AU$15:AU$20,coeffs!$G$19:$G$24)</f>
        <v>52946.484617897004</v>
      </c>
      <c r="AW77" s="29">
        <f>SUMPRODUCT('lx - UnitedNations'!AV$15:AV$20,coeffs!$G$19:$G$24)</f>
        <v>45440.557488490238</v>
      </c>
      <c r="AX77" s="29">
        <f>SUMPRODUCT('lx - UnitedNations'!AW$15:AW$20,coeffs!$G$19:$G$24)</f>
        <v>55129.064475656822</v>
      </c>
      <c r="AY77" s="29">
        <f>SUMPRODUCT('lx - UnitedNations'!AX$15:AX$20,coeffs!$G$19:$G$24)</f>
        <v>41978.288703291655</v>
      </c>
      <c r="AZ77" s="29">
        <f>SUMPRODUCT('lx - UnitedNations'!AY$15:AY$20,coeffs!$G$19:$G$24)</f>
        <v>45358.624181930667</v>
      </c>
      <c r="BA77" s="29">
        <f>SUMPRODUCT('lx - UnitedNations'!AZ$15:AZ$20,coeffs!$G$19:$G$24)</f>
        <v>49969.222713326984</v>
      </c>
      <c r="BB77" s="29">
        <f>SUMPRODUCT('lx - UnitedNations'!BA$15:BA$20,coeffs!$G$19:$G$24)</f>
        <v>56133.82681092048</v>
      </c>
      <c r="BC77" s="29">
        <f>SUMPRODUCT('lx - UnitedNations'!BB$15:BB$20,coeffs!$G$19:$G$24)</f>
        <v>58028.352427630249</v>
      </c>
      <c r="BD77" s="29">
        <f>SUMPRODUCT('lx - UnitedNations'!BC$15:BC$20,coeffs!$G$19:$G$24)</f>
        <v>39874.693692303597</v>
      </c>
      <c r="BE77" s="29">
        <f>SUMPRODUCT('lx - UnitedNations'!BD$15:BD$20,coeffs!$G$19:$G$24)</f>
        <v>42982.798538041199</v>
      </c>
      <c r="BF77" s="29">
        <f>SUMPRODUCT('lx - UnitedNations'!BE$15:BE$20,coeffs!$G$19:$G$24)</f>
        <v>42965.53465999425</v>
      </c>
      <c r="BG77" s="29">
        <f>SUMPRODUCT('lx - UnitedNations'!BF$15:BF$20,coeffs!$G$19:$G$24)</f>
        <v>49808.857202536819</v>
      </c>
      <c r="BH77" s="29">
        <f>SUMPRODUCT('lx - UnitedNations'!BG$15:BG$20,coeffs!$G$19:$G$24)</f>
        <v>21938.835974887672</v>
      </c>
      <c r="BI77" s="29">
        <f>SUMPRODUCT('lx - UnitedNations'!BH$15:BH$20,coeffs!$G$19:$G$24)</f>
        <v>26286.416960368992</v>
      </c>
      <c r="BJ77" s="29">
        <f>SUMPRODUCT('lx - UnitedNations'!BI$15:BI$20,coeffs!$G$19:$G$24)</f>
        <v>32241.852985835209</v>
      </c>
      <c r="BK77" s="29">
        <f>SUMPRODUCT('lx - UnitedNations'!BJ$15:BJ$20,coeffs!$G$19:$G$24)</f>
        <v>36019.206415496323</v>
      </c>
      <c r="BL77" s="29">
        <f>SUMPRODUCT('lx - UnitedNations'!BK$15:BK$20,coeffs!$G$19:$G$24)</f>
        <v>40841.247391987396</v>
      </c>
      <c r="BM77" s="29">
        <f>SUMPRODUCT('lx - UnitedNations'!BL$15:BL$20,coeffs!$G$19:$G$24)</f>
        <v>49571.481767515172</v>
      </c>
      <c r="BN77" s="29">
        <f>SUMPRODUCT('lx - UnitedNations'!BM$15:BM$20,coeffs!$G$19:$G$24)</f>
        <v>53058.701511821273</v>
      </c>
      <c r="BO77" s="29">
        <f>SUMPRODUCT('lx - UnitedNations'!BN$15:BN$20,coeffs!$G$19:$G$24)</f>
        <v>31256.944716408434</v>
      </c>
      <c r="BP77" s="29">
        <f>SUMPRODUCT('lx - UnitedNations'!BO$15:BO$20,coeffs!$G$19:$G$24)</f>
        <v>43445.420027181674</v>
      </c>
      <c r="BQ77" s="29">
        <f>SUMPRODUCT('lx - UnitedNations'!BP$15:BP$20,coeffs!$G$19:$G$24)</f>
        <v>50284.423134929137</v>
      </c>
    </row>
    <row r="78" spans="1:69" s="9" customFormat="1">
      <c r="A78" s="7"/>
      <c r="B78" s="9">
        <v>75</v>
      </c>
      <c r="C78" s="30">
        <f>'lx - UnitedNations'!B18</f>
        <v>36784</v>
      </c>
      <c r="D78" s="30">
        <f>'lx - UnitedNations'!C18</f>
        <v>40796</v>
      </c>
      <c r="E78" s="30">
        <f>'lx - UnitedNations'!D18</f>
        <v>44268</v>
      </c>
      <c r="F78" s="30">
        <f>'lx - UnitedNations'!E18</f>
        <v>48533</v>
      </c>
      <c r="G78" s="30">
        <f>'lx - UnitedNations'!F18</f>
        <v>52401.389810165201</v>
      </c>
      <c r="H78" s="30">
        <f>'lx - UnitedNations'!G18</f>
        <v>19026.843399555401</v>
      </c>
      <c r="I78" s="30">
        <f>'lx - UnitedNations'!H18</f>
        <v>29843.984093471801</v>
      </c>
      <c r="J78" s="30">
        <f>'lx - UnitedNations'!I18</f>
        <v>38421.970974435899</v>
      </c>
      <c r="K78" s="30">
        <f>'lx - UnitedNations'!J18</f>
        <v>30951.821517145199</v>
      </c>
      <c r="L78" s="30">
        <f>'lx - UnitedNations'!K18</f>
        <v>29614.872485248601</v>
      </c>
      <c r="M78" s="30">
        <f>'lx - UnitedNations'!L18</f>
        <v>33203.655138302303</v>
      </c>
      <c r="N78" s="30">
        <f>'lx - UnitedNations'!M18</f>
        <v>45747.748069900801</v>
      </c>
      <c r="O78" s="30">
        <f>'lx - UnitedNations'!N18</f>
        <v>51481.670754165702</v>
      </c>
      <c r="P78" s="30">
        <f>'lx - UnitedNations'!O18</f>
        <v>34600.839007418901</v>
      </c>
      <c r="Q78" s="30">
        <f>'lx - UnitedNations'!P18</f>
        <v>41751.927595036199</v>
      </c>
      <c r="R78" s="30">
        <f>'lx - UnitedNations'!Q18</f>
        <v>50146.849537890397</v>
      </c>
      <c r="S78" s="30">
        <f>'lx - UnitedNations'!R18</f>
        <v>63537.1061778933</v>
      </c>
      <c r="T78" s="30">
        <f>'lx - UnitedNations'!S18</f>
        <v>33639</v>
      </c>
      <c r="U78" s="30">
        <f>'lx - UnitedNations'!T18</f>
        <v>41890</v>
      </c>
      <c r="V78" s="30">
        <f>'lx - UnitedNations'!U18</f>
        <v>42883</v>
      </c>
      <c r="W78" s="30">
        <f>'lx - UnitedNations'!V18</f>
        <v>50973.8895204238</v>
      </c>
      <c r="X78" s="30">
        <f>'lx - UnitedNations'!W18</f>
        <v>45230.089721765296</v>
      </c>
      <c r="Y78" s="30">
        <f>'lx - UnitedNations'!X18</f>
        <v>50153.082220409298</v>
      </c>
      <c r="Z78" s="30">
        <f>'lx - UnitedNations'!Y18</f>
        <v>62252.774654876797</v>
      </c>
      <c r="AA78" s="30">
        <f>'lx - UnitedNations'!Z18</f>
        <v>65103.697531396901</v>
      </c>
      <c r="AB78" s="30">
        <f>'lx - UnitedNations'!AA18</f>
        <v>34724.057969128102</v>
      </c>
      <c r="AC78" s="30">
        <f>'lx - UnitedNations'!AB18</f>
        <v>41933.786042102001</v>
      </c>
      <c r="AD78" s="30">
        <f>'lx - UnitedNations'!AC18</f>
        <v>48832.375272744503</v>
      </c>
      <c r="AE78" s="30">
        <f>'lx - UnitedNations'!AD18</f>
        <v>53978.022309192602</v>
      </c>
      <c r="AF78" s="30">
        <f>'lx - UnitedNations'!AE18</f>
        <v>60053.6190931522</v>
      </c>
      <c r="AG78" s="30">
        <f>'lx - UnitedNations'!AF18</f>
        <v>37997.010963654298</v>
      </c>
      <c r="AH78" s="30">
        <f>'lx - UnitedNations'!AG18</f>
        <v>46299.690177204597</v>
      </c>
      <c r="AI78" s="30">
        <f>'lx - UnitedNations'!AH18</f>
        <v>36847</v>
      </c>
      <c r="AJ78" s="30">
        <f>'lx - UnitedNations'!AI18</f>
        <v>42191</v>
      </c>
      <c r="AK78" s="30">
        <f>'lx - UnitedNations'!AJ18</f>
        <v>50421</v>
      </c>
      <c r="AL78" s="30">
        <f>'lx - UnitedNations'!AK18</f>
        <v>57526</v>
      </c>
      <c r="AM78" s="30">
        <f>'lx - UnitedNations'!AL18</f>
        <v>59962.577760569198</v>
      </c>
      <c r="AN78" s="30">
        <f>'lx - UnitedNations'!AM18</f>
        <v>43827.213115667502</v>
      </c>
      <c r="AO78" s="30">
        <f>'lx - UnitedNations'!AN18</f>
        <v>49676.674802747999</v>
      </c>
      <c r="AP78" s="30">
        <f>'lx - UnitedNations'!AO18</f>
        <v>54318.417414565403</v>
      </c>
      <c r="AQ78" s="30">
        <f>'lx - UnitedNations'!AP18</f>
        <v>58359.133179563301</v>
      </c>
      <c r="AR78" s="30">
        <f>'lx - UnitedNations'!AQ18</f>
        <v>60584.460122091303</v>
      </c>
      <c r="AS78" s="30">
        <f>'lx - UnitedNations'!AR18</f>
        <v>40072</v>
      </c>
      <c r="AT78" s="30">
        <f>'lx - UnitedNations'!AS18</f>
        <v>42698</v>
      </c>
      <c r="AU78" s="30">
        <f>'lx - UnitedNations'!AT18</f>
        <v>45671</v>
      </c>
      <c r="AV78" s="30">
        <f>'lx - UnitedNations'!AU18</f>
        <v>50682</v>
      </c>
      <c r="AW78" s="30">
        <f>'lx - UnitedNations'!AV18</f>
        <v>42920</v>
      </c>
      <c r="AX78" s="30">
        <f>'lx - UnitedNations'!AW18</f>
        <v>52638</v>
      </c>
      <c r="AY78" s="30">
        <f>'lx - UnitedNations'!AX18</f>
        <v>39114</v>
      </c>
      <c r="AZ78" s="30">
        <f>'lx - UnitedNations'!AY18</f>
        <v>42376</v>
      </c>
      <c r="BA78" s="30">
        <f>'lx - UnitedNations'!AZ18</f>
        <v>47136</v>
      </c>
      <c r="BB78" s="30">
        <f>'lx - UnitedNations'!BA18</f>
        <v>53262.284101018697</v>
      </c>
      <c r="BC78" s="30">
        <f>'lx - UnitedNations'!BB18</f>
        <v>55220.1736267163</v>
      </c>
      <c r="BD78" s="30">
        <f>'lx - UnitedNations'!BC18</f>
        <v>37339.857264148603</v>
      </c>
      <c r="BE78" s="30">
        <f>'lx - UnitedNations'!BD18</f>
        <v>40258.565706489899</v>
      </c>
      <c r="BF78" s="30">
        <f>'lx - UnitedNations'!BE18</f>
        <v>40075.362836248103</v>
      </c>
      <c r="BG78" s="30">
        <f>'lx - UnitedNations'!BF18</f>
        <v>47060.8276307298</v>
      </c>
      <c r="BH78" s="30">
        <f>'lx - UnitedNations'!BG18</f>
        <v>20038.8736534581</v>
      </c>
      <c r="BI78" s="30">
        <f>'lx - UnitedNations'!BH18</f>
        <v>24207.226277011301</v>
      </c>
      <c r="BJ78" s="30">
        <f>'lx - UnitedNations'!BI18</f>
        <v>29893.313892763599</v>
      </c>
      <c r="BK78" s="30">
        <f>'lx - UnitedNations'!BJ18</f>
        <v>33419</v>
      </c>
      <c r="BL78" s="30">
        <f>'lx - UnitedNations'!BK18</f>
        <v>38291</v>
      </c>
      <c r="BM78" s="30">
        <f>'lx - UnitedNations'!BL18</f>
        <v>47303</v>
      </c>
      <c r="BN78" s="30">
        <f>'lx - UnitedNations'!BM18</f>
        <v>50784</v>
      </c>
      <c r="BO78" s="30">
        <f>'lx - UnitedNations'!BN18</f>
        <v>28920</v>
      </c>
      <c r="BP78" s="30">
        <f>'lx - UnitedNations'!BO18</f>
        <v>41118</v>
      </c>
      <c r="BQ78" s="30">
        <f>'lx - UnitedNations'!BP18</f>
        <v>48143</v>
      </c>
    </row>
    <row r="79" spans="1:69">
      <c r="A79" s="7"/>
      <c r="B79">
        <v>76</v>
      </c>
      <c r="C79" s="29">
        <f>SUMPRODUCT('lx - UnitedNations'!B$16:B$20,coeffs!$D$28:$D$32)</f>
        <v>34143.939383166457</v>
      </c>
      <c r="D79" s="29">
        <f>SUMPRODUCT('lx - UnitedNations'!C$16:C$20,coeffs!$D$28:$D$32)</f>
        <v>37962.409891978619</v>
      </c>
      <c r="E79" s="29">
        <f>SUMPRODUCT('lx - UnitedNations'!D$16:D$20,coeffs!$D$28:$D$32)</f>
        <v>41347.862263987219</v>
      </c>
      <c r="F79" s="29">
        <f>SUMPRODUCT('lx - UnitedNations'!E$16:E$20,coeffs!$D$28:$D$32)</f>
        <v>45589.457010273567</v>
      </c>
      <c r="G79" s="29">
        <f>SUMPRODUCT('lx - UnitedNations'!F$16:F$20,coeffs!$D$28:$D$32)</f>
        <v>49494.773032507088</v>
      </c>
      <c r="H79" s="29">
        <f>SUMPRODUCT('lx - UnitedNations'!G$16:G$20,coeffs!$D$28:$D$32)</f>
        <v>16878.71206867585</v>
      </c>
      <c r="I79" s="29">
        <f>SUMPRODUCT('lx - UnitedNations'!H$16:H$20,coeffs!$D$28:$D$32)</f>
        <v>27469.674576649337</v>
      </c>
      <c r="J79" s="29">
        <f>SUMPRODUCT('lx - UnitedNations'!I$16:I$20,coeffs!$D$28:$D$32)</f>
        <v>36098.272980685651</v>
      </c>
      <c r="K79" s="29">
        <f>SUMPRODUCT('lx - UnitedNations'!J$16:J$20,coeffs!$D$28:$D$32)</f>
        <v>28452.679306234622</v>
      </c>
      <c r="L79" s="29">
        <f>SUMPRODUCT('lx - UnitedNations'!K$16:K$20,coeffs!$D$28:$D$32)</f>
        <v>26966.177353219053</v>
      </c>
      <c r="M79" s="29">
        <f>SUMPRODUCT('lx - UnitedNations'!L$16:L$20,coeffs!$D$28:$D$32)</f>
        <v>30523.980509295354</v>
      </c>
      <c r="N79" s="29">
        <f>SUMPRODUCT('lx - UnitedNations'!M$16:M$20,coeffs!$D$28:$D$32)</f>
        <v>43341.678610220893</v>
      </c>
      <c r="O79" s="29">
        <f>SUMPRODUCT('lx - UnitedNations'!N$16:N$20,coeffs!$D$28:$D$32)</f>
        <v>49071.858442241304</v>
      </c>
      <c r="P79" s="29">
        <f>SUMPRODUCT('lx - UnitedNations'!O$16:O$20,coeffs!$D$28:$D$32)</f>
        <v>32194.815229294287</v>
      </c>
      <c r="Q79" s="29">
        <f>SUMPRODUCT('lx - UnitedNations'!P$16:P$20,coeffs!$D$28:$D$32)</f>
        <v>39159.370243232806</v>
      </c>
      <c r="R79" s="29">
        <f>SUMPRODUCT('lx - UnitedNations'!Q$16:Q$20,coeffs!$D$28:$D$32)</f>
        <v>47368.291677656685</v>
      </c>
      <c r="S79" s="29">
        <f>SUMPRODUCT('lx - UnitedNations'!R$16:R$20,coeffs!$D$28:$D$32)</f>
        <v>61089.18952184006</v>
      </c>
      <c r="T79" s="29">
        <f>SUMPRODUCT('lx - UnitedNations'!S$16:S$20,coeffs!$D$28:$D$32)</f>
        <v>31001.623885381097</v>
      </c>
      <c r="U79" s="29">
        <f>SUMPRODUCT('lx - UnitedNations'!T$16:T$20,coeffs!$D$28:$D$32)</f>
        <v>39327.829504201072</v>
      </c>
      <c r="V79" s="29">
        <f>SUMPRODUCT('lx - UnitedNations'!U$16:U$20,coeffs!$D$28:$D$32)</f>
        <v>40413.254281210109</v>
      </c>
      <c r="W79" s="29">
        <f>SUMPRODUCT('lx - UnitedNations'!V$16:V$20,coeffs!$D$28:$D$32)</f>
        <v>48462.273055104488</v>
      </c>
      <c r="X79" s="29">
        <f>SUMPRODUCT('lx - UnitedNations'!W$16:W$20,coeffs!$D$28:$D$32)</f>
        <v>42618.686255586959</v>
      </c>
      <c r="Y79" s="29">
        <f>SUMPRODUCT('lx - UnitedNations'!X$16:X$20,coeffs!$D$28:$D$32)</f>
        <v>47248.205167847387</v>
      </c>
      <c r="Z79" s="29">
        <f>SUMPRODUCT('lx - UnitedNations'!Y$16:Y$20,coeffs!$D$28:$D$32)</f>
        <v>59726.943601490304</v>
      </c>
      <c r="AA79" s="29">
        <f>SUMPRODUCT('lx - UnitedNations'!Z$16:Z$20,coeffs!$D$28:$D$32)</f>
        <v>62719.737027356205</v>
      </c>
      <c r="AB79" s="29">
        <f>SUMPRODUCT('lx - UnitedNations'!AA$16:AA$20,coeffs!$D$28:$D$32)</f>
        <v>32227.03720030266</v>
      </c>
      <c r="AC79" s="29">
        <f>SUMPRODUCT('lx - UnitedNations'!AB$16:AB$20,coeffs!$D$28:$D$32)</f>
        <v>39361.319626663513</v>
      </c>
      <c r="AD79" s="29">
        <f>SUMPRODUCT('lx - UnitedNations'!AC$16:AC$20,coeffs!$D$28:$D$32)</f>
        <v>46397.505992178478</v>
      </c>
      <c r="AE79" s="29">
        <f>SUMPRODUCT('lx - UnitedNations'!AD$16:AD$20,coeffs!$D$28:$D$32)</f>
        <v>51805.270171796576</v>
      </c>
      <c r="AF79" s="29">
        <f>SUMPRODUCT('lx - UnitedNations'!AE$16:AE$20,coeffs!$D$28:$D$32)</f>
        <v>57779.318496179192</v>
      </c>
      <c r="AG79" s="29">
        <f>SUMPRODUCT('lx - UnitedNations'!AF$16:AF$20,coeffs!$D$28:$D$32)</f>
        <v>35605.224154675103</v>
      </c>
      <c r="AH79" s="29">
        <f>SUMPRODUCT('lx - UnitedNations'!AG$16:AG$20,coeffs!$D$28:$D$32)</f>
        <v>44233.349567428013</v>
      </c>
      <c r="AI79" s="29">
        <f>SUMPRODUCT('lx - UnitedNations'!AH$16:AH$20,coeffs!$D$28:$D$32)</f>
        <v>34741.587722620105</v>
      </c>
      <c r="AJ79" s="29">
        <f>SUMPRODUCT('lx - UnitedNations'!AI$16:AI$20,coeffs!$D$28:$D$32)</f>
        <v>40005.009163553521</v>
      </c>
      <c r="AK79" s="29">
        <f>SUMPRODUCT('lx - UnitedNations'!AJ$16:AJ$20,coeffs!$D$28:$D$32)</f>
        <v>48111.75206480873</v>
      </c>
      <c r="AL79" s="29">
        <f>SUMPRODUCT('lx - UnitedNations'!AK$16:AK$20,coeffs!$D$28:$D$32)</f>
        <v>55259.544246730962</v>
      </c>
      <c r="AM79" s="29">
        <f>SUMPRODUCT('lx - UnitedNations'!AL$16:AL$20,coeffs!$D$28:$D$32)</f>
        <v>57626.477158106041</v>
      </c>
      <c r="AN79" s="29">
        <f>SUMPRODUCT('lx - UnitedNations'!AM$16:AM$20,coeffs!$D$28:$D$32)</f>
        <v>41159.949144525039</v>
      </c>
      <c r="AO79" s="29">
        <f>SUMPRODUCT('lx - UnitedNations'!AN$16:AN$20,coeffs!$D$28:$D$32)</f>
        <v>46953.942969729003</v>
      </c>
      <c r="AP79" s="29">
        <f>SUMPRODUCT('lx - UnitedNations'!AO$16:AO$20,coeffs!$D$28:$D$32)</f>
        <v>51760.312978016795</v>
      </c>
      <c r="AQ79" s="29">
        <f>SUMPRODUCT('lx - UnitedNations'!AP$16:AP$20,coeffs!$D$28:$D$32)</f>
        <v>56056.031529488137</v>
      </c>
      <c r="AR79" s="29">
        <f>SUMPRODUCT('lx - UnitedNations'!AQ$16:AQ$20,coeffs!$D$28:$D$32)</f>
        <v>58415.543576585478</v>
      </c>
      <c r="AS79" s="29">
        <f>SUMPRODUCT('lx - UnitedNations'!AR$16:AR$20,coeffs!$D$28:$D$32)</f>
        <v>37203.414082873729</v>
      </c>
      <c r="AT79" s="29">
        <f>SUMPRODUCT('lx - UnitedNations'!AS$16:AS$20,coeffs!$D$28:$D$32)</f>
        <v>39995.668672621396</v>
      </c>
      <c r="AU79" s="29">
        <f>SUMPRODUCT('lx - UnitedNations'!AT$16:AT$20,coeffs!$D$28:$D$32)</f>
        <v>43166.501618715862</v>
      </c>
      <c r="AV79" s="29">
        <f>SUMPRODUCT('lx - UnitedNations'!AU$16:AU$20,coeffs!$D$28:$D$32)</f>
        <v>48411.857250391622</v>
      </c>
      <c r="AW79" s="29">
        <f>SUMPRODUCT('lx - UnitedNations'!AV$16:AV$20,coeffs!$D$28:$D$32)</f>
        <v>40344.874253325921</v>
      </c>
      <c r="AX79" s="29">
        <f>SUMPRODUCT('lx - UnitedNations'!AW$16:AW$20,coeffs!$D$28:$D$32)</f>
        <v>50062.153545971865</v>
      </c>
      <c r="AY79" s="29">
        <f>SUMPRODUCT('lx - UnitedNations'!AX$16:AX$20,coeffs!$D$28:$D$32)</f>
        <v>36226.069632973988</v>
      </c>
      <c r="AZ79" s="29">
        <f>SUMPRODUCT('lx - UnitedNations'!AY$16:AY$20,coeffs!$D$28:$D$32)</f>
        <v>39342.358349845344</v>
      </c>
      <c r="BA79" s="29">
        <f>SUMPRODUCT('lx - UnitedNations'!AZ$16:AZ$20,coeffs!$D$28:$D$32)</f>
        <v>44235.197169175408</v>
      </c>
      <c r="BB79" s="29">
        <f>SUMPRODUCT('lx - UnitedNations'!BA$16:BA$20,coeffs!$D$28:$D$32)</f>
        <v>50287.627724004073</v>
      </c>
      <c r="BC79" s="29">
        <f>SUMPRODUCT('lx - UnitedNations'!BB$16:BB$20,coeffs!$D$28:$D$32)</f>
        <v>52301.492799071442</v>
      </c>
      <c r="BD79" s="29">
        <f>SUMPRODUCT('lx - UnitedNations'!BC$16:BC$20,coeffs!$D$28:$D$32)</f>
        <v>34784.077641643002</v>
      </c>
      <c r="BE79" s="29">
        <f>SUMPRODUCT('lx - UnitedNations'!BD$16:BD$20,coeffs!$D$28:$D$32)</f>
        <v>37511.485904154928</v>
      </c>
      <c r="BF79" s="29">
        <f>SUMPRODUCT('lx - UnitedNations'!BE$16:BE$20,coeffs!$D$28:$D$32)</f>
        <v>37233.648949294307</v>
      </c>
      <c r="BG79" s="29">
        <f>SUMPRODUCT('lx - UnitedNations'!BF$16:BF$20,coeffs!$D$28:$D$32)</f>
        <v>44270.784271024648</v>
      </c>
      <c r="BH79" s="29">
        <f>SUMPRODUCT('lx - UnitedNations'!BG$16:BG$20,coeffs!$D$28:$D$32)</f>
        <v>18173.529404487759</v>
      </c>
      <c r="BI79" s="29">
        <f>SUMPRODUCT('lx - UnitedNations'!BH$16:BH$20,coeffs!$D$28:$D$32)</f>
        <v>22137.357192662272</v>
      </c>
      <c r="BJ79" s="29">
        <f>SUMPRODUCT('lx - UnitedNations'!BI$16:BI$20,coeffs!$D$28:$D$32)</f>
        <v>27528.872618057885</v>
      </c>
      <c r="BK79" s="29">
        <f>SUMPRODUCT('lx - UnitedNations'!BJ$16:BJ$20,coeffs!$D$28:$D$32)</f>
        <v>30843.811578692555</v>
      </c>
      <c r="BL79" s="29">
        <f>SUMPRODUCT('lx - UnitedNations'!BK$16:BK$20,coeffs!$D$28:$D$32)</f>
        <v>35778.456636017327</v>
      </c>
      <c r="BM79" s="29">
        <f>SUMPRODUCT('lx - UnitedNations'!BL$16:BL$20,coeffs!$D$28:$D$32)</f>
        <v>44949.640369666646</v>
      </c>
      <c r="BN79" s="29">
        <f>SUMPRODUCT('lx - UnitedNations'!BM$16:BM$20,coeffs!$D$28:$D$32)</f>
        <v>48415.869221245754</v>
      </c>
      <c r="BO79" s="29">
        <f>SUMPRODUCT('lx - UnitedNations'!BN$16:BN$20,coeffs!$D$28:$D$32)</f>
        <v>26560.483214938402</v>
      </c>
      <c r="BP79" s="29">
        <f>SUMPRODUCT('lx - UnitedNations'!BO$16:BO$20,coeffs!$D$28:$D$32)</f>
        <v>38743.923462625207</v>
      </c>
      <c r="BQ79" s="29">
        <f>SUMPRODUCT('lx - UnitedNations'!BP$16:BP$20,coeffs!$D$28:$D$32)</f>
        <v>45931.560189472439</v>
      </c>
    </row>
    <row r="80" spans="1:69">
      <c r="A80" s="7"/>
      <c r="B80">
        <v>77</v>
      </c>
      <c r="C80" s="29">
        <f>SUMPRODUCT('lx - UnitedNations'!B$16:B$20,coeffs!$E$28:$E$32)</f>
        <v>31497.493004226872</v>
      </c>
      <c r="D80" s="29">
        <f>SUMPRODUCT('lx - UnitedNations'!C$16:C$20,coeffs!$E$28:$E$32)</f>
        <v>35122.237793777371</v>
      </c>
      <c r="E80" s="29">
        <f>SUMPRODUCT('lx - UnitedNations'!D$16:D$20,coeffs!$E$28:$E$32)</f>
        <v>38383.292685793771</v>
      </c>
      <c r="F80" s="29">
        <f>SUMPRODUCT('lx - UnitedNations'!E$16:E$20,coeffs!$E$28:$E$32)</f>
        <v>42568.1386559768</v>
      </c>
      <c r="G80" s="29">
        <f>SUMPRODUCT('lx - UnitedNations'!F$16:F$20,coeffs!$E$28:$E$32)</f>
        <v>46507.204725136478</v>
      </c>
      <c r="H80" s="29">
        <f>SUMPRODUCT('lx - UnitedNations'!G$16:G$20,coeffs!$E$28:$E$32)</f>
        <v>14781.470394875136</v>
      </c>
      <c r="I80" s="29">
        <f>SUMPRODUCT('lx - UnitedNations'!H$16:H$20,coeffs!$E$28:$E$32)</f>
        <v>25075.347568758418</v>
      </c>
      <c r="J80" s="29">
        <f>SUMPRODUCT('lx - UnitedNations'!I$16:I$20,coeffs!$E$28:$E$32)</f>
        <v>33717.864732900693</v>
      </c>
      <c r="K80" s="29">
        <f>SUMPRODUCT('lx - UnitedNations'!J$16:J$20,coeffs!$E$28:$E$32)</f>
        <v>25960.370720470586</v>
      </c>
      <c r="L80" s="29">
        <f>SUMPRODUCT('lx - UnitedNations'!K$16:K$20,coeffs!$E$28:$E$32)</f>
        <v>24351.170496314397</v>
      </c>
      <c r="M80" s="29">
        <f>SUMPRODUCT('lx - UnitedNations'!L$16:L$20,coeffs!$E$28:$E$32)</f>
        <v>27859.683111521139</v>
      </c>
      <c r="N80" s="29">
        <f>SUMPRODUCT('lx - UnitedNations'!M$16:M$20,coeffs!$E$28:$E$32)</f>
        <v>40880.159654675954</v>
      </c>
      <c r="O80" s="29">
        <f>SUMPRODUCT('lx - UnitedNations'!N$16:N$20,coeffs!$E$28:$E$32)</f>
        <v>46590.285901080322</v>
      </c>
      <c r="P80" s="29">
        <f>SUMPRODUCT('lx - UnitedNations'!O$16:O$20,coeffs!$E$28:$E$32)</f>
        <v>29789.433012504272</v>
      </c>
      <c r="Q80" s="29">
        <f>SUMPRODUCT('lx - UnitedNations'!P$16:P$20,coeffs!$E$28:$E$32)</f>
        <v>36541.272182219822</v>
      </c>
      <c r="R80" s="29">
        <f>SUMPRODUCT('lx - UnitedNations'!Q$16:Q$20,coeffs!$E$28:$E$32)</f>
        <v>44521.528318049495</v>
      </c>
      <c r="S80" s="29">
        <f>SUMPRODUCT('lx - UnitedNations'!R$16:R$20,coeffs!$E$28:$E$32)</f>
        <v>58526.860985585728</v>
      </c>
      <c r="T80" s="29">
        <f>SUMPRODUCT('lx - UnitedNations'!S$16:S$20,coeffs!$E$28:$E$32)</f>
        <v>28338.644144818463</v>
      </c>
      <c r="U80" s="29">
        <f>SUMPRODUCT('lx - UnitedNations'!T$16:T$20,coeffs!$E$28:$E$32)</f>
        <v>36711.40759892932</v>
      </c>
      <c r="V80" s="29">
        <f>SUMPRODUCT('lx - UnitedNations'!U$16:U$20,coeffs!$E$28:$E$32)</f>
        <v>37875.64762776476</v>
      </c>
      <c r="W80" s="29">
        <f>SUMPRODUCT('lx - UnitedNations'!V$16:V$20,coeffs!$E$28:$E$32)</f>
        <v>45866.191145758399</v>
      </c>
      <c r="X80" s="29">
        <f>SUMPRODUCT('lx - UnitedNations'!W$16:W$20,coeffs!$E$28:$E$32)</f>
        <v>39978.87648197628</v>
      </c>
      <c r="Y80" s="29">
        <f>SUMPRODUCT('lx - UnitedNations'!X$16:X$20,coeffs!$E$28:$E$32)</f>
        <v>44302.514038598943</v>
      </c>
      <c r="Z80" s="29">
        <f>SUMPRODUCT('lx - UnitedNations'!Y$16:Y$20,coeffs!$E$28:$E$32)</f>
        <v>57080.350458730056</v>
      </c>
      <c r="AA80" s="29">
        <f>SUMPRODUCT('lx - UnitedNations'!Z$16:Z$20,coeffs!$E$28:$E$32)</f>
        <v>60199.72633117326</v>
      </c>
      <c r="AB80" s="29">
        <f>SUMPRODUCT('lx - UnitedNations'!AA$16:AA$20,coeffs!$E$28:$E$32)</f>
        <v>29695.673980978256</v>
      </c>
      <c r="AC80" s="29">
        <f>SUMPRODUCT('lx - UnitedNations'!AB$16:AB$20,coeffs!$E$28:$E$32)</f>
        <v>36723.028108416467</v>
      </c>
      <c r="AD80" s="29">
        <f>SUMPRODUCT('lx - UnitedNations'!AC$16:AC$20,coeffs!$E$28:$E$32)</f>
        <v>43909.740061373152</v>
      </c>
      <c r="AE80" s="29">
        <f>SUMPRODUCT('lx - UnitedNations'!AD$16:AD$20,coeffs!$E$28:$E$32)</f>
        <v>49552.238073630084</v>
      </c>
      <c r="AF80" s="29">
        <f>SUMPRODUCT('lx - UnitedNations'!AE$16:AE$20,coeffs!$E$28:$E$32)</f>
        <v>55369.81847084569</v>
      </c>
      <c r="AG80" s="29">
        <f>SUMPRODUCT('lx - UnitedNations'!AF$16:AF$20,coeffs!$E$28:$E$32)</f>
        <v>33137.442743546642</v>
      </c>
      <c r="AH80" s="29">
        <f>SUMPRODUCT('lx - UnitedNations'!AG$16:AG$20,coeffs!$E$28:$E$32)</f>
        <v>42079.0407204398</v>
      </c>
      <c r="AI80" s="29">
        <f>SUMPRODUCT('lx - UnitedNations'!AH$16:AH$20,coeffs!$E$28:$E$32)</f>
        <v>32618.055834092909</v>
      </c>
      <c r="AJ80" s="29">
        <f>SUMPRODUCT('lx - UnitedNations'!AI$16:AI$20,coeffs!$E$28:$E$32)</f>
        <v>37787.18476678399</v>
      </c>
      <c r="AK80" s="29">
        <f>SUMPRODUCT('lx - UnitedNations'!AJ$16:AJ$20,coeffs!$E$28:$E$32)</f>
        <v>45737.658305543955</v>
      </c>
      <c r="AL80" s="29">
        <f>SUMPRODUCT('lx - UnitedNations'!AK$16:AK$20,coeffs!$E$28:$E$32)</f>
        <v>52897.767743759105</v>
      </c>
      <c r="AM80" s="29">
        <f>SUMPRODUCT('lx - UnitedNations'!AL$16:AL$20,coeffs!$E$28:$E$32)</f>
        <v>55184.714719896401</v>
      </c>
      <c r="AN80" s="29">
        <f>SUMPRODUCT('lx - UnitedNations'!AM$16:AM$20,coeffs!$E$28:$E$32)</f>
        <v>38440.946604997225</v>
      </c>
      <c r="AO80" s="29">
        <f>SUMPRODUCT('lx - UnitedNations'!AN$16:AN$20,coeffs!$E$28:$E$32)</f>
        <v>44149.095638269064</v>
      </c>
      <c r="AP80" s="29">
        <f>SUMPRODUCT('lx - UnitedNations'!AO$16:AO$20,coeffs!$E$28:$E$32)</f>
        <v>49104.818139915456</v>
      </c>
      <c r="AQ80" s="29">
        <f>SUMPRODUCT('lx - UnitedNations'!AP$16:AP$20,coeffs!$E$28:$E$32)</f>
        <v>53656.546388119241</v>
      </c>
      <c r="AR80" s="29">
        <f>SUMPRODUCT('lx - UnitedNations'!AQ$16:AQ$20,coeffs!$E$28:$E$32)</f>
        <v>56153.310477964194</v>
      </c>
      <c r="AS80" s="29">
        <f>SUMPRODUCT('lx - UnitedNations'!AR$16:AR$20,coeffs!$E$28:$E$32)</f>
        <v>34301.053067304398</v>
      </c>
      <c r="AT80" s="29">
        <f>SUMPRODUCT('lx - UnitedNations'!AS$16:AS$20,coeffs!$E$28:$E$32)</f>
        <v>37260.520920459036</v>
      </c>
      <c r="AU80" s="29">
        <f>SUMPRODUCT('lx - UnitedNations'!AT$16:AT$20,coeffs!$E$28:$E$32)</f>
        <v>40634.842726639377</v>
      </c>
      <c r="AV80" s="29">
        <f>SUMPRODUCT('lx - UnitedNations'!AU$16:AU$20,coeffs!$E$28:$E$32)</f>
        <v>46114.543478020365</v>
      </c>
      <c r="AW80" s="29">
        <f>SUMPRODUCT('lx - UnitedNations'!AV$16:AV$20,coeffs!$E$28:$E$32)</f>
        <v>37724.721392713123</v>
      </c>
      <c r="AX80" s="29">
        <f>SUMPRODUCT('lx - UnitedNations'!AW$16:AW$20,coeffs!$E$28:$E$32)</f>
        <v>47404.05095140083</v>
      </c>
      <c r="AY80" s="29">
        <f>SUMPRODUCT('lx - UnitedNations'!AX$16:AX$20,coeffs!$E$28:$E$32)</f>
        <v>33329.842753859433</v>
      </c>
      <c r="AZ80" s="29">
        <f>SUMPRODUCT('lx - UnitedNations'!AY$16:AY$20,coeffs!$E$28:$E$32)</f>
        <v>36279.948122432019</v>
      </c>
      <c r="BA80" s="29">
        <f>SUMPRODUCT('lx - UnitedNations'!AZ$16:AZ$20,coeffs!$E$28:$E$32)</f>
        <v>41280.844777516671</v>
      </c>
      <c r="BB80" s="29">
        <f>SUMPRODUCT('lx - UnitedNations'!BA$16:BA$20,coeffs!$E$28:$E$32)</f>
        <v>47224.338773058385</v>
      </c>
      <c r="BC80" s="29">
        <f>SUMPRODUCT('lx - UnitedNations'!BB$16:BB$20,coeffs!$E$28:$E$32)</f>
        <v>49285.396422881058</v>
      </c>
      <c r="BD80" s="29">
        <f>SUMPRODUCT('lx - UnitedNations'!BC$16:BC$20,coeffs!$E$28:$E$32)</f>
        <v>32220.622454772445</v>
      </c>
      <c r="BE80" s="29">
        <f>SUMPRODUCT('lx - UnitedNations'!BD$16:BD$20,coeffs!$E$28:$E$32)</f>
        <v>34755.715388364464</v>
      </c>
      <c r="BF80" s="29">
        <f>SUMPRODUCT('lx - UnitedNations'!BE$16:BE$20,coeffs!$E$28:$E$32)</f>
        <v>34450.68328429704</v>
      </c>
      <c r="BG80" s="29">
        <f>SUMPRODUCT('lx - UnitedNations'!BF$16:BF$20,coeffs!$E$28:$E$32)</f>
        <v>41451.339348716712</v>
      </c>
      <c r="BH80" s="29">
        <f>SUMPRODUCT('lx - UnitedNations'!BG$16:BG$20,coeffs!$E$28:$E$32)</f>
        <v>16352.989529738185</v>
      </c>
      <c r="BI80" s="29">
        <f>SUMPRODUCT('lx - UnitedNations'!BH$16:BH$20,coeffs!$E$28:$E$32)</f>
        <v>20089.686414697626</v>
      </c>
      <c r="BJ80" s="29">
        <f>SUMPRODUCT('lx - UnitedNations'!BI$16:BI$20,coeffs!$E$28:$E$32)</f>
        <v>25164.275359782336</v>
      </c>
      <c r="BK80" s="29">
        <f>SUMPRODUCT('lx - UnitedNations'!BJ$16:BJ$20,coeffs!$E$28:$E$32)</f>
        <v>28299.687559322148</v>
      </c>
      <c r="BL80" s="29">
        <f>SUMPRODUCT('lx - UnitedNations'!BK$16:BK$20,coeffs!$E$28:$E$32)</f>
        <v>33294.291396033077</v>
      </c>
      <c r="BM80" s="29">
        <f>SUMPRODUCT('lx - UnitedNations'!BL$16:BL$20,coeffs!$E$28:$E$32)</f>
        <v>42528.274160272667</v>
      </c>
      <c r="BN80" s="29">
        <f>SUMPRODUCT('lx - UnitedNations'!BM$16:BM$20,coeffs!$E$28:$E$32)</f>
        <v>45968.606331469149</v>
      </c>
      <c r="BO80" s="29">
        <f>SUMPRODUCT('lx - UnitedNations'!BN$16:BN$20,coeffs!$E$28:$E$32)</f>
        <v>24195.912319427862</v>
      </c>
      <c r="BP80" s="29">
        <f>SUMPRODUCT('lx - UnitedNations'!BO$16:BO$20,coeffs!$E$28:$E$32)</f>
        <v>36323.844428648124</v>
      </c>
      <c r="BQ80" s="29">
        <f>SUMPRODUCT('lx - UnitedNations'!BP$16:BP$20,coeffs!$E$28:$E$32)</f>
        <v>43649.859270811015</v>
      </c>
    </row>
    <row r="81" spans="1:69">
      <c r="A81" s="7"/>
      <c r="B81">
        <v>78</v>
      </c>
      <c r="C81" s="29">
        <f>SUMPRODUCT('lx - UnitedNations'!B$16:B$20,coeffs!$F$28:$F$32)</f>
        <v>28848.653814757079</v>
      </c>
      <c r="D81" s="29">
        <f>SUMPRODUCT('lx - UnitedNations'!C$16:C$20,coeffs!$F$28:$F$32)</f>
        <v>32281.763744676748</v>
      </c>
      <c r="E81" s="29">
        <f>SUMPRODUCT('lx - UnitedNations'!D$16:D$20,coeffs!$F$28:$F$32)</f>
        <v>35388.315896697059</v>
      </c>
      <c r="F81" s="29">
        <f>SUMPRODUCT('lx - UnitedNations'!E$16:E$20,coeffs!$F$28:$F$32)</f>
        <v>39485.23147882842</v>
      </c>
      <c r="G81" s="29">
        <f>SUMPRODUCT('lx - UnitedNations'!F$16:F$20,coeffs!$F$28:$F$32)</f>
        <v>43453.903841413347</v>
      </c>
      <c r="H81" s="29">
        <f>SUMPRODUCT('lx - UnitedNations'!G$16:G$20,coeffs!$F$28:$F$32)</f>
        <v>12756.54493483503</v>
      </c>
      <c r="I81" s="29">
        <f>SUMPRODUCT('lx - UnitedNations'!H$16:H$20,coeffs!$F$28:$F$32)</f>
        <v>22680.526076197071</v>
      </c>
      <c r="J81" s="29">
        <f>SUMPRODUCT('lx - UnitedNations'!I$16:I$20,coeffs!$F$28:$F$32)</f>
        <v>31294.940218569503</v>
      </c>
      <c r="K81" s="29">
        <f>SUMPRODUCT('lx - UnitedNations'!J$16:J$20,coeffs!$F$28:$F$32)</f>
        <v>23492.412537980606</v>
      </c>
      <c r="L81" s="29">
        <f>SUMPRODUCT('lx - UnitedNations'!K$16:K$20,coeffs!$F$28:$F$32)</f>
        <v>21788.880240793933</v>
      </c>
      <c r="M81" s="29">
        <f>SUMPRODUCT('lx - UnitedNations'!L$16:L$20,coeffs!$F$28:$F$32)</f>
        <v>25226.505395227021</v>
      </c>
      <c r="N81" s="29">
        <f>SUMPRODUCT('lx - UnitedNations'!M$16:M$20,coeffs!$F$28:$F$32)</f>
        <v>38365.247898927315</v>
      </c>
      <c r="O81" s="29">
        <f>SUMPRODUCT('lx - UnitedNations'!N$16:N$20,coeffs!$F$28:$F$32)</f>
        <v>44039.170170485289</v>
      </c>
      <c r="P81" s="29">
        <f>SUMPRODUCT('lx - UnitedNations'!O$16:O$20,coeffs!$F$28:$F$32)</f>
        <v>27398.094240711929</v>
      </c>
      <c r="Q81" s="29">
        <f>SUMPRODUCT('lx - UnitedNations'!P$16:P$20,coeffs!$F$28:$F$32)</f>
        <v>33910.745113428216</v>
      </c>
      <c r="R81" s="29">
        <f>SUMPRODUCT('lx - UnitedNations'!Q$16:Q$20,coeffs!$F$28:$F$32)</f>
        <v>41620.211268590087</v>
      </c>
      <c r="S81" s="29">
        <f>SUMPRODUCT('lx - UnitedNations'!R$16:R$20,coeffs!$F$28:$F$32)</f>
        <v>55856.213692877391</v>
      </c>
      <c r="T81" s="29">
        <f>SUMPRODUCT('lx - UnitedNations'!S$16:S$20,coeffs!$F$28:$F$32)</f>
        <v>25678.950274537143</v>
      </c>
      <c r="U81" s="29">
        <f>SUMPRODUCT('lx - UnitedNations'!T$16:T$20,coeffs!$F$28:$F$32)</f>
        <v>34050.112646293448</v>
      </c>
      <c r="V81" s="29">
        <f>SUMPRODUCT('lx - UnitedNations'!U$16:U$20,coeffs!$F$28:$F$32)</f>
        <v>35276.560301042075</v>
      </c>
      <c r="W81" s="29">
        <f>SUMPRODUCT('lx - UnitedNations'!V$16:V$20,coeffs!$F$28:$F$32)</f>
        <v>43196.361971323975</v>
      </c>
      <c r="X81" s="29">
        <f>SUMPRODUCT('lx - UnitedNations'!W$16:W$20,coeffs!$F$28:$F$32)</f>
        <v>37317.176882461332</v>
      </c>
      <c r="Y81" s="29">
        <f>SUMPRODUCT('lx - UnitedNations'!X$16:X$20,coeffs!$F$28:$F$32)</f>
        <v>41324.650759995631</v>
      </c>
      <c r="Z81" s="29">
        <f>SUMPRODUCT('lx - UnitedNations'!Y$16:Y$20,coeffs!$F$28:$F$32)</f>
        <v>54319.637299989226</v>
      </c>
      <c r="AA81" s="29">
        <f>SUMPRODUCT('lx - UnitedNations'!Z$16:Z$20,coeffs!$F$28:$F$32)</f>
        <v>57549.078920275955</v>
      </c>
      <c r="AB81" s="29">
        <f>SUMPRODUCT('lx - UnitedNations'!AA$16:AA$20,coeffs!$F$28:$F$32)</f>
        <v>27147.847071499</v>
      </c>
      <c r="AC81" s="29">
        <f>SUMPRODUCT('lx - UnitedNations'!AB$16:AB$20,coeffs!$F$28:$F$32)</f>
        <v>34034.07966536039</v>
      </c>
      <c r="AD81" s="29">
        <f>SUMPRODUCT('lx - UnitedNations'!AC$16:AC$20,coeffs!$F$28:$F$32)</f>
        <v>41374.736772936783</v>
      </c>
      <c r="AE81" s="29">
        <f>SUMPRODUCT('lx - UnitedNations'!AD$16:AD$20,coeffs!$F$28:$F$32)</f>
        <v>47223.747347694742</v>
      </c>
      <c r="AF81" s="29">
        <f>SUMPRODUCT('lx - UnitedNations'!AE$16:AE$20,coeffs!$F$28:$F$32)</f>
        <v>52831.587343708918</v>
      </c>
      <c r="AG81" s="29">
        <f>SUMPRODUCT('lx - UnitedNations'!AF$16:AF$20,coeffs!$F$28:$F$32)</f>
        <v>30607.782957885509</v>
      </c>
      <c r="AH81" s="29">
        <f>SUMPRODUCT('lx - UnitedNations'!AG$16:AG$20,coeffs!$F$28:$F$32)</f>
        <v>39836.961854648296</v>
      </c>
      <c r="AI81" s="29">
        <f>SUMPRODUCT('lx - UnitedNations'!AH$16:AH$20,coeffs!$F$28:$F$32)</f>
        <v>30477.717889829324</v>
      </c>
      <c r="AJ81" s="29">
        <f>SUMPRODUCT('lx - UnitedNations'!AI$16:AI$20,coeffs!$F$28:$F$32)</f>
        <v>35535.912568399232</v>
      </c>
      <c r="AK81" s="29">
        <f>SUMPRODUCT('lx - UnitedNations'!AJ$16:AJ$20,coeffs!$F$28:$F$32)</f>
        <v>43294.183425911564</v>
      </c>
      <c r="AL81" s="29">
        <f>SUMPRODUCT('lx - UnitedNations'!AK$16:AK$20,coeffs!$F$28:$F$32)</f>
        <v>50427.283492273193</v>
      </c>
      <c r="AM81" s="29">
        <f>SUMPRODUCT('lx - UnitedNations'!AL$16:AL$20,coeffs!$F$28:$F$32)</f>
        <v>52642.838637802692</v>
      </c>
      <c r="AN81" s="29">
        <f>SUMPRODUCT('lx - UnitedNations'!AM$16:AM$20,coeffs!$F$28:$F$32)</f>
        <v>35685.429095288106</v>
      </c>
      <c r="AO81" s="29">
        <f>SUMPRODUCT('lx - UnitedNations'!AN$16:AN$20,coeffs!$F$28:$F$32)</f>
        <v>41276.222260909133</v>
      </c>
      <c r="AP81" s="29">
        <f>SUMPRODUCT('lx - UnitedNations'!AO$16:AO$20,coeffs!$F$28:$F$32)</f>
        <v>46362.053627079789</v>
      </c>
      <c r="AQ81" s="29">
        <f>SUMPRODUCT('lx - UnitedNations'!AP$16:AP$20,coeffs!$F$28:$F$32)</f>
        <v>51166.662360142916</v>
      </c>
      <c r="AR81" s="29">
        <f>SUMPRODUCT('lx - UnitedNations'!AQ$16:AQ$20,coeffs!$F$28:$F$32)</f>
        <v>53802.011280030958</v>
      </c>
      <c r="AS81" s="29">
        <f>SUMPRODUCT('lx - UnitedNations'!AR$16:AR$20,coeffs!$F$28:$F$32)</f>
        <v>31378.784559519732</v>
      </c>
      <c r="AT81" s="29">
        <f>SUMPRODUCT('lx - UnitedNations'!AS$16:AS$20,coeffs!$F$28:$F$32)</f>
        <v>34496.699044377841</v>
      </c>
      <c r="AU81" s="29">
        <f>SUMPRODUCT('lx - UnitedNations'!AT$16:AT$20,coeffs!$F$28:$F$32)</f>
        <v>38069.717280601137</v>
      </c>
      <c r="AV81" s="29">
        <f>SUMPRODUCT('lx - UnitedNations'!AU$16:AU$20,coeffs!$F$28:$F$32)</f>
        <v>43772.230591834734</v>
      </c>
      <c r="AW81" s="29">
        <f>SUMPRODUCT('lx - UnitedNations'!AV$16:AV$20,coeffs!$F$28:$F$32)</f>
        <v>35069.928962406724</v>
      </c>
      <c r="AX81" s="29">
        <f>SUMPRODUCT('lx - UnitedNations'!AW$16:AW$20,coeffs!$F$28:$F$32)</f>
        <v>44667.323654115316</v>
      </c>
      <c r="AY81" s="29">
        <f>SUMPRODUCT('lx - UnitedNations'!AX$16:AX$20,coeffs!$F$28:$F$32)</f>
        <v>30442.741314302144</v>
      </c>
      <c r="AZ81" s="29">
        <f>SUMPRODUCT('lx - UnitedNations'!AY$16:AY$20,coeffs!$F$28:$F$32)</f>
        <v>33211.919008725359</v>
      </c>
      <c r="BA81" s="29">
        <f>SUMPRODUCT('lx - UnitedNations'!AZ$16:AZ$20,coeffs!$F$28:$F$32)</f>
        <v>38287.536581687324</v>
      </c>
      <c r="BB81" s="29">
        <f>SUMPRODUCT('lx - UnitedNations'!BA$16:BA$20,coeffs!$F$28:$F$32)</f>
        <v>44088.511013917552</v>
      </c>
      <c r="BC81" s="29">
        <f>SUMPRODUCT('lx - UnitedNations'!BB$16:BB$20,coeffs!$F$28:$F$32)</f>
        <v>46186.447075938318</v>
      </c>
      <c r="BD81" s="29">
        <f>SUMPRODUCT('lx - UnitedNations'!BC$16:BC$20,coeffs!$F$28:$F$32)</f>
        <v>29664.054290356868</v>
      </c>
      <c r="BE81" s="29">
        <f>SUMPRODUCT('lx - UnitedNations'!BD$16:BD$20,coeffs!$F$28:$F$32)</f>
        <v>32007.349995974302</v>
      </c>
      <c r="BF81" s="29">
        <f>SUMPRODUCT('lx - UnitedNations'!BE$16:BE$20,coeffs!$F$28:$F$32)</f>
        <v>31742.153523471286</v>
      </c>
      <c r="BG81" s="29">
        <f>SUMPRODUCT('lx - UnitedNations'!BF$16:BF$20,coeffs!$F$28:$F$32)</f>
        <v>38620.576900380627</v>
      </c>
      <c r="BH81" s="29">
        <f>SUMPRODUCT('lx - UnitedNations'!BG$16:BG$20,coeffs!$F$28:$F$32)</f>
        <v>14590.363192115325</v>
      </c>
      <c r="BI81" s="29">
        <f>SUMPRODUCT('lx - UnitedNations'!BH$16:BH$20,coeffs!$F$28:$F$32)</f>
        <v>18079.678165626094</v>
      </c>
      <c r="BJ81" s="29">
        <f>SUMPRODUCT('lx - UnitedNations'!BI$16:BI$20,coeffs!$F$28:$F$32)</f>
        <v>22817.643289549396</v>
      </c>
      <c r="BK81" s="29">
        <f>SUMPRODUCT('lx - UnitedNations'!BJ$16:BJ$20,coeffs!$F$28:$F$32)</f>
        <v>25797.125549636941</v>
      </c>
      <c r="BL81" s="29">
        <f>SUMPRODUCT('lx - UnitedNations'!BK$16:BK$20,coeffs!$F$28:$F$32)</f>
        <v>30837.39277604095</v>
      </c>
      <c r="BM81" s="29">
        <f>SUMPRODUCT('lx - UnitedNations'!BL$16:BL$20,coeffs!$F$28:$F$32)</f>
        <v>40054.883055575687</v>
      </c>
      <c r="BN81" s="29">
        <f>SUMPRODUCT('lx - UnitedNations'!BM$16:BM$20,coeffs!$F$28:$F$32)</f>
        <v>43455.738886580861</v>
      </c>
      <c r="BO81" s="29">
        <f>SUMPRODUCT('lx - UnitedNations'!BN$16:BN$20,coeffs!$F$28:$F$32)</f>
        <v>21847.278871672595</v>
      </c>
      <c r="BP81" s="29">
        <f>SUMPRODUCT('lx - UnitedNations'!BO$16:BO$20,coeffs!$F$28:$F$32)</f>
        <v>33859.48891165958</v>
      </c>
      <c r="BQ81" s="29">
        <f>SUMPRODUCT('lx - UnitedNations'!BP$16:BP$20,coeffs!$F$28:$F$32)</f>
        <v>41297.540811480307</v>
      </c>
    </row>
    <row r="82" spans="1:69">
      <c r="A82" s="7"/>
      <c r="B82">
        <v>79</v>
      </c>
      <c r="C82" s="29">
        <f>SUMPRODUCT('lx - UnitedNations'!B$16:B$20,coeffs!$G$28:$G$32)</f>
        <v>26200.261004226872</v>
      </c>
      <c r="D82" s="29">
        <f>SUMPRODUCT('lx - UnitedNations'!C$16:C$20,coeffs!$G$28:$G$32)</f>
        <v>29444.861793777371</v>
      </c>
      <c r="E82" s="29">
        <f>SUMPRODUCT('lx - UnitedNations'!D$16:D$20,coeffs!$G$28:$G$32)</f>
        <v>32378.108685793781</v>
      </c>
      <c r="F82" s="29">
        <f>SUMPRODUCT('lx - UnitedNations'!E$16:E$20,coeffs!$G$28:$G$32)</f>
        <v>36360.042655976795</v>
      </c>
      <c r="G82" s="29">
        <f>SUMPRODUCT('lx - UnitedNations'!F$16:F$20,coeffs!$G$28:$G$32)</f>
        <v>40352.383840262504</v>
      </c>
      <c r="H82" s="29">
        <f>SUMPRODUCT('lx - UnitedNations'!G$16:G$20,coeffs!$G$28:$G$32)</f>
        <v>10826.54253527943</v>
      </c>
      <c r="I82" s="29">
        <f>SUMPRODUCT('lx - UnitedNations'!H$16:H$20,coeffs!$G$28:$G$32)</f>
        <v>20307.416401794453</v>
      </c>
      <c r="J82" s="29">
        <f>SUMPRODUCT('lx - UnitedNations'!I$16:I$20,coeffs!$G$28:$G$32)</f>
        <v>28846.493369366381</v>
      </c>
      <c r="K82" s="29">
        <f>SUMPRODUCT('lx - UnitedNations'!J$16:J$20,coeffs!$G$28:$G$32)</f>
        <v>21067.618027542601</v>
      </c>
      <c r="L82" s="29">
        <f>SUMPRODUCT('lx - UnitedNations'!K$16:K$20,coeffs!$G$28:$G$32)</f>
        <v>19299.166645111556</v>
      </c>
      <c r="M82" s="29">
        <f>SUMPRODUCT('lx - UnitedNations'!L$16:L$20,coeffs!$G$28:$G$32)</f>
        <v>22640.808749857089</v>
      </c>
      <c r="N82" s="29">
        <f>SUMPRODUCT('lx - UnitedNations'!M$16:M$20,coeffs!$G$28:$G$32)</f>
        <v>35798.324583061672</v>
      </c>
      <c r="O82" s="29">
        <f>SUMPRODUCT('lx - UnitedNations'!N$16:N$20,coeffs!$G$28:$G$32)</f>
        <v>41420.341304876783</v>
      </c>
      <c r="P82" s="29">
        <f>SUMPRODUCT('lx - UnitedNations'!O$16:O$20,coeffs!$G$28:$G$32)</f>
        <v>25035.157693778026</v>
      </c>
      <c r="Q82" s="29">
        <f>SUMPRODUCT('lx - UnitedNations'!P$16:P$20,coeffs!$G$28:$G$32)</f>
        <v>31282.063595205826</v>
      </c>
      <c r="R82" s="29">
        <f>SUMPRODUCT('lx - UnitedNations'!Q$16:Q$20,coeffs!$G$28:$G$32)</f>
        <v>38679.851863024414</v>
      </c>
      <c r="S82" s="29">
        <f>SUMPRODUCT('lx - UnitedNations'!R$16:R$20,coeffs!$G$28:$G$32)</f>
        <v>53084.97623977247</v>
      </c>
      <c r="T82" s="29">
        <f>SUMPRODUCT('lx - UnitedNations'!S$16:S$20,coeffs!$G$28:$G$32)</f>
        <v>23057.836144818462</v>
      </c>
      <c r="U82" s="29">
        <f>SUMPRODUCT('lx - UnitedNations'!T$16:T$20,coeffs!$G$28:$G$32)</f>
        <v>31354.639598929323</v>
      </c>
      <c r="V82" s="29">
        <f>SUMPRODUCT('lx - UnitedNations'!U$16:U$20,coeffs!$G$28:$G$32)</f>
        <v>32623.479627764751</v>
      </c>
      <c r="W82" s="29">
        <f>SUMPRODUCT('lx - UnitedNations'!V$16:V$20,coeffs!$G$28:$G$32)</f>
        <v>40465.372052228464</v>
      </c>
      <c r="X82" s="29">
        <f>SUMPRODUCT('lx - UnitedNations'!W$16:W$20,coeffs!$G$28:$G$32)</f>
        <v>34638.944037693247</v>
      </c>
      <c r="Y82" s="29">
        <f>SUMPRODUCT('lx - UnitedNations'!X$16:X$20,coeffs!$G$28:$G$32)</f>
        <v>38322.720478961252</v>
      </c>
      <c r="Z82" s="29">
        <f>SUMPRODUCT('lx - UnitedNations'!Y$16:Y$20,coeffs!$G$28:$G$32)</f>
        <v>51453.184256478467</v>
      </c>
      <c r="AA82" s="29">
        <f>SUMPRODUCT('lx - UnitedNations'!Z$16:Z$20,coeffs!$G$28:$G$32)</f>
        <v>54775.626049757957</v>
      </c>
      <c r="AB82" s="29">
        <f>SUMPRODUCT('lx - UnitedNations'!AA$16:AA$20,coeffs!$G$28:$G$32)</f>
        <v>24603.63269064021</v>
      </c>
      <c r="AC82" s="29">
        <f>SUMPRODUCT('lx - UnitedNations'!AB$16:AB$20,coeffs!$G$28:$G$32)</f>
        <v>31312.00226804227</v>
      </c>
      <c r="AD82" s="29">
        <f>SUMPRODUCT('lx - UnitedNations'!AC$16:AC$20,coeffs!$G$28:$G$32)</f>
        <v>38796.951804805431</v>
      </c>
      <c r="AE82" s="29">
        <f>SUMPRODUCT('lx - UnitedNations'!AD$16:AD$20,coeffs!$G$28:$G$32)</f>
        <v>44825.639856476046</v>
      </c>
      <c r="AF82" s="29">
        <f>SUMPRODUCT('lx - UnitedNations'!AE$16:AE$20,coeffs!$G$28:$G$32)</f>
        <v>50173.539004361781</v>
      </c>
      <c r="AG82" s="29">
        <f>SUMPRODUCT('lx - UnitedNations'!AF$16:AF$20,coeffs!$G$28:$G$32)</f>
        <v>28033.416167078878</v>
      </c>
      <c r="AH82" s="29">
        <f>SUMPRODUCT('lx - UnitedNations'!AG$16:AG$20,coeffs!$G$28:$G$32)</f>
        <v>37508.338154949684</v>
      </c>
      <c r="AI82" s="29">
        <f>SUMPRODUCT('lx - UnitedNations'!AH$16:AH$20,coeffs!$G$28:$G$32)</f>
        <v>28320.711834092912</v>
      </c>
      <c r="AJ82" s="29">
        <f>SUMPRODUCT('lx - UnitedNations'!AI$16:AI$20,coeffs!$G$28:$G$32)</f>
        <v>33247.86476678399</v>
      </c>
      <c r="AK82" s="29">
        <f>SUMPRODUCT('lx - UnitedNations'!AJ$16:AJ$20,coeffs!$G$28:$G$32)</f>
        <v>40774.802305543955</v>
      </c>
      <c r="AL82" s="29">
        <f>SUMPRODUCT('lx - UnitedNations'!AK$16:AK$20,coeffs!$G$28:$G$32)</f>
        <v>47831.175743759115</v>
      </c>
      <c r="AM82" s="29">
        <f>SUMPRODUCT('lx - UnitedNations'!AL$16:AL$20,coeffs!$G$28:$G$32)</f>
        <v>50007.920503350455</v>
      </c>
      <c r="AN82" s="29">
        <f>SUMPRODUCT('lx - UnitedNations'!AM$16:AM$20,coeffs!$G$28:$G$32)</f>
        <v>32910.530202344555</v>
      </c>
      <c r="AO82" s="29">
        <f>SUMPRODUCT('lx - UnitedNations'!AN$16:AN$20,coeffs!$G$28:$G$32)</f>
        <v>38351.663042778935</v>
      </c>
      <c r="AP82" s="29">
        <f>SUMPRODUCT('lx - UnitedNations'!AO$16:AO$20,coeffs!$G$28:$G$32)</f>
        <v>43544.120918164706</v>
      </c>
      <c r="AQ82" s="29">
        <f>SUMPRODUCT('lx - UnitedNations'!AP$16:AP$20,coeffs!$G$28:$G$32)</f>
        <v>48593.771759248579</v>
      </c>
      <c r="AR82" s="29">
        <f>SUMPRODUCT('lx - UnitedNations'!AQ$16:AQ$20,coeffs!$G$28:$G$32)</f>
        <v>51367.023760280383</v>
      </c>
      <c r="AS82" s="29">
        <f>SUMPRODUCT('lx - UnitedNations'!AR$16:AR$20,coeffs!$G$28:$G$32)</f>
        <v>28450.877067304395</v>
      </c>
      <c r="AT82" s="29">
        <f>SUMPRODUCT('lx - UnitedNations'!AS$16:AS$20,coeffs!$G$28:$G$32)</f>
        <v>31706.224920459026</v>
      </c>
      <c r="AU82" s="29">
        <f>SUMPRODUCT('lx - UnitedNations'!AT$16:AT$20,coeffs!$G$28:$G$32)</f>
        <v>35459.850726639372</v>
      </c>
      <c r="AV82" s="29">
        <f>SUMPRODUCT('lx - UnitedNations'!AU$16:AU$20,coeffs!$G$28:$G$32)</f>
        <v>41359.231478020367</v>
      </c>
      <c r="AW82" s="29">
        <f>SUMPRODUCT('lx - UnitedNations'!AV$16:AV$20,coeffs!$G$28:$G$32)</f>
        <v>32391.68939271312</v>
      </c>
      <c r="AX82" s="29">
        <f>SUMPRODUCT('lx - UnitedNations'!AW$16:AW$20,coeffs!$G$28:$G$32)</f>
        <v>41855.498951400827</v>
      </c>
      <c r="AY82" s="29">
        <f>SUMPRODUCT('lx - UnitedNations'!AX$16:AX$20,coeffs!$G$28:$G$32)</f>
        <v>27583.266753859421</v>
      </c>
      <c r="AZ82" s="29">
        <f>SUMPRODUCT('lx - UnitedNations'!AY$16:AY$20,coeffs!$G$28:$G$32)</f>
        <v>30164.700122432016</v>
      </c>
      <c r="BA82" s="29">
        <f>SUMPRODUCT('lx - UnitedNations'!AZ$16:AZ$20,coeffs!$G$28:$G$32)</f>
        <v>35272.180777516674</v>
      </c>
      <c r="BB82" s="29">
        <f>SUMPRODUCT('lx - UnitedNations'!BA$16:BA$20,coeffs!$G$28:$G$32)</f>
        <v>40898.77068703041</v>
      </c>
      <c r="BC82" s="29">
        <f>SUMPRODUCT('lx - UnitedNations'!BB$16:BB$20,coeffs!$G$28:$G$32)</f>
        <v>43021.688449380417</v>
      </c>
      <c r="BD82" s="29">
        <f>SUMPRODUCT('lx - UnitedNations'!BC$16:BC$20,coeffs!$G$28:$G$32)</f>
        <v>27130.087979238713</v>
      </c>
      <c r="BE82" s="29">
        <f>SUMPRODUCT('lx - UnitedNations'!BD$16:BD$20,coeffs!$G$28:$G$32)</f>
        <v>29283.400511196509</v>
      </c>
      <c r="BF82" s="29">
        <f>SUMPRODUCT('lx - UnitedNations'!BE$16:BE$20,coeffs!$G$28:$G$32)</f>
        <v>29120.912607471459</v>
      </c>
      <c r="BG82" s="29">
        <f>SUMPRODUCT('lx - UnitedNations'!BF$16:BF$20,coeffs!$G$28:$G$32)</f>
        <v>35796.450010880988</v>
      </c>
      <c r="BH82" s="29">
        <f>SUMPRODUCT('lx - UnitedNations'!BG$16:BG$20,coeffs!$G$28:$G$32)</f>
        <v>12898.369728375003</v>
      </c>
      <c r="BI82" s="29">
        <f>SUMPRODUCT('lx - UnitedNations'!BH$16:BH$20,coeffs!$G$28:$G$32)</f>
        <v>16123.319612766838</v>
      </c>
      <c r="BJ82" s="29">
        <f>SUMPRODUCT('lx - UnitedNations'!BI$16:BI$20,coeffs!$G$28:$G$32)</f>
        <v>20508.523232275467</v>
      </c>
      <c r="BK82" s="29">
        <f>SUMPRODUCT('lx - UnitedNations'!BJ$16:BJ$20,coeffs!$G$28:$G$32)</f>
        <v>23343.687559322145</v>
      </c>
      <c r="BL82" s="29">
        <f>SUMPRODUCT('lx - UnitedNations'!BK$16:BK$20,coeffs!$G$28:$G$32)</f>
        <v>28399.659396033072</v>
      </c>
      <c r="BM82" s="29">
        <f>SUMPRODUCT('lx - UnitedNations'!BL$16:BL$20,coeffs!$G$28:$G$32)</f>
        <v>37549.658160272666</v>
      </c>
      <c r="BN82" s="29">
        <f>SUMPRODUCT('lx - UnitedNations'!BM$16:BM$20,coeffs!$G$28:$G$32)</f>
        <v>40894.534331469149</v>
      </c>
      <c r="BO82" s="29">
        <f>SUMPRODUCT('lx - UnitedNations'!BN$16:BN$20,coeffs!$G$28:$G$32)</f>
        <v>19537.416319427863</v>
      </c>
      <c r="BP82" s="29">
        <f>SUMPRODUCT('lx - UnitedNations'!BO$16:BO$20,coeffs!$G$28:$G$32)</f>
        <v>31351.612428648121</v>
      </c>
      <c r="BQ82" s="29">
        <f>SUMPRODUCT('lx - UnitedNations'!BP$16:BP$20,coeffs!$G$28:$G$32)</f>
        <v>38874.123270811011</v>
      </c>
    </row>
    <row r="83" spans="1:69" s="9" customFormat="1">
      <c r="A83" s="8"/>
      <c r="B83" s="9">
        <v>80</v>
      </c>
      <c r="C83" s="30">
        <f>'lx - UnitedNations'!B19</f>
        <v>23554</v>
      </c>
      <c r="D83" s="30">
        <f>'lx - UnitedNations'!C19</f>
        <v>26613</v>
      </c>
      <c r="E83" s="30">
        <f>'lx - UnitedNations'!D19</f>
        <v>29369</v>
      </c>
      <c r="F83" s="30">
        <f>'lx - UnitedNations'!E19</f>
        <v>33215</v>
      </c>
      <c r="G83" s="30">
        <f>'lx - UnitedNations'!F19</f>
        <v>37222.452686173703</v>
      </c>
      <c r="H83" s="30">
        <f>'lx - UnitedNations'!G19</f>
        <v>9015.2503329743704</v>
      </c>
      <c r="I83" s="30">
        <f>'lx - UnitedNations'!H19</f>
        <v>17980.908144810899</v>
      </c>
      <c r="J83" s="30">
        <f>'lx - UnitedNations'!I19</f>
        <v>26392.318061151502</v>
      </c>
      <c r="K83" s="30">
        <f>'lx - UnitedNations'!J19</f>
        <v>18706.096948584898</v>
      </c>
      <c r="L83" s="30">
        <f>'lx - UnitedNations'!K19</f>
        <v>16902.721499915799</v>
      </c>
      <c r="M83" s="30">
        <f>'lx - UnitedNations'!L19</f>
        <v>20119.573504052201</v>
      </c>
      <c r="N83" s="30">
        <f>'lx - UnitedNations'!M19</f>
        <v>33180.095491590997</v>
      </c>
      <c r="O83" s="30">
        <f>'lx - UnitedNations'!N19</f>
        <v>38735.242373293397</v>
      </c>
      <c r="P83" s="30">
        <f>'lx - UnitedNations'!O19</f>
        <v>22715.939047761101</v>
      </c>
      <c r="Q83" s="30">
        <f>'lx - UnitedNations'!P19</f>
        <v>28670.6650428174</v>
      </c>
      <c r="R83" s="30">
        <f>'lx - UnitedNations'!Q19</f>
        <v>35717.8209593231</v>
      </c>
      <c r="S83" s="30">
        <f>'lx - UnitedNations'!R19</f>
        <v>50222.512694638797</v>
      </c>
      <c r="T83" s="30">
        <f>'lx - UnitedNations'!S19</f>
        <v>20517</v>
      </c>
      <c r="U83" s="30">
        <f>'lx - UnitedNations'!T19</f>
        <v>28637</v>
      </c>
      <c r="V83" s="30">
        <f>'lx - UnitedNations'!U19</f>
        <v>29925</v>
      </c>
      <c r="W83" s="30">
        <f>'lx - UnitedNations'!V19</f>
        <v>37687.676250388002</v>
      </c>
      <c r="X83" s="30">
        <f>'lx - UnitedNations'!W19</f>
        <v>31948.374627446101</v>
      </c>
      <c r="Y83" s="30">
        <f>'lx - UnitedNations'!X19</f>
        <v>35304.2915620118</v>
      </c>
      <c r="Z83" s="30">
        <f>'lx - UnitedNations'!Y19</f>
        <v>48491.109517226003</v>
      </c>
      <c r="AA83" s="30">
        <f>'lx - UnitedNations'!Z19</f>
        <v>51889.616752378701</v>
      </c>
      <c r="AB83" s="30">
        <f>'lx - UnitedNations'!AA19</f>
        <v>22085.304515608401</v>
      </c>
      <c r="AC83" s="30">
        <f>'lx - UnitedNations'!AB19</f>
        <v>28576.683679556601</v>
      </c>
      <c r="AD83" s="30">
        <f>'lx - UnitedNations'!AC19</f>
        <v>36179.637220242999</v>
      </c>
      <c r="AE83" s="30">
        <f>'lx - UnitedNations'!AD19</f>
        <v>42364.777991943301</v>
      </c>
      <c r="AF83" s="30">
        <f>'lx - UnitedNations'!AE19</f>
        <v>47407.032905432803</v>
      </c>
      <c r="AG83" s="30">
        <f>'lx - UnitedNations'!AF19</f>
        <v>25434.5688822845</v>
      </c>
      <c r="AH83" s="30">
        <f>'lx - UnitedNations'!AG19</f>
        <v>35095.421772727903</v>
      </c>
      <c r="AI83" s="30">
        <f>'lx - UnitedNations'!AH19</f>
        <v>26146</v>
      </c>
      <c r="AJ83" s="30">
        <f>'lx - UnitedNations'!AI19</f>
        <v>30918</v>
      </c>
      <c r="AK83" s="30">
        <f>'lx - UnitedNations'!AJ19</f>
        <v>38171</v>
      </c>
      <c r="AL83" s="30">
        <f>'lx - UnitedNations'!AK19</f>
        <v>45089</v>
      </c>
      <c r="AM83" s="30">
        <f>'lx - UnitedNations'!AL19</f>
        <v>47288.555307728398</v>
      </c>
      <c r="AN83" s="30">
        <f>'lx - UnitedNations'!AM19</f>
        <v>30135.293501856198</v>
      </c>
      <c r="AO83" s="30">
        <f>'lx - UnitedNations'!AN19</f>
        <v>35394.008941597</v>
      </c>
      <c r="AP83" s="30">
        <f>'lx - UnitedNations'!AO19</f>
        <v>40665.102243661597</v>
      </c>
      <c r="AQ83" s="30">
        <f>'lx - UnitedNations'!AP19</f>
        <v>45946.6746081288</v>
      </c>
      <c r="AR83" s="30">
        <f>'lx - UnitedNations'!AQ19</f>
        <v>48854.853019898197</v>
      </c>
      <c r="AS83" s="30">
        <f>'lx - UnitedNations'!AR19</f>
        <v>25532</v>
      </c>
      <c r="AT83" s="30">
        <f>'lx - UnitedNations'!AS19</f>
        <v>28889</v>
      </c>
      <c r="AU83" s="30">
        <f>'lx - UnitedNations'!AT19</f>
        <v>32789</v>
      </c>
      <c r="AV83" s="30">
        <f>'lx - UnitedNations'!AU19</f>
        <v>38842</v>
      </c>
      <c r="AW83" s="30">
        <f>'lx - UnitedNations'!AV19</f>
        <v>29702</v>
      </c>
      <c r="AX83" s="30">
        <f>'lx - UnitedNations'!AW19</f>
        <v>38972</v>
      </c>
      <c r="AY83" s="30">
        <f>'lx - UnitedNations'!AX19</f>
        <v>24771</v>
      </c>
      <c r="AZ83" s="30">
        <f>'lx - UnitedNations'!AY19</f>
        <v>27168</v>
      </c>
      <c r="BA83" s="30">
        <f>'lx - UnitedNations'!AZ19</f>
        <v>32254</v>
      </c>
      <c r="BB83" s="30">
        <f>'lx - UnitedNations'!BA19</f>
        <v>37676.276507558803</v>
      </c>
      <c r="BC83" s="30">
        <f>'lx - UnitedNations'!BB19</f>
        <v>39810.645347688602</v>
      </c>
      <c r="BD83" s="30">
        <f>'lx - UnitedNations'!BC19</f>
        <v>24635.590596282898</v>
      </c>
      <c r="BE83" s="30">
        <f>'lx - UnitedNations'!BD19</f>
        <v>26601.792665599402</v>
      </c>
      <c r="BF83" s="30">
        <f>'lx - UnitedNations'!BE19</f>
        <v>26596.9787353914</v>
      </c>
      <c r="BG83" s="30">
        <f>'lx - UnitedNations'!BF19</f>
        <v>32996.780813372301</v>
      </c>
      <c r="BH83" s="30">
        <f>'lx - UnitedNations'!BG19</f>
        <v>11289.338649122899</v>
      </c>
      <c r="BI83" s="30">
        <f>'lx - UnitedNations'!BH19</f>
        <v>14237.1208682495</v>
      </c>
      <c r="BJ83" s="30">
        <f>'lx - UnitedNations'!BI19</f>
        <v>18257.887666180901</v>
      </c>
      <c r="BK83" s="30">
        <f>'lx - UnitedNations'!BJ19</f>
        <v>20944</v>
      </c>
      <c r="BL83" s="30">
        <f>'lx - UnitedNations'!BK19</f>
        <v>25966</v>
      </c>
      <c r="BM83" s="30">
        <f>'lx - UnitedNations'!BL19</f>
        <v>35037</v>
      </c>
      <c r="BN83" s="30">
        <f>'lx - UnitedNations'!BM19</f>
        <v>38306</v>
      </c>
      <c r="BO83" s="30">
        <f>'lx - UnitedNations'!BN19</f>
        <v>17291</v>
      </c>
      <c r="BP83" s="30">
        <f>'lx - UnitedNations'!BO19</f>
        <v>28800</v>
      </c>
      <c r="BQ83" s="30">
        <f>'lx - UnitedNations'!BP19</f>
        <v>36379</v>
      </c>
    </row>
    <row r="84" spans="1:69">
      <c r="A84" s="8"/>
      <c r="B84">
        <v>81</v>
      </c>
      <c r="C84" s="29">
        <f>SUMPRODUCT('lx - UnitedNations'!B$16:B$20,coeffs!$D$36:$D$40)</f>
        <v>20910.402467334177</v>
      </c>
      <c r="D84" s="29">
        <f>SUMPRODUCT('lx - UnitedNations'!C$16:C$20,coeffs!$D$36:$D$40)</f>
        <v>23785.240432085513</v>
      </c>
      <c r="E84" s="29">
        <f>SUMPRODUCT('lx - UnitedNations'!D$16:D$20,coeffs!$D$36:$D$40)</f>
        <v>26378.470944051136</v>
      </c>
      <c r="F84" s="29">
        <f>SUMPRODUCT('lx - UnitedNations'!E$16:E$20,coeffs!$D$36:$D$40)</f>
        <v>30075.651958905761</v>
      </c>
      <c r="G84" s="29">
        <f>SUMPRODUCT('lx - UnitedNations'!F$16:F$20,coeffs!$D$36:$D$40)</f>
        <v>34086.212849201562</v>
      </c>
      <c r="H84" s="29">
        <f>SUMPRODUCT('lx - UnitedNations'!G$16:G$20,coeffs!$D$36:$D$40)</f>
        <v>7347.6357547280086</v>
      </c>
      <c r="I84" s="29">
        <f>SUMPRODUCT('lx - UnitedNations'!H$16:H$20,coeffs!$D$36:$D$40)</f>
        <v>15728.574200937881</v>
      </c>
      <c r="J84" s="29">
        <f>SUMPRODUCT('lx - UnitedNations'!I$16:I$20,coeffs!$D$36:$D$40)</f>
        <v>23955.008113970896</v>
      </c>
      <c r="K84" s="29">
        <f>SUMPRODUCT('lx - UnitedNations'!J$16:J$20,coeffs!$D$36:$D$40)</f>
        <v>16429.255551186241</v>
      </c>
      <c r="L84" s="29">
        <f>SUMPRODUCT('lx - UnitedNations'!K$16:K$20,coeffs!$D$36:$D$40)</f>
        <v>14621.068328049794</v>
      </c>
      <c r="M84" s="29">
        <f>SUMPRODUCT('lx - UnitedNations'!L$16:L$20,coeffs!$D$36:$D$40)</f>
        <v>17680.398925649948</v>
      </c>
      <c r="N84" s="29">
        <f>SUMPRODUCT('lx - UnitedNations'!M$16:M$20,coeffs!$D$36:$D$40)</f>
        <v>30510.590953452593</v>
      </c>
      <c r="O84" s="29">
        <f>SUMPRODUCT('lx - UnitedNations'!N$16:N$20,coeffs!$D$36:$D$40)</f>
        <v>35984.929459391751</v>
      </c>
      <c r="P84" s="29">
        <f>SUMPRODUCT('lx - UnitedNations'!O$16:O$20,coeffs!$D$36:$D$40)</f>
        <v>20456.710874917408</v>
      </c>
      <c r="Q84" s="29">
        <f>SUMPRODUCT('lx - UnitedNations'!P$16:P$20,coeffs!$D$36:$D$40)</f>
        <v>26093.149728444583</v>
      </c>
      <c r="R84" s="29">
        <f>SUMPRODUCT('lx - UnitedNations'!Q$16:Q$20,coeffs!$D$36:$D$40)</f>
        <v>32753.348939681466</v>
      </c>
      <c r="S84" s="29">
        <f>SUMPRODUCT('lx - UnitedNations'!R$16:R$20,coeffs!$D$36:$D$40)</f>
        <v>47279.822598154584</v>
      </c>
      <c r="T84" s="29">
        <f>SUMPRODUCT('lx - UnitedNations'!S$16:S$20,coeffs!$D$36:$D$40)</f>
        <v>18104.544458475608</v>
      </c>
      <c r="U84" s="29">
        <f>SUMPRODUCT('lx - UnitedNations'!T$16:T$20,coeffs!$D$36:$D$40)</f>
        <v>25910.521983195711</v>
      </c>
      <c r="V84" s="29">
        <f>SUMPRODUCT('lx - UnitedNations'!U$16:U$20,coeffs!$D$36:$D$40)</f>
        <v>27190.822875159567</v>
      </c>
      <c r="W84" s="29">
        <f>SUMPRODUCT('lx - UnitedNations'!V$16:V$20,coeffs!$D$36:$D$40)</f>
        <v>34879.597769207576</v>
      </c>
      <c r="X84" s="29">
        <f>SUMPRODUCT('lx - UnitedNations'!W$16:W$20,coeffs!$D$36:$D$40)</f>
        <v>29248.505430617013</v>
      </c>
      <c r="Y84" s="29">
        <f>SUMPRODUCT('lx - UnitedNations'!X$16:X$20,coeffs!$D$36:$D$40)</f>
        <v>32276.395595255446</v>
      </c>
      <c r="Z84" s="29">
        <f>SUMPRODUCT('lx - UnitedNations'!Y$16:Y$20,coeffs!$D$36:$D$40)</f>
        <v>45445.269329077521</v>
      </c>
      <c r="AA84" s="29">
        <f>SUMPRODUCT('lx - UnitedNations'!Z$16:Z$20,coeffs!$D$36:$D$40)</f>
        <v>48903.717838563411</v>
      </c>
      <c r="AB84" s="29">
        <f>SUMPRODUCT('lx - UnitedNations'!AA$16:AA$20,coeffs!$D$36:$D$40)</f>
        <v>19617.333682041281</v>
      </c>
      <c r="AC84" s="29">
        <f>SUMPRODUCT('lx - UnitedNations'!AB$16:AB$20,coeffs!$D$36:$D$40)</f>
        <v>25850.371455545326</v>
      </c>
      <c r="AD84" s="29">
        <f>SUMPRODUCT('lx - UnitedNations'!AC$16:AC$20,coeffs!$D$36:$D$40)</f>
        <v>33524.84146784123</v>
      </c>
      <c r="AE84" s="29">
        <f>SUMPRODUCT('lx - UnitedNations'!AD$16:AD$20,coeffs!$D$36:$D$40)</f>
        <v>39849.044675549681</v>
      </c>
      <c r="AF84" s="29">
        <f>SUMPRODUCT('lx - UnitedNations'!AE$16:AE$20,coeffs!$D$36:$D$40)</f>
        <v>44545.874062586205</v>
      </c>
      <c r="AG84" s="29">
        <f>SUMPRODUCT('lx - UnitedNations'!AF$16:AF$20,coeffs!$D$36:$D$40)</f>
        <v>22834.522756430717</v>
      </c>
      <c r="AH84" s="29">
        <f>SUMPRODUCT('lx - UnitedNations'!AG$16:AG$20,coeffs!$D$36:$D$40)</f>
        <v>32601.4918258547</v>
      </c>
      <c r="AI84" s="29">
        <f>SUMPRODUCT('lx - UnitedNations'!AH$16:AH$20,coeffs!$D$36:$D$40)</f>
        <v>23951.369109519608</v>
      </c>
      <c r="AJ84" s="29">
        <f>SUMPRODUCT('lx - UnitedNations'!AI$16:AI$20,coeffs!$D$36:$D$40)</f>
        <v>28539.563345785926</v>
      </c>
      <c r="AK84" s="29">
        <f>SUMPRODUCT('lx - UnitedNations'!AJ$16:AJ$20,coeffs!$D$36:$D$40)</f>
        <v>35472.271740765049</v>
      </c>
      <c r="AL84" s="29">
        <f>SUMPRODUCT('lx - UnitedNations'!AK$16:AK$20,coeffs!$D$36:$D$40)</f>
        <v>42176.783013076143</v>
      </c>
      <c r="AM84" s="29">
        <f>SUMPRODUCT('lx - UnitedNations'!AL$16:AL$20,coeffs!$D$36:$D$40)</f>
        <v>44494.861441788358</v>
      </c>
      <c r="AN84" s="29">
        <f>SUMPRODUCT('lx - UnitedNations'!AM$16:AM$20,coeffs!$D$36:$D$40)</f>
        <v>27380.672558255479</v>
      </c>
      <c r="AO84" s="29">
        <f>SUMPRODUCT('lx - UnitedNations'!AN$16:AN$20,coeffs!$D$36:$D$40)</f>
        <v>32424.101667670657</v>
      </c>
      <c r="AP84" s="29">
        <f>SUMPRODUCT('lx - UnitedNations'!AO$16:AO$20,coeffs!$D$36:$D$40)</f>
        <v>37741.060585898347</v>
      </c>
      <c r="AQ84" s="29">
        <f>SUMPRODUCT('lx - UnitedNations'!AP$16:AP$20,coeffs!$D$36:$D$40)</f>
        <v>43235.578638479281</v>
      </c>
      <c r="AR84" s="29">
        <f>SUMPRODUCT('lx - UnitedNations'!AQ$16:AQ$20,coeffs!$D$36:$D$40)</f>
        <v>46273.13148376123</v>
      </c>
      <c r="AS84" s="29">
        <f>SUMPRODUCT('lx - UnitedNations'!AR$16:AR$20,coeffs!$D$36:$D$40)</f>
        <v>22637.223668505081</v>
      </c>
      <c r="AT84" s="29">
        <f>SUMPRODUCT('lx - UnitedNations'!AS$16:AS$20,coeffs!$D$36:$D$40)</f>
        <v>26042.805309514424</v>
      </c>
      <c r="AU84" s="29">
        <f>SUMPRODUCT('lx - UnitedNations'!AT$16:AT$20,coeffs!$D$36:$D$40)</f>
        <v>30035.953525136545</v>
      </c>
      <c r="AV84" s="29">
        <f>SUMPRODUCT('lx - UnitedNations'!AU$16:AU$20,coeffs!$D$36:$D$40)</f>
        <v>36179.130998433524</v>
      </c>
      <c r="AW84" s="29">
        <f>SUMPRODUCT('lx - UnitedNations'!AV$16:AV$20,coeffs!$D$36:$D$40)</f>
        <v>27013.662986696323</v>
      </c>
      <c r="AX84" s="29">
        <f>SUMPRODUCT('lx - UnitedNations'!AW$16:AW$20,coeffs!$D$36:$D$40)</f>
        <v>36020.145816112548</v>
      </c>
      <c r="AY84" s="29">
        <f>SUMPRODUCT('lx - UnitedNations'!AX$16:AX$20,coeffs!$D$36:$D$40)</f>
        <v>22026.601468104061</v>
      </c>
      <c r="AZ84" s="29">
        <f>SUMPRODUCT('lx - UnitedNations'!AY$16:AY$20,coeffs!$D$36:$D$40)</f>
        <v>24254.806600618631</v>
      </c>
      <c r="BA84" s="29">
        <f>SUMPRODUCT('lx - UnitedNations'!AZ$16:AZ$20,coeffs!$D$36:$D$40)</f>
        <v>29254.531323298401</v>
      </c>
      <c r="BB84" s="29">
        <f>SUMPRODUCT('lx - UnitedNations'!BA$16:BA$20,coeffs!$D$36:$D$40)</f>
        <v>34444.719665377525</v>
      </c>
      <c r="BC84" s="29">
        <f>SUMPRODUCT('lx - UnitedNations'!BB$16:BB$20,coeffs!$D$36:$D$40)</f>
        <v>36575.323688688113</v>
      </c>
      <c r="BD84" s="29">
        <f>SUMPRODUCT('lx - UnitedNations'!BC$16:BC$20,coeffs!$D$36:$D$40)</f>
        <v>22198.581460376841</v>
      </c>
      <c r="BE84" s="29">
        <f>SUMPRODUCT('lx - UnitedNations'!BD$16:BD$20,coeffs!$D$36:$D$40)</f>
        <v>23981.367138107584</v>
      </c>
      <c r="BF84" s="29">
        <f>SUMPRODUCT('lx - UnitedNations'!BE$16:BE$20,coeffs!$D$36:$D$40)</f>
        <v>24177.535364764364</v>
      </c>
      <c r="BG84" s="29">
        <f>SUMPRODUCT('lx - UnitedNations'!BF$16:BF$20,coeffs!$D$36:$D$40)</f>
        <v>30239.260489298998</v>
      </c>
      <c r="BH84" s="29">
        <f>SUMPRODUCT('lx - UnitedNations'!BG$16:BG$20,coeffs!$D$36:$D$40)</f>
        <v>9775.2096388145455</v>
      </c>
      <c r="BI84" s="29">
        <f>SUMPRODUCT('lx - UnitedNations'!BH$16:BH$20,coeffs!$D$36:$D$40)</f>
        <v>12438.114989014155</v>
      </c>
      <c r="BJ84" s="29">
        <f>SUMPRODUCT('lx - UnitedNations'!BI$16:BI$20,coeffs!$D$36:$D$40)</f>
        <v>16088.134722790004</v>
      </c>
      <c r="BK84" s="29">
        <f>SUMPRODUCT('lx - UnitedNations'!BJ$16:BJ$20,coeffs!$D$36:$D$40)</f>
        <v>18599.753685229793</v>
      </c>
      <c r="BL84" s="29">
        <f>SUMPRODUCT('lx - UnitedNations'!BK$16:BK$20,coeffs!$D$36:$D$40)</f>
        <v>23514.333455930708</v>
      </c>
      <c r="BM84" s="29">
        <f>SUMPRODUCT('lx - UnitedNations'!BL$16:BL$20,coeffs!$D$36:$D$40)</f>
        <v>32545.518521333459</v>
      </c>
      <c r="BN84" s="29">
        <f>SUMPRODUCT('lx - UnitedNations'!BM$16:BM$20,coeffs!$D$36:$D$40)</f>
        <v>35714.883115017023</v>
      </c>
      <c r="BO84" s="29">
        <f>SUMPRODUCT('lx - UnitedNations'!BN$16:BN$20,coeffs!$D$36:$D$40)</f>
        <v>15134.547140246388</v>
      </c>
      <c r="BP84" s="29">
        <f>SUMPRODUCT('lx - UnitedNations'!BO$16:BO$20,coeffs!$D$36:$D$40)</f>
        <v>26203.466149499178</v>
      </c>
      <c r="BQ84" s="29">
        <f>SUMPRODUCT('lx - UnitedNations'!BP$16:BP$20,coeffs!$D$36:$D$40)</f>
        <v>33811.439242110253</v>
      </c>
    </row>
    <row r="85" spans="1:69">
      <c r="A85" s="8"/>
      <c r="B85">
        <v>82</v>
      </c>
      <c r="C85" s="29">
        <f>SUMPRODUCT('lx - UnitedNations'!B$16:B$20,coeffs!$E$36:$E$40)</f>
        <v>18268.846309381071</v>
      </c>
      <c r="D85" s="29">
        <f>SUMPRODUCT('lx - UnitedNations'!C$16:C$20,coeffs!$E$36:$E$40)</f>
        <v>20958.239168594908</v>
      </c>
      <c r="E85" s="29">
        <f>SUMPRODUCT('lx - UnitedNations'!D$16:D$20,coeffs!$E$36:$E$40)</f>
        <v>23425.15478050194</v>
      </c>
      <c r="F85" s="29">
        <f>SUMPRODUCT('lx - UnitedNations'!E$16:E$20,coeffs!$E$36:$E$40)</f>
        <v>26970.66761613149</v>
      </c>
      <c r="G85" s="29">
        <f>SUMPRODUCT('lx - UnitedNations'!F$16:F$20,coeffs!$E$36:$E$40)</f>
        <v>30968.061304965613</v>
      </c>
      <c r="H85" s="29">
        <f>SUMPRODUCT('lx - UnitedNations'!G$16:G$20,coeffs!$E$36:$E$40)</f>
        <v>5849.8465173906334</v>
      </c>
      <c r="I85" s="29">
        <f>SUMPRODUCT('lx - UnitedNations'!H$16:H$20,coeffs!$E$36:$E$40)</f>
        <v>13580.670762298034</v>
      </c>
      <c r="J85" s="29">
        <f>SUMPRODUCT('lx - UnitedNations'!I$16:I$20,coeffs!$E$36:$E$40)</f>
        <v>21559.957292056439</v>
      </c>
      <c r="K85" s="29">
        <f>SUMPRODUCT('lx - UnitedNations'!J$16:J$20,coeffs!$E$36:$E$40)</f>
        <v>14259.796576075769</v>
      </c>
      <c r="L85" s="29">
        <f>SUMPRODUCT('lx - UnitedNations'!K$16:K$20,coeffs!$E$36:$E$40)</f>
        <v>12476.562384551302</v>
      </c>
      <c r="M85" s="29">
        <f>SUMPRODUCT('lx - UnitedNations'!L$16:L$20,coeffs!$E$36:$E$40)</f>
        <v>15341.503221684679</v>
      </c>
      <c r="N85" s="29">
        <f>SUMPRODUCT('lx - UnitedNations'!M$16:M$20,coeffs!$E$36:$E$40)</f>
        <v>27789.165842009079</v>
      </c>
      <c r="O85" s="29">
        <f>SUMPRODUCT('lx - UnitedNations'!N$16:N$20,coeffs!$E$36:$E$40)</f>
        <v>33170.071661446491</v>
      </c>
      <c r="P85" s="29">
        <f>SUMPRODUCT('lx - UnitedNations'!O$16:O$20,coeffs!$E$36:$E$40)</f>
        <v>18274.702643700944</v>
      </c>
      <c r="Q85" s="29">
        <f>SUMPRODUCT('lx - UnitedNations'!P$16:P$20,coeffs!$E$36:$E$40)</f>
        <v>23567.280781185902</v>
      </c>
      <c r="R85" s="29">
        <f>SUMPRODUCT('lx - UnitedNations'!Q$16:Q$20,coeffs!$E$36:$E$40)</f>
        <v>29807.525710519498</v>
      </c>
      <c r="S85" s="29">
        <f>SUMPRODUCT('lx - UnitedNations'!R$16:R$20,coeffs!$E$36:$E$40)</f>
        <v>44269.540963308449</v>
      </c>
      <c r="T85" s="29">
        <f>SUMPRODUCT('lx - UnitedNations'!S$16:S$20,coeffs!$E$36:$E$40)</f>
        <v>15874.976512695399</v>
      </c>
      <c r="U85" s="29">
        <f>SUMPRODUCT('lx - UnitedNations'!T$16:T$20,coeffs!$E$36:$E$40)</f>
        <v>23189.850272733849</v>
      </c>
      <c r="V85" s="29">
        <f>SUMPRODUCT('lx - UnitedNations'!U$16:U$20,coeffs!$E$36:$E$40)</f>
        <v>24431.756775999733</v>
      </c>
      <c r="W85" s="29">
        <f>SUMPRODUCT('lx - UnitedNations'!V$16:V$20,coeffs!$E$36:$E$40)</f>
        <v>32059.328153580998</v>
      </c>
      <c r="X85" s="29">
        <f>SUMPRODUCT('lx - UnitedNations'!W$16:W$20,coeffs!$E$36:$E$40)</f>
        <v>26541.213325226072</v>
      </c>
      <c r="Y85" s="29">
        <f>SUMPRODUCT('lx - UnitedNations'!X$16:X$20,coeffs!$E$36:$E$40)</f>
        <v>29245.527384392495</v>
      </c>
      <c r="Z85" s="29">
        <f>SUMPRODUCT('lx - UnitedNations'!Y$16:Y$20,coeffs!$E$36:$E$40)</f>
        <v>42329.257996696251</v>
      </c>
      <c r="AA85" s="29">
        <f>SUMPRODUCT('lx - UnitedNations'!Z$16:Z$20,coeffs!$E$36:$E$40)</f>
        <v>45833.013896403048</v>
      </c>
      <c r="AB85" s="29">
        <f>SUMPRODUCT('lx - UnitedNations'!AA$16:AA$20,coeffs!$E$36:$E$40)</f>
        <v>17226.388784007755</v>
      </c>
      <c r="AC85" s="29">
        <f>SUMPRODUCT('lx - UnitedNations'!AB$16:AB$20,coeffs!$E$36:$E$40)</f>
        <v>23157.67294419789</v>
      </c>
      <c r="AD85" s="29">
        <f>SUMPRODUCT('lx - UnitedNations'!AC$16:AC$20,coeffs!$E$36:$E$40)</f>
        <v>30833.409381519676</v>
      </c>
      <c r="AE85" s="29">
        <f>SUMPRODUCT('lx - UnitedNations'!AD$16:AD$20,coeffs!$E$36:$E$40)</f>
        <v>37287.343358232232</v>
      </c>
      <c r="AF85" s="29">
        <f>SUMPRODUCT('lx - UnitedNations'!AE$16:AE$20,coeffs!$E$36:$E$40)</f>
        <v>41606.31305452183</v>
      </c>
      <c r="AG85" s="29">
        <f>SUMPRODUCT('lx - UnitedNations'!AF$16:AF$20,coeffs!$E$36:$E$40)</f>
        <v>20259.614584216441</v>
      </c>
      <c r="AH85" s="29">
        <f>SUMPRODUCT('lx - UnitedNations'!AG$16:AG$20,coeffs!$E$36:$E$40)</f>
        <v>30030.854398689611</v>
      </c>
      <c r="AI85" s="29">
        <f>SUMPRODUCT('lx - UnitedNations'!AH$16:AH$20,coeffs!$E$36:$E$40)</f>
        <v>21733.430273473496</v>
      </c>
      <c r="AJ85" s="29">
        <f>SUMPRODUCT('lx - UnitedNations'!AI$16:AI$20,coeffs!$E$36:$E$40)</f>
        <v>26104.086321557385</v>
      </c>
      <c r="AK85" s="29">
        <f>SUMPRODUCT('lx - UnitedNations'!AJ$16:AJ$20,coeffs!$E$36:$E$40)</f>
        <v>32666.122935250933</v>
      </c>
      <c r="AL85" s="29">
        <f>SUMPRODUCT('lx - UnitedNations'!AK$16:AK$20,coeffs!$E$36:$E$40)</f>
        <v>39067.022785365029</v>
      </c>
      <c r="AM85" s="29">
        <f>SUMPRODUCT('lx - UnitedNations'!AL$16:AL$20,coeffs!$E$36:$E$40)</f>
        <v>41638.48069604535</v>
      </c>
      <c r="AN85" s="29">
        <f>SUMPRODUCT('lx - UnitedNations'!AM$16:AM$20,coeffs!$E$36:$E$40)</f>
        <v>24669.530924717634</v>
      </c>
      <c r="AO85" s="29">
        <f>SUMPRODUCT('lx - UnitedNations'!AN$16:AN$20,coeffs!$E$36:$E$40)</f>
        <v>29465.033683896061</v>
      </c>
      <c r="AP85" s="29">
        <f>SUMPRODUCT('lx - UnitedNations'!AO$16:AO$20,coeffs!$E$36:$E$40)</f>
        <v>34790.039679039335</v>
      </c>
      <c r="AQ85" s="29">
        <f>SUMPRODUCT('lx - UnitedNations'!AP$16:AP$20,coeffs!$E$36:$E$40)</f>
        <v>40472.099290998885</v>
      </c>
      <c r="AR85" s="29">
        <f>SUMPRODUCT('lx - UnitedNations'!AQ$16:AQ$20,coeffs!$E$36:$E$40)</f>
        <v>43630.618900437417</v>
      </c>
      <c r="AS85" s="29">
        <f>SUMPRODUCT('lx - UnitedNations'!AR$16:AR$20,coeffs!$E$36:$E$40)</f>
        <v>19782.019285275102</v>
      </c>
      <c r="AT85" s="29">
        <f>SUMPRODUCT('lx - UnitedNations'!AS$16:AS$20,coeffs!$E$36:$E$40)</f>
        <v>23163.301450732186</v>
      </c>
      <c r="AU85" s="29">
        <f>SUMPRODUCT('lx - UnitedNations'!AT$16:AT$20,coeffs!$E$36:$E$40)</f>
        <v>27174.531215710213</v>
      </c>
      <c r="AV85" s="29">
        <f>SUMPRODUCT('lx - UnitedNations'!AU$16:AU$20,coeffs!$E$36:$E$40)</f>
        <v>33321.360291217934</v>
      </c>
      <c r="AW85" s="29">
        <f>SUMPRODUCT('lx - UnitedNations'!AV$16:AV$20,coeffs!$E$36:$E$40)</f>
        <v>24340.285441292326</v>
      </c>
      <c r="AX85" s="29">
        <f>SUMPRODUCT('lx - UnitedNations'!AW$16:AW$20,coeffs!$E$36:$E$40)</f>
        <v>33003.151275395299</v>
      </c>
      <c r="AY85" s="29">
        <f>SUMPRODUCT('lx - UnitedNations'!AX$16:AX$20,coeffs!$E$36:$E$40)</f>
        <v>19371.811061463268</v>
      </c>
      <c r="AZ85" s="29">
        <f>SUMPRODUCT('lx - UnitedNations'!AY$16:AY$20,coeffs!$E$36:$E$40)</f>
        <v>21461.38730621857</v>
      </c>
      <c r="BA85" s="29">
        <f>SUMPRODUCT('lx - UnitedNations'!AZ$16:AZ$20,coeffs!$E$36:$E$40)</f>
        <v>26297.626260738849</v>
      </c>
      <c r="BB85" s="29">
        <f>SUMPRODUCT('lx - UnitedNations'!BA$16:BA$20,coeffs!$E$36:$E$40)</f>
        <v>31230.32382507432</v>
      </c>
      <c r="BC85" s="29">
        <f>SUMPRODUCT('lx - UnitedNations'!BB$16:BB$20,coeffs!$E$36:$E$40)</f>
        <v>33340.210503548231</v>
      </c>
      <c r="BD85" s="29">
        <f>SUMPRODUCT('lx - UnitedNations'!BC$16:BC$20,coeffs!$E$36:$E$40)</f>
        <v>19838.232134430433</v>
      </c>
      <c r="BE85" s="29">
        <f>SUMPRODUCT('lx - UnitedNations'!BD$16:BD$20,coeffs!$E$36:$E$40)</f>
        <v>21441.87955500192</v>
      </c>
      <c r="BF85" s="29">
        <f>SUMPRODUCT('lx - UnitedNations'!BE$16:BE$20,coeffs!$E$36:$E$40)</f>
        <v>21866.931211563035</v>
      </c>
      <c r="BG85" s="29">
        <f>SUMPRODUCT('lx - UnitedNations'!BF$16:BF$20,coeffs!$E$36:$E$40)</f>
        <v>27541.449268395449</v>
      </c>
      <c r="BH85" s="29">
        <f>SUMPRODUCT('lx - UnitedNations'!BG$16:BG$20,coeffs!$E$36:$E$40)</f>
        <v>8367.5325557553297</v>
      </c>
      <c r="BI85" s="29">
        <f>SUMPRODUCT('lx - UnitedNations'!BH$16:BH$20,coeffs!$E$36:$E$40)</f>
        <v>10743.85797681134</v>
      </c>
      <c r="BJ85" s="29">
        <f>SUMPRODUCT('lx - UnitedNations'!BI$16:BI$20,coeffs!$E$36:$E$40)</f>
        <v>14023.088186931038</v>
      </c>
      <c r="BK85" s="29">
        <f>SUMPRODUCT('lx - UnitedNations'!BJ$16:BJ$20,coeffs!$E$36:$E$40)</f>
        <v>16309.70383050784</v>
      </c>
      <c r="BL85" s="29">
        <f>SUMPRODUCT('lx - UnitedNations'!BK$16:BK$20,coeffs!$E$36:$E$40)</f>
        <v>21015.588755812591</v>
      </c>
      <c r="BM85" s="29">
        <f>SUMPRODUCT('lx - UnitedNations'!BL$16:BL$20,coeffs!$E$36:$E$40)</f>
        <v>30108.033091788224</v>
      </c>
      <c r="BN85" s="29">
        <f>SUMPRODUCT('lx - UnitedNations'!BM$16:BM$20,coeffs!$E$36:$E$40)</f>
        <v>33149.670788341486</v>
      </c>
      <c r="BO85" s="29">
        <f>SUMPRODUCT('lx - UnitedNations'!BN$16:BN$20,coeffs!$E$36:$E$40)</f>
        <v>13096.41685657545</v>
      </c>
      <c r="BP85" s="29">
        <f>SUMPRODUCT('lx - UnitedNations'!BO$16:BO$20,coeffs!$E$36:$E$40)</f>
        <v>23559.854904327316</v>
      </c>
      <c r="BQ85" s="29">
        <f>SUMPRODUCT('lx - UnitedNations'!BP$16:BP$20,coeffs!$E$36:$E$40)</f>
        <v>31170.584132070933</v>
      </c>
    </row>
    <row r="86" spans="1:69">
      <c r="A86" s="8"/>
      <c r="B86">
        <v>83</v>
      </c>
      <c r="C86" s="29">
        <f>SUMPRODUCT('lx - UnitedNations'!B$16:B$20,coeffs!$F$36:$F$40)</f>
        <v>15627.5556671863</v>
      </c>
      <c r="D86" s="29">
        <f>SUMPRODUCT('lx - UnitedNations'!C$16:C$20,coeffs!$F$36:$F$40)</f>
        <v>18126.246297909318</v>
      </c>
      <c r="E86" s="29">
        <f>SUMPRODUCT('lx - UnitedNations'!D$16:D$20,coeffs!$F$36:$F$40)</f>
        <v>20528.836929726494</v>
      </c>
      <c r="F86" s="29">
        <f>SUMPRODUCT('lx - UnitedNations'!E$16:E$20,coeffs!$F$36:$F$40)</f>
        <v>23931.83669054426</v>
      </c>
      <c r="G86" s="29">
        <f>SUMPRODUCT('lx - UnitedNations'!F$16:F$20,coeffs!$F$36:$F$40)</f>
        <v>27894.689534650257</v>
      </c>
      <c r="H86" s="29">
        <f>SUMPRODUCT('lx - UnitedNations'!G$16:G$20,coeffs!$F$36:$F$40)</f>
        <v>4549.2106278546653</v>
      </c>
      <c r="I86" s="29">
        <f>SUMPRODUCT('lx - UnitedNations'!H$16:H$20,coeffs!$F$36:$F$40)</f>
        <v>11570.137317445142</v>
      </c>
      <c r="J86" s="29">
        <f>SUMPRODUCT('lx - UnitedNations'!I$16:I$20,coeffs!$F$36:$F$40)</f>
        <v>19235.359303825862</v>
      </c>
      <c r="K86" s="29">
        <f>SUMPRODUCT('lx - UnitedNations'!J$16:J$20,coeffs!$F$36:$F$40)</f>
        <v>12221.719254633019</v>
      </c>
      <c r="L86" s="29">
        <f>SUMPRODUCT('lx - UnitedNations'!K$16:K$20,coeffs!$F$36:$F$40)</f>
        <v>10492.390656652675</v>
      </c>
      <c r="M86" s="29">
        <f>SUMPRODUCT('lx - UnitedNations'!L$16:L$20,coeffs!$F$36:$F$40)</f>
        <v>13121.723538387496</v>
      </c>
      <c r="N86" s="29">
        <f>SUMPRODUCT('lx - UnitedNations'!M$16:M$20,coeffs!$F$36:$F$40)</f>
        <v>25014.499575048365</v>
      </c>
      <c r="O86" s="29">
        <f>SUMPRODUCT('lx - UnitedNations'!N$16:N$20,coeffs!$F$36:$F$40)</f>
        <v>30290.951092350282</v>
      </c>
      <c r="P86" s="29">
        <f>SUMPRODUCT('lx - UnitedNations'!O$16:O$20,coeffs!$F$36:$F$40)</f>
        <v>16188.100718763431</v>
      </c>
      <c r="Q86" s="29">
        <f>SUMPRODUCT('lx - UnitedNations'!P$16:P$20,coeffs!$F$36:$F$40)</f>
        <v>21111.984187056772</v>
      </c>
      <c r="R86" s="29">
        <f>SUMPRODUCT('lx - UnitedNations'!Q$16:Q$20,coeffs!$F$36:$F$40)</f>
        <v>26903.300702481865</v>
      </c>
      <c r="S86" s="29">
        <f>SUMPRODUCT('lx - UnitedNations'!R$16:R$20,coeffs!$F$36:$F$40)</f>
        <v>41205.938275399334</v>
      </c>
      <c r="T86" s="29">
        <f>SUMPRODUCT('lx - UnitedNations'!S$16:S$20,coeffs!$F$36:$F$40)</f>
        <v>13889.207529165738</v>
      </c>
      <c r="U86" s="29">
        <f>SUMPRODUCT('lx - UnitedNations'!T$16:T$20,coeffs!$F$36:$F$40)</f>
        <v>20490.946183358996</v>
      </c>
      <c r="V86" s="29">
        <f>SUMPRODUCT('lx - UnitedNations'!U$16:U$20,coeffs!$F$36:$F$40)</f>
        <v>21659.717290621313</v>
      </c>
      <c r="W86" s="29">
        <f>SUMPRODUCT('lx - UnitedNations'!V$16:V$20,coeffs!$F$36:$F$40)</f>
        <v>29246.927289890955</v>
      </c>
      <c r="X86" s="29">
        <f>SUMPRODUCT('lx - UnitedNations'!W$16:W$20,coeffs!$F$36:$F$40)</f>
        <v>23827.215288416381</v>
      </c>
      <c r="Y86" s="29">
        <f>SUMPRODUCT('lx - UnitedNations'!X$16:X$20,coeffs!$F$36:$F$40)</f>
        <v>26217.644954715441</v>
      </c>
      <c r="Z86" s="29">
        <f>SUMPRODUCT('lx - UnitedNations'!Y$16:Y$20,coeffs!$F$36:$F$40)</f>
        <v>39158.407882562919</v>
      </c>
      <c r="AA86" s="29">
        <f>SUMPRODUCT('lx - UnitedNations'!Z$16:Z$20,coeffs!$F$36:$F$40)</f>
        <v>42695.007291654365</v>
      </c>
      <c r="AB86" s="29">
        <f>SUMPRODUCT('lx - UnitedNations'!AA$16:AA$20,coeffs!$F$36:$F$40)</f>
        <v>14941.335874007929</v>
      </c>
      <c r="AC86" s="29">
        <f>SUMPRODUCT('lx - UnitedNations'!AB$16:AB$20,coeffs!$F$36:$F$40)</f>
        <v>20525.555286251172</v>
      </c>
      <c r="AD86" s="29">
        <f>SUMPRODUCT('lx - UnitedNations'!AC$16:AC$20,coeffs!$F$36:$F$40)</f>
        <v>28104.982180525727</v>
      </c>
      <c r="AE86" s="29">
        <f>SUMPRODUCT('lx - UnitedNations'!AD$16:AD$20,coeffs!$F$36:$F$40)</f>
        <v>34689.59802041181</v>
      </c>
      <c r="AF86" s="29">
        <f>SUMPRODUCT('lx - UnitedNations'!AE$16:AE$20,coeffs!$F$36:$F$40)</f>
        <v>38607.046022975162</v>
      </c>
      <c r="AG86" s="29">
        <f>SUMPRODUCT('lx - UnitedNations'!AF$16:AF$20,coeffs!$F$36:$F$40)</f>
        <v>17739.236302111174</v>
      </c>
      <c r="AH86" s="29">
        <f>SUMPRODUCT('lx - UnitedNations'!AG$16:AG$20,coeffs!$F$36:$F$40)</f>
        <v>27388.842542079947</v>
      </c>
      <c r="AI86" s="29">
        <f>SUMPRODUCT('lx - UnitedNations'!AH$16:AH$20,coeffs!$F$36:$F$40)</f>
        <v>19487.618991536103</v>
      </c>
      <c r="AJ86" s="29">
        <f>SUMPRODUCT('lx - UnitedNations'!AI$16:AI$20,coeffs!$F$36:$F$40)</f>
        <v>23601.386884406951</v>
      </c>
      <c r="AK86" s="29">
        <f>SUMPRODUCT('lx - UnitedNations'!AJ$16:AJ$20,coeffs!$F$36:$F$40)</f>
        <v>29738.06916679594</v>
      </c>
      <c r="AL86" s="29">
        <f>SUMPRODUCT('lx - UnitedNations'!AK$16:AK$20,coeffs!$F$36:$F$40)</f>
        <v>35728.688569541322</v>
      </c>
      <c r="AM86" s="29">
        <f>SUMPRODUCT('lx - UnitedNations'!AL$16:AL$20,coeffs!$F$36:$F$40)</f>
        <v>38732.578260677481</v>
      </c>
      <c r="AN86" s="29">
        <f>SUMPRODUCT('lx - UnitedNations'!AM$16:AM$20,coeffs!$F$36:$F$40)</f>
        <v>22026.642143160654</v>
      </c>
      <c r="AO86" s="29">
        <f>SUMPRODUCT('lx - UnitedNations'!AN$16:AN$20,coeffs!$F$36:$F$40)</f>
        <v>26542.148205758127</v>
      </c>
      <c r="AP86" s="29">
        <f>SUMPRODUCT('lx - UnitedNations'!AO$16:AO$20,coeffs!$F$36:$F$40)</f>
        <v>31832.064009085443</v>
      </c>
      <c r="AQ86" s="29">
        <f>SUMPRODUCT('lx - UnitedNations'!AP$16:AP$20,coeffs!$F$36:$F$40)</f>
        <v>37669.259715389562</v>
      </c>
      <c r="AR86" s="29">
        <f>SUMPRODUCT('lx - UnitedNations'!AQ$16:AQ$20,coeffs!$F$36:$F$40)</f>
        <v>40937.202342185803</v>
      </c>
      <c r="AS86" s="29">
        <f>SUMPRODUCT('lx - UnitedNations'!AR$16:AR$20,coeffs!$F$36:$F$40)</f>
        <v>16982.258964322464</v>
      </c>
      <c r="AT86" s="29">
        <f>SUMPRODUCT('lx - UnitedNations'!AS$16:AS$20,coeffs!$F$36:$F$40)</f>
        <v>20244.028600599413</v>
      </c>
      <c r="AU86" s="29">
        <f>SUMPRODUCT('lx - UnitedNations'!AT$16:AT$20,coeffs!$F$36:$F$40)</f>
        <v>24173.584474589821</v>
      </c>
      <c r="AV86" s="29">
        <f>SUMPRODUCT('lx - UnitedNations'!AU$16:AU$20,coeffs!$F$36:$F$40)</f>
        <v>30211.564673487352</v>
      </c>
      <c r="AW86" s="29">
        <f>SUMPRODUCT('lx - UnitedNations'!AV$16:AV$20,coeffs!$F$36:$F$40)</f>
        <v>21696.279338339518</v>
      </c>
      <c r="AX86" s="29">
        <f>SUMPRODUCT('lx - UnitedNations'!AW$16:AW$20,coeffs!$F$36:$F$40)</f>
        <v>29924.127112962182</v>
      </c>
      <c r="AY86" s="29">
        <f>SUMPRODUCT('lx - UnitedNations'!AX$16:AX$20,coeffs!$F$36:$F$40)</f>
        <v>16829.448171280703</v>
      </c>
      <c r="AZ86" s="29">
        <f>SUMPRODUCT('lx - UnitedNations'!AY$16:AY$20,coeffs!$F$36:$F$40)</f>
        <v>18827.288921471798</v>
      </c>
      <c r="BA86" s="29">
        <f>SUMPRODUCT('lx - UnitedNations'!AZ$16:AZ$20,coeffs!$F$36:$F$40)</f>
        <v>23409.450764814195</v>
      </c>
      <c r="BB86" s="29">
        <f>SUMPRODUCT('lx - UnitedNations'!BA$16:BA$20,coeffs!$F$36:$F$40)</f>
        <v>28061.845125949898</v>
      </c>
      <c r="BC86" s="29">
        <f>SUMPRODUCT('lx - UnitedNations'!BB$16:BB$20,coeffs!$F$36:$F$40)</f>
        <v>30132.273936782258</v>
      </c>
      <c r="BD86" s="29">
        <f>SUMPRODUCT('lx - UnitedNations'!BC$16:BC$20,coeffs!$F$36:$F$40)</f>
        <v>17574.866425376058</v>
      </c>
      <c r="BE86" s="29">
        <f>SUMPRODUCT('lx - UnitedNations'!BD$16:BD$20,coeffs!$F$36:$F$40)</f>
        <v>19004.000489919541</v>
      </c>
      <c r="BF86" s="29">
        <f>SUMPRODUCT('lx - UnitedNations'!BE$16:BE$20,coeffs!$F$36:$F$40)</f>
        <v>19666.680250199504</v>
      </c>
      <c r="BG86" s="29">
        <f>SUMPRODUCT('lx - UnitedNations'!BF$16:BF$20,coeffs!$F$36:$F$40)</f>
        <v>24920.776428685927</v>
      </c>
      <c r="BH86" s="29">
        <f>SUMPRODUCT('lx - UnitedNations'!BG$16:BG$20,coeffs!$F$36:$F$40)</f>
        <v>7077.4674321004995</v>
      </c>
      <c r="BI86" s="29">
        <f>SUMPRODUCT('lx - UnitedNations'!BH$16:BH$20,coeffs!$F$36:$F$40)</f>
        <v>9172.4287782020383</v>
      </c>
      <c r="BJ86" s="29">
        <f>SUMPRODUCT('lx - UnitedNations'!BI$16:BI$20,coeffs!$F$36:$F$40)</f>
        <v>12087.997496736203</v>
      </c>
      <c r="BK86" s="29">
        <f>SUMPRODUCT('lx - UnitedNations'!BJ$16:BJ$20,coeffs!$F$36:$F$40)</f>
        <v>14069.670053267513</v>
      </c>
      <c r="BL86" s="29">
        <f>SUMPRODUCT('lx - UnitedNations'!BK$16:BK$20,coeffs!$F$36:$F$40)</f>
        <v>18433.70501563148</v>
      </c>
      <c r="BM86" s="29">
        <f>SUMPRODUCT('lx - UnitedNations'!BL$16:BL$20,coeffs!$F$36:$F$40)</f>
        <v>27761.572499818849</v>
      </c>
      <c r="BN86" s="29">
        <f>SUMPRODUCT('lx - UnitedNations'!BM$16:BM$20,coeffs!$F$36:$F$40)</f>
        <v>30642.590020772324</v>
      </c>
      <c r="BO86" s="29">
        <f>SUMPRODUCT('lx - UnitedNations'!BN$16:BN$20,coeffs!$F$36:$F$40)</f>
        <v>11206.810154946676</v>
      </c>
      <c r="BP86" s="29">
        <f>SUMPRODUCT('lx - UnitedNations'!BO$16:BO$20,coeffs!$F$36:$F$40)</f>
        <v>20866.039795063782</v>
      </c>
      <c r="BQ86" s="29">
        <f>SUMPRODUCT('lx - UnitedNations'!BP$16:BP$20,coeffs!$F$36:$F$40)</f>
        <v>28455.452696677283</v>
      </c>
    </row>
    <row r="87" spans="1:69">
      <c r="A87" s="8"/>
      <c r="B87">
        <v>84</v>
      </c>
      <c r="C87" s="29">
        <f>SUMPRODUCT('lx - UnitedNations'!B$16:B$20,coeffs!$G$36:$G$40)</f>
        <v>12983.600919689463</v>
      </c>
      <c r="D87" s="29">
        <f>SUMPRODUCT('lx - UnitedNations'!C$16:C$20,coeffs!$G$36:$G$40)</f>
        <v>15281.10591822999</v>
      </c>
      <c r="E87" s="29">
        <f>SUMPRODUCT('lx - UnitedNations'!D$16:D$20,coeffs!$G$36:$G$40)</f>
        <v>17710.454969918253</v>
      </c>
      <c r="F87" s="29">
        <f>SUMPRODUCT('lx - UnitedNations'!E$16:E$20,coeffs!$G$36:$G$40)</f>
        <v>20994.069536440853</v>
      </c>
      <c r="G87" s="29">
        <f>SUMPRODUCT('lx - UnitedNations'!F$16:F$20,coeffs!$G$36:$G$40)</f>
        <v>24895.083525004819</v>
      </c>
      <c r="H87" s="29">
        <f>SUMPRODUCT('lx - UnitedNations'!G$16:G$20,coeffs!$G$36:$G$40)</f>
        <v>3474.2363830546537</v>
      </c>
      <c r="I87" s="29">
        <f>SUMPRODUCT('lx - UnitedNations'!H$16:H$20,coeffs!$G$36:$G$40)</f>
        <v>9732.5966513641579</v>
      </c>
      <c r="J87" s="29">
        <f>SUMPRODUCT('lx - UnitedNations'!I$16:I$20,coeffs!$G$36:$G$40)</f>
        <v>17012.207801882767</v>
      </c>
      <c r="K87" s="29">
        <f>SUMPRODUCT('lx - UnitedNations'!J$16:J$20,coeffs!$G$36:$G$40)</f>
        <v>10340.319308887967</v>
      </c>
      <c r="L87" s="29">
        <f>SUMPRODUCT('lx - UnitedNations'!K$16:K$20,coeffs!$G$36:$G$40)</f>
        <v>8692.5718637809259</v>
      </c>
      <c r="M87" s="29">
        <f>SUMPRODUCT('lx - UnitedNations'!L$16:L$20,coeffs!$G$36:$G$40)</f>
        <v>11040.515961186255</v>
      </c>
      <c r="N87" s="29">
        <f>SUMPRODUCT('lx - UnitedNations'!M$16:M$20,coeffs!$G$36:$G$40)</f>
        <v>22184.59611478373</v>
      </c>
      <c r="O87" s="29">
        <f>SUMPRODUCT('lx - UnitedNations'!N$16:N$20,coeffs!$G$36:$G$40)</f>
        <v>27347.46287961385</v>
      </c>
      <c r="P87" s="29">
        <f>SUMPRODUCT('lx - UnitedNations'!O$16:O$20,coeffs!$G$36:$G$40)</f>
        <v>14216.048360954352</v>
      </c>
      <c r="Q87" s="29">
        <f>SUMPRODUCT('lx - UnitedNations'!P$16:P$20,coeffs!$G$36:$G$40)</f>
        <v>18747.34878898954</v>
      </c>
      <c r="R87" s="29">
        <f>SUMPRODUCT('lx - UnitedNations'!Q$16:Q$20,coeffs!$G$36:$G$40)</f>
        <v>24065.482870437958</v>
      </c>
      <c r="S87" s="29">
        <f>SUMPRODUCT('lx - UnitedNations'!R$16:R$20,coeffs!$G$36:$G$40)</f>
        <v>38104.920492036676</v>
      </c>
      <c r="T87" s="29">
        <f>SUMPRODUCT('lx - UnitedNations'!S$16:S$20,coeffs!$G$36:$G$40)</f>
        <v>12214.553248449274</v>
      </c>
      <c r="U87" s="29">
        <f>SUMPRODUCT('lx - UnitedNations'!T$16:T$20,coeffs!$G$36:$G$40)</f>
        <v>17831.087620342907</v>
      </c>
      <c r="V87" s="29">
        <f>SUMPRODUCT('lx - UnitedNations'!U$16:U$20,coeffs!$G$36:$G$40)</f>
        <v>18887.727072469672</v>
      </c>
      <c r="W87" s="29">
        <f>SUMPRODUCT('lx - UnitedNations'!V$16:V$20,coeffs!$G$36:$G$40)</f>
        <v>26464.323406008993</v>
      </c>
      <c r="X87" s="29">
        <f>SUMPRODUCT('lx - UnitedNations'!W$16:W$20,coeffs!$G$36:$G$40)</f>
        <v>21106.068396454059</v>
      </c>
      <c r="Y87" s="29">
        <f>SUMPRODUCT('lx - UnitedNations'!X$16:X$20,coeffs!$G$36:$G$40)</f>
        <v>23198.169551108935</v>
      </c>
      <c r="Z87" s="29">
        <f>SUMPRODUCT('lx - UnitedNations'!Y$16:Y$20,coeffs!$G$36:$G$40)</f>
        <v>35949.789406975811</v>
      </c>
      <c r="AA87" s="29">
        <f>SUMPRODUCT('lx - UnitedNations'!Z$16:Z$20,coeffs!$G$36:$G$40)</f>
        <v>39509.618167739885</v>
      </c>
      <c r="AB87" s="29">
        <f>SUMPRODUCT('lx - UnitedNations'!AA$16:AA$20,coeffs!$G$36:$G$40)</f>
        <v>12793.238462973111</v>
      </c>
      <c r="AC87" s="29">
        <f>SUMPRODUCT('lx - UnitedNations'!AB$16:AB$20,coeffs!$G$36:$G$40)</f>
        <v>17983.345414989592</v>
      </c>
      <c r="AD87" s="29">
        <f>SUMPRODUCT('lx - UnitedNations'!AC$16:AC$20,coeffs!$G$36:$G$40)</f>
        <v>25337.99746943462</v>
      </c>
      <c r="AE87" s="29">
        <f>SUMPRODUCT('lx - UnitedNations'!AD$16:AD$20,coeffs!$G$36:$G$40)</f>
        <v>32066.753171993136</v>
      </c>
      <c r="AF87" s="29">
        <f>SUMPRODUCT('lx - UnitedNations'!AE$16:AE$20,coeffs!$G$36:$G$40)</f>
        <v>35569.214672717426</v>
      </c>
      <c r="AG87" s="29">
        <f>SUMPRODUCT('lx - UnitedNations'!AF$16:AF$20,coeffs!$G$36:$G$40)</f>
        <v>15305.834988355007</v>
      </c>
      <c r="AH87" s="29">
        <f>SUMPRODUCT('lx - UnitedNations'!AG$16:AG$20,coeffs!$G$36:$G$40)</f>
        <v>24681.816273360844</v>
      </c>
      <c r="AI87" s="29">
        <f>SUMPRODUCT('lx - UnitedNations'!AH$16:AH$20,coeffs!$G$36:$G$40)</f>
        <v>17208.195152234643</v>
      </c>
      <c r="AJ87" s="29">
        <f>SUMPRODUCT('lx - UnitedNations'!AI$16:AI$20,coeffs!$G$36:$G$40)</f>
        <v>21019.569431104166</v>
      </c>
      <c r="AK87" s="29">
        <f>SUMPRODUCT('lx - UnitedNations'!AJ$16:AJ$20,coeffs!$G$36:$G$40)</f>
        <v>26671.636194664883</v>
      </c>
      <c r="AL87" s="29">
        <f>SUMPRODUCT('lx - UnitedNations'!AK$16:AK$20,coeffs!$G$36:$G$40)</f>
        <v>32127.220868576864</v>
      </c>
      <c r="AM87" s="29">
        <f>SUMPRODUCT('lx - UnitedNations'!AL$16:AL$20,coeffs!$G$36:$G$40)</f>
        <v>35791.842725526083</v>
      </c>
      <c r="AN87" s="29">
        <f>SUMPRODUCT('lx - UnitedNations'!AM$16:AM$20,coeffs!$G$36:$G$40)</f>
        <v>19478.689744245377</v>
      </c>
      <c r="AO87" s="29">
        <f>SUMPRODUCT('lx - UnitedNations'!AN$16:AN$20,coeffs!$G$36:$G$40)</f>
        <v>23683.03920133063</v>
      </c>
      <c r="AP87" s="29">
        <f>SUMPRODUCT('lx - UnitedNations'!AO$16:AO$20,coeffs!$G$36:$G$40)</f>
        <v>28889.138813874044</v>
      </c>
      <c r="AQ87" s="29">
        <f>SUMPRODUCT('lx - UnitedNations'!AP$16:AP$20,coeffs!$G$36:$G$40)</f>
        <v>34841.490770356482</v>
      </c>
      <c r="AR87" s="29">
        <f>SUMPRODUCT('lx - UnitedNations'!AQ$16:AQ$20,coeffs!$G$36:$G$40)</f>
        <v>38203.896204956545</v>
      </c>
      <c r="AS87" s="29">
        <f>SUMPRODUCT('lx - UnitedNations'!AR$16:AR$20,coeffs!$G$36:$G$40)</f>
        <v>14254.215721216508</v>
      </c>
      <c r="AT87" s="29">
        <f>SUMPRODUCT('lx - UnitedNations'!AS$16:AS$20,coeffs!$G$36:$G$40)</f>
        <v>17276.406511278488</v>
      </c>
      <c r="AU87" s="29">
        <f>SUMPRODUCT('lx - UnitedNations'!AT$16:AT$20,coeffs!$G$36:$G$40)</f>
        <v>20996.996193851868</v>
      </c>
      <c r="AV87" s="29">
        <f>SUMPRODUCT('lx - UnitedNations'!AU$16:AU$20,coeffs!$G$36:$G$40)</f>
        <v>26784.761917613047</v>
      </c>
      <c r="AW87" s="29">
        <f>SUMPRODUCT('lx - UnitedNations'!AV$16:AV$20,coeffs!$G$36:$G$40)</f>
        <v>19096.861538450717</v>
      </c>
      <c r="AX87" s="29">
        <f>SUMPRODUCT('lx - UnitedNations'!AW$16:AW$20,coeffs!$G$36:$G$40)</f>
        <v>26786.079923384241</v>
      </c>
      <c r="AY87" s="29">
        <f>SUMPRODUCT('lx - UnitedNations'!AX$16:AX$20,coeffs!$G$36:$G$40)</f>
        <v>14423.411676670945</v>
      </c>
      <c r="AZ87" s="29">
        <f>SUMPRODUCT('lx - UnitedNations'!AY$16:AY$20,coeffs!$G$36:$G$40)</f>
        <v>16395.337673791659</v>
      </c>
      <c r="BA87" s="29">
        <f>SUMPRODUCT('lx - UnitedNations'!AZ$16:AZ$20,coeffs!$G$36:$G$40)</f>
        <v>20618.485227183184</v>
      </c>
      <c r="BB87" s="29">
        <f>SUMPRODUCT('lx - UnitedNations'!BA$16:BA$20,coeffs!$G$36:$G$40)</f>
        <v>24970.572182017946</v>
      </c>
      <c r="BC87" s="29">
        <f>SUMPRODUCT('lx - UnitedNations'!BB$16:BB$20,coeffs!$G$36:$G$40)</f>
        <v>26980.963246247524</v>
      </c>
      <c r="BD87" s="29">
        <f>SUMPRODUCT('lx - UnitedNations'!BC$16:BC$20,coeffs!$G$36:$G$40)</f>
        <v>15429.960384168591</v>
      </c>
      <c r="BE87" s="29">
        <f>SUMPRODUCT('lx - UnitedNations'!BD$16:BD$20,coeffs!$G$36:$G$40)</f>
        <v>16689.315463853876</v>
      </c>
      <c r="BF87" s="29">
        <f>SUMPRODUCT('lx - UnitedNations'!BE$16:BE$20,coeffs!$G$36:$G$40)</f>
        <v>17575.46171352531</v>
      </c>
      <c r="BG87" s="29">
        <f>SUMPRODUCT('lx - UnitedNations'!BF$16:BF$20,coeffs!$G$36:$G$40)</f>
        <v>22394.540296484669</v>
      </c>
      <c r="BH87" s="29">
        <f>SUMPRODUCT('lx - UnitedNations'!BG$16:BG$20,coeffs!$G$36:$G$40)</f>
        <v>5915.7844738551648</v>
      </c>
      <c r="BI87" s="29">
        <f>SUMPRODUCT('lx - UnitedNations'!BH$16:BH$20,coeffs!$G$36:$G$40)</f>
        <v>7742.4292845576947</v>
      </c>
      <c r="BJ87" s="29">
        <f>SUMPRODUCT('lx - UnitedNations'!BI$16:BI$20,coeffs!$G$36:$G$40)</f>
        <v>10309.53774364168</v>
      </c>
      <c r="BK87" s="29">
        <f>SUMPRODUCT('lx - UnitedNations'!BJ$16:BJ$20,coeffs!$G$36:$G$40)</f>
        <v>11872.536372879222</v>
      </c>
      <c r="BL87" s="29">
        <f>SUMPRODUCT('lx - UnitedNations'!BK$16:BK$20,coeffs!$G$36:$G$40)</f>
        <v>15725.631475371625</v>
      </c>
      <c r="BM87" s="29">
        <f>SUMPRODUCT('lx - UnitedNations'!BL$16:BL$20,coeffs!$G$36:$G$40)</f>
        <v>25547.374954819323</v>
      </c>
      <c r="BN87" s="29">
        <f>SUMPRODUCT('lx - UnitedNations'!BM$16:BM$20,coeffs!$G$36:$G$40)</f>
        <v>28229.607702086148</v>
      </c>
      <c r="BO87" s="29">
        <f>SUMPRODUCT('lx - UnitedNations'!BN$16:BN$20,coeffs!$G$36:$G$40)</f>
        <v>9497.7699308706178</v>
      </c>
      <c r="BP87" s="29">
        <f>SUMPRODUCT('lx - UnitedNations'!BO$16:BO$20,coeffs!$G$36:$G$40)</f>
        <v>18117.923855685687</v>
      </c>
      <c r="BQ87" s="29">
        <f>SUMPRODUCT('lx - UnitedNations'!BP$16:BP$20,coeffs!$G$36:$G$40)</f>
        <v>25664.937854590753</v>
      </c>
    </row>
    <row r="88" spans="1:69" s="9" customFormat="1">
      <c r="A88" s="8"/>
      <c r="B88" s="9">
        <v>85</v>
      </c>
      <c r="C88" s="30">
        <f>'lx - UnitedNations'!B20</f>
        <v>10332.898683724099</v>
      </c>
      <c r="D88" s="30">
        <f>'lx - UnitedNations'!C20</f>
        <v>12412.256137578301</v>
      </c>
      <c r="E88" s="30">
        <f>'lx - UnitedNations'!D20</f>
        <v>14992.098637089999</v>
      </c>
      <c r="F88" s="30">
        <f>'lx - UnitedNations'!E20</f>
        <v>18195.3971435477</v>
      </c>
      <c r="G88" s="30">
        <f>'lx - UnitedNations'!F20</f>
        <v>22000.523768343501</v>
      </c>
      <c r="H88" s="30">
        <f>'lx - UnitedNations'!G20</f>
        <v>2654.6123699672798</v>
      </c>
      <c r="I88" s="30">
        <f>'lx - UnitedNations'!H20</f>
        <v>8106.3548454711699</v>
      </c>
      <c r="J88" s="30">
        <f>'lx - UnitedNations'!I20</f>
        <v>14924.296383016601</v>
      </c>
      <c r="K88" s="30">
        <f>'lx - UnitedNations'!J20</f>
        <v>8642.1889515209605</v>
      </c>
      <c r="L88" s="30">
        <f>'lx - UnitedNations'!K20</f>
        <v>7101.9564575576396</v>
      </c>
      <c r="M88" s="30">
        <f>'lx - UnitedNations'!L20</f>
        <v>9117.9555147055507</v>
      </c>
      <c r="N88" s="30">
        <f>'lx - UnitedNations'!M20</f>
        <v>19296.783967853698</v>
      </c>
      <c r="O88" s="30">
        <f>'lx - UnitedNations'!N20</f>
        <v>24339.1151653659</v>
      </c>
      <c r="P88" s="30">
        <f>'lx - UnitedNations'!O20</f>
        <v>12378.6457273209</v>
      </c>
      <c r="Q88" s="30">
        <f>'lx - UnitedNations'!P20</f>
        <v>16494.626286833402</v>
      </c>
      <c r="R88" s="30">
        <f>'lx - UnitedNations'!Q20</f>
        <v>21320.740693481799</v>
      </c>
      <c r="S88" s="30">
        <f>'lx - UnitedNations'!R20</f>
        <v>34984.029043140203</v>
      </c>
      <c r="T88" s="30">
        <f>'lx - UnitedNations'!S20</f>
        <v>10924.733785164901</v>
      </c>
      <c r="U88" s="30">
        <f>'lx - UnitedNations'!T20</f>
        <v>15228.869079484501</v>
      </c>
      <c r="V88" s="30">
        <f>'lx - UnitedNations'!U20</f>
        <v>16129.915840334699</v>
      </c>
      <c r="W88" s="30">
        <f>'lx - UnitedNations'!V20</f>
        <v>23735.313071295499</v>
      </c>
      <c r="X88" s="30">
        <f>'lx - UnitedNations'!W20</f>
        <v>18376.1698247282</v>
      </c>
      <c r="Y88" s="30">
        <f>'lx - UnitedNations'!X20</f>
        <v>20191.985638049799</v>
      </c>
      <c r="Z88" s="30">
        <f>'lx - UnitedNations'!Y20</f>
        <v>32722.2110480507</v>
      </c>
      <c r="AA88" s="30">
        <f>'lx - UnitedNations'!Z20</f>
        <v>36299.184445747902</v>
      </c>
      <c r="AB88" s="30">
        <f>'lx - UnitedNations'!AA20</f>
        <v>10815.357520265799</v>
      </c>
      <c r="AC88" s="30">
        <f>'lx - UnitedNations'!AB20</f>
        <v>15562.730056245</v>
      </c>
      <c r="AD88" s="30">
        <f>'lx - UnitedNations'!AC20</f>
        <v>22529.6892381494</v>
      </c>
      <c r="AE88" s="30">
        <f>'lx - UnitedNations'!AD20</f>
        <v>29430.7738523648</v>
      </c>
      <c r="AF88" s="30">
        <f>'lx - UnitedNations'!AE20</f>
        <v>32516.406271555399</v>
      </c>
      <c r="AG88" s="30">
        <f>'lx - UnitedNations'!AF20</f>
        <v>12994.912862958599</v>
      </c>
      <c r="AH88" s="30">
        <f>'lx - UnitedNations'!AG20</f>
        <v>21917.1625763552</v>
      </c>
      <c r="AI88" s="30">
        <f>'lx - UnitedNations'!AH20</f>
        <v>14888.243032949</v>
      </c>
      <c r="AJ88" s="30">
        <f>'lx - UnitedNations'!AI20</f>
        <v>18345.024798095499</v>
      </c>
      <c r="AK88" s="30">
        <f>'lx - UnitedNations'!AJ20</f>
        <v>23448.359954048999</v>
      </c>
      <c r="AL88" s="30">
        <f>'lx - UnitedNations'!AK20</f>
        <v>28224.531435740701</v>
      </c>
      <c r="AM88" s="30">
        <f>'lx - UnitedNations'!AL20</f>
        <v>32832.486080095601</v>
      </c>
      <c r="AN88" s="30">
        <f>'lx - UnitedNations'!AM20</f>
        <v>17054.267247375399</v>
      </c>
      <c r="AO88" s="30">
        <f>'lx - UnitedNations'!AN20</f>
        <v>20917.551391276102</v>
      </c>
      <c r="AP88" s="30">
        <f>'lx - UnitedNations'!AO20</f>
        <v>25985.250083079001</v>
      </c>
      <c r="AQ88" s="30">
        <f>'lx - UnitedNations'!AP20</f>
        <v>32004.631023607901</v>
      </c>
      <c r="AR88" s="30">
        <f>'lx - UnitedNations'!AQ20</f>
        <v>35442.842208390903</v>
      </c>
      <c r="AS88" s="30">
        <f>'lx - UnitedNations'!AR20</f>
        <v>11614.563473083501</v>
      </c>
      <c r="AT88" s="30">
        <f>'lx - UnitedNations'!AS20</f>
        <v>14249.734510148</v>
      </c>
      <c r="AU88" s="30">
        <f>'lx - UnitedNations'!AT20</f>
        <v>17603.6807547805</v>
      </c>
      <c r="AV88" s="30">
        <f>'lx - UnitedNations'!AU20</f>
        <v>22968.1107732034</v>
      </c>
      <c r="AW88" s="30">
        <f>'lx - UnitedNations'!AV20</f>
        <v>16558.0537883</v>
      </c>
      <c r="AX88" s="30">
        <f>'lx - UnitedNations'!AW20</f>
        <v>23591.912160689601</v>
      </c>
      <c r="AY88" s="30">
        <f>'lx - UnitedNations'!AX20</f>
        <v>12178.67994466</v>
      </c>
      <c r="AZ88" s="30">
        <f>'lx - UnitedNations'!AY20</f>
        <v>14211.639213332801</v>
      </c>
      <c r="BA88" s="30">
        <f>'lx - UnitedNations'!AZ20</f>
        <v>17955.524478670399</v>
      </c>
      <c r="BB88" s="30">
        <f>'lx - UnitedNations'!BA20</f>
        <v>21990.3260820051</v>
      </c>
      <c r="BC88" s="30">
        <f>'lx - UnitedNations'!BB20</f>
        <v>23918.2088031454</v>
      </c>
      <c r="BD88" s="30">
        <f>'lx - UnitedNations'!BC20</f>
        <v>13426.142305785401</v>
      </c>
      <c r="BE88" s="30">
        <f>'lx - UnitedNations'!BD20</f>
        <v>14520.3249451546</v>
      </c>
      <c r="BF88" s="30">
        <f>'lx - UnitedNations'!BE20</f>
        <v>15589.120092831399</v>
      </c>
      <c r="BG88" s="30">
        <f>'lx - UnitedNations'!BF20</f>
        <v>19979.9082463958</v>
      </c>
      <c r="BH88" s="30">
        <f>'lx - UnitedNations'!BG20</f>
        <v>4892.8640608742799</v>
      </c>
      <c r="BI88" s="30">
        <f>'lx - UnitedNations'!BH20</f>
        <v>6472.9843320602004</v>
      </c>
      <c r="BJ88" s="30">
        <f>'lx - UnitedNations'!BI20</f>
        <v>8715.8096723875806</v>
      </c>
      <c r="BK88" s="30">
        <f>'lx - UnitedNations'!BJ20</f>
        <v>9708.2512106504091</v>
      </c>
      <c r="BL88" s="30">
        <f>'lx - UnitedNations'!BK20</f>
        <v>12841.327499015701</v>
      </c>
      <c r="BM88" s="30">
        <f>'lx - UnitedNations'!BL20</f>
        <v>23510.888087122999</v>
      </c>
      <c r="BN88" s="30">
        <f>'lx - UnitedNations'!BM20</f>
        <v>25950.430611037202</v>
      </c>
      <c r="BO88" s="30">
        <f>'lx - UnitedNations'!BN20</f>
        <v>8003.1809694088597</v>
      </c>
      <c r="BP88" s="30">
        <f>'lx - UnitedNations'!BO20</f>
        <v>15310.4396235678</v>
      </c>
      <c r="BQ88" s="30">
        <f>'lx - UnitedNations'!BP20</f>
        <v>22797.807416338899</v>
      </c>
    </row>
  </sheetData>
  <mergeCells count="19">
    <mergeCell ref="A1:A2"/>
    <mergeCell ref="AW1:AX1"/>
    <mergeCell ref="AG1:AH1"/>
    <mergeCell ref="B1:B2"/>
    <mergeCell ref="D1:G1"/>
    <mergeCell ref="H1:J1"/>
    <mergeCell ref="P1:S1"/>
    <mergeCell ref="K1:O1"/>
    <mergeCell ref="BH1:BJ1"/>
    <mergeCell ref="BK1:BN1"/>
    <mergeCell ref="BO1:BQ1"/>
    <mergeCell ref="X1:AA1"/>
    <mergeCell ref="T1:W1"/>
    <mergeCell ref="BD1:BG1"/>
    <mergeCell ref="AY1:BC1"/>
    <mergeCell ref="AS1:AV1"/>
    <mergeCell ref="AN1:AR1"/>
    <mergeCell ref="AI1:AM1"/>
    <mergeCell ref="AB1:A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P88"/>
  <sheetViews>
    <sheetView workbookViewId="0">
      <selection activeCell="B1" sqref="B1:BP1"/>
    </sheetView>
  </sheetViews>
  <sheetFormatPr defaultRowHeight="15"/>
  <cols>
    <col min="1" max="1" width="6" bestFit="1" customWidth="1"/>
    <col min="2" max="2" width="7.28515625" bestFit="1" customWidth="1"/>
    <col min="3" max="4" width="7.28515625" style="1" bestFit="1" customWidth="1"/>
    <col min="5" max="6" width="6.5703125" style="1" bestFit="1" customWidth="1"/>
    <col min="7" max="7" width="7.28515625" style="1" bestFit="1" customWidth="1"/>
    <col min="8" max="9" width="6.5703125" style="1" bestFit="1" customWidth="1"/>
    <col min="10" max="10" width="7.28515625" style="34" bestFit="1" customWidth="1"/>
    <col min="11" max="14" width="7.28515625" style="1" bestFit="1" customWidth="1"/>
    <col min="15" max="15" width="7.28515625" style="34" customWidth="1"/>
    <col min="16" max="16" width="7.28515625" style="1" bestFit="1" customWidth="1"/>
    <col min="17" max="18" width="6.5703125" style="1" bestFit="1" customWidth="1"/>
    <col min="19" max="19" width="7.28515625" style="34" bestFit="1" customWidth="1"/>
    <col min="20" max="22" width="7.28515625" style="1" bestFit="1" customWidth="1"/>
    <col min="23" max="23" width="7.28515625" style="34" customWidth="1"/>
    <col min="24" max="24" width="7.28515625" style="1" bestFit="1" customWidth="1"/>
    <col min="25" max="26" width="6.5703125" style="1" bestFit="1" customWidth="1"/>
    <col min="27" max="27" width="7.28515625" style="34" bestFit="1" customWidth="1"/>
    <col min="28" max="29" width="7.28515625" style="1" bestFit="1" customWidth="1"/>
    <col min="30" max="31" width="6.5703125" style="1" bestFit="1" customWidth="1"/>
    <col min="32" max="32" width="7.28515625" style="1" bestFit="1" customWidth="1"/>
    <col min="33" max="33" width="6.5703125" style="1" bestFit="1" customWidth="1"/>
    <col min="34" max="34" width="7.28515625" style="36" customWidth="1"/>
    <col min="35" max="36" width="7.28515625" style="1" bestFit="1" customWidth="1"/>
    <col min="37" max="38" width="6.5703125" style="1" bestFit="1" customWidth="1"/>
    <col min="39" max="39" width="6.5703125" style="36" bestFit="1" customWidth="1"/>
    <col min="40" max="40" width="6.5703125" style="1" bestFit="1" customWidth="1"/>
    <col min="41" max="41" width="7.28515625" style="1" bestFit="1" customWidth="1"/>
    <col min="42" max="43" width="6.5703125" style="1" bestFit="1" customWidth="1"/>
    <col min="44" max="44" width="7.28515625" style="36" customWidth="1"/>
    <col min="45" max="48" width="7.28515625" style="1" bestFit="1" customWidth="1"/>
    <col min="49" max="49" width="6.5703125" style="1" bestFit="1" customWidth="1"/>
    <col min="50" max="50" width="7.28515625" style="36" customWidth="1"/>
    <col min="51" max="53" width="7.28515625" style="1" bestFit="1" customWidth="1"/>
    <col min="54" max="54" width="6.5703125" style="1" bestFit="1" customWidth="1"/>
    <col min="55" max="55" width="7.28515625" style="36" bestFit="1" customWidth="1"/>
    <col min="56" max="60" width="7.28515625" bestFit="1" customWidth="1"/>
    <col min="61" max="61" width="6.5703125" bestFit="1" customWidth="1"/>
    <col min="62" max="67" width="7.28515625" bestFit="1" customWidth="1"/>
    <col min="68" max="68" width="6.5703125" bestFit="1" customWidth="1"/>
  </cols>
  <sheetData>
    <row r="1" spans="1:68" s="33" customFormat="1">
      <c r="A1" s="53" t="s">
        <v>14</v>
      </c>
      <c r="B1" s="55" t="s">
        <v>0</v>
      </c>
      <c r="C1" s="55"/>
      <c r="D1" s="55"/>
      <c r="E1" s="55"/>
      <c r="F1" s="55"/>
      <c r="G1" s="55" t="s">
        <v>1</v>
      </c>
      <c r="H1" s="55"/>
      <c r="I1" s="55"/>
      <c r="J1" s="55" t="s">
        <v>2</v>
      </c>
      <c r="K1" s="55"/>
      <c r="L1" s="55"/>
      <c r="M1" s="55"/>
      <c r="N1" s="55"/>
      <c r="O1" s="55" t="s">
        <v>3</v>
      </c>
      <c r="P1" s="55"/>
      <c r="Q1" s="55"/>
      <c r="R1" s="55"/>
      <c r="S1" s="55" t="s">
        <v>4</v>
      </c>
      <c r="T1" s="55"/>
      <c r="U1" s="55"/>
      <c r="V1" s="55"/>
      <c r="W1" s="55" t="s">
        <v>5</v>
      </c>
      <c r="X1" s="55"/>
      <c r="Y1" s="55"/>
      <c r="Z1" s="55"/>
      <c r="AA1" s="55" t="s">
        <v>6</v>
      </c>
      <c r="AB1" s="55"/>
      <c r="AC1" s="55"/>
      <c r="AD1" s="55"/>
      <c r="AE1" s="55"/>
      <c r="AF1" s="55" t="s">
        <v>7</v>
      </c>
      <c r="AG1" s="55"/>
      <c r="AH1" s="55" t="s">
        <v>8</v>
      </c>
      <c r="AI1" s="55"/>
      <c r="AJ1" s="55"/>
      <c r="AK1" s="55"/>
      <c r="AL1" s="55"/>
      <c r="AM1" s="55" t="s">
        <v>9</v>
      </c>
      <c r="AN1" s="55"/>
      <c r="AO1" s="55"/>
      <c r="AP1" s="55"/>
      <c r="AQ1" s="55"/>
      <c r="AR1" s="55" t="s">
        <v>10</v>
      </c>
      <c r="AS1" s="55"/>
      <c r="AT1" s="55"/>
      <c r="AU1" s="55"/>
      <c r="AV1" s="55" t="s">
        <v>11</v>
      </c>
      <c r="AW1" s="55"/>
      <c r="AX1" s="55" t="s">
        <v>12</v>
      </c>
      <c r="AY1" s="55"/>
      <c r="AZ1" s="55"/>
      <c r="BA1" s="55"/>
      <c r="BB1" s="55"/>
      <c r="BC1" s="55" t="s">
        <v>13</v>
      </c>
      <c r="BD1" s="55"/>
      <c r="BE1" s="55"/>
      <c r="BF1" s="55"/>
      <c r="BG1" s="51" t="s">
        <v>49</v>
      </c>
      <c r="BH1" s="51"/>
      <c r="BI1" s="51"/>
      <c r="BJ1" s="51" t="s">
        <v>50</v>
      </c>
      <c r="BK1" s="51"/>
      <c r="BL1" s="51"/>
      <c r="BM1" s="51"/>
      <c r="BN1" s="51" t="s">
        <v>51</v>
      </c>
      <c r="BO1" s="51"/>
      <c r="BP1" s="51"/>
    </row>
    <row r="2" spans="1:68">
      <c r="A2" s="53"/>
      <c r="B2" s="35">
        <v>1970</v>
      </c>
      <c r="C2" s="1">
        <v>1980</v>
      </c>
      <c r="D2" s="1">
        <v>1991</v>
      </c>
      <c r="E2" s="1">
        <v>2001</v>
      </c>
      <c r="F2" s="1">
        <v>2010</v>
      </c>
      <c r="G2" s="1">
        <v>1976</v>
      </c>
      <c r="H2" s="1">
        <v>1992</v>
      </c>
      <c r="I2" s="1">
        <v>2001</v>
      </c>
      <c r="J2" s="34">
        <v>1970</v>
      </c>
      <c r="K2" s="1">
        <v>1980</v>
      </c>
      <c r="L2" s="1">
        <v>1991</v>
      </c>
      <c r="M2" s="1">
        <v>2000</v>
      </c>
      <c r="N2" s="1">
        <v>2010</v>
      </c>
      <c r="O2" s="34">
        <v>1970</v>
      </c>
      <c r="P2" s="1">
        <v>1982</v>
      </c>
      <c r="Q2" s="1">
        <v>1992</v>
      </c>
      <c r="R2" s="1">
        <v>2005</v>
      </c>
      <c r="S2" s="34">
        <v>1973</v>
      </c>
      <c r="T2" s="1">
        <v>1985</v>
      </c>
      <c r="U2" s="1">
        <v>1993</v>
      </c>
      <c r="V2" s="1">
        <v>2005</v>
      </c>
      <c r="W2" s="34">
        <v>1973</v>
      </c>
      <c r="X2" s="1">
        <v>1984</v>
      </c>
      <c r="Y2" s="1">
        <v>2000</v>
      </c>
      <c r="Z2" s="1">
        <v>2011</v>
      </c>
      <c r="AA2" s="34">
        <v>1974</v>
      </c>
      <c r="AB2" s="1">
        <v>1982</v>
      </c>
      <c r="AC2" s="1">
        <v>1990</v>
      </c>
      <c r="AD2" s="1">
        <v>2001</v>
      </c>
      <c r="AE2" s="1">
        <v>2010</v>
      </c>
      <c r="AF2" s="1">
        <v>1992</v>
      </c>
      <c r="AG2" s="1">
        <v>2007</v>
      </c>
      <c r="AH2" s="36">
        <v>1970</v>
      </c>
      <c r="AI2" s="1">
        <v>1980</v>
      </c>
      <c r="AJ2" s="1">
        <v>1990</v>
      </c>
      <c r="AK2" s="1">
        <v>2000</v>
      </c>
      <c r="AL2" s="1">
        <v>2010</v>
      </c>
      <c r="AM2" s="36">
        <v>1970</v>
      </c>
      <c r="AN2" s="1">
        <v>1980</v>
      </c>
      <c r="AO2" s="1">
        <v>1990</v>
      </c>
      <c r="AP2" s="1">
        <v>2000</v>
      </c>
      <c r="AQ2" s="1">
        <v>2010</v>
      </c>
      <c r="AR2" s="36">
        <v>1972</v>
      </c>
      <c r="AS2" s="1">
        <v>1982</v>
      </c>
      <c r="AT2" s="1">
        <v>1992</v>
      </c>
      <c r="AU2" s="1">
        <v>2002</v>
      </c>
      <c r="AV2" s="1">
        <v>1993</v>
      </c>
      <c r="AW2" s="1">
        <v>2007</v>
      </c>
      <c r="AX2" s="36">
        <v>1975</v>
      </c>
      <c r="AY2" s="1">
        <v>1985</v>
      </c>
      <c r="AZ2" s="1">
        <v>1996</v>
      </c>
      <c r="BA2" s="1">
        <v>2006</v>
      </c>
      <c r="BB2" s="1">
        <v>2011</v>
      </c>
      <c r="BC2" s="36">
        <v>1971</v>
      </c>
      <c r="BD2" s="1">
        <v>1981</v>
      </c>
      <c r="BE2" s="1">
        <v>1990</v>
      </c>
      <c r="BF2" s="1">
        <v>2001</v>
      </c>
      <c r="BG2" s="40">
        <v>1971</v>
      </c>
      <c r="BH2" s="41">
        <v>1982</v>
      </c>
      <c r="BI2" s="41">
        <v>2003</v>
      </c>
      <c r="BJ2" s="40">
        <v>1970</v>
      </c>
      <c r="BK2" s="41">
        <v>1981</v>
      </c>
      <c r="BL2" s="41">
        <v>2002</v>
      </c>
      <c r="BM2" s="41">
        <v>2010</v>
      </c>
      <c r="BN2" s="40">
        <v>1971</v>
      </c>
      <c r="BO2" s="41">
        <v>1995</v>
      </c>
      <c r="BP2" s="41">
        <v>2005</v>
      </c>
    </row>
    <row r="3" spans="1:68">
      <c r="A3">
        <v>0</v>
      </c>
      <c r="B3" s="32">
        <f>('lx - Sprague'!C3-'lx - Sprague'!C4)/'lx - Sprague'!C3</f>
        <v>2.1703184000000039E-2</v>
      </c>
      <c r="C3" s="32">
        <f>('lx - Sprague'!D3-'lx - Sprague'!D4)/'lx - Sprague'!D3</f>
        <v>1.4331408000000084E-2</v>
      </c>
      <c r="D3" s="32">
        <f>('lx - Sprague'!E3-'lx - Sprague'!E4)/'lx - Sprague'!E3</f>
        <v>1.0865536000000139E-2</v>
      </c>
      <c r="E3" s="32">
        <f>('lx - Sprague'!F3-'lx - Sprague'!F4)/'lx - Sprague'!F3</f>
        <v>6.7720960000001648E-3</v>
      </c>
      <c r="F3" s="32">
        <f>('lx - Sprague'!G3-'lx - Sprague'!G4)/'lx - Sprague'!G3</f>
        <v>6.2779238568931757E-3</v>
      </c>
      <c r="G3" s="32">
        <f>('lx - Sprague'!H3-'lx - Sprague'!H4)/'lx - Sprague'!H3</f>
        <v>7.2340078404171948E-2</v>
      </c>
      <c r="H3" s="32">
        <f>('lx - Sprague'!I3-'lx - Sprague'!I4)/'lx - Sprague'!I3</f>
        <v>5.0315827343668788E-2</v>
      </c>
      <c r="I3" s="32">
        <f>('lx - Sprague'!J3-'lx - Sprague'!J4)/'lx - Sprague'!J3</f>
        <v>3.6401595403592363E-2</v>
      </c>
      <c r="J3" s="32">
        <f>('lx - Sprague'!K3-'lx - Sprague'!K4)/'lx - Sprague'!K3</f>
        <v>4.8687501707098998E-2</v>
      </c>
      <c r="K3" s="32">
        <f>('lx - Sprague'!L3-'lx - Sprague'!L4)/'lx - Sprague'!L3</f>
        <v>3.2842386536412381E-2</v>
      </c>
      <c r="L3" s="32">
        <f>('lx - Sprague'!M3-'lx - Sprague'!M4)/'lx - Sprague'!M3</f>
        <v>1.9088931946546945E-2</v>
      </c>
      <c r="M3" s="32">
        <f>('lx - Sprague'!N3-'lx - Sprague'!N4)/'lx - Sprague'!N3</f>
        <v>1.3450594650862477E-2</v>
      </c>
      <c r="N3" s="32">
        <f>('lx - Sprague'!O3-'lx - Sprague'!O4)/'lx - Sprague'!O3</f>
        <v>9.8065449239540612E-3</v>
      </c>
      <c r="O3" s="32">
        <f>('lx - Sprague'!P3-'lx - Sprague'!P4)/'lx - Sprague'!P3</f>
        <v>3.2230201641039603E-2</v>
      </c>
      <c r="P3" s="32">
        <f>('lx - Sprague'!Q3-'lx - Sprague'!Q4)/'lx - Sprague'!Q3</f>
        <v>1.9950745461906335E-2</v>
      </c>
      <c r="Q3" s="32">
        <f>('lx - Sprague'!R3-'lx - Sprague'!R4)/'lx - Sprague'!R3</f>
        <v>1.0273861038176983E-2</v>
      </c>
      <c r="R3" s="32">
        <f>('lx - Sprague'!S3-'lx - Sprague'!S4)/'lx - Sprague'!S3</f>
        <v>4.5120504278456791E-3</v>
      </c>
      <c r="S3" s="32">
        <f>('lx - Sprague'!T3-'lx - Sprague'!T4)/'lx - Sprague'!T3</f>
        <v>3.7528399999999962E-2</v>
      </c>
      <c r="T3" s="32">
        <f>('lx - Sprague'!U3-'lx - Sprague'!U4)/'lx - Sprague'!U3</f>
        <v>1.8288016000000063E-2</v>
      </c>
      <c r="U3" s="32">
        <f>('lx - Sprague'!V3-'lx - Sprague'!V4)/'lx - Sprague'!V3</f>
        <v>1.4449376000000192E-2</v>
      </c>
      <c r="V3" s="32">
        <f>('lx - Sprague'!W3-'lx - Sprague'!W4)/'lx - Sprague'!W3</f>
        <v>1.0497483130324545E-2</v>
      </c>
      <c r="W3" s="32">
        <f>('lx - Sprague'!X3-'lx - Sprague'!X4)/'lx - Sprague'!X3</f>
        <v>2.9181614030538476E-2</v>
      </c>
      <c r="X3" s="32">
        <f>('lx - Sprague'!Y3-'lx - Sprague'!Y4)/'lx - Sprague'!Y3</f>
        <v>1.0461890293565958E-2</v>
      </c>
      <c r="Y3" s="32">
        <f>('lx - Sprague'!Z3-'lx - Sprague'!Z4)/'lx - Sprague'!Z3</f>
        <v>5.1456836633921197E-3</v>
      </c>
      <c r="Z3" s="32">
        <f>('lx - Sprague'!AA3-'lx - Sprague'!AA4)/'lx - Sprague'!AA3</f>
        <v>4.2697877008630895E-3</v>
      </c>
      <c r="AA3" s="32">
        <f>('lx - Sprague'!AB3-'lx - Sprague'!AB4)/'lx - Sprague'!AB3</f>
        <v>5.0027532701876334E-2</v>
      </c>
      <c r="AB3" s="32">
        <f>('lx - Sprague'!AC3-'lx - Sprague'!AC4)/'lx - Sprague'!AC3</f>
        <v>3.5227796187198984E-2</v>
      </c>
      <c r="AC3" s="32">
        <f>('lx - Sprague'!AD3-'lx - Sprague'!AD4)/'lx - Sprague'!AD3</f>
        <v>2.1058256240927293E-2</v>
      </c>
      <c r="AD3" s="32">
        <f>('lx - Sprague'!AE3-'lx - Sprague'!AE4)/'lx - Sprague'!AE3</f>
        <v>1.3332530303289968E-2</v>
      </c>
      <c r="AE3" s="32">
        <f>('lx - Sprague'!AF3-'lx - Sprague'!AF4)/'lx - Sprague'!AF3</f>
        <v>9.2103327605914092E-3</v>
      </c>
      <c r="AF3" s="32">
        <f>('lx - Sprague'!AG3-'lx - Sprague'!AG4)/'lx - Sprague'!AG3</f>
        <v>2.0266505295415845E-2</v>
      </c>
      <c r="AG3" s="32">
        <f>('lx - Sprague'!AH3-'lx - Sprague'!AH4)/'lx - Sprague'!AH3</f>
        <v>9.1543223987854434E-3</v>
      </c>
      <c r="AH3" s="32">
        <f>('lx - Sprague'!AI3-'lx - Sprague'!AI4)/'lx - Sprague'!AI3</f>
        <v>3.6659008000000028E-2</v>
      </c>
      <c r="AI3" s="32">
        <f>('lx - Sprague'!AJ3-'lx - Sprague'!AJ4)/'lx - Sprague'!AJ3</f>
        <v>2.206526399999988E-2</v>
      </c>
      <c r="AJ3" s="32">
        <f>('lx - Sprague'!AK3-'lx - Sprague'!AK4)/'lx - Sprague'!AK3</f>
        <v>1.5276047999999865E-2</v>
      </c>
      <c r="AK3" s="32">
        <f>('lx - Sprague'!AL3-'lx - Sprague'!AL4)/'lx - Sprague'!AL3</f>
        <v>9.5411679999998882E-3</v>
      </c>
      <c r="AL3" s="32">
        <f>('lx - Sprague'!AM3-'lx - Sprague'!AM4)/'lx - Sprague'!AM3</f>
        <v>9.0024042136236677E-3</v>
      </c>
      <c r="AM3" s="32">
        <f>('lx - Sprague'!AN3-'lx - Sprague'!AN4)/'lx - Sprague'!AN3</f>
        <v>2.4765106419262883E-2</v>
      </c>
      <c r="AN3" s="32">
        <f>('lx - Sprague'!AO3-'lx - Sprague'!AO4)/'lx - Sprague'!AO3</f>
        <v>1.6501306953929307E-2</v>
      </c>
      <c r="AO3" s="32">
        <f>('lx - Sprague'!AP3-'lx - Sprague'!AP4)/'lx - Sprague'!AP3</f>
        <v>1.2966797904933483E-2</v>
      </c>
      <c r="AP3" s="32">
        <f>('lx - Sprague'!AQ3-'lx - Sprague'!AQ4)/'lx - Sprague'!AQ3</f>
        <v>1.0019801541150227E-2</v>
      </c>
      <c r="AQ3" s="32">
        <f>('lx - Sprague'!AR3-'lx - Sprague'!AR4)/'lx - Sprague'!AR3</f>
        <v>7.5936288537188376E-3</v>
      </c>
      <c r="AR3" s="32">
        <f>('lx - Sprague'!AS3-'lx - Sprague'!AS4)/'lx - Sprague'!AS3</f>
        <v>2.7968864000000031E-2</v>
      </c>
      <c r="AS3" s="32">
        <f>('lx - Sprague'!AT3-'lx - Sprague'!AT4)/'lx - Sprague'!AT3</f>
        <v>2.5011936000000134E-2</v>
      </c>
      <c r="AT3" s="32">
        <f>('lx - Sprague'!AU3-'lx - Sprague'!AU4)/'lx - Sprague'!AU3</f>
        <v>2.1243695999999909E-2</v>
      </c>
      <c r="AU3" s="32">
        <f>('lx - Sprague'!AV3-'lx - Sprague'!AV4)/'lx - Sprague'!AV3</f>
        <v>1.6766480000000011E-2</v>
      </c>
      <c r="AV3" s="32">
        <f>('lx - Sprague'!AW3-'lx - Sprague'!AW4)/'lx - Sprague'!AW3</f>
        <v>2.9180832000000229E-2</v>
      </c>
      <c r="AW3" s="32">
        <f>('lx - Sprague'!AX3-'lx - Sprague'!AX4)/'lx - Sprague'!AX3</f>
        <v>1.2559552000000113E-2</v>
      </c>
      <c r="AX3" s="32">
        <f>('lx - Sprague'!AY3-'lx - Sprague'!AY4)/'lx - Sprague'!AY3</f>
        <v>1.9999312000000064E-2</v>
      </c>
      <c r="AY3" s="32">
        <f>('lx - Sprague'!AZ3-'lx - Sprague'!AZ4)/'lx - Sprague'!AZ3</f>
        <v>1.0071232000000018E-2</v>
      </c>
      <c r="AZ3" s="32">
        <f>('lx - Sprague'!BA3-'lx - Sprague'!BA4)/'lx - Sprague'!BA3</f>
        <v>7.13316799999986E-3</v>
      </c>
      <c r="BA3" s="32">
        <f>('lx - Sprague'!BB3-'lx - Sprague'!BB4)/'lx - Sprague'!BB3</f>
        <v>6.1132626126853577E-3</v>
      </c>
      <c r="BB3" s="32">
        <f>('lx - Sprague'!BC3-'lx - Sprague'!BC4)/'lx - Sprague'!BC3</f>
        <v>5.7734387591539416E-3</v>
      </c>
      <c r="BC3" s="32">
        <f>('lx - Sprague'!BD3-'lx - Sprague'!BD4)/'lx - Sprague'!BD3</f>
        <v>2.5340347595767233E-2</v>
      </c>
      <c r="BD3" s="32">
        <f>('lx - Sprague'!BE3-'lx - Sprague'!BE4)/'lx - Sprague'!BE3</f>
        <v>1.6293116261929537E-2</v>
      </c>
      <c r="BE3" s="32">
        <f>('lx - Sprague'!BF3-'lx - Sprague'!BF4)/'lx - Sprague'!BF3</f>
        <v>1.1302574664672429E-2</v>
      </c>
      <c r="BF3" s="32">
        <f>('lx - Sprague'!BG3-'lx - Sprague'!BG4)/'lx - Sprague'!BG3</f>
        <v>8.3553438393345284E-3</v>
      </c>
      <c r="BG3" s="32">
        <f>('lx - Sprague'!BH3-'lx - Sprague'!BH4)/'lx - Sprague'!BH3</f>
        <v>7.488695262119989E-2</v>
      </c>
      <c r="BH3" s="32">
        <f>('lx - Sprague'!BI3-'lx - Sprague'!BI4)/'lx - Sprague'!BI3</f>
        <v>6.1518326901679826E-2</v>
      </c>
      <c r="BI3" s="32">
        <f>('lx - Sprague'!BJ3-'lx - Sprague'!BJ4)/'lx - Sprague'!BJ3</f>
        <v>3.211871382930287E-2</v>
      </c>
      <c r="BJ3" s="32">
        <f>('lx - Sprague'!BK3-'lx - Sprague'!BK4)/'lx - Sprague'!BK3</f>
        <v>4.8499376000000045E-2</v>
      </c>
      <c r="BK3" s="32">
        <f>('lx - Sprague'!BL3-'lx - Sprague'!BL4)/'lx - Sprague'!BL3</f>
        <v>3.2533984000000057E-2</v>
      </c>
      <c r="BL3" s="32">
        <f>('lx - Sprague'!BM3-'lx - Sprague'!BM4)/'lx - Sprague'!BM3</f>
        <v>1.5182799999999988E-2</v>
      </c>
      <c r="BM3" s="32">
        <f>('lx - Sprague'!BN3-'lx - Sprague'!BN4)/'lx - Sprague'!BN3</f>
        <v>1.1078383999999932E-2</v>
      </c>
      <c r="BN3" s="32">
        <f>('lx - Sprague'!BO3-'lx - Sprague'!BO4)/'lx - Sprague'!BO3</f>
        <v>5.4550239999999903E-2</v>
      </c>
      <c r="BO3" s="32">
        <f>('lx - Sprague'!BP3-'lx - Sprague'!BP4)/'lx - Sprague'!BP3</f>
        <v>2.3751103999999759E-2</v>
      </c>
      <c r="BP3" s="32">
        <f>('lx - Sprague'!BQ3-'lx - Sprague'!BQ4)/'lx - Sprague'!BQ3</f>
        <v>1.2204064000000072E-2</v>
      </c>
    </row>
    <row r="4" spans="1:68">
      <c r="A4">
        <v>1</v>
      </c>
      <c r="B4" s="32">
        <f>('lx - Sprague'!C4-'lx - Sprague'!C5)/'lx - Sprague'!C4</f>
        <v>1.6432885947366825E-2</v>
      </c>
      <c r="C4" s="32">
        <f>('lx - Sprague'!D4-'lx - Sprague'!D5)/'lx - Sprague'!D4</f>
        <v>1.0783583941162859E-2</v>
      </c>
      <c r="D4" s="32">
        <f>('lx - Sprague'!E4-'lx - Sprague'!E5)/'lx - Sprague'!E4</f>
        <v>8.1478912052143568E-3</v>
      </c>
      <c r="E4" s="32">
        <f>('lx - Sprague'!F4-'lx - Sprague'!F5)/'lx - Sprague'!F4</f>
        <v>5.1120593567214774E-3</v>
      </c>
      <c r="F4" s="32">
        <f>('lx - Sprague'!G4-'lx - Sprague'!G5)/'lx - Sprague'!G4</f>
        <v>4.7121094084971527E-3</v>
      </c>
      <c r="G4" s="32">
        <f>('lx - Sprague'!H4-'lx - Sprague'!H5)/'lx - Sprague'!H4</f>
        <v>5.8217492528208639E-2</v>
      </c>
      <c r="H4" s="32">
        <f>('lx - Sprague'!I4-'lx - Sprague'!I5)/'lx - Sprague'!I4</f>
        <v>3.9824068419710291E-2</v>
      </c>
      <c r="I4" s="32">
        <f>('lx - Sprague'!J4-'lx - Sprague'!J5)/'lx - Sprague'!J4</f>
        <v>2.8589210152399073E-2</v>
      </c>
      <c r="J4" s="32">
        <f>('lx - Sprague'!K4-'lx - Sprague'!K5)/'lx - Sprague'!K4</f>
        <v>3.8048777702638252E-2</v>
      </c>
      <c r="K4" s="32">
        <f>('lx - Sprague'!L4-'lx - Sprague'!L5)/'lx - Sprague'!L4</f>
        <v>2.505469873832139E-2</v>
      </c>
      <c r="L4" s="32">
        <f>('lx - Sprague'!M4-'lx - Sprague'!M5)/'lx - Sprague'!M4</f>
        <v>1.4401061080305104E-2</v>
      </c>
      <c r="M4" s="32">
        <f>('lx - Sprague'!N4-'lx - Sprague'!N5)/'lx - Sprague'!N4</f>
        <v>1.0175547988114708E-2</v>
      </c>
      <c r="N4" s="32">
        <f>('lx - Sprague'!O4-'lx - Sprague'!O5)/'lx - Sprague'!O4</f>
        <v>7.4064011254240635E-3</v>
      </c>
      <c r="O4" s="32">
        <f>('lx - Sprague'!P4-'lx - Sprague'!P5)/'lx - Sprague'!P4</f>
        <v>2.4761131577409008E-2</v>
      </c>
      <c r="P4" s="32">
        <f>('lx - Sprague'!Q4-'lx - Sprague'!Q5)/'lx - Sprague'!Q4</f>
        <v>1.5138117046407227E-2</v>
      </c>
      <c r="Q4" s="32">
        <f>('lx - Sprague'!R4-'lx - Sprague'!R5)/'lx - Sprague'!R4</f>
        <v>7.7774450828265035E-3</v>
      </c>
      <c r="R4" s="32">
        <f>('lx - Sprague'!S4-'lx - Sprague'!S5)/'lx - Sprague'!S4</f>
        <v>3.4995544538252822E-3</v>
      </c>
      <c r="S4" s="32">
        <f>('lx - Sprague'!T4-'lx - Sprague'!T5)/'lx - Sprague'!T4</f>
        <v>2.9165494337703105E-2</v>
      </c>
      <c r="T4" s="32">
        <f>('lx - Sprague'!U4-'lx - Sprague'!U5)/'lx - Sprague'!U4</f>
        <v>1.3954235278032519E-2</v>
      </c>
      <c r="U4" s="32">
        <f>('lx - Sprague'!V4-'lx - Sprague'!V5)/'lx - Sprague'!V4</f>
        <v>1.1055505150793472E-2</v>
      </c>
      <c r="V4" s="32">
        <f>('lx - Sprague'!W4-'lx - Sprague'!W5)/'lx - Sprague'!W4</f>
        <v>7.9410434063015307E-3</v>
      </c>
      <c r="W4" s="32">
        <f>('lx - Sprague'!X4-'lx - Sprague'!X5)/'lx - Sprague'!X4</f>
        <v>2.2318572503457583E-2</v>
      </c>
      <c r="X4" s="32">
        <f>('lx - Sprague'!Y4-'lx - Sprague'!Y5)/'lx - Sprague'!Y4</f>
        <v>7.8562706226158428E-3</v>
      </c>
      <c r="Y4" s="32">
        <f>('lx - Sprague'!Z4-'lx - Sprague'!Z5)/'lx - Sprague'!Z4</f>
        <v>3.8504883712758026E-3</v>
      </c>
      <c r="Z4" s="32">
        <f>('lx - Sprague'!AA4-'lx - Sprague'!AA5)/'lx - Sprague'!AA4</f>
        <v>3.1990365123030157E-3</v>
      </c>
      <c r="AA4" s="32">
        <f>('lx - Sprague'!AB4-'lx - Sprague'!AB5)/'lx - Sprague'!AB4</f>
        <v>3.9359213696152223E-2</v>
      </c>
      <c r="AB4" s="32">
        <f>('lx - Sprague'!AC4-'lx - Sprague'!AC5)/'lx - Sprague'!AC4</f>
        <v>2.7224733142758084E-2</v>
      </c>
      <c r="AC4" s="32">
        <f>('lx - Sprague'!AD4-'lx - Sprague'!AD5)/'lx - Sprague'!AD4</f>
        <v>1.599199413152684E-2</v>
      </c>
      <c r="AD4" s="32">
        <f>('lx - Sprague'!AE4-'lx - Sprague'!AE5)/'lx - Sprague'!AE4</f>
        <v>1.0114889882167424E-2</v>
      </c>
      <c r="AE4" s="32">
        <f>('lx - Sprague'!AF4-'lx - Sprague'!AF5)/'lx - Sprague'!AF4</f>
        <v>6.975957778413284E-3</v>
      </c>
      <c r="AF4" s="32">
        <f>('lx - Sprague'!AG4-'lx - Sprague'!AG5)/'lx - Sprague'!AG4</f>
        <v>1.5358002975515539E-2</v>
      </c>
      <c r="AG4" s="32">
        <f>('lx - Sprague'!AH4-'lx - Sprague'!AH5)/'lx - Sprague'!AH4</f>
        <v>6.8963446256048045E-3</v>
      </c>
      <c r="AH4" s="32">
        <f>('lx - Sprague'!AI4-'lx - Sprague'!AI5)/'lx - Sprague'!AI4</f>
        <v>2.8420756749028612E-2</v>
      </c>
      <c r="AI4" s="32">
        <f>('lx - Sprague'!AJ4-'lx - Sprague'!AJ5)/'lx - Sprague'!AJ4</f>
        <v>1.6820427166010947E-2</v>
      </c>
      <c r="AJ4" s="32">
        <f>('lx - Sprague'!AK4-'lx - Sprague'!AK5)/'lx - Sprague'!AK4</f>
        <v>1.1537446587873895E-2</v>
      </c>
      <c r="AK4" s="32">
        <f>('lx - Sprague'!AL4-'lx - Sprague'!AL5)/'lx - Sprague'!AL4</f>
        <v>7.1770373188012404E-3</v>
      </c>
      <c r="AL4" s="32">
        <f>('lx - Sprague'!AM4-'lx - Sprague'!AM5)/'lx - Sprague'!AM4</f>
        <v>6.7649909934108252E-3</v>
      </c>
      <c r="AM4" s="32">
        <f>('lx - Sprague'!AN4-'lx - Sprague'!AN5)/'lx - Sprague'!AN4</f>
        <v>1.9195961554385535E-2</v>
      </c>
      <c r="AN4" s="32">
        <f>('lx - Sprague'!AO4-'lx - Sprague'!AO5)/'lx - Sprague'!AO4</f>
        <v>1.2595515523412176E-2</v>
      </c>
      <c r="AO4" s="32">
        <f>('lx - Sprague'!AP4-'lx - Sprague'!AP5)/'lx - Sprague'!AP4</f>
        <v>9.823758812263465E-3</v>
      </c>
      <c r="AP4" s="32">
        <f>('lx - Sprague'!AQ4-'lx - Sprague'!AQ5)/'lx - Sprague'!AQ4</f>
        <v>7.5714632271969961E-3</v>
      </c>
      <c r="AQ4" s="32">
        <f>('lx - Sprague'!AR4-'lx - Sprague'!AR5)/'lx - Sprague'!AR4</f>
        <v>5.7490238806575935E-3</v>
      </c>
      <c r="AR4" s="32">
        <f>('lx - Sprague'!AS4-'lx - Sprague'!AS5)/'lx - Sprague'!AS4</f>
        <v>2.1509599050539088E-2</v>
      </c>
      <c r="AS4" s="32">
        <f>('lx - Sprague'!AT4-'lx - Sprague'!AT5)/'lx - Sprague'!AT4</f>
        <v>1.9174962946007849E-2</v>
      </c>
      <c r="AT4" s="32">
        <f>('lx - Sprague'!AU4-'lx - Sprague'!AU5)/'lx - Sprague'!AU4</f>
        <v>1.6231946537735759E-2</v>
      </c>
      <c r="AU4" s="32">
        <f>('lx - Sprague'!AV4-'lx - Sprague'!AV5)/'lx - Sprague'!AV4</f>
        <v>1.2746432810793632E-2</v>
      </c>
      <c r="AV4" s="32">
        <f>('lx - Sprague'!AW4-'lx - Sprague'!AW5)/'lx - Sprague'!AW4</f>
        <v>2.2493416611238395E-2</v>
      </c>
      <c r="AW4" s="32">
        <f>('lx - Sprague'!AX4-'lx - Sprague'!AX5)/'lx - Sprague'!AX4</f>
        <v>9.6333100586133147E-3</v>
      </c>
      <c r="AX4" s="32">
        <f>('lx - Sprague'!AY4-'lx - Sprague'!AY5)/'lx - Sprague'!AY4</f>
        <v>1.5081540432551043E-2</v>
      </c>
      <c r="AY4" s="32">
        <f>('lx - Sprague'!AZ4-'lx - Sprague'!AZ5)/'lx - Sprague'!AZ4</f>
        <v>7.5272486676534857E-3</v>
      </c>
      <c r="AZ4" s="32">
        <f>('lx - Sprague'!BA4-'lx - Sprague'!BA5)/'lx - Sprague'!BA4</f>
        <v>5.3738525933558941E-3</v>
      </c>
      <c r="BA4" s="32">
        <f>('lx - Sprague'!BB4-'lx - Sprague'!BB5)/'lx - Sprague'!BB4</f>
        <v>4.5884224405604267E-3</v>
      </c>
      <c r="BB4" s="32">
        <f>('lx - Sprague'!BC4-'lx - Sprague'!BC5)/'lx - Sprague'!BC4</f>
        <v>4.3318494191997986E-3</v>
      </c>
      <c r="BC4" s="32">
        <f>('lx - Sprague'!BD4-'lx - Sprague'!BD5)/'lx - Sprague'!BD4</f>
        <v>1.9374590641726242E-2</v>
      </c>
      <c r="BD4" s="32">
        <f>('lx - Sprague'!BE4-'lx - Sprague'!BE5)/'lx - Sprague'!BE4</f>
        <v>1.2348363895079567E-2</v>
      </c>
      <c r="BE4" s="32">
        <f>('lx - Sprague'!BF4-'lx - Sprague'!BF5)/'lx - Sprague'!BF4</f>
        <v>8.4742186499845717E-3</v>
      </c>
      <c r="BF4" s="32">
        <f>('lx - Sprague'!BG4-'lx - Sprague'!BG5)/'lx - Sprague'!BG4</f>
        <v>6.3371341724177124E-3</v>
      </c>
      <c r="BG4" s="32">
        <f>('lx - Sprague'!BH4-'lx - Sprague'!BH5)/'lx - Sprague'!BH4</f>
        <v>6.03425854371041E-2</v>
      </c>
      <c r="BH4" s="32">
        <f>('lx - Sprague'!BI4-'lx - Sprague'!BI5)/'lx - Sprague'!BI4</f>
        <v>4.9096265457786274E-2</v>
      </c>
      <c r="BI4" s="32">
        <f>('lx - Sprague'!BJ4-'lx - Sprague'!BJ5)/'lx - Sprague'!BJ4</f>
        <v>2.5482181824032519E-2</v>
      </c>
      <c r="BJ4" s="32">
        <f>('lx - Sprague'!BK4-'lx - Sprague'!BK5)/'lx - Sprague'!BK4</f>
        <v>3.782975974170235E-2</v>
      </c>
      <c r="BK4" s="32">
        <f>('lx - Sprague'!BL4-'lx - Sprague'!BL5)/'lx - Sprague'!BL4</f>
        <v>2.4924575748612159E-2</v>
      </c>
      <c r="BL4" s="32">
        <f>('lx - Sprague'!BM4-'lx - Sprague'!BM5)/'lx - Sprague'!BM4</f>
        <v>1.1461213309434641E-2</v>
      </c>
      <c r="BM4" s="32">
        <f>('lx - Sprague'!BN4-'lx - Sprague'!BN5)/'lx - Sprague'!BN4</f>
        <v>8.3628063803998978E-3</v>
      </c>
      <c r="BN4" s="32">
        <f>('lx - Sprague'!BO4-'lx - Sprague'!BO5)/'lx - Sprague'!BO4</f>
        <v>4.3121318260210983E-2</v>
      </c>
      <c r="BO4" s="32">
        <f>('lx - Sprague'!BP4-'lx - Sprague'!BP5)/'lx - Sprague'!BP4</f>
        <v>1.8225761967981202E-2</v>
      </c>
      <c r="BP4" s="32">
        <f>('lx - Sprague'!BQ4-'lx - Sprague'!BQ5)/'lx - Sprague'!BQ4</f>
        <v>9.3150413609314406E-3</v>
      </c>
    </row>
    <row r="5" spans="1:68">
      <c r="A5">
        <v>2</v>
      </c>
      <c r="B5" s="32">
        <f>('lx - Sprague'!C5-'lx - Sprague'!C6)/'lx - Sprague'!C5</f>
        <v>1.1898643913430174E-2</v>
      </c>
      <c r="C5" s="32">
        <f>('lx - Sprague'!D5-'lx - Sprague'!D6)/'lx - Sprague'!D5</f>
        <v>7.7774896253644038E-3</v>
      </c>
      <c r="D5" s="32">
        <f>('lx - Sprague'!E5-'lx - Sprague'!E6)/'lx - Sprague'!E5</f>
        <v>5.8601833606406178E-3</v>
      </c>
      <c r="E5" s="32">
        <f>('lx - Sprague'!F5-'lx - Sprague'!F6)/'lx - Sprague'!F5</f>
        <v>3.7199193178738313E-3</v>
      </c>
      <c r="F5" s="32">
        <f>('lx - Sprague'!G5-'lx - Sprague'!G6)/'lx - Sprague'!G5</f>
        <v>3.4048965197383289E-3</v>
      </c>
      <c r="G5" s="32">
        <f>('lx - Sprague'!H5-'lx - Sprague'!H6)/'lx - Sprague'!H5</f>
        <v>4.451890604192088E-2</v>
      </c>
      <c r="H5" s="32">
        <f>('lx - Sprague'!I5-'lx - Sprague'!I6)/'lx - Sprague'!I5</f>
        <v>3.0151780507488131E-2</v>
      </c>
      <c r="I5" s="32">
        <f>('lx - Sprague'!J5-'lx - Sprague'!J6)/'lx - Sprague'!J5</f>
        <v>2.1594579329710002E-2</v>
      </c>
      <c r="J5" s="32">
        <f>('lx - Sprague'!K5-'lx - Sprague'!K6)/'lx - Sprague'!K5</f>
        <v>2.8304698404198064E-2</v>
      </c>
      <c r="K5" s="32">
        <f>('lx - Sprague'!L5-'lx - Sprague'!L6)/'lx - Sprague'!L5</f>
        <v>1.8197624186711763E-2</v>
      </c>
      <c r="L5" s="32">
        <f>('lx - Sprague'!M5-'lx - Sprague'!M6)/'lx - Sprague'!M5</f>
        <v>1.0389279222677617E-2</v>
      </c>
      <c r="M5" s="32">
        <f>('lx - Sprague'!N5-'lx - Sprague'!N6)/'lx - Sprague'!N5</f>
        <v>7.3867463049379365E-3</v>
      </c>
      <c r="N5" s="32">
        <f>('lx - Sprague'!O5-'lx - Sprague'!O6)/'lx - Sprague'!O5</f>
        <v>5.374447643850166E-3</v>
      </c>
      <c r="O5" s="32">
        <f>('lx - Sprague'!P5-'lx - Sprague'!P6)/'lx - Sprague'!P5</f>
        <v>1.8175095248115614E-2</v>
      </c>
      <c r="P5" s="32">
        <f>('lx - Sprague'!Q5-'lx - Sprague'!Q6)/'lx - Sprague'!Q5</f>
        <v>1.1007657911976054E-2</v>
      </c>
      <c r="Q5" s="32">
        <f>('lx - Sprague'!R5-'lx - Sprague'!R6)/'lx - Sprague'!R5</f>
        <v>5.6753892754222149E-3</v>
      </c>
      <c r="R5" s="32">
        <f>('lx - Sprague'!S5-'lx - Sprague'!S6)/'lx - Sprague'!S5</f>
        <v>2.6492399014497979E-3</v>
      </c>
      <c r="S5" s="32">
        <f>('lx - Sprague'!T5-'lx - Sprague'!T6)/'lx - Sprague'!T5</f>
        <v>2.1684831037786845E-2</v>
      </c>
      <c r="T5" s="32">
        <f>('lx - Sprague'!U5-'lx - Sprague'!U6)/'lx - Sprague'!U5</f>
        <v>1.0221598854983681E-2</v>
      </c>
      <c r="U5" s="32">
        <f>('lx - Sprague'!V5-'lx - Sprague'!V6)/'lx - Sprague'!V5</f>
        <v>8.1264458759218294E-3</v>
      </c>
      <c r="V5" s="32">
        <f>('lx - Sprague'!W5-'lx - Sprague'!W6)/'lx - Sprague'!W5</f>
        <v>5.7714614860606131E-3</v>
      </c>
      <c r="W5" s="32">
        <f>('lx - Sprague'!X5-'lx - Sprague'!X6)/'lx - Sprague'!X5</f>
        <v>1.6309845534183482E-2</v>
      </c>
      <c r="X5" s="32">
        <f>('lx - Sprague'!Y5-'lx - Sprague'!Y6)/'lx - Sprague'!Y5</f>
        <v>5.6666253192896952E-3</v>
      </c>
      <c r="Y5" s="32">
        <f>('lx - Sprague'!Z5-'lx - Sprague'!Z6)/'lx - Sprague'!Z5</f>
        <v>2.7739375025027449E-3</v>
      </c>
      <c r="Z5" s="32">
        <f>('lx - Sprague'!AA5-'lx - Sprague'!AA6)/'lx - Sprague'!AA5</f>
        <v>2.3087072584474354E-3</v>
      </c>
      <c r="AA5" s="32">
        <f>('lx - Sprague'!AB5-'lx - Sprague'!AB6)/'lx - Sprague'!AB5</f>
        <v>2.9553296351975095E-2</v>
      </c>
      <c r="AB5" s="32">
        <f>('lx - Sprague'!AC5-'lx - Sprague'!AC6)/'lx - Sprague'!AC5</f>
        <v>2.0123668999946387E-2</v>
      </c>
      <c r="AC5" s="32">
        <f>('lx - Sprague'!AD5-'lx - Sprague'!AD6)/'lx - Sprague'!AD5</f>
        <v>1.1633473012007282E-2</v>
      </c>
      <c r="AD5" s="32">
        <f>('lx - Sprague'!AE5-'lx - Sprague'!AE6)/'lx - Sprague'!AE5</f>
        <v>7.3835206087017428E-3</v>
      </c>
      <c r="AE5" s="32">
        <f>('lx - Sprague'!AF5-'lx - Sprague'!AF6)/'lx - Sprague'!AF5</f>
        <v>5.0914200124292713E-3</v>
      </c>
      <c r="AF5" s="32">
        <f>('lx - Sprague'!AG5-'lx - Sprague'!AG6)/'lx - Sprague'!AG5</f>
        <v>1.1137628957899954E-2</v>
      </c>
      <c r="AG5" s="32">
        <f>('lx - Sprague'!AH5-'lx - Sprague'!AH6)/'lx - Sprague'!AH5</f>
        <v>4.9922087946837248E-3</v>
      </c>
      <c r="AH5" s="32">
        <f>('lx - Sprague'!AI5-'lx - Sprague'!AI6)/'lx - Sprague'!AI5</f>
        <v>2.1071194813492709E-2</v>
      </c>
      <c r="AI5" s="32">
        <f>('lx - Sprague'!AJ5-'lx - Sprague'!AJ6)/'lx - Sprague'!AJ5</f>
        <v>1.2289733480898174E-2</v>
      </c>
      <c r="AJ5" s="32">
        <f>('lx - Sprague'!AK5-'lx - Sprague'!AK6)/'lx - Sprague'!AK5</f>
        <v>8.3579117685407961E-3</v>
      </c>
      <c r="AK5" s="32">
        <f>('lx - Sprague'!AL5-'lx - Sprague'!AL6)/'lx - Sprague'!AL5</f>
        <v>5.1944867921891354E-3</v>
      </c>
      <c r="AL5" s="32">
        <f>('lx - Sprague'!AM5-'lx - Sprague'!AM6)/'lx - Sprague'!AM5</f>
        <v>4.8899984810134543E-3</v>
      </c>
      <c r="AM5" s="32">
        <f>('lx - Sprague'!AN5-'lx - Sprague'!AN6)/'lx - Sprague'!AN5</f>
        <v>1.434040313713318E-2</v>
      </c>
      <c r="AN5" s="32">
        <f>('lx - Sprague'!AO5-'lx - Sprague'!AO6)/'lx - Sprague'!AO5</f>
        <v>9.2563220952946775E-3</v>
      </c>
      <c r="AO5" s="32">
        <f>('lx - Sprague'!AP5-'lx - Sprague'!AP6)/'lx - Sprague'!AP5</f>
        <v>7.159919455788615E-3</v>
      </c>
      <c r="AP5" s="32">
        <f>('lx - Sprague'!AQ5-'lx - Sprague'!AQ6)/'lx - Sprague'!AQ5</f>
        <v>5.5059726880666137E-3</v>
      </c>
      <c r="AQ5" s="32">
        <f>('lx - Sprague'!AR5-'lx - Sprague'!AR6)/'lx - Sprague'!AR5</f>
        <v>4.1954509565770848E-3</v>
      </c>
      <c r="AR5" s="32">
        <f>('lx - Sprague'!AS5-'lx - Sprague'!AS6)/'lx - Sprague'!AS5</f>
        <v>1.5858135954333202E-2</v>
      </c>
      <c r="AS5" s="32">
        <f>('lx - Sprague'!AT5-'lx - Sprague'!AT6)/'lx - Sprague'!AT5</f>
        <v>1.409785930982059E-2</v>
      </c>
      <c r="AT5" s="32">
        <f>('lx - Sprague'!AU5-'lx - Sprague'!AU6)/'lx - Sprague'!AU5</f>
        <v>1.1903590010416236E-2</v>
      </c>
      <c r="AU5" s="32">
        <f>('lx - Sprague'!AV5-'lx - Sprague'!AV6)/'lx - Sprague'!AV5</f>
        <v>9.3044530302227504E-3</v>
      </c>
      <c r="AV5" s="32">
        <f>('lx - Sprague'!AW5-'lx - Sprague'!AW6)/'lx - Sprague'!AW5</f>
        <v>1.6623284606261727E-2</v>
      </c>
      <c r="AW5" s="32">
        <f>('lx - Sprague'!AX5-'lx - Sprague'!AX6)/'lx - Sprague'!AX5</f>
        <v>7.145883015239103E-3</v>
      </c>
      <c r="AX5" s="32">
        <f>('lx - Sprague'!AY5-'lx - Sprague'!AY6)/'lx - Sprague'!AY5</f>
        <v>1.0865244872145191E-2</v>
      </c>
      <c r="AY5" s="32">
        <f>('lx - Sprague'!AZ5-'lx - Sprague'!AZ6)/'lx - Sprague'!AZ5</f>
        <v>5.3985978595527864E-3</v>
      </c>
      <c r="AZ5" s="32">
        <f>('lx - Sprague'!BA5-'lx - Sprague'!BA6)/'lx - Sprague'!BA5</f>
        <v>3.8965042963617158E-3</v>
      </c>
      <c r="BA5" s="32">
        <f>('lx - Sprague'!BB5-'lx - Sprague'!BB6)/'lx - Sprague'!BB5</f>
        <v>3.3135919584931046E-3</v>
      </c>
      <c r="BB5" s="32">
        <f>('lx - Sprague'!BC5-'lx - Sprague'!BC6)/'lx - Sprague'!BC5</f>
        <v>3.1274817794120628E-3</v>
      </c>
      <c r="BC5" s="32">
        <f>('lx - Sprague'!BD5-'lx - Sprague'!BD6)/'lx - Sprague'!BD5</f>
        <v>1.4193994608999536E-2</v>
      </c>
      <c r="BD5" s="32">
        <f>('lx - Sprague'!BE5-'lx - Sprague'!BE6)/'lx - Sprague'!BE5</f>
        <v>8.9820186501496611E-3</v>
      </c>
      <c r="BE5" s="32">
        <f>('lx - Sprague'!BF5-'lx - Sprague'!BF6)/'lx - Sprague'!BF5</f>
        <v>6.085287330644242E-3</v>
      </c>
      <c r="BF5" s="32">
        <f>('lx - Sprague'!BG5-'lx - Sprague'!BG6)/'lx - Sprague'!BG5</f>
        <v>4.6173477759330296E-3</v>
      </c>
      <c r="BG5" s="32">
        <f>('lx - Sprague'!BH5-'lx - Sprague'!BH6)/'lx - Sprague'!BH5</f>
        <v>4.614573846234743E-2</v>
      </c>
      <c r="BH5" s="32">
        <f>('lx - Sprague'!BI5-'lx - Sprague'!BI6)/'lx - Sprague'!BI5</f>
        <v>3.7361385280843991E-2</v>
      </c>
      <c r="BI5" s="32">
        <f>('lx - Sprague'!BJ5-'lx - Sprague'!BJ6)/'lx - Sprague'!BJ5</f>
        <v>1.9591773620436421E-2</v>
      </c>
      <c r="BJ5" s="32">
        <f>('lx - Sprague'!BK5-'lx - Sprague'!BK6)/'lx - Sprague'!BK5</f>
        <v>2.8077862603184234E-2</v>
      </c>
      <c r="BK5" s="32">
        <f>('lx - Sprague'!BL5-'lx - Sprague'!BL6)/'lx - Sprague'!BL5</f>
        <v>1.822055169003135E-2</v>
      </c>
      <c r="BL5" s="32">
        <f>('lx - Sprague'!BM5-'lx - Sprague'!BM6)/'lx - Sprague'!BM5</f>
        <v>8.2914753525828392E-3</v>
      </c>
      <c r="BM5" s="32">
        <f>('lx - Sprague'!BN5-'lx - Sprague'!BN6)/'lx - Sprague'!BN5</f>
        <v>6.0659268526081778E-3</v>
      </c>
      <c r="BN5" s="32">
        <f>('lx - Sprague'!BO5-'lx - Sprague'!BO6)/'lx - Sprague'!BO5</f>
        <v>3.2502604896896388E-2</v>
      </c>
      <c r="BO5" s="32">
        <f>('lx - Sprague'!BP5-'lx - Sprague'!BP6)/'lx - Sprague'!BP5</f>
        <v>1.3417412781933612E-2</v>
      </c>
      <c r="BP5" s="32">
        <f>('lx - Sprague'!BQ5-'lx - Sprague'!BQ6)/'lx - Sprague'!BQ5</f>
        <v>6.854891866884736E-3</v>
      </c>
    </row>
    <row r="6" spans="1:68">
      <c r="A6">
        <v>3</v>
      </c>
      <c r="B6" s="32">
        <f>('lx - Sprague'!C6-'lx - Sprague'!C7)/'lx - Sprague'!C6</f>
        <v>8.133268990355557E-3</v>
      </c>
      <c r="C6" s="32">
        <f>('lx - Sprague'!D6-'lx - Sprague'!D7)/'lx - Sprague'!D6</f>
        <v>5.3090982749118389E-3</v>
      </c>
      <c r="D6" s="32">
        <f>('lx - Sprague'!E6-'lx - Sprague'!E7)/'lx - Sprague'!E6</f>
        <v>3.9903793216903936E-3</v>
      </c>
      <c r="E6" s="32">
        <f>('lx - Sprague'!F6-'lx - Sprague'!F7)/'lx - Sprague'!F6</f>
        <v>2.5824941933700846E-3</v>
      </c>
      <c r="F6" s="32">
        <f>('lx - Sprague'!G6-'lx - Sprague'!G7)/'lx - Sprague'!G6</f>
        <v>2.3423322895663391E-3</v>
      </c>
      <c r="G6" s="32">
        <f>('lx - Sprague'!H6-'lx - Sprague'!H7)/'lx - Sprague'!H6</f>
        <v>3.2007299015995139E-2</v>
      </c>
      <c r="H6" s="32">
        <f>('lx - Sprague'!I6-'lx - Sprague'!I7)/'lx - Sprague'!I6</f>
        <v>2.1651019151319791E-2</v>
      </c>
      <c r="I6" s="32">
        <f>('lx - Sprague'!J6-'lx - Sprague'!J7)/'lx - Sprague'!J6</f>
        <v>1.5576171007111256E-2</v>
      </c>
      <c r="J6" s="32">
        <f>('lx - Sprague'!K6-'lx - Sprague'!K7)/'lx - Sprague'!K6</f>
        <v>1.9803500954554194E-2</v>
      </c>
      <c r="K6" s="32">
        <f>('lx - Sprague'!L6-'lx - Sprague'!L7)/'lx - Sprague'!L6</f>
        <v>1.2407386842153326E-2</v>
      </c>
      <c r="L6" s="32">
        <f>('lx - Sprague'!M6-'lx - Sprague'!M7)/'lx - Sprague'!M6</f>
        <v>7.0716599164592506E-3</v>
      </c>
      <c r="M6" s="32">
        <f>('lx - Sprague'!N6-'lx - Sprague'!N7)/'lx - Sprague'!N6</f>
        <v>5.0812680317804506E-3</v>
      </c>
      <c r="N6" s="32">
        <f>('lx - Sprague'!O6-'lx - Sprague'!O7)/'lx - Sprague'!O6</f>
        <v>3.7005534545327054E-3</v>
      </c>
      <c r="O6" s="32">
        <f>('lx - Sprague'!P6-'lx - Sprague'!P7)/'lx - Sprague'!P6</f>
        <v>1.2596647134186262E-2</v>
      </c>
      <c r="P6" s="32">
        <f>('lx - Sprague'!Q6-'lx - Sprague'!Q7)/'lx - Sprague'!Q6</f>
        <v>7.5807522465801379E-3</v>
      </c>
      <c r="Q6" s="32">
        <f>('lx - Sprague'!R6-'lx - Sprague'!R7)/'lx - Sprague'!R6</f>
        <v>3.954888734176017E-3</v>
      </c>
      <c r="R6" s="32">
        <f>('lx - Sprague'!S6-'lx - Sprague'!S7)/'lx - Sprague'!S6</f>
        <v>1.9512062706134299E-3</v>
      </c>
      <c r="S6" s="32">
        <f>('lx - Sprague'!T6-'lx - Sprague'!T7)/'lx - Sprague'!T6</f>
        <v>1.5268323944673978E-2</v>
      </c>
      <c r="T6" s="32">
        <f>('lx - Sprague'!U6-'lx - Sprague'!U7)/'lx - Sprague'!U6</f>
        <v>7.1072642820524988E-3</v>
      </c>
      <c r="U6" s="32">
        <f>('lx - Sprague'!V6-'lx - Sprague'!V7)/'lx - Sprague'!V6</f>
        <v>5.669313195753675E-3</v>
      </c>
      <c r="V6" s="32">
        <f>('lx - Sprague'!W6-'lx - Sprague'!W7)/'lx - Sprague'!W6</f>
        <v>3.9808553242306312E-3</v>
      </c>
      <c r="W6" s="32">
        <f>('lx - Sprague'!X6-'lx - Sprague'!X7)/'lx - Sprague'!X6</f>
        <v>1.1249264249545338E-2</v>
      </c>
      <c r="X6" s="32">
        <f>('lx - Sprague'!Y6-'lx - Sprague'!Y7)/'lx - Sprague'!Y6</f>
        <v>3.8797839124151677E-3</v>
      </c>
      <c r="Y6" s="32">
        <f>('lx - Sprague'!Z6-'lx - Sprague'!Z7)/'lx - Sprague'!Z6</f>
        <v>1.9029685025756262E-3</v>
      </c>
      <c r="Z6" s="32">
        <f>('lx - Sprague'!AA6-'lx - Sprague'!AA7)/'lx - Sprague'!AA6</f>
        <v>1.5875265643387681E-3</v>
      </c>
      <c r="AA6" s="32">
        <f>('lx - Sprague'!AB6-'lx - Sprague'!AB7)/'lx - Sprague'!AB6</f>
        <v>2.0967732046621695E-2</v>
      </c>
      <c r="AB6" s="32">
        <f>('lx - Sprague'!AC6-'lx - Sprague'!AC7)/'lx - Sprague'!AC6</f>
        <v>1.4079897597286999E-2</v>
      </c>
      <c r="AC6" s="32">
        <f>('lx - Sprague'!AD6-'lx - Sprague'!AD7)/'lx - Sprague'!AD6</f>
        <v>8.0116408287649876E-3</v>
      </c>
      <c r="AD6" s="32">
        <f>('lx - Sprague'!AE6-'lx - Sprague'!AE7)/'lx - Sprague'!AE6</f>
        <v>5.1334948684157618E-3</v>
      </c>
      <c r="AE6" s="32">
        <f>('lx - Sprague'!AF6-'lx - Sprague'!AF7)/'lx - Sprague'!AF6</f>
        <v>3.5451926335612286E-3</v>
      </c>
      <c r="AF6" s="32">
        <f>('lx - Sprague'!AG6-'lx - Sprague'!AG7)/'lx - Sprague'!AG6</f>
        <v>7.6319321537404996E-3</v>
      </c>
      <c r="AG6" s="32">
        <f>('lx - Sprague'!AH6-'lx - Sprague'!AH7)/'lx - Sprague'!AH6</f>
        <v>3.4319503696931849E-3</v>
      </c>
      <c r="AH6" s="32">
        <f>('lx - Sprague'!AI6-'lx - Sprague'!AI7)/'lx - Sprague'!AI6</f>
        <v>1.4783196519438727E-2</v>
      </c>
      <c r="AI6" s="32">
        <f>('lx - Sprague'!AJ6-'lx - Sprague'!AJ7)/'lx - Sprague'!AJ6</f>
        <v>8.5094064600121939E-3</v>
      </c>
      <c r="AJ6" s="32">
        <f>('lx - Sprague'!AK6-'lx - Sprague'!AK7)/'lx - Sprague'!AK6</f>
        <v>5.7375905272617905E-3</v>
      </c>
      <c r="AK6" s="32">
        <f>('lx - Sprague'!AL6-'lx - Sprague'!AL7)/'lx - Sprague'!AL6</f>
        <v>3.579317823632439E-3</v>
      </c>
      <c r="AL6" s="32">
        <f>('lx - Sprague'!AM6-'lx - Sprague'!AM7)/'lx - Sprague'!AM6</f>
        <v>3.362901701891516E-3</v>
      </c>
      <c r="AM6" s="32">
        <f>('lx - Sprague'!AN6-'lx - Sprague'!AN7)/'lx - Sprague'!AN6</f>
        <v>1.0249489914221225E-2</v>
      </c>
      <c r="AN6" s="32">
        <f>('lx - Sprague'!AO6-'lx - Sprague'!AO7)/'lx - Sprague'!AO6</f>
        <v>6.4887787176291442E-3</v>
      </c>
      <c r="AO6" s="32">
        <f>('lx - Sprague'!AP6-'lx - Sprague'!AP7)/'lx - Sprague'!AP6</f>
        <v>4.9684458716342372E-3</v>
      </c>
      <c r="AP6" s="32">
        <f>('lx - Sprague'!AQ6-'lx - Sprague'!AQ7)/'lx - Sprague'!AQ6</f>
        <v>3.8118369736304474E-3</v>
      </c>
      <c r="AQ6" s="32">
        <f>('lx - Sprague'!AR6-'lx - Sprague'!AR7)/'lx - Sprague'!AR6</f>
        <v>2.9212307767817894E-3</v>
      </c>
      <c r="AR6" s="32">
        <f>('lx - Sprague'!AS6-'lx - Sprague'!AS7)/'lx - Sprague'!AS6</f>
        <v>1.1094652936747863E-2</v>
      </c>
      <c r="AS6" s="32">
        <f>('lx - Sprague'!AT6-'lx - Sprague'!AT7)/'lx - Sprague'!AT6</f>
        <v>9.836881160608768E-3</v>
      </c>
      <c r="AT6" s="32">
        <f>('lx - Sprague'!AU6-'lx - Sprague'!AU7)/'lx - Sprague'!AU6</f>
        <v>8.2892759450615226E-3</v>
      </c>
      <c r="AU6" s="32">
        <f>('lx - Sprague'!AV6-'lx - Sprague'!AV7)/'lx - Sprague'!AV6</f>
        <v>6.4482896484464123E-3</v>
      </c>
      <c r="AV6" s="32">
        <f>('lx - Sprague'!AW6-'lx - Sprague'!AW7)/'lx - Sprague'!AW6</f>
        <v>1.1661036446999033E-2</v>
      </c>
      <c r="AW6" s="32">
        <f>('lx - Sprague'!AX6-'lx - Sprague'!AX7)/'lx - Sprague'!AX6</f>
        <v>5.0897482469277481E-3</v>
      </c>
      <c r="AX6" s="32">
        <f>('lx - Sprague'!AY6-'lx - Sprague'!AY7)/'lx - Sprague'!AY6</f>
        <v>7.3731996188825429E-3</v>
      </c>
      <c r="AY6" s="32">
        <f>('lx - Sprague'!AZ6-'lx - Sprague'!AZ7)/'lx - Sprague'!AZ6</f>
        <v>3.6703416857896184E-3</v>
      </c>
      <c r="AZ6" s="32">
        <f>('lx - Sprague'!BA6-'lx - Sprague'!BA7)/'lx - Sprague'!BA6</f>
        <v>2.6882633391049696E-3</v>
      </c>
      <c r="BA6" s="32">
        <f>('lx - Sprague'!BB6-'lx - Sprague'!BB7)/'lx - Sprague'!BB6</f>
        <v>2.2755382322905476E-3</v>
      </c>
      <c r="BB6" s="32">
        <f>('lx - Sprague'!BC6-'lx - Sprague'!BC7)/'lx - Sprague'!BC6</f>
        <v>2.1473260412947226E-3</v>
      </c>
      <c r="BC6" s="32">
        <f>('lx - Sprague'!BD6-'lx - Sprague'!BD7)/'lx - Sprague'!BD6</f>
        <v>9.8572006657885024E-3</v>
      </c>
      <c r="BD6" s="32">
        <f>('lx - Sprague'!BE6-'lx - Sprague'!BE7)/'lx - Sprague'!BE6</f>
        <v>6.1991184996777644E-3</v>
      </c>
      <c r="BE6" s="32">
        <f>('lx - Sprague'!BF6-'lx - Sprague'!BF7)/'lx - Sprague'!BF6</f>
        <v>4.1266460547931564E-3</v>
      </c>
      <c r="BF6" s="32">
        <f>('lx - Sprague'!BG6-'lx - Sprague'!BG7)/'lx - Sprague'!BG6</f>
        <v>3.1890354835744333E-3</v>
      </c>
      <c r="BG6" s="32">
        <f>('lx - Sprague'!BH6-'lx - Sprague'!BH7)/'lx - Sprague'!BH6</f>
        <v>3.3118645150264601E-2</v>
      </c>
      <c r="BH6" s="32">
        <f>('lx - Sprague'!BI6-'lx - Sprague'!BI7)/'lx - Sprague'!BI6</f>
        <v>2.6861522970688789E-2</v>
      </c>
      <c r="BI6" s="32">
        <f>('lx - Sprague'!BJ6-'lx - Sprague'!BJ7)/'lx - Sprague'!BJ6</f>
        <v>1.4551264689061367E-2</v>
      </c>
      <c r="BJ6" s="32">
        <f>('lx - Sprague'!BK6-'lx - Sprague'!BK7)/'lx - Sprague'!BK6</f>
        <v>1.9591365676380527E-2</v>
      </c>
      <c r="BK6" s="32">
        <f>('lx - Sprague'!BL6-'lx - Sprague'!BL7)/'lx - Sprague'!BL6</f>
        <v>1.2551471233274287E-2</v>
      </c>
      <c r="BL6" s="32">
        <f>('lx - Sprague'!BM6-'lx - Sprague'!BM7)/'lx - Sprague'!BM6</f>
        <v>5.674819619289396E-3</v>
      </c>
      <c r="BM6" s="32">
        <f>('lx - Sprague'!BN6-'lx - Sprague'!BN7)/'lx - Sprague'!BN6</f>
        <v>4.178093670094315E-3</v>
      </c>
      <c r="BN6" s="32">
        <f>('lx - Sprague'!BO6-'lx - Sprague'!BO7)/'lx - Sprague'!BO6</f>
        <v>2.3128058405881391E-2</v>
      </c>
      <c r="BO6" s="32">
        <f>('lx - Sprague'!BP6-'lx - Sprague'!BP7)/'lx - Sprague'!BP6</f>
        <v>9.3751664029855294E-3</v>
      </c>
      <c r="BP6" s="32">
        <f>('lx - Sprague'!BQ6-'lx - Sprague'!BQ7)/'lx - Sprague'!BQ6</f>
        <v>4.8182585155094795E-3</v>
      </c>
    </row>
    <row r="7" spans="1:68">
      <c r="A7">
        <v>4</v>
      </c>
      <c r="B7" s="32">
        <f>('lx - Sprague'!C7-'lx - Sprague'!C8)/'lx - Sprague'!C7</f>
        <v>5.1308357082522731E-3</v>
      </c>
      <c r="C7" s="32">
        <f>('lx - Sprague'!D7-'lx - Sprague'!D8)/'lx - Sprague'!D7</f>
        <v>3.3563392942177308E-3</v>
      </c>
      <c r="D7" s="32">
        <f>('lx - Sprague'!E7-'lx - Sprague'!E8)/'lx - Sprague'!E7</f>
        <v>2.51576971931591E-3</v>
      </c>
      <c r="E7" s="32">
        <f>('lx - Sprague'!F7-'lx - Sprague'!F8)/'lx - Sprague'!F7</f>
        <v>1.6826252969573462E-3</v>
      </c>
      <c r="F7" s="32">
        <f>('lx - Sprague'!G7-'lx - Sprague'!G8)/'lx - Sprague'!G7</f>
        <v>1.5068755423710896E-3</v>
      </c>
      <c r="G7" s="32">
        <f>('lx - Sprague'!H7-'lx - Sprague'!H8)/'lx - Sprague'!H7</f>
        <v>2.1277364195586856E-2</v>
      </c>
      <c r="H7" s="32">
        <f>('lx - Sprague'!I7-'lx - Sprague'!I8)/'lx - Sprague'!I7</f>
        <v>1.455050021442544E-2</v>
      </c>
      <c r="I7" s="32">
        <f>('lx - Sprague'!J7-'lx - Sprague'!J8)/'lx - Sprague'!J7</f>
        <v>1.0616736902947344E-2</v>
      </c>
      <c r="J7" s="32">
        <f>('lx - Sprague'!K7-'lx - Sprague'!K8)/'lx - Sprague'!K7</f>
        <v>1.2761852718155445E-2</v>
      </c>
      <c r="K7" s="32">
        <f>('lx - Sprague'!L7-'lx - Sprague'!L8)/'lx - Sprague'!L7</f>
        <v>7.7397660284288239E-3</v>
      </c>
      <c r="L7" s="32">
        <f>('lx - Sprague'!M7-'lx - Sprague'!M8)/'lx - Sprague'!M7</f>
        <v>4.4353784044513208E-3</v>
      </c>
      <c r="M7" s="32">
        <f>('lx - Sprague'!N7-'lx - Sprague'!N8)/'lx - Sprague'!N7</f>
        <v>3.2412256989948337E-3</v>
      </c>
      <c r="N7" s="32">
        <f>('lx - Sprague'!O7-'lx - Sprague'!O8)/'lx - Sprague'!O7</f>
        <v>2.3665005008906941E-3</v>
      </c>
      <c r="O7" s="32">
        <f>('lx - Sprague'!P7-'lx - Sprague'!P8)/'lx - Sprague'!P7</f>
        <v>8.0770246037652118E-3</v>
      </c>
      <c r="P7" s="32">
        <f>('lx - Sprague'!Q7-'lx - Sprague'!Q8)/'lx - Sprague'!Q7</f>
        <v>4.8463845835446332E-3</v>
      </c>
      <c r="Q7" s="32">
        <f>('lx - Sprague'!R7-'lx - Sprague'!R8)/'lx - Sprague'!R7</f>
        <v>2.5941168626744228E-3</v>
      </c>
      <c r="R7" s="32">
        <f>('lx - Sprague'!S7-'lx - Sprague'!S8)/'lx - Sprague'!S7</f>
        <v>1.3940736100742366E-3</v>
      </c>
      <c r="S7" s="32">
        <f>('lx - Sprague'!T7-'lx - Sprague'!T8)/'lx - Sprague'!T7</f>
        <v>1.0010165067254977E-2</v>
      </c>
      <c r="T7" s="32">
        <f>('lx - Sprague'!U7-'lx - Sprague'!U8)/'lx - Sprague'!U7</f>
        <v>4.6028213361118822E-3</v>
      </c>
      <c r="U7" s="32">
        <f>('lx - Sprague'!V7-'lx - Sprague'!V8)/'lx - Sprague'!V7</f>
        <v>3.6760993818174248E-3</v>
      </c>
      <c r="V7" s="32">
        <f>('lx - Sprague'!W7-'lx - Sprague'!W8)/'lx - Sprague'!W7</f>
        <v>2.5522470136545988E-3</v>
      </c>
      <c r="W7" s="32">
        <f>('lx - Sprague'!X7-'lx - Sprague'!X8)/'lx - Sprague'!X7</f>
        <v>7.1675939238993224E-3</v>
      </c>
      <c r="X7" s="32">
        <f>('lx - Sprague'!Y7-'lx - Sprague'!Y8)/'lx - Sprague'!Y7</f>
        <v>2.4726982855664309E-3</v>
      </c>
      <c r="Y7" s="32">
        <f>('lx - Sprague'!Z7-'lx - Sprague'!Z8)/'lx - Sprague'!Z7</f>
        <v>1.2220392741028963E-3</v>
      </c>
      <c r="Z7" s="32">
        <f>('lx - Sprague'!AA7-'lx - Sprague'!AA8)/'lx - Sprague'!AA7</f>
        <v>1.0225364573975819E-3</v>
      </c>
      <c r="AA7" s="32">
        <f>('lx - Sprague'!AB7-'lx - Sprague'!AB8)/'lx - Sprague'!AB7</f>
        <v>1.3830216399110326E-2</v>
      </c>
      <c r="AB7" s="32">
        <f>('lx - Sprague'!AC7-'lx - Sprague'!AC8)/'lx - Sprague'!AC7</f>
        <v>9.1657587204327425E-3</v>
      </c>
      <c r="AC7" s="32">
        <f>('lx - Sprague'!AD7-'lx - Sprague'!AD8)/'lx - Sprague'!AD7</f>
        <v>5.1197465090847272E-3</v>
      </c>
      <c r="AD7" s="32">
        <f>('lx - Sprague'!AE7-'lx - Sprague'!AE8)/'lx - Sprague'!AE7</f>
        <v>3.3452086539989831E-3</v>
      </c>
      <c r="AE7" s="32">
        <f>('lx - Sprague'!AF7-'lx - Sprague'!AF8)/'lx - Sprague'!AF7</f>
        <v>2.3186327046460344E-3</v>
      </c>
      <c r="AF7" s="32">
        <f>('lx - Sprague'!AG7-'lx - Sprague'!AG8)/'lx - Sprague'!AG7</f>
        <v>4.8340924682555506E-3</v>
      </c>
      <c r="AG7" s="32">
        <f>('lx - Sprague'!AH7-'lx - Sprague'!AH8)/'lx - Sprague'!AH7</f>
        <v>2.1983810168900264E-3</v>
      </c>
      <c r="AH7" s="32">
        <f>('lx - Sprague'!AI7-'lx - Sprague'!AI8)/'lx - Sprague'!AI7</f>
        <v>9.6436880576155869E-3</v>
      </c>
      <c r="AI7" s="32">
        <f>('lx - Sprague'!AJ7-'lx - Sprague'!AJ8)/'lx - Sprague'!AJ7</f>
        <v>5.4779121554081218E-3</v>
      </c>
      <c r="AJ7" s="32">
        <f>('lx - Sprague'!AK7-'lx - Sprague'!AK8)/'lx - Sprague'!AK7</f>
        <v>3.6567998242497345E-3</v>
      </c>
      <c r="AK7" s="32">
        <f>('lx - Sprague'!AL7-'lx - Sprague'!AL8)/'lx - Sprague'!AL7</f>
        <v>2.3091594463952206E-3</v>
      </c>
      <c r="AL7" s="32">
        <f>('lx - Sprague'!AM7-'lx - Sprague'!AM8)/'lx - Sprague'!AM7</f>
        <v>2.161858157947733E-3</v>
      </c>
      <c r="AM7" s="32">
        <f>('lx - Sprague'!AN7-'lx - Sprague'!AN8)/'lx - Sprague'!AN7</f>
        <v>6.9327087329614599E-3</v>
      </c>
      <c r="AN7" s="32">
        <f>('lx - Sprague'!AO7-'lx - Sprague'!AO8)/'lx - Sprague'!AO7</f>
        <v>4.2765623939277284E-3</v>
      </c>
      <c r="AO7" s="32">
        <f>('lx - Sprague'!AP7-'lx - Sprague'!AP8)/'lx - Sprague'!AP7</f>
        <v>3.2284215908910496E-3</v>
      </c>
      <c r="AP7" s="32">
        <f>('lx - Sprague'!AQ7-'lx - Sprague'!AQ8)/'lx - Sprague'!AQ7</f>
        <v>2.4689935085669989E-3</v>
      </c>
      <c r="AQ7" s="32">
        <f>('lx - Sprague'!AR7-'lx - Sprague'!AR8)/'lx - Sprague'!AR7</f>
        <v>1.9098496657106142E-3</v>
      </c>
      <c r="AR7" s="32">
        <f>('lx - Sprague'!AS7-'lx - Sprague'!AS8)/'lx - Sprague'!AS7</f>
        <v>7.2435795132739381E-3</v>
      </c>
      <c r="AS7" s="32">
        <f>('lx - Sprague'!AT7-'lx - Sprague'!AT8)/'lx - Sprague'!AT7</f>
        <v>6.4022164039092477E-3</v>
      </c>
      <c r="AT7" s="32">
        <f>('lx - Sprague'!AU7-'lx - Sprague'!AU8)/'lx - Sprague'!AU7</f>
        <v>5.3852573921864344E-3</v>
      </c>
      <c r="AU7" s="32">
        <f>('lx - Sprague'!AV7-'lx - Sprague'!AV8)/'lx - Sprague'!AV7</f>
        <v>4.163237979836136E-3</v>
      </c>
      <c r="AV7" s="32">
        <f>('lx - Sprague'!AW7-'lx - Sprague'!AW8)/'lx - Sprague'!AW7</f>
        <v>7.6380557526132048E-3</v>
      </c>
      <c r="AW7" s="32">
        <f>('lx - Sprague'!AX7-'lx - Sprague'!AX8)/'lx - Sprague'!AX7</f>
        <v>3.4452737573006944E-3</v>
      </c>
      <c r="AX7" s="32">
        <f>('lx - Sprague'!AY7-'lx - Sprague'!AY8)/'lx - Sprague'!AY7</f>
        <v>4.5942763666509089E-3</v>
      </c>
      <c r="AY7" s="32">
        <f>('lx - Sprague'!AZ7-'lx - Sprague'!AZ8)/'lx - Sprague'!AZ7</f>
        <v>2.3179937055184084E-3</v>
      </c>
      <c r="AZ7" s="32">
        <f>('lx - Sprague'!BA7-'lx - Sprague'!BA8)/'lx - Sprague'!BA7</f>
        <v>1.7318292278439261E-3</v>
      </c>
      <c r="BA7" s="32">
        <f>('lx - Sprague'!BB7-'lx - Sprague'!BB8)/'lx - Sprague'!BB7</f>
        <v>1.457651485544686E-3</v>
      </c>
      <c r="BB7" s="32">
        <f>('lx - Sprague'!BC7-'lx - Sprague'!BC8)/'lx - Sprague'!BC7</f>
        <v>1.3753507325779894E-3</v>
      </c>
      <c r="BC7" s="32">
        <f>('lx - Sprague'!BD7-'lx - Sprague'!BD8)/'lx - Sprague'!BD7</f>
        <v>6.3742758231842122E-3</v>
      </c>
      <c r="BD7" s="32">
        <f>('lx - Sprague'!BE7-'lx - Sprague'!BE8)/'lx - Sprague'!BE7</f>
        <v>3.9828299294724524E-3</v>
      </c>
      <c r="BE7" s="32">
        <f>('lx - Sprague'!BF7-'lx - Sprague'!BF8)/'lx - Sprague'!BF7</f>
        <v>2.5777646635659376E-3</v>
      </c>
      <c r="BF7" s="32">
        <f>('lx - Sprague'!BG7-'lx - Sprague'!BG8)/'lx - Sprague'!BG7</f>
        <v>2.0397677221028867E-3</v>
      </c>
      <c r="BG7" s="32">
        <f>('lx - Sprague'!BH7-'lx - Sprague'!BH8)/'lx - Sprague'!BH7</f>
        <v>2.1913751389482053E-2</v>
      </c>
      <c r="BH7" s="32">
        <f>('lx - Sprague'!BI7-'lx - Sprague'!BI8)/'lx - Sprague'!BI7</f>
        <v>1.7990035342943592E-2</v>
      </c>
      <c r="BI7" s="32">
        <f>('lx - Sprague'!BJ7-'lx - Sprague'!BJ8)/'lx - Sprague'!BJ7</f>
        <v>1.040820229925013E-2</v>
      </c>
      <c r="BJ7" s="32">
        <f>('lx - Sprague'!BK7-'lx - Sprague'!BK8)/'lx - Sprague'!BK7</f>
        <v>1.2583849042451634E-2</v>
      </c>
      <c r="BK7" s="32">
        <f>('lx - Sprague'!BL7-'lx - Sprague'!BL8)/'lx - Sprague'!BL7</f>
        <v>7.9703700754151317E-3</v>
      </c>
      <c r="BL7" s="32">
        <f>('lx - Sprague'!BM7-'lx - Sprague'!BM8)/'lx - Sprague'!BM7</f>
        <v>3.5929945148811377E-3</v>
      </c>
      <c r="BM7" s="32">
        <f>('lx - Sprague'!BN7-'lx - Sprague'!BN8)/'lx - Sprague'!BN7</f>
        <v>2.6791822539233147E-3</v>
      </c>
      <c r="BN7" s="32">
        <f>('lx - Sprague'!BO7-'lx - Sprague'!BO8)/'lx - Sprague'!BO7</f>
        <v>1.5289238026892055E-2</v>
      </c>
      <c r="BO7" s="32">
        <f>('lx - Sprague'!BP7-'lx - Sprague'!BP8)/'lx - Sprague'!BP7</f>
        <v>6.1072993582567446E-3</v>
      </c>
      <c r="BP7" s="32">
        <f>('lx - Sprague'!BQ7-'lx - Sprague'!BQ8)/'lx - Sprague'!BQ7</f>
        <v>3.1881766662047281E-3</v>
      </c>
    </row>
    <row r="8" spans="1:68">
      <c r="A8">
        <v>5</v>
      </c>
      <c r="B8" s="32">
        <f>('lx - Sprague'!C8-'lx - Sprague'!C9)/'lx - Sprague'!C8</f>
        <v>2.8536175655508953E-3</v>
      </c>
      <c r="C8" s="32">
        <f>('lx - Sprague'!D8-'lx - Sprague'!D9)/'lx - Sprague'!D8</f>
        <v>1.8830015952621688E-3</v>
      </c>
      <c r="D8" s="32">
        <f>('lx - Sprague'!E8-'lx - Sprague'!E9)/'lx - Sprague'!E8</f>
        <v>1.405438652617794E-3</v>
      </c>
      <c r="E8" s="32">
        <f>('lx - Sprague'!F8-'lx - Sprague'!F9)/'lx - Sprague'!F8</f>
        <v>1.0001387358713513E-3</v>
      </c>
      <c r="F8" s="32">
        <f>('lx - Sprague'!G8-'lx - Sprague'!G9)/'lx - Sprague'!G8</f>
        <v>8.7829165536529254E-4</v>
      </c>
      <c r="G8" s="32">
        <f>('lx - Sprague'!H8-'lx - Sprague'!H9)/'lx - Sprague'!H8</f>
        <v>1.2685054431615722E-2</v>
      </c>
      <c r="H8" s="32">
        <f>('lx - Sprague'!I8-'lx - Sprague'!I9)/'lx - Sprague'!I8</f>
        <v>8.9483229116887556E-3</v>
      </c>
      <c r="I8" s="32">
        <f>('lx - Sprague'!J8-'lx - Sprague'!J9)/'lx - Sprague'!J8</f>
        <v>6.7281805918314756E-3</v>
      </c>
      <c r="J8" s="32">
        <f>('lx - Sprague'!K8-'lx - Sprague'!K9)/'lx - Sprague'!K8</f>
        <v>7.2609554804958258E-3</v>
      </c>
      <c r="K8" s="32">
        <f>('lx - Sprague'!L8-'lx - Sprague'!L9)/'lx - Sprague'!L8</f>
        <v>4.1791925044967603E-3</v>
      </c>
      <c r="L8" s="32">
        <f>('lx - Sprague'!M8-'lx - Sprague'!M9)/'lx - Sprague'!M8</f>
        <v>2.4426427982601356E-3</v>
      </c>
      <c r="M8" s="32">
        <f>('lx - Sprague'!N8-'lx - Sprague'!N9)/'lx - Sprague'!N8</f>
        <v>1.8368829749445829E-3</v>
      </c>
      <c r="N8" s="32">
        <f>('lx - Sprague'!O8-'lx - Sprague'!O9)/'lx - Sprague'!O8</f>
        <v>1.3477865255492926E-3</v>
      </c>
      <c r="O8" s="32">
        <f>('lx - Sprague'!P8-'lx - Sprague'!P9)/'lx - Sprague'!P8</f>
        <v>4.6022803073729555E-3</v>
      </c>
      <c r="P8" s="32">
        <f>('lx - Sprague'!Q8-'lx - Sprague'!Q9)/'lx - Sprague'!Q8</f>
        <v>2.7671727844140008E-3</v>
      </c>
      <c r="Q8" s="32">
        <f>('lx - Sprague'!R8-'lx - Sprague'!R9)/'lx - Sprague'!R8</f>
        <v>1.5643107675485598E-3</v>
      </c>
      <c r="R8" s="32">
        <f>('lx - Sprague'!S8-'lx - Sprague'!S9)/'lx - Sprague'!S8</f>
        <v>9.6533830720171431E-4</v>
      </c>
      <c r="S8" s="32">
        <f>('lx - Sprague'!T8-'lx - Sprague'!T9)/'lx - Sprague'!T8</f>
        <v>5.922551252847413E-3</v>
      </c>
      <c r="T8" s="32">
        <f>('lx - Sprague'!U8-'lx - Sprague'!U9)/'lx - Sprague'!U8</f>
        <v>2.6789055157190084E-3</v>
      </c>
      <c r="U8" s="32">
        <f>('lx - Sprague'!V8-'lx - Sprague'!V9)/'lx - Sprague'!V8</f>
        <v>2.1264002004761757E-3</v>
      </c>
      <c r="V8" s="32">
        <f>('lx - Sprague'!W8-'lx - Sprague'!W9)/'lx - Sprague'!W8</f>
        <v>1.4615327446137834E-3</v>
      </c>
      <c r="W8" s="32">
        <f>('lx - Sprague'!X8-'lx - Sprague'!X9)/'lx - Sprague'!X8</f>
        <v>4.0408748519181999E-3</v>
      </c>
      <c r="X8" s="32">
        <f>('lx - Sprague'!Y8-'lx - Sprague'!Y9)/'lx - Sprague'!Y8</f>
        <v>1.4147578854972207E-3</v>
      </c>
      <c r="Y8" s="32">
        <f>('lx - Sprague'!Z8-'lx - Sprague'!Z9)/'lx - Sprague'!Z8</f>
        <v>7.1376340476916509E-4</v>
      </c>
      <c r="Z8" s="32">
        <f>('lx - Sprague'!AA8-'lx - Sprague'!AA9)/'lx - Sprague'!AA8</f>
        <v>5.9952626633253791E-4</v>
      </c>
      <c r="AA8" s="32">
        <f>('lx - Sprague'!AB8-'lx - Sprague'!AB9)/'lx - Sprague'!AB8</f>
        <v>8.2322027701864156E-3</v>
      </c>
      <c r="AB8" s="32">
        <f>('lx - Sprague'!AC8-'lx - Sprague'!AC9)/'lx - Sprague'!AC8</f>
        <v>5.3781293698201612E-3</v>
      </c>
      <c r="AC8" s="32">
        <f>('lx - Sprague'!AD8-'lx - Sprague'!AD9)/'lx - Sprague'!AD8</f>
        <v>2.9217465814982925E-3</v>
      </c>
      <c r="AD8" s="32">
        <f>('lx - Sprague'!AE8-'lx - Sprague'!AE9)/'lx - Sprague'!AE8</f>
        <v>1.9875081741881507E-3</v>
      </c>
      <c r="AE8" s="32">
        <f>('lx - Sprague'!AF8-'lx - Sprague'!AF9)/'lx - Sprague'!AF8</f>
        <v>1.3876075082669302E-3</v>
      </c>
      <c r="AF8" s="32">
        <f>('lx - Sprague'!AG8-'lx - Sprague'!AG9)/'lx - Sprague'!AG8</f>
        <v>2.70995041260865E-3</v>
      </c>
      <c r="AG8" s="32">
        <f>('lx - Sprague'!AH8-'lx - Sprague'!AH9)/'lx - Sprague'!AH8</f>
        <v>1.2687251571398197E-3</v>
      </c>
      <c r="AH8" s="32">
        <f>('lx - Sprague'!AI8-'lx - Sprague'!AI9)/'lx - Sprague'!AI8</f>
        <v>5.6599827738566212E-3</v>
      </c>
      <c r="AI8" s="32">
        <f>('lx - Sprague'!AJ8-'lx - Sprague'!AJ9)/'lx - Sprague'!AJ8</f>
        <v>3.16237625876996E-3</v>
      </c>
      <c r="AJ8" s="32">
        <f>('lx - Sprague'!AK8-'lx - Sprague'!AK9)/'lx - Sprague'!AK8</f>
        <v>2.0801606392100705E-3</v>
      </c>
      <c r="AK8" s="32">
        <f>('lx - Sprague'!AL8-'lx - Sprague'!AL9)/'lx - Sprague'!AL8</f>
        <v>1.3554154798505397E-3</v>
      </c>
      <c r="AL8" s="32">
        <f>('lx - Sprague'!AM8-'lx - Sprague'!AM9)/'lx - Sprague'!AM8</f>
        <v>1.2594657429477207E-3</v>
      </c>
      <c r="AM8" s="32">
        <f>('lx - Sprague'!AN8-'lx - Sprague'!AN9)/'lx - Sprague'!AN8</f>
        <v>4.364105190507281E-3</v>
      </c>
      <c r="AN8" s="32">
        <f>('lx - Sprague'!AO8-'lx - Sprague'!AO9)/'lx - Sprague'!AO8</f>
        <v>2.5861916039704703E-3</v>
      </c>
      <c r="AO8" s="32">
        <f>('lx - Sprague'!AP8-'lx - Sprague'!AP9)/'lx - Sprague'!AP8</f>
        <v>1.9079028633601995E-3</v>
      </c>
      <c r="AP8" s="32">
        <f>('lx - Sprague'!AQ8-'lx - Sprague'!AQ9)/'lx - Sprague'!AQ8</f>
        <v>1.4507634664615938E-3</v>
      </c>
      <c r="AQ8" s="32">
        <f>('lx - Sprague'!AR8-'lx - Sprague'!AR9)/'lx - Sprague'!AR8</f>
        <v>1.1410838640036247E-3</v>
      </c>
      <c r="AR8" s="32">
        <f>('lx - Sprague'!AS8-'lx - Sprague'!AS9)/'lx - Sprague'!AS8</f>
        <v>4.2811295500298626E-3</v>
      </c>
      <c r="AS8" s="32">
        <f>('lx - Sprague'!AT8-'lx - Sprague'!AT9)/'lx - Sprague'!AT8</f>
        <v>3.7649920220794906E-3</v>
      </c>
      <c r="AT8" s="32">
        <f>('lx - Sprague'!AU8-'lx - Sprague'!AU9)/'lx - Sprague'!AU8</f>
        <v>3.1593026725203438E-3</v>
      </c>
      <c r="AU8" s="32">
        <f>('lx - Sprague'!AV8-'lx - Sprague'!AV9)/'lx - Sprague'!AV8</f>
        <v>2.4165046400906509E-3</v>
      </c>
      <c r="AV8" s="32">
        <f>('lx - Sprague'!AW8-'lx - Sprague'!AW9)/'lx - Sprague'!AW8</f>
        <v>4.5339917839350057E-3</v>
      </c>
      <c r="AW8" s="32">
        <f>('lx - Sprague'!AX8-'lx - Sprague'!AX9)/'lx - Sprague'!AX8</f>
        <v>2.1832943791745734E-3</v>
      </c>
      <c r="AX8" s="32">
        <f>('lx - Sprague'!AY8-'lx - Sprague'!AY9)/'lx - Sprague'!AY8</f>
        <v>2.4898255136005572E-3</v>
      </c>
      <c r="AY8" s="32">
        <f>('lx - Sprague'!AZ8-'lx - Sprague'!AZ9)/'lx - Sprague'!AZ8</f>
        <v>1.3098246733859132E-3</v>
      </c>
      <c r="AZ8" s="32">
        <f>('lx - Sprague'!BA8-'lx - Sprague'!BA9)/'lx - Sprague'!BA8</f>
        <v>1.0065227602263668E-3</v>
      </c>
      <c r="BA8" s="32">
        <f>('lx - Sprague'!BB8-'lx - Sprague'!BB9)/'lx - Sprague'!BB8</f>
        <v>8.4078006585262637E-4</v>
      </c>
      <c r="BB8" s="32">
        <f>('lx - Sprague'!BC8-'lx - Sprague'!BC9)/'lx - Sprague'!BC8</f>
        <v>7.9325445536785222E-4</v>
      </c>
      <c r="BC8" s="32">
        <f>('lx - Sprague'!BD8-'lx - Sprague'!BD9)/'lx - Sprague'!BD8</f>
        <v>3.7142271225802238E-3</v>
      </c>
      <c r="BD8" s="32">
        <f>('lx - Sprague'!BE8-'lx - Sprague'!BE9)/'lx - Sprague'!BE8</f>
        <v>2.2988342898210487E-3</v>
      </c>
      <c r="BE8" s="32">
        <f>('lx - Sprague'!BF8-'lx - Sprague'!BF9)/'lx - Sprague'!BF8</f>
        <v>1.409272684875908E-3</v>
      </c>
      <c r="BF8" s="32">
        <f>('lx - Sprague'!BG8-'lx - Sprague'!BG9)/'lx - Sprague'!BG8</f>
        <v>1.1527914154960252E-3</v>
      </c>
      <c r="BG8" s="32">
        <f>('lx - Sprague'!BH8-'lx - Sprague'!BH9)/'lx - Sprague'!BH8</f>
        <v>1.2930707996989541E-2</v>
      </c>
      <c r="BH8" s="32">
        <f>('lx - Sprague'!BI8-'lx - Sprague'!BI9)/'lx - Sprague'!BI8</f>
        <v>1.0954784639925013E-2</v>
      </c>
      <c r="BI8" s="32">
        <f>('lx - Sprague'!BJ8-'lx - Sprague'!BJ9)/'lx - Sprague'!BJ8</f>
        <v>7.1591047895612474E-3</v>
      </c>
      <c r="BJ8" s="32">
        <f>('lx - Sprague'!BK8-'lx - Sprague'!BK9)/'lx - Sprague'!BK8</f>
        <v>7.1318403974972066E-3</v>
      </c>
      <c r="BK8" s="32">
        <f>('lx - Sprague'!BL8-'lx - Sprague'!BL9)/'lx - Sprague'!BL8</f>
        <v>4.4623466519701834E-3</v>
      </c>
      <c r="BL8" s="32">
        <f>('lx - Sprague'!BM8-'lx - Sprague'!BM9)/'lx - Sprague'!BM8</f>
        <v>2.0122735303649223E-3</v>
      </c>
      <c r="BM8" s="32">
        <f>('lx - Sprague'!BN8-'lx - Sprague'!BN9)/'lx - Sprague'!BN8</f>
        <v>1.5409274505955588E-3</v>
      </c>
      <c r="BN8" s="32">
        <f>('lx - Sprague'!BO8-'lx - Sprague'!BO9)/'lx - Sprague'!BO8</f>
        <v>9.1209083566915674E-3</v>
      </c>
      <c r="BO8" s="32">
        <f>('lx - Sprague'!BP8-'lx - Sprague'!BP9)/'lx - Sprague'!BP8</f>
        <v>3.5874845597791299E-3</v>
      </c>
      <c r="BP8" s="32">
        <f>('lx - Sprague'!BQ8-'lx - Sprague'!BQ9)/'lx - Sprague'!BQ8</f>
        <v>1.9384972824960033E-3</v>
      </c>
    </row>
    <row r="9" spans="1:68">
      <c r="A9">
        <v>6</v>
      </c>
      <c r="B9" s="32">
        <f>('lx - Sprague'!C9-'lx - Sprague'!C10)/'lx - Sprague'!C9</f>
        <v>1.2399484858699847E-3</v>
      </c>
      <c r="C9" s="32">
        <f>('lx - Sprague'!D9-'lx - Sprague'!D10)/'lx - Sprague'!D9</f>
        <v>8.4255035395824115E-4</v>
      </c>
      <c r="D9" s="32">
        <f>('lx - Sprague'!E9-'lx - Sprague'!E10)/'lx - Sprague'!E9</f>
        <v>6.2255320262755956E-4</v>
      </c>
      <c r="E9" s="32">
        <f>('lx - Sprague'!F9-'lx - Sprague'!F10)/'lx - Sprague'!F9</f>
        <v>5.126929575003696E-4</v>
      </c>
      <c r="F9" s="32">
        <f>('lx - Sprague'!G9-'lx - Sprague'!G10)/'lx - Sprague'!G9</f>
        <v>4.3443095899883653E-4</v>
      </c>
      <c r="G9" s="32">
        <f>('lx - Sprague'!H9-'lx - Sprague'!H10)/'lx - Sprague'!H9</f>
        <v>6.3387285633839958E-3</v>
      </c>
      <c r="H9" s="32">
        <f>('lx - Sprague'!I9-'lx - Sprague'!I10)/'lx - Sprague'!I9</f>
        <v>4.8257059340506983E-3</v>
      </c>
      <c r="I9" s="32">
        <f>('lx - Sprague'!J9-'lx - Sprague'!J10)/'lx - Sprague'!J9</f>
        <v>3.8633958920032551E-3</v>
      </c>
      <c r="J9" s="32">
        <f>('lx - Sprague'!K9-'lx - Sprague'!K10)/'lx - Sprague'!K9</f>
        <v>3.2638068849838286E-3</v>
      </c>
      <c r="K9" s="32">
        <f>('lx - Sprague'!L9-'lx - Sprague'!L10)/'lx - Sprague'!L9</f>
        <v>1.6537290194918925E-3</v>
      </c>
      <c r="L9" s="32">
        <f>('lx - Sprague'!M9-'lx - Sprague'!M10)/'lx - Sprague'!M9</f>
        <v>1.0370651022258547E-3</v>
      </c>
      <c r="M9" s="32">
        <f>('lx - Sprague'!N9-'lx - Sprague'!N10)/'lx - Sprague'!N9</f>
        <v>8.2972506351212049E-4</v>
      </c>
      <c r="N9" s="32">
        <f>('lx - Sprague'!O9-'lx - Sprague'!O10)/'lx - Sprague'!O9</f>
        <v>6.1530347770568001E-4</v>
      </c>
      <c r="O9" s="32">
        <f>('lx - Sprague'!P9-'lx - Sprague'!P10)/'lx - Sprague'!P9</f>
        <v>2.1065997995829834E-3</v>
      </c>
      <c r="P9" s="32">
        <f>('lx - Sprague'!Q9-'lx - Sprague'!Q10)/'lx - Sprague'!Q9</f>
        <v>1.2859553804041393E-3</v>
      </c>
      <c r="Q9" s="32">
        <f>('lx - Sprague'!R9-'lx - Sprague'!R10)/'lx - Sprague'!R9</f>
        <v>8.3168649734836019E-4</v>
      </c>
      <c r="R9" s="32">
        <f>('lx - Sprague'!S9-'lx - Sprague'!S10)/'lx - Sprague'!S9</f>
        <v>6.5167884467694638E-4</v>
      </c>
      <c r="S9" s="32">
        <f>('lx - Sprague'!T9-'lx - Sprague'!T10)/'lx - Sprague'!T9</f>
        <v>2.9499758435565025E-3</v>
      </c>
      <c r="T9" s="32">
        <f>('lx - Sprague'!U9-'lx - Sprague'!U10)/'lx - Sprague'!U9</f>
        <v>1.290225212788337E-3</v>
      </c>
      <c r="U9" s="32">
        <f>('lx - Sprague'!V9-'lx - Sprague'!V10)/'lx - Sprague'!V9</f>
        <v>9.9028600581557626E-4</v>
      </c>
      <c r="V9" s="32">
        <f>('lx - Sprague'!W9-'lx - Sprague'!W10)/'lx - Sprague'!W9</f>
        <v>6.7935013740444698E-4</v>
      </c>
      <c r="W9" s="32">
        <f>('lx - Sprague'!X9-'lx - Sprague'!X10)/'lx - Sprague'!X9</f>
        <v>1.8023263706038683E-3</v>
      </c>
      <c r="X9" s="32">
        <f>('lx - Sprague'!Y9-'lx - Sprague'!Y10)/'lx - Sprague'!Y9</f>
        <v>6.6991608426765752E-4</v>
      </c>
      <c r="Y9" s="32">
        <f>('lx - Sprague'!Z9-'lx - Sprague'!Z10)/'lx - Sprague'!Z9</f>
        <v>3.5945416227167292E-4</v>
      </c>
      <c r="Z9" s="32">
        <f>('lx - Sprague'!AA9-'lx - Sprague'!AA10)/'lx - Sprague'!AA9</f>
        <v>3.0340018971848241E-4</v>
      </c>
      <c r="AA9" s="32">
        <f>('lx - Sprague'!AB9-'lx - Sprague'!AB10)/'lx - Sprague'!AB9</f>
        <v>4.1447424436184604E-3</v>
      </c>
      <c r="AB9" s="32">
        <f>('lx - Sprague'!AC9-'lx - Sprague'!AC10)/'lx - Sprague'!AC9</f>
        <v>2.6528927909124735E-3</v>
      </c>
      <c r="AC9" s="32">
        <f>('lx - Sprague'!AD9-'lx - Sprague'!AD10)/'lx - Sprague'!AD9</f>
        <v>1.3595018547929122E-3</v>
      </c>
      <c r="AD9" s="32">
        <f>('lx - Sprague'!AE9-'lx - Sprague'!AE10)/'lx - Sprague'!AE9</f>
        <v>1.020732473036626E-3</v>
      </c>
      <c r="AE9" s="32">
        <f>('lx - Sprague'!AF9-'lx - Sprague'!AF10)/'lx - Sprague'!AF9</f>
        <v>7.2398608370262049E-4</v>
      </c>
      <c r="AF9" s="32">
        <f>('lx - Sprague'!AG9-'lx - Sprague'!AG10)/'lx - Sprague'!AG9</f>
        <v>1.2047320072280734E-3</v>
      </c>
      <c r="AG9" s="32">
        <f>('lx - Sprague'!AH9-'lx - Sprague'!AH10)/'lx - Sprague'!AH9</f>
        <v>6.1613505222846935E-4</v>
      </c>
      <c r="AH9" s="32">
        <f>('lx - Sprague'!AI9-'lx - Sprague'!AI10)/'lx - Sprague'!AI9</f>
        <v>2.774121597007499E-3</v>
      </c>
      <c r="AI9" s="32">
        <f>('lx - Sprague'!AJ9-'lx - Sprague'!AJ10)/'lx - Sprague'!AJ9</f>
        <v>1.5060387844452975E-3</v>
      </c>
      <c r="AJ9" s="32">
        <f>('lx - Sprague'!AK9-'lx - Sprague'!AK10)/'lx - Sprague'!AK9</f>
        <v>9.6073009249290756E-4</v>
      </c>
      <c r="AK9" s="32">
        <f>('lx - Sprague'!AL9-'lx - Sprague'!AL10)/'lx - Sprague'!AL9</f>
        <v>6.8502807709000134E-4</v>
      </c>
      <c r="AL9" s="32">
        <f>('lx - Sprague'!AM9-'lx - Sprague'!AM10)/'lx - Sprague'!AM9</f>
        <v>6.2434391474662303E-4</v>
      </c>
      <c r="AM9" s="32">
        <f>('lx - Sprague'!AN9-'lx - Sprague'!AN10)/'lx - Sprague'!AN9</f>
        <v>2.4900145656930072E-3</v>
      </c>
      <c r="AN9" s="32">
        <f>('lx - Sprague'!AO9-'lx - Sprague'!AO10)/'lx - Sprague'!AO9</f>
        <v>1.371358571309964E-3</v>
      </c>
      <c r="AO9" s="32">
        <f>('lx - Sprague'!AP9-'lx - Sprague'!AP10)/'lx - Sprague'!AP9</f>
        <v>9.6685962354487202E-4</v>
      </c>
      <c r="AP9" s="32">
        <f>('lx - Sprague'!AQ9-'lx - Sprague'!AQ10)/'lx - Sprague'!AQ9</f>
        <v>7.2565651543706237E-4</v>
      </c>
      <c r="AQ9" s="32">
        <f>('lx - Sprague'!AR9-'lx - Sprague'!AR10)/'lx - Sprague'!AR9</f>
        <v>5.9201213889955174E-4</v>
      </c>
      <c r="AR9" s="32">
        <f>('lx - Sprague'!AS9-'lx - Sprague'!AS10)/'lx - Sprague'!AS9</f>
        <v>2.1457114509280777E-3</v>
      </c>
      <c r="AS9" s="32">
        <f>('lx - Sprague'!AT9-'lx - Sprague'!AT10)/'lx - Sprague'!AT9</f>
        <v>1.8660969514373866E-3</v>
      </c>
      <c r="AT9" s="32">
        <f>('lx - Sprague'!AU9-'lx - Sprague'!AU10)/'lx - Sprague'!AU9</f>
        <v>1.5574544626295109E-3</v>
      </c>
      <c r="AU9" s="32">
        <f>('lx - Sprague'!AV9-'lx - Sprague'!AV10)/'lx - Sprague'!AV9</f>
        <v>1.1617475569082386E-3</v>
      </c>
      <c r="AV9" s="32">
        <f>('lx - Sprague'!AW9-'lx - Sprague'!AW10)/'lx - Sprague'!AW9</f>
        <v>2.2876205450205541E-3</v>
      </c>
      <c r="AW9" s="32">
        <f>('lx - Sprague'!AX9-'lx - Sprague'!AX10)/'lx - Sprague'!AX9</f>
        <v>1.2675830720393232E-3</v>
      </c>
      <c r="AX9" s="32">
        <f>('lx - Sprague'!AY9-'lx - Sprague'!AY10)/'lx - Sprague'!AY9</f>
        <v>1.0006469263143343E-3</v>
      </c>
      <c r="AY9" s="32">
        <f>('lx - Sprague'!AZ9-'lx - Sprague'!AZ10)/'lx - Sprague'!AZ9</f>
        <v>6.08953449830154E-4</v>
      </c>
      <c r="AZ9" s="32">
        <f>('lx - Sprague'!BA9-'lx - Sprague'!BA10)/'lx - Sprague'!BA9</f>
        <v>4.8922973374604785E-4</v>
      </c>
      <c r="BA9" s="32">
        <f>('lx - Sprague'!BB9-'lx - Sprague'!BB10)/'lx - Sprague'!BB9</f>
        <v>4.0395865264729428E-4</v>
      </c>
      <c r="BB9" s="32">
        <f>('lx - Sprague'!BC9-'lx - Sprague'!BC10)/'lx - Sprague'!BC9</f>
        <v>3.811184881372432E-4</v>
      </c>
      <c r="BC9" s="32">
        <f>('lx - Sprague'!BD9-'lx - Sprague'!BD10)/'lx - Sprague'!BD9</f>
        <v>1.8144375870736645E-3</v>
      </c>
      <c r="BD9" s="32">
        <f>('lx - Sprague'!BE9-'lx - Sprague'!BE10)/'lx - Sprague'!BE9</f>
        <v>1.0998196322863202E-3</v>
      </c>
      <c r="BE9" s="32">
        <f>('lx - Sprague'!BF9-'lx - Sprague'!BF10)/'lx - Sprague'!BF9</f>
        <v>5.8537170160418144E-4</v>
      </c>
      <c r="BF9" s="32">
        <f>('lx - Sprague'!BG9-'lx - Sprague'!BG10)/'lx - Sprague'!BG9</f>
        <v>5.0811940421391323E-4</v>
      </c>
      <c r="BG9" s="32">
        <f>('lx - Sprague'!BH9-'lx - Sprague'!BH10)/'lx - Sprague'!BH9</f>
        <v>6.3016274539001802E-3</v>
      </c>
      <c r="BH9" s="32">
        <f>('lx - Sprague'!BI9-'lx - Sprague'!BI10)/'lx - Sprague'!BI9</f>
        <v>5.7861358070565045E-3</v>
      </c>
      <c r="BI9" s="32">
        <f>('lx - Sprague'!BJ9-'lx - Sprague'!BJ10)/'lx - Sprague'!BJ9</f>
        <v>4.7585571373469646E-3</v>
      </c>
      <c r="BJ9" s="32">
        <f>('lx - Sprague'!BK9-'lx - Sprague'!BK10)/'lx - Sprague'!BK9</f>
        <v>3.1930903530260702E-3</v>
      </c>
      <c r="BK9" s="32">
        <f>('lx - Sprague'!BL9-'lx - Sprague'!BL10)/'lx - Sprague'!BL9</f>
        <v>1.9586326301375442E-3</v>
      </c>
      <c r="BL9" s="32">
        <f>('lx - Sprague'!BM9-'lx - Sprague'!BM10)/'lx - Sprague'!BM9</f>
        <v>8.8748730888959289E-4</v>
      </c>
      <c r="BM9" s="32">
        <f>('lx - Sprague'!BN9-'lx - Sprague'!BN10)/'lx - Sprague'!BN9</f>
        <v>7.2911748427543848E-4</v>
      </c>
      <c r="BN9" s="32">
        <f>('lx - Sprague'!BO9-'lx - Sprague'!BO10)/'lx - Sprague'!BO9</f>
        <v>4.6150422107402922E-3</v>
      </c>
      <c r="BO9" s="32">
        <f>('lx - Sprague'!BP9-'lx - Sprague'!BP10)/'lx - Sprague'!BP9</f>
        <v>1.7625232806922518E-3</v>
      </c>
      <c r="BP9" s="32">
        <f>('lx - Sprague'!BQ9-'lx - Sprague'!BQ10)/'lx - Sprague'!BQ9</f>
        <v>1.036236846696685E-3</v>
      </c>
    </row>
    <row r="10" spans="1:68">
      <c r="A10">
        <v>7</v>
      </c>
      <c r="B10" s="32">
        <f>('lx - Sprague'!C10-'lx - Sprague'!C11)/'lx - Sprague'!C10</f>
        <v>2.1173789619125181E-4</v>
      </c>
      <c r="C10" s="32">
        <f>('lx - Sprague'!D10-'lx - Sprague'!D11)/'lx - Sprague'!D10</f>
        <v>1.8149930874677238E-4</v>
      </c>
      <c r="D10" s="32">
        <f>('lx - Sprague'!E10-'lx - Sprague'!E11)/'lx - Sprague'!E10</f>
        <v>1.2632548901422939E-4</v>
      </c>
      <c r="E10" s="32">
        <f>('lx - Sprague'!F10-'lx - Sprague'!F11)/'lx - Sprague'!F10</f>
        <v>1.9648599349123553E-4</v>
      </c>
      <c r="F10" s="32">
        <f>('lx - Sprague'!G10-'lx - Sprague'!G11)/'lx - Sprague'!G10</f>
        <v>1.5187063284959244E-4</v>
      </c>
      <c r="G10" s="32">
        <f>('lx - Sprague'!H10-'lx - Sprague'!H11)/'lx - Sprague'!H10</f>
        <v>2.1387187140923412E-3</v>
      </c>
      <c r="H10" s="32">
        <f>('lx - Sprague'!I10-'lx - Sprague'!I11)/'lx - Sprague'!I10</f>
        <v>2.0730777960343777E-3</v>
      </c>
      <c r="I10" s="32">
        <f>('lx - Sprague'!J10-'lx - Sprague'!J11)/'lx - Sprague'!J10</f>
        <v>1.931161207522362E-3</v>
      </c>
      <c r="J10" s="32">
        <f>('lx - Sprague'!K10-'lx - Sprague'!K11)/'lx - Sprague'!K10</f>
        <v>6.4398403731877481E-4</v>
      </c>
      <c r="K10" s="32">
        <f>('lx - Sprague'!L10-'lx - Sprague'!L11)/'lx - Sprague'!L10</f>
        <v>5.170704777741867E-5</v>
      </c>
      <c r="L10" s="32">
        <f>('lx - Sprague'!M10-'lx - Sprague'!M11)/'lx - Sprague'!M10</f>
        <v>1.4959151970697309E-4</v>
      </c>
      <c r="M10" s="32">
        <f>('lx - Sprague'!N10-'lx - Sprague'!N11)/'lx - Sprague'!N10</f>
        <v>1.7520787507973576E-4</v>
      </c>
      <c r="N10" s="32">
        <f>('lx - Sprague'!O10-'lx - Sprague'!O11)/'lx - Sprague'!O10</f>
        <v>1.3679327709595685E-4</v>
      </c>
      <c r="O10" s="32">
        <f>('lx - Sprague'!P10-'lx - Sprague'!P11)/'lx - Sprague'!P10</f>
        <v>4.8714943522521988E-4</v>
      </c>
      <c r="P10" s="32">
        <f>('lx - Sprague'!Q10-'lx - Sprague'!Q11)/'lx - Sprague'!Q10</f>
        <v>3.3198180426411648E-4</v>
      </c>
      <c r="Q10" s="32">
        <f>('lx - Sprague'!R10-'lx - Sprague'!R11)/'lx - Sprague'!R10</f>
        <v>3.5907346809105508E-4</v>
      </c>
      <c r="R10" s="32">
        <f>('lx - Sprague'!S10-'lx - Sprague'!S11)/'lx - Sprague'!S10</f>
        <v>4.3920799385702245E-4</v>
      </c>
      <c r="S10" s="32">
        <f>('lx - Sprague'!T10-'lx - Sprague'!T11)/'lx - Sprague'!T10</f>
        <v>9.8714036603438581E-4</v>
      </c>
      <c r="T10" s="32">
        <f>('lx - Sprague'!U10-'lx - Sprague'!U11)/'lx - Sprague'!U10</f>
        <v>3.8033247504635397E-4</v>
      </c>
      <c r="U10" s="32">
        <f>('lx - Sprague'!V10-'lx - Sprague'!V11)/'lx - Sprague'!V10</f>
        <v>2.3101647466711273E-4</v>
      </c>
      <c r="V10" s="32">
        <f>('lx - Sprague'!W10-'lx - Sprague'!W11)/'lx - Sprague'!W10</f>
        <v>1.7271999278255169E-4</v>
      </c>
      <c r="W10" s="32">
        <f>('lx - Sprague'!X10-'lx - Sprague'!X11)/'lx - Sprague'!X10</f>
        <v>3.5496672242138781E-4</v>
      </c>
      <c r="X10" s="32">
        <f>('lx - Sprague'!Y10-'lx - Sprague'!Y11)/'lx - Sprague'!Y10</f>
        <v>1.9850024347572136E-4</v>
      </c>
      <c r="Y10" s="32">
        <f>('lx - Sprague'!Z10-'lx - Sprague'!Z11)/'lx - Sprague'!Z10</f>
        <v>1.3956815308496621E-4</v>
      </c>
      <c r="Z10" s="32">
        <f>('lx - Sprague'!AA10-'lx - Sprague'!AA11)/'lx - Sprague'!AA10</f>
        <v>1.1847660183270174E-4</v>
      </c>
      <c r="AA10" s="32">
        <f>('lx - Sprague'!AB10-'lx - Sprague'!AB11)/'lx - Sprague'!AB10</f>
        <v>1.4466763409223631E-3</v>
      </c>
      <c r="AB10" s="32">
        <f>('lx - Sprague'!AC10-'lx - Sprague'!AC11)/'lx - Sprague'!AC10</f>
        <v>8.8190352688244985E-4</v>
      </c>
      <c r="AC10" s="32">
        <f>('lx - Sprague'!AD10-'lx - Sprague'!AD11)/'lx - Sprague'!AD10</f>
        <v>3.5964331536193187E-4</v>
      </c>
      <c r="AD10" s="32">
        <f>('lx - Sprague'!AE10-'lx - Sprague'!AE11)/'lx - Sprague'!AE10</f>
        <v>3.9941046660929688E-4</v>
      </c>
      <c r="AE10" s="32">
        <f>('lx - Sprague'!AF10-'lx - Sprague'!AF11)/'lx - Sprague'!AF10</f>
        <v>2.9691839271353044E-4</v>
      </c>
      <c r="AF10" s="32">
        <f>('lx - Sprague'!AG10-'lx - Sprague'!AG11)/'lx - Sprague'!AG10</f>
        <v>2.4945566751426591E-4</v>
      </c>
      <c r="AG10" s="32">
        <f>('lx - Sprague'!AH10-'lx - Sprague'!AH11)/'lx - Sprague'!AH10</f>
        <v>2.1100154942767398E-4</v>
      </c>
      <c r="AH10" s="32">
        <f>('lx - Sprague'!AI10-'lx - Sprague'!AI11)/'lx - Sprague'!AI10</f>
        <v>8.8044181357162796E-4</v>
      </c>
      <c r="AI10" s="32">
        <f>('lx - Sprague'!AJ10-'lx - Sprague'!AJ11)/'lx - Sprague'!AJ10</f>
        <v>4.3550712787999085E-4</v>
      </c>
      <c r="AJ10" s="32">
        <f>('lx - Sprague'!AK10-'lx - Sprague'!AK11)/'lx - Sprague'!AK10</f>
        <v>2.4370740596278424E-4</v>
      </c>
      <c r="AK10" s="32">
        <f>('lx - Sprague'!AL10-'lx - Sprague'!AL11)/'lx - Sprague'!AL10</f>
        <v>2.6196627832913901E-4</v>
      </c>
      <c r="AL10" s="32">
        <f>('lx - Sprague'!AM10-'lx - Sprague'!AM11)/'lx - Sprague'!AM10</f>
        <v>2.2246298091559087E-4</v>
      </c>
      <c r="AM10" s="32">
        <f>('lx - Sprague'!AN10-'lx - Sprague'!AN11)/'lx - Sprague'!AN10</f>
        <v>1.2369282457416664E-3</v>
      </c>
      <c r="AN10" s="32">
        <f>('lx - Sprague'!AO10-'lx - Sprague'!AO11)/'lx - Sprague'!AO10</f>
        <v>5.7689020007811417E-4</v>
      </c>
      <c r="AO10" s="32">
        <f>('lx - Sprague'!AP10-'lx - Sprague'!AP11)/'lx - Sprague'!AP10</f>
        <v>3.5976127106257045E-4</v>
      </c>
      <c r="AP10" s="32">
        <f>('lx - Sprague'!AQ10-'lx - Sprague'!AQ11)/'lx - Sprague'!AQ10</f>
        <v>2.5892212299975055E-4</v>
      </c>
      <c r="AQ10" s="32">
        <f>('lx - Sprague'!AR10-'lx - Sprague'!AR11)/'lx - Sprague'!AR10</f>
        <v>2.3787648389032287E-4</v>
      </c>
      <c r="AR10" s="32">
        <f>('lx - Sprague'!AS10-'lx - Sprague'!AS11)/'lx - Sprague'!AS10</f>
        <v>7.4887260370628064E-4</v>
      </c>
      <c r="AS10" s="32">
        <f>('lx - Sprague'!AT10-'lx - Sprague'!AT11)/'lx - Sprague'!AT10</f>
        <v>6.2510344304080793E-4</v>
      </c>
      <c r="AT10" s="32">
        <f>('lx - Sprague'!AU10-'lx - Sprague'!AU11)/'lx - Sprague'!AU10</f>
        <v>5.1056819636539766E-4</v>
      </c>
      <c r="AU10" s="32">
        <f>('lx - Sprague'!AV10-'lx - Sprague'!AV11)/'lx - Sprague'!AV10</f>
        <v>3.4325927551053816E-4</v>
      </c>
      <c r="AV10" s="32">
        <f>('lx - Sprague'!AW10-'lx - Sprague'!AW11)/'lx - Sprague'!AW10</f>
        <v>8.0849611046222641E-4</v>
      </c>
      <c r="AW10" s="32">
        <f>('lx - Sprague'!AX10-'lx - Sprague'!AX11)/'lx - Sprague'!AX10</f>
        <v>6.5702777977503005E-4</v>
      </c>
      <c r="AX10" s="32">
        <f>('lx - Sprague'!AY10-'lx - Sprague'!AY11)/'lx - Sprague'!AY10</f>
        <v>5.352908764688001E-5</v>
      </c>
      <c r="AY10" s="32">
        <f>('lx - Sprague'!AZ10-'lx - Sprague'!AZ11)/'lx - Sprague'!AZ10</f>
        <v>1.7510652616256603E-4</v>
      </c>
      <c r="AZ10" s="32">
        <f>('lx - Sprague'!BA10-'lx - Sprague'!BA11)/'lx - Sprague'!BA10</f>
        <v>1.551935594197545E-4</v>
      </c>
      <c r="BA10" s="32">
        <f>('lx - Sprague'!BB10-'lx - Sprague'!BB11)/'lx - Sprague'!BB10</f>
        <v>1.2501108177435136E-4</v>
      </c>
      <c r="BB10" s="32">
        <f>('lx - Sprague'!BC10-'lx - Sprague'!BC11)/'lx - Sprague'!BC10</f>
        <v>1.1794537925787625E-4</v>
      </c>
      <c r="BC10" s="32">
        <f>('lx - Sprague'!BD10-'lx - Sprague'!BD11)/'lx - Sprague'!BD10</f>
        <v>5.9016350603256263E-4</v>
      </c>
      <c r="BD10" s="32">
        <f>('lx - Sprague'!BE10-'lx - Sprague'!BE11)/'lx - Sprague'!BE10</f>
        <v>3.295733599445002E-4</v>
      </c>
      <c r="BE10" s="32">
        <f>('lx - Sprague'!BF10-'lx - Sprague'!BF11)/'lx - Sprague'!BF10</f>
        <v>6.5934159657075764E-5</v>
      </c>
      <c r="BF10" s="32">
        <f>('lx - Sprague'!BG10-'lx - Sprague'!BG11)/'lx - Sprague'!BG10</f>
        <v>8.3495237223192153E-5</v>
      </c>
      <c r="BG10" s="32">
        <f>('lx - Sprague'!BH10-'lx - Sprague'!BH11)/'lx - Sprague'!BH10</f>
        <v>1.9317191374236709E-3</v>
      </c>
      <c r="BH10" s="32">
        <f>('lx - Sprague'!BI10-'lx - Sprague'!BI11)/'lx - Sprague'!BI10</f>
        <v>2.3716104951314828E-3</v>
      </c>
      <c r="BI10" s="32">
        <f>('lx - Sprague'!BJ10-'lx - Sprague'!BJ11)/'lx - Sprague'!BJ10</f>
        <v>3.1297783503185517E-3</v>
      </c>
      <c r="BJ10" s="32">
        <f>('lx - Sprague'!BK10-'lx - Sprague'!BK11)/'lx - Sprague'!BK10</f>
        <v>6.361406847037968E-4</v>
      </c>
      <c r="BK10" s="32">
        <f>('lx - Sprague'!BL10-'lx - Sprague'!BL11)/'lx - Sprague'!BL10</f>
        <v>3.522393539274208E-4</v>
      </c>
      <c r="BL10" s="32">
        <f>('lx - Sprague'!BM10-'lx - Sprague'!BM11)/'lx - Sprague'!BM10</f>
        <v>1.656604715244062E-4</v>
      </c>
      <c r="BM10" s="32">
        <f>('lx - Sprague'!BN10-'lx - Sprague'!BN11)/'lx - Sprague'!BN10</f>
        <v>2.0550123407574156E-4</v>
      </c>
      <c r="BN10" s="32">
        <f>('lx - Sprague'!BO10-'lx - Sprague'!BO11)/'lx - Sprague'!BO10</f>
        <v>1.6522518108440956E-3</v>
      </c>
      <c r="BO10" s="32">
        <f>('lx - Sprague'!BP10-'lx - Sprague'!BP11)/'lx - Sprague'!BP10</f>
        <v>5.6015162865715004E-4</v>
      </c>
      <c r="BP10" s="32">
        <f>('lx - Sprague'!BQ10-'lx - Sprague'!BQ11)/'lx - Sprague'!BQ10</f>
        <v>4.4367048500685148E-4</v>
      </c>
    </row>
    <row r="11" spans="1:68">
      <c r="A11">
        <v>8</v>
      </c>
      <c r="B11" s="32">
        <f>('lx - Sprague'!C11-'lx - Sprague'!C12)/'lx - Sprague'!C11</f>
        <v>-3.1917277268381455E-4</v>
      </c>
      <c r="C11" s="32">
        <f>('lx - Sprague'!D11-'lx - Sprague'!D12)/'lx - Sprague'!D11</f>
        <v>-1.5785777347563648E-4</v>
      </c>
      <c r="D11" s="32">
        <f>('lx - Sprague'!E11-'lx - Sprague'!E12)/'lx - Sprague'!E11</f>
        <v>-1.2642418750220013E-4</v>
      </c>
      <c r="E11" s="32">
        <f>('lx - Sprague'!F11-'lx - Sprague'!F12)/'lx - Sprague'!F11</f>
        <v>2.6813673613200053E-5</v>
      </c>
      <c r="F11" s="32">
        <f>('lx - Sprague'!G11-'lx - Sprague'!G12)/'lx - Sprague'!G11</f>
        <v>6.4152660877589141E-6</v>
      </c>
      <c r="G11" s="32">
        <f>('lx - Sprague'!H11-'lx - Sprague'!H12)/'lx - Sprague'!H11</f>
        <v>-1.6019778116572157E-4</v>
      </c>
      <c r="H11" s="32">
        <f>('lx - Sprague'!I11-'lx - Sprague'!I12)/'lx - Sprague'!I11</f>
        <v>5.194498352808877E-4</v>
      </c>
      <c r="I11" s="32">
        <f>('lx - Sprague'!J11-'lx - Sprague'!J12)/'lx - Sprague'!J11</f>
        <v>8.1079243113949548E-4</v>
      </c>
      <c r="J11" s="32">
        <f>('lx - Sprague'!K11-'lx - Sprague'!K12)/'lx - Sprague'!K11</f>
        <v>-7.8349286582924359E-4</v>
      </c>
      <c r="K11" s="32">
        <f>('lx - Sprague'!L11-'lx - Sprague'!L12)/'lx - Sprague'!L11</f>
        <v>-7.6313591262121229E-4</v>
      </c>
      <c r="L11" s="32">
        <f>('lx - Sprague'!M11-'lx - Sprague'!M12)/'lx - Sprague'!M11</f>
        <v>-2.9654887659194459E-4</v>
      </c>
      <c r="M11" s="32">
        <f>('lx - Sprague'!N11-'lx - Sprague'!N12)/'lx - Sprague'!N11</f>
        <v>-1.7497240426149536E-4</v>
      </c>
      <c r="N11" s="32">
        <f>('lx - Sprague'!O11-'lx - Sprague'!O12)/'lx - Sprague'!O11</f>
        <v>-1.2196966381413567E-4</v>
      </c>
      <c r="O11" s="32">
        <f>('lx - Sprague'!P11-'lx - Sprague'!P12)/'lx - Sprague'!P11</f>
        <v>-3.8230313007486783E-4</v>
      </c>
      <c r="P11" s="32">
        <f>('lx - Sprague'!Q11-'lx - Sprague'!Q12)/'lx - Sprague'!Q11</f>
        <v>-1.7388877662125361E-4</v>
      </c>
      <c r="Q11" s="32">
        <f>('lx - Sprague'!R11-'lx - Sprague'!R12)/'lx - Sprague'!R11</f>
        <v>1.072159161939778E-4</v>
      </c>
      <c r="R11" s="32">
        <f>('lx - Sprague'!S11-'lx - Sprague'!S12)/'lx - Sprague'!S11</f>
        <v>3.1367175260419144E-4</v>
      </c>
      <c r="S11" s="32">
        <f>('lx - Sprague'!T11-'lx - Sprague'!T12)/'lx - Sprague'!T11</f>
        <v>-1.0362568408380643E-4</v>
      </c>
      <c r="T11" s="32">
        <f>('lx - Sprague'!U11-'lx - Sprague'!U12)/'lx - Sprague'!U11</f>
        <v>-1.1429588878974143E-4</v>
      </c>
      <c r="U11" s="32">
        <f>('lx - Sprague'!V11-'lx - Sprague'!V12)/'lx - Sprague'!V11</f>
        <v>-1.9260011904015801E-4</v>
      </c>
      <c r="V11" s="32">
        <f>('lx - Sprague'!W11-'lx - Sprague'!W12)/'lx - Sprague'!W11</f>
        <v>-9.3605010696874317E-5</v>
      </c>
      <c r="W11" s="32">
        <f>('lx - Sprague'!X11-'lx - Sprague'!X12)/'lx - Sprague'!X11</f>
        <v>-4.1710087681969942E-4</v>
      </c>
      <c r="X11" s="32">
        <f>('lx - Sprague'!Y11-'lx - Sprague'!Y12)/'lx - Sprague'!Y11</f>
        <v>-4.1353896339503083E-5</v>
      </c>
      <c r="Y11" s="32">
        <f>('lx - Sprague'!Z11-'lx - Sprague'!Z12)/'lx - Sprague'!Z11</f>
        <v>3.4048442743556007E-5</v>
      </c>
      <c r="Z11" s="32">
        <f>('lx - Sprague'!AA11-'lx - Sprague'!AA12)/'lx - Sprague'!AA11</f>
        <v>2.8720114290921585E-5</v>
      </c>
      <c r="AA11" s="32">
        <f>('lx - Sprague'!AB11-'lx - Sprague'!AB12)/'lx - Sprague'!AB11</f>
        <v>-4.4425921720759812E-5</v>
      </c>
      <c r="AB11" s="32">
        <f>('lx - Sprague'!AC11-'lx - Sprague'!AC12)/'lx - Sprague'!AC11</f>
        <v>-7.107857504332158E-5</v>
      </c>
      <c r="AC11" s="32">
        <f>('lx - Sprague'!AD11-'lx - Sprague'!AD12)/'lx - Sprague'!AD11</f>
        <v>-1.6060968620863024E-4</v>
      </c>
      <c r="AD11" s="32">
        <f>('lx - Sprague'!AE11-'lx - Sprague'!AE12)/'lx - Sprague'!AE11</f>
        <v>7.4466038649780169E-5</v>
      </c>
      <c r="AE11" s="32">
        <f>('lx - Sprague'!AF11-'lx - Sprague'!AF12)/'lx - Sprague'!AF11</f>
        <v>7.3864589022323127E-5</v>
      </c>
      <c r="AF11" s="32">
        <f>('lx - Sprague'!AG11-'lx - Sprague'!AG12)/'lx - Sprague'!AG11</f>
        <v>-2.336283422997828E-4</v>
      </c>
      <c r="AG11" s="32">
        <f>('lx - Sprague'!AH11-'lx - Sprague'!AH12)/'lx - Sprague'!AH11</f>
        <v>2.2018152345841954E-5</v>
      </c>
      <c r="AH11" s="32">
        <f>('lx - Sprague'!AI11-'lx - Sprague'!AI12)/'lx - Sprague'!AI11</f>
        <v>-1.5752804676664268E-4</v>
      </c>
      <c r="AI11" s="32">
        <f>('lx - Sprague'!AJ11-'lx - Sprague'!AJ12)/'lx - Sprague'!AJ11</f>
        <v>-1.3301033946291476E-4</v>
      </c>
      <c r="AJ11" s="32">
        <f>('lx - Sprague'!AK11-'lx - Sprague'!AK12)/'lx - Sprague'!AK11</f>
        <v>-1.3052940611792008E-4</v>
      </c>
      <c r="AK11" s="32">
        <f>('lx - Sprague'!AL11-'lx - Sprague'!AL12)/'lx - Sprague'!AL11</f>
        <v>4.8399779606989041E-5</v>
      </c>
      <c r="AL11" s="32">
        <f>('lx - Sprague'!AM11-'lx - Sprague'!AM12)/'lx - Sprague'!AM11</f>
        <v>1.8190211045342935E-5</v>
      </c>
      <c r="AM11" s="32">
        <f>('lx - Sprague'!AN11-'lx - Sprague'!AN12)/'lx - Sprague'!AN11</f>
        <v>5.1846621166467492E-4</v>
      </c>
      <c r="AN11" s="32">
        <f>('lx - Sprague'!AO11-'lx - Sprague'!AO12)/'lx - Sprague'!AO11</f>
        <v>1.4204459602912617E-4</v>
      </c>
      <c r="AO11" s="32">
        <f>('lx - Sprague'!AP11-'lx - Sprague'!AP12)/'lx - Sprague'!AP11</f>
        <v>3.7676285297557825E-5</v>
      </c>
      <c r="AP11" s="32">
        <f>('lx - Sprague'!AQ11-'lx - Sprague'!AQ12)/'lx - Sprague'!AQ11</f>
        <v>1.379584793305135E-5</v>
      </c>
      <c r="AQ11" s="32">
        <f>('lx - Sprague'!AR11-'lx - Sprague'!AR12)/'lx - Sprague'!AR11</f>
        <v>5.2773148830073134E-5</v>
      </c>
      <c r="AR11" s="32">
        <f>('lx - Sprague'!AS11-'lx - Sprague'!AS12)/'lx - Sprague'!AS11</f>
        <v>-1.4906253867960048E-5</v>
      </c>
      <c r="AS11" s="32">
        <f>('lx - Sprague'!AT11-'lx - Sprague'!AT12)/'lx - Sprague'!AT11</f>
        <v>-5.1900329704533546E-5</v>
      </c>
      <c r="AT11" s="32">
        <f>('lx - Sprague'!AU11-'lx - Sprague'!AU12)/'lx - Sprague'!AU11</f>
        <v>-6.0072326052148568E-5</v>
      </c>
      <c r="AU11" s="32">
        <f>('lx - Sprague'!AV11-'lx - Sprague'!AV12)/'lx - Sprague'!AV11</f>
        <v>-1.0053150865118742E-4</v>
      </c>
      <c r="AV11" s="32">
        <f>('lx - Sprague'!AW11-'lx - Sprague'!AW12)/'lx - Sprague'!AW11</f>
        <v>-1.2506731616163667E-5</v>
      </c>
      <c r="AW11" s="32">
        <f>('lx - Sprague'!AX11-'lx - Sprague'!AX12)/'lx - Sprague'!AX11</f>
        <v>3.0740978749366253E-4</v>
      </c>
      <c r="AX11" s="32">
        <f>('lx - Sprague'!AY11-'lx - Sprague'!AY12)/'lx - Sprague'!AY11</f>
        <v>-4.3327690549175955E-4</v>
      </c>
      <c r="AY11" s="32">
        <f>('lx - Sprague'!AZ11-'lx - Sprague'!AZ12)/'lx - Sprague'!AZ11</f>
        <v>-3.4004016897688993E-5</v>
      </c>
      <c r="AZ11" s="32">
        <f>('lx - Sprague'!BA11-'lx - Sprague'!BA12)/'lx - Sprague'!BA11</f>
        <v>-2.1355722814844228E-5</v>
      </c>
      <c r="BA11" s="32">
        <f>('lx - Sprague'!BB11-'lx - Sprague'!BB12)/'lx - Sprague'!BB11</f>
        <v>-1.8977057267215094E-5</v>
      </c>
      <c r="BB11" s="32">
        <f>('lx - Sprague'!BC11-'lx - Sprague'!BC12)/'lx - Sprague'!BC11</f>
        <v>-1.7919628867916389E-5</v>
      </c>
      <c r="BC11" s="32">
        <f>('lx - Sprague'!BD11-'lx - Sprague'!BD12)/'lx - Sprague'!BD11</f>
        <v>-5.7180140218351678E-5</v>
      </c>
      <c r="BD11" s="32">
        <f>('lx - Sprague'!BE11-'lx - Sprague'!BE12)/'lx - Sprague'!BE11</f>
        <v>-7.3624984128178335E-5</v>
      </c>
      <c r="BE11" s="32">
        <f>('lx - Sprague'!BF11-'lx - Sprague'!BF12)/'lx - Sprague'!BF11</f>
        <v>-1.9180072906892885E-4</v>
      </c>
      <c r="BF11" s="32">
        <f>('lx - Sprague'!BG11-'lx - Sprague'!BG12)/'lx - Sprague'!BG11</f>
        <v>-1.4479915943681985E-4</v>
      </c>
      <c r="BG11" s="32">
        <f>('lx - Sprague'!BH11-'lx - Sprague'!BH12)/'lx - Sprague'!BH11</f>
        <v>-4.329602347378641E-4</v>
      </c>
      <c r="BH11" s="32">
        <f>('lx - Sprague'!BI11-'lx - Sprague'!BI12)/'lx - Sprague'!BI11</f>
        <v>5.0078447562872054E-4</v>
      </c>
      <c r="BI11" s="32">
        <f>('lx - Sprague'!BJ11-'lx - Sprague'!BJ12)/'lx - Sprague'!BJ11</f>
        <v>2.1747163006181412E-3</v>
      </c>
      <c r="BJ11" s="32">
        <f>('lx - Sprague'!BK11-'lx - Sprague'!BK12)/'lx - Sprague'!BK11</f>
        <v>-7.2837945908716208E-4</v>
      </c>
      <c r="BK11" s="32">
        <f>('lx - Sprague'!BL11-'lx - Sprague'!BL12)/'lx - Sprague'!BL11</f>
        <v>-4.8775129889756466E-4</v>
      </c>
      <c r="BL11" s="32">
        <f>('lx - Sprague'!BM11-'lx - Sprague'!BM12)/'lx - Sprague'!BM11</f>
        <v>-2.1098993288616244E-4</v>
      </c>
      <c r="BM11" s="32">
        <f>('lx - Sprague'!BN11-'lx - Sprague'!BN12)/'lx - Sprague'!BN11</f>
        <v>-7.066851386809156E-5</v>
      </c>
      <c r="BN11" s="32">
        <f>('lx - Sprague'!BO11-'lx - Sprague'!BO12)/'lx - Sprague'!BO11</f>
        <v>3.8405022064654732E-5</v>
      </c>
      <c r="BO11" s="32">
        <f>('lx - Sprague'!BP11-'lx - Sprague'!BP12)/'lx - Sprague'!BP11</f>
        <v>-1.0407164582544447E-4</v>
      </c>
      <c r="BP11" s="32">
        <f>('lx - Sprague'!BQ11-'lx - Sprague'!BQ12)/'lx - Sprague'!BQ11</f>
        <v>1.2006318020976583E-4</v>
      </c>
    </row>
    <row r="12" spans="1:68">
      <c r="A12">
        <v>9</v>
      </c>
      <c r="B12" s="32">
        <f>('lx - Sprague'!C12-'lx - Sprague'!C13)/'lx - Sprague'!C12</f>
        <v>-4.4618564353380961E-4</v>
      </c>
      <c r="C12" s="32">
        <f>('lx - Sprague'!D12-'lx - Sprague'!D13)/'lx - Sprague'!D12</f>
        <v>-2.3541937629102387E-4</v>
      </c>
      <c r="D12" s="32">
        <f>('lx - Sprague'!E12-'lx - Sprague'!E13)/'lx - Sprague'!E12</f>
        <v>-1.8011514861040692E-4</v>
      </c>
      <c r="E12" s="32">
        <f>('lx - Sprague'!F12-'lx - Sprague'!F13)/'lx - Sprague'!F12</f>
        <v>-2.1516915042015455E-5</v>
      </c>
      <c r="F12" s="32">
        <f>('lx - Sprague'!G12-'lx - Sprague'!G13)/'lx - Sprague'!G12</f>
        <v>-2.6537533449653896E-5</v>
      </c>
      <c r="G12" s="32">
        <f>('lx - Sprague'!H12-'lx - Sprague'!H13)/'lx - Sprague'!H12</f>
        <v>-8.8682255200146938E-4</v>
      </c>
      <c r="H12" s="32">
        <f>('lx - Sprague'!I12-'lx - Sprague'!I13)/'lx - Sprague'!I12</f>
        <v>-4.1558925691434101E-5</v>
      </c>
      <c r="I12" s="32">
        <f>('lx - Sprague'!J12-'lx - Sprague'!J13)/'lx - Sprague'!J12</f>
        <v>3.6442966705470026E-4</v>
      </c>
      <c r="J12" s="32">
        <f>('lx - Sprague'!K12-'lx - Sprague'!K13)/'lx - Sprague'!K12</f>
        <v>-1.2357213008798971E-3</v>
      </c>
      <c r="K12" s="32">
        <f>('lx - Sprague'!L12-'lx - Sprague'!L13)/'lx - Sprague'!L12</f>
        <v>-9.3976928603377741E-4</v>
      </c>
      <c r="L12" s="32">
        <f>('lx - Sprague'!M12-'lx - Sprague'!M13)/'lx - Sprague'!M12</f>
        <v>-3.8211008224400101E-4</v>
      </c>
      <c r="M12" s="32">
        <f>('lx - Sprague'!N12-'lx - Sprague'!N13)/'lx - Sprague'!N12</f>
        <v>-2.7114950185000252E-4</v>
      </c>
      <c r="N12" s="32">
        <f>('lx - Sprague'!O12-'lx - Sprague'!O13)/'lx - Sprague'!O12</f>
        <v>-1.9628168940188316E-4</v>
      </c>
      <c r="O12" s="32">
        <f>('lx - Sprague'!P12-'lx - Sprague'!P13)/'lx - Sprague'!P12</f>
        <v>-6.4056350759152201E-4</v>
      </c>
      <c r="P12" s="32">
        <f>('lx - Sprague'!Q12-'lx - Sprague'!Q13)/'lx - Sprague'!Q12</f>
        <v>-3.1524431969338803E-4</v>
      </c>
      <c r="Q12" s="32">
        <f>('lx - Sprague'!R12-'lx - Sprague'!R13)/'lx - Sprague'!R12</f>
        <v>3.5734817345058409E-5</v>
      </c>
      <c r="R12" s="32">
        <f>('lx - Sprague'!S12-'lx - Sprague'!S13)/'lx - Sprague'!S12</f>
        <v>2.6059817487553269E-4</v>
      </c>
      <c r="S12" s="32">
        <f>('lx - Sprague'!T12-'lx - Sprague'!T13)/'lx - Sprague'!T12</f>
        <v>-4.7800666235926504E-4</v>
      </c>
      <c r="T12" s="32">
        <f>('lx - Sprague'!U12-'lx - Sprague'!U13)/'lx - Sprague'!U12</f>
        <v>-2.6107729355661887E-4</v>
      </c>
      <c r="U12" s="32">
        <f>('lx - Sprague'!V12-'lx - Sprague'!V13)/'lx - Sprague'!V12</f>
        <v>-3.2430698173868683E-4</v>
      </c>
      <c r="V12" s="32">
        <f>('lx - Sprague'!W12-'lx - Sprague'!W13)/'lx - Sprague'!W12</f>
        <v>-1.5610678233396843E-4</v>
      </c>
      <c r="W12" s="32">
        <f>('lx - Sprague'!X12-'lx - Sprague'!X13)/'lx - Sprague'!X12</f>
        <v>-6.3984498689507508E-4</v>
      </c>
      <c r="X12" s="32">
        <f>('lx - Sprague'!Y12-'lx - Sprague'!Y13)/'lx - Sprague'!Y12</f>
        <v>-9.26500900004438E-5</v>
      </c>
      <c r="Y12" s="32">
        <f>('lx - Sprague'!Z12-'lx - Sprague'!Z13)/'lx - Sprague'!Z12</f>
        <v>2.2573359596673614E-5</v>
      </c>
      <c r="Z12" s="32">
        <f>('lx - Sprague'!AA12-'lx - Sprague'!AA13)/'lx - Sprague'!AA12</f>
        <v>1.7910974786254834E-5</v>
      </c>
      <c r="AA12" s="32">
        <f>('lx - Sprague'!AB12-'lx - Sprague'!AB13)/'lx - Sprague'!AB12</f>
        <v>-5.4537933611243728E-4</v>
      </c>
      <c r="AB12" s="32">
        <f>('lx - Sprague'!AC12-'lx - Sprague'!AC13)/'lx - Sprague'!AC12</f>
        <v>-3.5757021728992605E-4</v>
      </c>
      <c r="AC12" s="32">
        <f>('lx - Sprague'!AD12-'lx - Sprague'!AD13)/'lx - Sprague'!AD12</f>
        <v>-2.8901204541276584E-4</v>
      </c>
      <c r="AD12" s="32">
        <f>('lx - Sprague'!AE12-'lx - Sprague'!AE13)/'lx - Sprague'!AE12</f>
        <v>-5.1193721791631441E-6</v>
      </c>
      <c r="AE12" s="32">
        <f>('lx - Sprague'!AF12-'lx - Sprague'!AF13)/'lx - Sprague'!AF12</f>
        <v>2.136830087854856E-5</v>
      </c>
      <c r="AF12" s="32">
        <f>('lx - Sprague'!AG12-'lx - Sprague'!AG13)/'lx - Sprague'!AG12</f>
        <v>-3.2687068223226438E-4</v>
      </c>
      <c r="AG12" s="32">
        <f>('lx - Sprague'!AH12-'lx - Sprague'!AH13)/'lx - Sprague'!AH12</f>
        <v>1.698827548454149E-5</v>
      </c>
      <c r="AH12" s="32">
        <f>('lx - Sprague'!AI12-'lx - Sprague'!AI13)/'lx - Sprague'!AI12</f>
        <v>-4.9324522448207758E-4</v>
      </c>
      <c r="AI12" s="32">
        <f>('lx - Sprague'!AJ12-'lx - Sprague'!AJ13)/'lx - Sprague'!AJ12</f>
        <v>-2.8889197478385319E-4</v>
      </c>
      <c r="AJ12" s="32">
        <f>('lx - Sprague'!AK12-'lx - Sprague'!AK13)/'lx - Sprague'!AK12</f>
        <v>-2.241455539757691E-4</v>
      </c>
      <c r="AK12" s="32">
        <f>('lx - Sprague'!AL12-'lx - Sprague'!AL13)/'lx - Sprague'!AL12</f>
        <v>5.557586099245828E-6</v>
      </c>
      <c r="AL12" s="32">
        <f>('lx - Sprague'!AM12-'lx - Sprague'!AM13)/'lx - Sprague'!AM12</f>
        <v>-2.4945197084694836E-5</v>
      </c>
      <c r="AM12" s="32">
        <f>('lx - Sprague'!AN12-'lx - Sprague'!AN13)/'lx - Sprague'!AN12</f>
        <v>2.4089808153055463E-4</v>
      </c>
      <c r="AN12" s="32">
        <f>('lx - Sprague'!AO12-'lx - Sprague'!AO13)/'lx - Sprague'!AO12</f>
        <v>3.0206830762541482E-6</v>
      </c>
      <c r="AO12" s="32">
        <f>('lx - Sprague'!AP12-'lx - Sprague'!AP13)/'lx - Sprague'!AP12</f>
        <v>-5.015515679471815E-5</v>
      </c>
      <c r="AP12" s="32">
        <f>('lx - Sprague'!AQ12-'lx - Sprague'!AQ13)/'lx - Sprague'!AQ12</f>
        <v>-4.7568996449385497E-5</v>
      </c>
      <c r="AQ12" s="32">
        <f>('lx - Sprague'!AR12-'lx - Sprague'!AR13)/'lx - Sprague'!AR12</f>
        <v>1.0173602668098542E-5</v>
      </c>
      <c r="AR12" s="32">
        <f>('lx - Sprague'!AS12-'lx - Sprague'!AS13)/'lx - Sprague'!AS12</f>
        <v>-2.6048728764509042E-4</v>
      </c>
      <c r="AS12" s="32">
        <f>('lx - Sprague'!AT12-'lx - Sprague'!AT13)/'lx - Sprague'!AT12</f>
        <v>-2.6618800961868898E-4</v>
      </c>
      <c r="AT12" s="32">
        <f>('lx - Sprague'!AU12-'lx - Sprague'!AU13)/'lx - Sprague'!AU12</f>
        <v>-2.3840682748083223E-4</v>
      </c>
      <c r="AU12" s="32">
        <f>('lx - Sprague'!AV12-'lx - Sprague'!AV13)/'lx - Sprague'!AV12</f>
        <v>-2.3438113884266553E-4</v>
      </c>
      <c r="AV12" s="32">
        <f>('lx - Sprague'!AW12-'lx - Sprague'!AW13)/'lx - Sprague'!AW12</f>
        <v>-2.948204917170152E-4</v>
      </c>
      <c r="AW12" s="32">
        <f>('lx - Sprague'!AX12-'lx - Sprague'!AX13)/'lx - Sprague'!AX12</f>
        <v>1.7274998239618906E-4</v>
      </c>
      <c r="AX12" s="32">
        <f>('lx - Sprague'!AY12-'lx - Sprague'!AY13)/'lx - Sprague'!AY12</f>
        <v>-5.4592555563994513E-4</v>
      </c>
      <c r="AY12" s="32">
        <f>('lx - Sprague'!AZ12-'lx - Sprague'!AZ13)/'lx - Sprague'!AZ12</f>
        <v>-6.1683830243492593E-5</v>
      </c>
      <c r="AZ12" s="32">
        <f>('lx - Sprague'!BA12-'lx - Sprague'!BA13)/'lx - Sprague'!BA12</f>
        <v>-6.6733163094484518E-5</v>
      </c>
      <c r="BA12" s="32">
        <f>('lx - Sprague'!BB12-'lx - Sprague'!BB13)/'lx - Sprague'!BB12</f>
        <v>-5.1310701786873631E-5</v>
      </c>
      <c r="BB12" s="32">
        <f>('lx - Sprague'!BC12-'lx - Sprague'!BC13)/'lx - Sprague'!BC12</f>
        <v>-4.847889369479153E-5</v>
      </c>
      <c r="BC12" s="32">
        <f>('lx - Sprague'!BD12-'lx - Sprague'!BD13)/'lx - Sprague'!BD12</f>
        <v>-2.335987958460396E-4</v>
      </c>
      <c r="BD12" s="32">
        <f>('lx - Sprague'!BE12-'lx - Sprague'!BE13)/'lx - Sprague'!BE12</f>
        <v>-1.7443344194806857E-4</v>
      </c>
      <c r="BE12" s="32">
        <f>('lx - Sprague'!BF12-'lx - Sprague'!BF13)/'lx - Sprague'!BF12</f>
        <v>-2.3195798082355568E-4</v>
      </c>
      <c r="BF12" s="32">
        <f>('lx - Sprague'!BG12-'lx - Sprague'!BG13)/'lx - Sprague'!BG12</f>
        <v>-2.0130508651205261E-4</v>
      </c>
      <c r="BG12" s="32">
        <f>('lx - Sprague'!BH12-'lx - Sprague'!BH13)/'lx - Sprague'!BH12</f>
        <v>-1.137333768427457E-3</v>
      </c>
      <c r="BH12" s="32">
        <f>('lx - Sprague'!BI12-'lx - Sprague'!BI13)/'lx - Sprague'!BI12</f>
        <v>-9.2884431630840079E-5</v>
      </c>
      <c r="BI12" s="32">
        <f>('lx - Sprague'!BJ12-'lx - Sprague'!BJ13)/'lx - Sprague'!BJ12</f>
        <v>1.782445647494093E-3</v>
      </c>
      <c r="BJ12" s="32">
        <f>('lx - Sprague'!BK12-'lx - Sprague'!BK13)/'lx - Sprague'!BK12</f>
        <v>-1.1212088382542723E-3</v>
      </c>
      <c r="BK12" s="32">
        <f>('lx - Sprague'!BL12-'lx - Sprague'!BL13)/'lx - Sprague'!BL12</f>
        <v>-7.048980431240328E-4</v>
      </c>
      <c r="BL12" s="32">
        <f>('lx - Sprague'!BM12-'lx - Sprague'!BM13)/'lx - Sprague'!BM12</f>
        <v>-3.0278846367555527E-4</v>
      </c>
      <c r="BM12" s="32">
        <f>('lx - Sprague'!BN12-'lx - Sprague'!BN13)/'lx - Sprague'!BN12</f>
        <v>-1.4147615447500592E-4</v>
      </c>
      <c r="BN12" s="32">
        <f>('lx - Sprague'!BO12-'lx - Sprague'!BO13)/'lx - Sprague'!BO12</f>
        <v>-4.6271144079368983E-4</v>
      </c>
      <c r="BO12" s="32">
        <f>('lx - Sprague'!BP12-'lx - Sprague'!BP13)/'lx - Sprague'!BP12</f>
        <v>-3.2132666270070495E-4</v>
      </c>
      <c r="BP12" s="32">
        <f>('lx - Sprague'!BQ12-'lx - Sprague'!BQ13)/'lx - Sprague'!BQ12</f>
        <v>2.2999606325216957E-5</v>
      </c>
    </row>
    <row r="13" spans="1:68">
      <c r="A13">
        <v>10</v>
      </c>
      <c r="B13" s="32">
        <f>('lx - Sprague'!C13-'lx - Sprague'!C14)/'lx - Sprague'!C13</f>
        <v>-1.7420845456098355E-4</v>
      </c>
      <c r="C13" s="32">
        <f>('lx - Sprague'!D13-'lx - Sprague'!D14)/'lx - Sprague'!D13</f>
        <v>-5.5207592925555796E-5</v>
      </c>
      <c r="D13" s="32">
        <f>('lx - Sprague'!E13-'lx - Sprague'!E14)/'lx - Sprague'!E13</f>
        <v>-3.9371381307062571E-5</v>
      </c>
      <c r="E13" s="32">
        <f>('lx - Sprague'!F13-'lx - Sprague'!F14)/'lx - Sprague'!F13</f>
        <v>4.8346617616949873E-5</v>
      </c>
      <c r="F13" s="32">
        <f>('lx - Sprague'!G13-'lx - Sprague'!G14)/'lx - Sprague'!G13</f>
        <v>5.191875442180015E-5</v>
      </c>
      <c r="G13" s="32">
        <f>('lx - Sprague'!H13-'lx - Sprague'!H14)/'lx - Sprague'!H13</f>
        <v>-5.1597688687692541E-5</v>
      </c>
      <c r="H13" s="32">
        <f>('lx - Sprague'!I13-'lx - Sprague'!I14)/'lx - Sprague'!I13</f>
        <v>3.8002983410408977E-4</v>
      </c>
      <c r="I13" s="32">
        <f>('lx - Sprague'!J13-'lx - Sprague'!J14)/'lx - Sprague'!J13</f>
        <v>5.8176146706977227E-4</v>
      </c>
      <c r="J13" s="32">
        <f>('lx - Sprague'!K13-'lx - Sprague'!K14)/'lx - Sprague'!K13</f>
        <v>-7.22795598109451E-4</v>
      </c>
      <c r="K13" s="32">
        <f>('lx - Sprague'!L13-'lx - Sprague'!L14)/'lx - Sprague'!L13</f>
        <v>-4.8301223365293901E-4</v>
      </c>
      <c r="L13" s="32">
        <f>('lx - Sprague'!M13-'lx - Sprague'!M14)/'lx - Sprague'!M13</f>
        <v>-1.1146020343579614E-4</v>
      </c>
      <c r="M13" s="32">
        <f>('lx - Sprague'!N13-'lx - Sprague'!N14)/'lx - Sprague'!N13</f>
        <v>-1.2507051293231635E-4</v>
      </c>
      <c r="N13" s="32">
        <f>('lx - Sprague'!O13-'lx - Sprague'!O14)/'lx - Sprague'!O13</f>
        <v>-9.624406914178344E-5</v>
      </c>
      <c r="O13" s="32">
        <f>('lx - Sprague'!P13-'lx - Sprague'!P14)/'lx - Sprague'!P13</f>
        <v>-2.9220313082565743E-4</v>
      </c>
      <c r="P13" s="32">
        <f>('lx - Sprague'!Q13-'lx - Sprague'!Q14)/'lx - Sprague'!Q13</f>
        <v>-9.4639568296124365E-5</v>
      </c>
      <c r="Q13" s="32">
        <f>('lx - Sprague'!R13-'lx - Sprague'!R14)/'lx - Sprague'!R13</f>
        <v>1.4291904510877783E-4</v>
      </c>
      <c r="R13" s="32">
        <f>('lx - Sprague'!S13-'lx - Sprague'!S14)/'lx - Sprague'!S13</f>
        <v>2.785317773095436E-4</v>
      </c>
      <c r="S13" s="32">
        <f>('lx - Sprague'!T13-'lx - Sprague'!T14)/'lx - Sprague'!T13</f>
        <v>-1.4249082589601141E-4</v>
      </c>
      <c r="T13" s="32">
        <f>('lx - Sprague'!U13-'lx - Sprague'!U14)/'lx - Sprague'!U13</f>
        <v>-7.1910684182028843E-5</v>
      </c>
      <c r="U13" s="32">
        <f>('lx - Sprague'!V13-'lx - Sprague'!V14)/'lx - Sprague'!V13</f>
        <v>-1.9090899571720774E-4</v>
      </c>
      <c r="V13" s="32">
        <f>('lx - Sprague'!W13-'lx - Sprague'!W14)/'lx - Sprague'!W13</f>
        <v>-2.2866607526170597E-5</v>
      </c>
      <c r="W13" s="32">
        <f>('lx - Sprague'!X13-'lx - Sprague'!X14)/'lx - Sprague'!X13</f>
        <v>-3.1911814622722251E-4</v>
      </c>
      <c r="X13" s="32">
        <f>('lx - Sprague'!Y13-'lx - Sprague'!Y14)/'lx - Sprague'!Y13</f>
        <v>4.1872481018330414E-5</v>
      </c>
      <c r="Y13" s="32">
        <f>('lx - Sprague'!Z13-'lx - Sprague'!Z14)/'lx - Sprague'!Z13</f>
        <v>1.0291924853498484E-4</v>
      </c>
      <c r="Z13" s="32">
        <f>('lx - Sprague'!AA13-'lx - Sprague'!AA14)/'lx - Sprague'!AA13</f>
        <v>8.3497665270412818E-5</v>
      </c>
      <c r="AA13" s="32">
        <f>('lx - Sprague'!AB13-'lx - Sprague'!AB14)/'lx - Sprague'!AB13</f>
        <v>-6.2777446714924328E-5</v>
      </c>
      <c r="AB13" s="32">
        <f>('lx - Sprague'!AC13-'lx - Sprague'!AC14)/'lx - Sprague'!AC13</f>
        <v>1.8209730867906965E-5</v>
      </c>
      <c r="AC13" s="32">
        <f>('lx - Sprague'!AD13-'lx - Sprague'!AD14)/'lx - Sprague'!AD13</f>
        <v>-3.1335064272066413E-5</v>
      </c>
      <c r="AD13" s="32">
        <f>('lx - Sprague'!AE13-'lx - Sprague'!AE14)/'lx - Sprague'!AE13</f>
        <v>1.5429663822322319E-4</v>
      </c>
      <c r="AE13" s="32">
        <f>('lx - Sprague'!AF13-'lx - Sprague'!AF14)/'lx - Sprague'!AF13</f>
        <v>1.3325941113032536E-4</v>
      </c>
      <c r="AF13" s="32">
        <f>('lx - Sprague'!AG13-'lx - Sprague'!AG14)/'lx - Sprague'!AG13</f>
        <v>-3.5439831840062412E-5</v>
      </c>
      <c r="AG13" s="32">
        <f>('lx - Sprague'!AH13-'lx - Sprague'!AH14)/'lx - Sprague'!AH13</f>
        <v>1.8739414616618109E-4</v>
      </c>
      <c r="AH13" s="32">
        <f>('lx - Sprague'!AI13-'lx - Sprague'!AI14)/'lx - Sprague'!AI13</f>
        <v>-1.3556292735749634E-4</v>
      </c>
      <c r="AI13" s="32">
        <f>('lx - Sprague'!AJ13-'lx - Sprague'!AJ14)/'lx - Sprague'!AJ13</f>
        <v>-3.9946354809217156E-5</v>
      </c>
      <c r="AJ13" s="32">
        <f>('lx - Sprague'!AK13-'lx - Sprague'!AK14)/'lx - Sprague'!AK13</f>
        <v>-4.1955988168258701E-5</v>
      </c>
      <c r="AK13" s="32">
        <f>('lx - Sprague'!AL13-'lx - Sprague'!AL14)/'lx - Sprague'!AL13</f>
        <v>1.3175015460741048E-4</v>
      </c>
      <c r="AL13" s="32">
        <f>('lx - Sprague'!AM13-'lx - Sprague'!AM14)/'lx - Sprague'!AM13</f>
        <v>9.1382289634190031E-5</v>
      </c>
      <c r="AM13" s="32">
        <f>('lx - Sprague'!AN13-'lx - Sprague'!AN14)/'lx - Sprague'!AN13</f>
        <v>3.9760965542478584E-4</v>
      </c>
      <c r="AN13" s="32">
        <f>('lx - Sprague'!AO13-'lx - Sprague'!AO14)/'lx - Sprague'!AO13</f>
        <v>1.5519719949898803E-4</v>
      </c>
      <c r="AO13" s="32">
        <f>('lx - Sprague'!AP13-'lx - Sprague'!AP14)/'lx - Sprague'!AP13</f>
        <v>9.2894194324357897E-5</v>
      </c>
      <c r="AP13" s="32">
        <f>('lx - Sprague'!AQ13-'lx - Sprague'!AQ14)/'lx - Sprague'!AQ13</f>
        <v>7.0531150019127972E-5</v>
      </c>
      <c r="AQ13" s="32">
        <f>('lx - Sprague'!AR13-'lx - Sprague'!AR14)/'lx - Sprague'!AR13</f>
        <v>1.0466965680346356E-4</v>
      </c>
      <c r="AR13" s="32">
        <f>('lx - Sprague'!AS13-'lx - Sprague'!AS14)/'lx - Sprague'!AS13</f>
        <v>3.1732813221083685E-6</v>
      </c>
      <c r="AS13" s="32">
        <f>('lx - Sprague'!AT13-'lx - Sprague'!AT14)/'lx - Sprague'!AT13</f>
        <v>-2.7364813569414607E-5</v>
      </c>
      <c r="AT13" s="32">
        <f>('lx - Sprague'!AU13-'lx - Sprague'!AU14)/'lx - Sprague'!AU13</f>
        <v>-3.4627658435006122E-5</v>
      </c>
      <c r="AU13" s="32">
        <f>('lx - Sprague'!AV13-'lx - Sprague'!AV14)/'lx - Sprague'!AV13</f>
        <v>-6.8078643152347902E-5</v>
      </c>
      <c r="AV13" s="32">
        <f>('lx - Sprague'!AW13-'lx - Sprague'!AW14)/'lx - Sprague'!AW13</f>
        <v>-4.4147525286361841E-5</v>
      </c>
      <c r="AW13" s="32">
        <f>('lx - Sprague'!AX13-'lx - Sprague'!AX14)/'lx - Sprague'!AX13</f>
        <v>2.4975267672651516E-4</v>
      </c>
      <c r="AX13" s="32">
        <f>('lx - Sprague'!AY13-'lx - Sprague'!AY14)/'lx - Sprague'!AY13</f>
        <v>-2.9113633465130233E-4</v>
      </c>
      <c r="AY13" s="32">
        <f>('lx - Sprague'!AZ13-'lx - Sprague'!AZ14)/'lx - Sprague'!AZ13</f>
        <v>9.1356420016559019E-5</v>
      </c>
      <c r="AZ13" s="32">
        <f>('lx - Sprague'!BA13-'lx - Sprague'!BA14)/'lx - Sprague'!BA13</f>
        <v>1.1863245415662967E-5</v>
      </c>
      <c r="BA13" s="32">
        <f>('lx - Sprague'!BB13-'lx - Sprague'!BB14)/'lx - Sprague'!BB13</f>
        <v>2.4124845503553277E-5</v>
      </c>
      <c r="BB13" s="32">
        <f>('lx - Sprague'!BC13-'lx - Sprague'!BC14)/'lx - Sprague'!BC13</f>
        <v>2.261714425524558E-5</v>
      </c>
      <c r="BC13" s="32">
        <f>('lx - Sprague'!BD13-'lx - Sprague'!BD14)/'lx - Sprague'!BD13</f>
        <v>5.4663797239807362E-5</v>
      </c>
      <c r="BD13" s="32">
        <f>('lx - Sprague'!BE13-'lx - Sprague'!BE14)/'lx - Sprague'!BE13</f>
        <v>1.9138425274195923E-5</v>
      </c>
      <c r="BE13" s="32">
        <f>('lx - Sprague'!BF13-'lx - Sprague'!BF14)/'lx - Sprague'!BF13</f>
        <v>-6.4994555194560174E-5</v>
      </c>
      <c r="BF13" s="32">
        <f>('lx - Sprague'!BG13-'lx - Sprague'!BG14)/'lx - Sprague'!BG13</f>
        <v>-1.0467336605475066E-4</v>
      </c>
      <c r="BG13" s="32">
        <f>('lx - Sprague'!BH13-'lx - Sprague'!BH14)/'lx - Sprague'!BH13</f>
        <v>-2.0516249302436469E-4</v>
      </c>
      <c r="BH13" s="32">
        <f>('lx - Sprague'!BI13-'lx - Sprague'!BI14)/'lx - Sprague'!BI13</f>
        <v>5.7936928258991982E-4</v>
      </c>
      <c r="BI13" s="32">
        <f>('lx - Sprague'!BJ13-'lx - Sprague'!BJ14)/'lx - Sprague'!BJ13</f>
        <v>1.9481622908079927E-3</v>
      </c>
      <c r="BJ13" s="32">
        <f>('lx - Sprague'!BK13-'lx - Sprague'!BK14)/'lx - Sprague'!BK13</f>
        <v>-5.4683615488269476E-4</v>
      </c>
      <c r="BK13" s="32">
        <f>('lx - Sprague'!BL13-'lx - Sprague'!BL14)/'lx - Sprague'!BL13</f>
        <v>-3.0092109200955389E-4</v>
      </c>
      <c r="BL13" s="32">
        <f>('lx - Sprague'!BM13-'lx - Sprague'!BM14)/'lx - Sprague'!BM13</f>
        <v>-1.1500801811137982E-4</v>
      </c>
      <c r="BM13" s="32">
        <f>('lx - Sprague'!BN13-'lx - Sprague'!BN14)/'lx - Sprague'!BN13</f>
        <v>-1.1447030564170795E-5</v>
      </c>
      <c r="BN13" s="32">
        <f>('lx - Sprague'!BO13-'lx - Sprague'!BO14)/'lx - Sprague'!BO13</f>
        <v>1.3299092125731884E-4</v>
      </c>
      <c r="BO13" s="32">
        <f>('lx - Sprague'!BP13-'lx - Sprague'!BP14)/'lx - Sprague'!BP13</f>
        <v>-1.0869306952077942E-4</v>
      </c>
      <c r="BP13" s="32">
        <f>('lx - Sprague'!BQ13-'lx - Sprague'!BQ14)/'lx - Sprague'!BQ13</f>
        <v>1.3871696384880477E-4</v>
      </c>
    </row>
    <row r="14" spans="1:68">
      <c r="A14">
        <v>11</v>
      </c>
      <c r="B14" s="32">
        <f>('lx - Sprague'!C14-'lx - Sprague'!C15)/'lx - Sprague'!C14</f>
        <v>4.9166516071093985E-4</v>
      </c>
      <c r="C14" s="32">
        <f>('lx - Sprague'!D14-'lx - Sprague'!D15)/'lx - Sprague'!D14</f>
        <v>3.7868879789721587E-4</v>
      </c>
      <c r="D14" s="32">
        <f>('lx - Sprague'!E14-'lx - Sprague'!E15)/'lx - Sprague'!E14</f>
        <v>2.9115478993555264E-4</v>
      </c>
      <c r="E14" s="32">
        <f>('lx - Sprague'!F14-'lx - Sprague'!F15)/'lx - Sprague'!F14</f>
        <v>2.3322607234020612E-4</v>
      </c>
      <c r="F14" s="32">
        <f>('lx - Sprague'!G14-'lx - Sprague'!G15)/'lx - Sprague'!G14</f>
        <v>2.406783920992965E-4</v>
      </c>
      <c r="G14" s="32">
        <f>('lx - Sprague'!H14-'lx - Sprague'!H15)/'lx - Sprague'!H14</f>
        <v>2.3285284544946965E-3</v>
      </c>
      <c r="H14" s="32">
        <f>('lx - Sprague'!I14-'lx - Sprague'!I15)/'lx - Sprague'!I14</f>
        <v>1.7705505542429168E-3</v>
      </c>
      <c r="I14" s="32">
        <f>('lx - Sprague'!J14-'lx - Sprague'!J15)/'lx - Sprague'!J14</f>
        <v>1.4503253140232585E-3</v>
      </c>
      <c r="J14" s="32">
        <f>('lx - Sprague'!K14-'lx - Sprague'!K15)/'lx - Sprague'!K14</f>
        <v>7.4270497897963115E-4</v>
      </c>
      <c r="K14" s="32">
        <f>('lx - Sprague'!L14-'lx - Sprague'!L15)/'lx - Sprague'!L14</f>
        <v>6.0200809083738548E-4</v>
      </c>
      <c r="L14" s="32">
        <f>('lx - Sprague'!M14-'lx - Sprague'!M15)/'lx - Sprague'!M14</f>
        <v>5.1098369961388712E-4</v>
      </c>
      <c r="M14" s="32">
        <f>('lx - Sprague'!N14-'lx - Sprague'!N15)/'lx - Sprague'!N14</f>
        <v>2.5140458928066782E-4</v>
      </c>
      <c r="N14" s="32">
        <f>('lx - Sprague'!O14-'lx - Sprague'!O15)/'lx - Sprague'!O14</f>
        <v>1.6797469265609742E-4</v>
      </c>
      <c r="O14" s="32">
        <f>('lx - Sprague'!P14-'lx - Sprague'!P15)/'lx - Sprague'!P14</f>
        <v>6.573777923531152E-4</v>
      </c>
      <c r="P14" s="32">
        <f>('lx - Sprague'!Q14-'lx - Sprague'!Q15)/'lx - Sprague'!Q14</f>
        <v>4.8512095486532073E-4</v>
      </c>
      <c r="Q14" s="32">
        <f>('lx - Sprague'!R14-'lx - Sprague'!R15)/'lx - Sprague'!R14</f>
        <v>4.2699181538481961E-4</v>
      </c>
      <c r="R14" s="32">
        <f>('lx - Sprague'!S14-'lx - Sprague'!S15)/'lx - Sprague'!S14</f>
        <v>3.6598684897380256E-4</v>
      </c>
      <c r="S14" s="32">
        <f>('lx - Sprague'!T14-'lx - Sprague'!T15)/'lx - Sprague'!T14</f>
        <v>8.9477577815529107E-4</v>
      </c>
      <c r="T14" s="32">
        <f>('lx - Sprague'!U14-'lx - Sprague'!U15)/'lx - Sprague'!U14</f>
        <v>4.4103405251050737E-4</v>
      </c>
      <c r="U14" s="32">
        <f>('lx - Sprague'!V14-'lx - Sprague'!V15)/'lx - Sprague'!V14</f>
        <v>1.8058771661811054E-4</v>
      </c>
      <c r="V14" s="32">
        <f>('lx - Sprague'!W14-'lx - Sprague'!W15)/'lx - Sprague'!W14</f>
        <v>2.9798799251346686E-4</v>
      </c>
      <c r="W14" s="32">
        <f>('lx - Sprague'!X14-'lx - Sprague'!X15)/'lx - Sprague'!X14</f>
        <v>5.3861134784198464E-4</v>
      </c>
      <c r="X14" s="32">
        <f>('lx - Sprague'!Y14-'lx - Sprague'!Y15)/'lx - Sprague'!Y14</f>
        <v>3.5944754288127746E-4</v>
      </c>
      <c r="Y14" s="32">
        <f>('lx - Sprague'!Z14-'lx - Sprague'!Z15)/'lx - Sprague'!Z14</f>
        <v>2.7286780622737304E-4</v>
      </c>
      <c r="Z14" s="32">
        <f>('lx - Sprague'!AA14-'lx - Sprague'!AA15)/'lx - Sprague'!AA14</f>
        <v>2.2293115035119696E-4</v>
      </c>
      <c r="AA14" s="32">
        <f>('lx - Sprague'!AB14-'lx - Sprague'!AB15)/'lx - Sprague'!AB14</f>
        <v>1.3937779186584723E-3</v>
      </c>
      <c r="AB14" s="32">
        <f>('lx - Sprague'!AC14-'lx - Sprague'!AC15)/'lx - Sprague'!AC14</f>
        <v>1.0510162808317039E-3</v>
      </c>
      <c r="AC14" s="32">
        <f>('lx - Sprague'!AD14-'lx - Sprague'!AD15)/'lx - Sprague'!AD14</f>
        <v>6.0645099920117994E-4</v>
      </c>
      <c r="AD14" s="32">
        <f>('lx - Sprague'!AE14-'lx - Sprague'!AE15)/'lx - Sprague'!AE14</f>
        <v>5.4627395898855209E-4</v>
      </c>
      <c r="AE14" s="32">
        <f>('lx - Sprague'!AF14-'lx - Sprague'!AF15)/'lx - Sprague'!AF14</f>
        <v>4.0333047635403367E-4</v>
      </c>
      <c r="AF14" s="32">
        <f>('lx - Sprague'!AG14-'lx - Sprague'!AG15)/'lx - Sprague'!AG14</f>
        <v>6.3543347575955829E-4</v>
      </c>
      <c r="AG14" s="32">
        <f>('lx - Sprague'!AH14-'lx - Sprague'!AH15)/'lx - Sprague'!AH14</f>
        <v>5.2476527006708421E-4</v>
      </c>
      <c r="AH14" s="32">
        <f>('lx - Sprague'!AI14-'lx - Sprague'!AI15)/'lx - Sprague'!AI14</f>
        <v>9.0529103729525859E-4</v>
      </c>
      <c r="AI14" s="32">
        <f>('lx - Sprague'!AJ14-'lx - Sprague'!AJ15)/'lx - Sprague'!AJ14</f>
        <v>6.0571154782195023E-4</v>
      </c>
      <c r="AJ14" s="32">
        <f>('lx - Sprague'!AK14-'lx - Sprague'!AK15)/'lx - Sprague'!AK14</f>
        <v>4.111178704031389E-4</v>
      </c>
      <c r="AK14" s="32">
        <f>('lx - Sprague'!AL14-'lx - Sprague'!AL15)/'lx - Sprague'!AL14</f>
        <v>4.2527144908005446E-4</v>
      </c>
      <c r="AL14" s="32">
        <f>('lx - Sprague'!AM14-'lx - Sprague'!AM15)/'lx - Sprague'!AM14</f>
        <v>3.6547937987411154E-4</v>
      </c>
      <c r="AM14" s="32">
        <f>('lx - Sprague'!AN14-'lx - Sprague'!AN15)/'lx - Sprague'!AN14</f>
        <v>9.8113143333297573E-4</v>
      </c>
      <c r="AN14" s="32">
        <f>('lx - Sprague'!AO14-'lx - Sprague'!AO15)/'lx - Sprague'!AO14</f>
        <v>5.9371066438303384E-4</v>
      </c>
      <c r="AO14" s="32">
        <f>('lx - Sprague'!AP14-'lx - Sprague'!AP15)/'lx - Sprague'!AP14</f>
        <v>4.6335267370664103E-4</v>
      </c>
      <c r="AP14" s="32">
        <f>('lx - Sprague'!AQ14-'lx - Sprague'!AQ15)/'lx - Sprague'!AQ14</f>
        <v>3.6375175189338826E-4</v>
      </c>
      <c r="AQ14" s="32">
        <f>('lx - Sprague'!AR14-'lx - Sprague'!AR15)/'lx - Sprague'!AR14</f>
        <v>3.3082884105821328E-4</v>
      </c>
      <c r="AR14" s="32">
        <f>('lx - Sprague'!AS14-'lx - Sprague'!AS15)/'lx - Sprague'!AS14</f>
        <v>7.6637616907920217E-4</v>
      </c>
      <c r="AS14" s="32">
        <f>('lx - Sprague'!AT14-'lx - Sprague'!AT15)/'lx - Sprague'!AT14</f>
        <v>6.5439503752936004E-4</v>
      </c>
      <c r="AT14" s="32">
        <f>('lx - Sprague'!AU14-'lx - Sprague'!AU15)/'lx - Sprague'!AU14</f>
        <v>5.4067648656580471E-4</v>
      </c>
      <c r="AU14" s="32">
        <f>('lx - Sprague'!AV14-'lx - Sprague'!AV15)/'lx - Sprague'!AV14</f>
        <v>3.8836272626355446E-4</v>
      </c>
      <c r="AV14" s="32">
        <f>('lx - Sprague'!AW14-'lx - Sprague'!AW15)/'lx - Sprague'!AW14</f>
        <v>7.3286587270839814E-4</v>
      </c>
      <c r="AW14" s="32">
        <f>('lx - Sprague'!AX14-'lx - Sprague'!AX15)/'lx - Sprague'!AX14</f>
        <v>5.3491956382354744E-4</v>
      </c>
      <c r="AX14" s="32">
        <f>('lx - Sprague'!AY14-'lx - Sprague'!AY15)/'lx - Sprague'!AY14</f>
        <v>3.2423498317139175E-4</v>
      </c>
      <c r="AY14" s="32">
        <f>('lx - Sprague'!AZ14-'lx - Sprague'!AZ15)/'lx - Sprague'!AZ14</f>
        <v>4.2442111712951824E-4</v>
      </c>
      <c r="AZ14" s="32">
        <f>('lx - Sprague'!BA14-'lx - Sprague'!BA15)/'lx - Sprague'!BA14</f>
        <v>2.0720835706014299E-4</v>
      </c>
      <c r="BA14" s="32">
        <f>('lx - Sprague'!BB14-'lx - Sprague'!BB15)/'lx - Sprague'!BB14</f>
        <v>2.0343188648210562E-4</v>
      </c>
      <c r="BB14" s="32">
        <f>('lx - Sprague'!BC14-'lx - Sprague'!BC15)/'lx - Sprague'!BC14</f>
        <v>1.9170695803603311E-4</v>
      </c>
      <c r="BC14" s="32">
        <f>('lx - Sprague'!BD14-'lx - Sprague'!BD15)/'lx - Sprague'!BD14</f>
        <v>8.0097000590128404E-4</v>
      </c>
      <c r="BD14" s="32">
        <f>('lx - Sprague'!BE14-'lx - Sprague'!BE15)/'lx - Sprague'!BE14</f>
        <v>4.9895422400915955E-4</v>
      </c>
      <c r="BE14" s="32">
        <f>('lx - Sprague'!BF14-'lx - Sprague'!BF15)/'lx - Sprague'!BF14</f>
        <v>2.9863901698198549E-4</v>
      </c>
      <c r="BF14" s="32">
        <f>('lx - Sprague'!BG14-'lx - Sprague'!BG15)/'lx - Sprague'!BG14</f>
        <v>1.264111853025698E-4</v>
      </c>
      <c r="BG14" s="32">
        <f>('lx - Sprague'!BH14-'lx - Sprague'!BH15)/'lx - Sprague'!BH14</f>
        <v>2.3335741963675352E-3</v>
      </c>
      <c r="BH14" s="32">
        <f>('lx - Sprague'!BI14-'lx - Sprague'!BI15)/'lx - Sprague'!BI14</f>
        <v>2.5019183152116737E-3</v>
      </c>
      <c r="BI14" s="32">
        <f>('lx - Sprague'!BJ14-'lx - Sprague'!BJ15)/'lx - Sprague'!BJ14</f>
        <v>2.6653963473140165E-3</v>
      </c>
      <c r="BJ14" s="32">
        <f>('lx - Sprague'!BK14-'lx - Sprague'!BK15)/'lx - Sprague'!BK14</f>
        <v>9.8832721726304523E-4</v>
      </c>
      <c r="BK14" s="32">
        <f>('lx - Sprague'!BL14-'lx - Sprague'!BL15)/'lx - Sprague'!BL14</f>
        <v>7.2188343620494411E-4</v>
      </c>
      <c r="BL14" s="32">
        <f>('lx - Sprague'!BM14-'lx - Sprague'!BM15)/'lx - Sprague'!BM14</f>
        <v>3.4697976774090262E-4</v>
      </c>
      <c r="BM14" s="32">
        <f>('lx - Sprague'!BN14-'lx - Sprague'!BN15)/'lx - Sprague'!BN14</f>
        <v>3.1483115135740877E-4</v>
      </c>
      <c r="BN14" s="32">
        <f>('lx - Sprague'!BO14-'lx - Sprague'!BO15)/'lx - Sprague'!BO14</f>
        <v>1.8064591211423605E-3</v>
      </c>
      <c r="BO14" s="32">
        <f>('lx - Sprague'!BP14-'lx - Sprague'!BP15)/'lx - Sprague'!BP14</f>
        <v>5.1617549448459553E-4</v>
      </c>
      <c r="BP14" s="32">
        <f>('lx - Sprague'!BQ14-'lx - Sprague'!BQ15)/'lx - Sprague'!BQ14</f>
        <v>4.5332043770077114E-4</v>
      </c>
    </row>
    <row r="15" spans="1:68">
      <c r="A15">
        <v>12</v>
      </c>
      <c r="B15" s="32">
        <f>('lx - Sprague'!C15-'lx - Sprague'!C16)/'lx - Sprague'!C15</f>
        <v>1.0046489860905468E-3</v>
      </c>
      <c r="C15" s="32">
        <f>('lx - Sprague'!D15-'lx - Sprague'!D16)/'lx - Sprague'!D15</f>
        <v>7.223811183339233E-4</v>
      </c>
      <c r="D15" s="32">
        <f>('lx - Sprague'!E15-'lx - Sprague'!E16)/'lx - Sprague'!E15</f>
        <v>5.6550219204088998E-4</v>
      </c>
      <c r="E15" s="32">
        <f>('lx - Sprague'!F15-'lx - Sprague'!F16)/'lx - Sprague'!F15</f>
        <v>3.9649831346748424E-4</v>
      </c>
      <c r="F15" s="32">
        <f>('lx - Sprague'!G15-'lx - Sprague'!G16)/'lx - Sprague'!G15</f>
        <v>3.9667653483167043E-4</v>
      </c>
      <c r="G15" s="32">
        <f>('lx - Sprague'!H15-'lx - Sprague'!H16)/'lx - Sprague'!H15</f>
        <v>4.1238014022052004E-3</v>
      </c>
      <c r="H15" s="32">
        <f>('lx - Sprague'!I15-'lx - Sprague'!I16)/'lx - Sprague'!I15</f>
        <v>2.8448788592222453E-3</v>
      </c>
      <c r="I15" s="32">
        <f>('lx - Sprague'!J15-'lx - Sprague'!J16)/'lx - Sprague'!J15</f>
        <v>2.1437283938409058E-3</v>
      </c>
      <c r="J15" s="32">
        <f>('lx - Sprague'!K15-'lx - Sprague'!K16)/'lx - Sprague'!K15</f>
        <v>1.8342559081409087E-3</v>
      </c>
      <c r="K15" s="32">
        <f>('lx - Sprague'!L15-'lx - Sprague'!L16)/'lx - Sprague'!L15</f>
        <v>1.4211868511969446E-3</v>
      </c>
      <c r="L15" s="32">
        <f>('lx - Sprague'!M15-'lx - Sprague'!M16)/'lx - Sprague'!M15</f>
        <v>1.0147021170365457E-3</v>
      </c>
      <c r="M15" s="32">
        <f>('lx - Sprague'!N15-'lx - Sprague'!N16)/'lx - Sprague'!N15</f>
        <v>6.1034625681668023E-4</v>
      </c>
      <c r="N15" s="32">
        <f>('lx - Sprague'!O15-'lx - Sprague'!O16)/'lx - Sprague'!O15</f>
        <v>4.3257557326732861E-4</v>
      </c>
      <c r="O15" s="32">
        <f>('lx - Sprague'!P15-'lx - Sprague'!P16)/'lx - Sprague'!P15</f>
        <v>1.3695058674040748E-3</v>
      </c>
      <c r="P15" s="32">
        <f>('lx - Sprague'!Q15-'lx - Sprague'!Q16)/'lx - Sprague'!Q15</f>
        <v>9.2524147036608141E-4</v>
      </c>
      <c r="Q15" s="32">
        <f>('lx - Sprague'!R15-'lx - Sprague'!R16)/'lx - Sprague'!R15</f>
        <v>6.5143080473849865E-4</v>
      </c>
      <c r="R15" s="32">
        <f>('lx - Sprague'!S15-'lx - Sprague'!S16)/'lx - Sprague'!S15</f>
        <v>4.4266317770560656E-4</v>
      </c>
      <c r="S15" s="32">
        <f>('lx - Sprague'!T15-'lx - Sprague'!T16)/'lx - Sprague'!T15</f>
        <v>1.6864589639142237E-3</v>
      </c>
      <c r="T15" s="32">
        <f>('lx - Sprague'!U15-'lx - Sprague'!U16)/'lx - Sprague'!U15</f>
        <v>9.2327094880649714E-4</v>
      </c>
      <c r="U15" s="32">
        <f>('lx - Sprague'!V15-'lx - Sprague'!V16)/'lx - Sprague'!V15</f>
        <v>6.5516545759161692E-4</v>
      </c>
      <c r="V15" s="32">
        <f>('lx - Sprague'!W15-'lx - Sprague'!W16)/'lx - Sprague'!W15</f>
        <v>6.2516646908010118E-4</v>
      </c>
      <c r="W15" s="32">
        <f>('lx - Sprague'!X15-'lx - Sprague'!X16)/'lx - Sprague'!X15</f>
        <v>1.1843819388051157E-3</v>
      </c>
      <c r="X15" s="32">
        <f>('lx - Sprague'!Y15-'lx - Sprague'!Y16)/'lx - Sprague'!Y15</f>
        <v>6.1329594404934231E-4</v>
      </c>
      <c r="Y15" s="32">
        <f>('lx - Sprague'!Z15-'lx - Sprague'!Z16)/'lx - Sprague'!Z15</f>
        <v>4.2105984479504972E-4</v>
      </c>
      <c r="Z15" s="32">
        <f>('lx - Sprague'!AA15-'lx - Sprague'!AA16)/'lx - Sprague'!AA15</f>
        <v>3.5126195517799677E-4</v>
      </c>
      <c r="AA15" s="32">
        <f>('lx - Sprague'!AB15-'lx - Sprague'!AB16)/'lx - Sprague'!AB15</f>
        <v>2.4692137002743173E-3</v>
      </c>
      <c r="AB15" s="32">
        <f>('lx - Sprague'!AC15-'lx - Sprague'!AC16)/'lx - Sprague'!AC15</f>
        <v>1.816157733092129E-3</v>
      </c>
      <c r="AC15" s="32">
        <f>('lx - Sprague'!AD15-'lx - Sprague'!AD16)/'lx - Sprague'!AD15</f>
        <v>1.1157129529743373E-3</v>
      </c>
      <c r="AD15" s="32">
        <f>('lx - Sprague'!AE15-'lx - Sprague'!AE16)/'lx - Sprague'!AE15</f>
        <v>8.9186648442689145E-4</v>
      </c>
      <c r="AE15" s="32">
        <f>('lx - Sprague'!AF15-'lx - Sprague'!AF16)/'lx - Sprague'!AF15</f>
        <v>6.594907805776883E-4</v>
      </c>
      <c r="AF15" s="32">
        <f>('lx - Sprague'!AG15-'lx - Sprague'!AG16)/'lx - Sprague'!AG15</f>
        <v>1.2080578654963061E-3</v>
      </c>
      <c r="AG15" s="32">
        <f>('lx - Sprague'!AH15-'lx - Sprague'!AH16)/'lx - Sprague'!AH15</f>
        <v>8.7682776445445248E-4</v>
      </c>
      <c r="AH15" s="32">
        <f>('lx - Sprague'!AI15-'lx - Sprague'!AI16)/'lx - Sprague'!AI15</f>
        <v>1.7110096375145733E-3</v>
      </c>
      <c r="AI15" s="32">
        <f>('lx - Sprague'!AJ15-'lx - Sprague'!AJ16)/'lx - Sprague'!AJ15</f>
        <v>1.1379390433206788E-3</v>
      </c>
      <c r="AJ15" s="32">
        <f>('lx - Sprague'!AK15-'lx - Sprague'!AK16)/'lx - Sprague'!AK15</f>
        <v>7.8055206669934158E-4</v>
      </c>
      <c r="AK15" s="32">
        <f>('lx - Sprague'!AL15-'lx - Sprague'!AL16)/'lx - Sprague'!AL15</f>
        <v>6.5984390695979851E-4</v>
      </c>
      <c r="AL15" s="32">
        <f>('lx - Sprague'!AM15-'lx - Sprague'!AM16)/'lx - Sprague'!AM15</f>
        <v>5.8503331810794059E-4</v>
      </c>
      <c r="AM15" s="32">
        <f>('lx - Sprague'!AN15-'lx - Sprague'!AN16)/'lx - Sprague'!AN15</f>
        <v>1.4408843616673511E-3</v>
      </c>
      <c r="AN15" s="32">
        <f>('lx - Sprague'!AO15-'lx - Sprague'!AO16)/'lx - Sprague'!AO15</f>
        <v>9.5095039400353639E-4</v>
      </c>
      <c r="AO15" s="32">
        <f>('lx - Sprague'!AP15-'lx - Sprague'!AP16)/'lx - Sprague'!AP15</f>
        <v>7.6913759779275413E-4</v>
      </c>
      <c r="AP15" s="32">
        <f>('lx - Sprague'!AQ15-'lx - Sprague'!AQ16)/'lx - Sprague'!AQ15</f>
        <v>6.239521805777679E-4</v>
      </c>
      <c r="AQ15" s="32">
        <f>('lx - Sprague'!AR15-'lx - Sprague'!AR16)/'lx - Sprague'!AR15</f>
        <v>5.5502407096819464E-4</v>
      </c>
      <c r="AR15" s="32">
        <f>('lx - Sprague'!AS15-'lx - Sprague'!AS16)/'lx - Sprague'!AS15</f>
        <v>1.361491289670198E-3</v>
      </c>
      <c r="AS15" s="32">
        <f>('lx - Sprague'!AT15-'lx - Sprague'!AT16)/'lx - Sprague'!AT15</f>
        <v>1.2013346016903253E-3</v>
      </c>
      <c r="AT15" s="32">
        <f>('lx - Sprague'!AU15-'lx - Sprague'!AU16)/'lx - Sprague'!AU15</f>
        <v>1.0219902851523526E-3</v>
      </c>
      <c r="AU15" s="32">
        <f>('lx - Sprague'!AV15-'lx - Sprague'!AV16)/'lx - Sprague'!AV15</f>
        <v>7.8767952337123156E-4</v>
      </c>
      <c r="AV15" s="32">
        <f>('lx - Sprague'!AW15-'lx - Sprague'!AW16)/'lx - Sprague'!AW15</f>
        <v>1.3218847058339893E-3</v>
      </c>
      <c r="AW15" s="32">
        <f>('lx - Sprague'!AX15-'lx - Sprague'!AX16)/'lx - Sprague'!AX15</f>
        <v>7.6371564639364162E-4</v>
      </c>
      <c r="AX15" s="32">
        <f>('lx - Sprague'!AY15-'lx - Sprague'!AY16)/'lx - Sprague'!AY15</f>
        <v>8.0813803486722263E-4</v>
      </c>
      <c r="AY15" s="32">
        <f>('lx - Sprague'!AZ15-'lx - Sprague'!AZ16)/'lx - Sprague'!AZ15</f>
        <v>6.7924322409797786E-4</v>
      </c>
      <c r="AZ15" s="32">
        <f>('lx - Sprague'!BA15-'lx - Sprague'!BA16)/'lx - Sprague'!BA15</f>
        <v>3.9612281800801538E-4</v>
      </c>
      <c r="BA15" s="32">
        <f>('lx - Sprague'!BB15-'lx - Sprague'!BB16)/'lx - Sprague'!BB15</f>
        <v>3.6533479157748166E-4</v>
      </c>
      <c r="BB15" s="32">
        <f>('lx - Sprague'!BC15-'lx - Sprague'!BC16)/'lx - Sprague'!BC15</f>
        <v>3.4425189707244704E-4</v>
      </c>
      <c r="BC15" s="32">
        <f>('lx - Sprague'!BD15-'lx - Sprague'!BD16)/'lx - Sprague'!BD15</f>
        <v>1.3832198818800204E-3</v>
      </c>
      <c r="BD15" s="32">
        <f>('lx - Sprague'!BE15-'lx - Sprague'!BE16)/'lx - Sprague'!BE15</f>
        <v>9.1043710923640036E-4</v>
      </c>
      <c r="BE15" s="32">
        <f>('lx - Sprague'!BF15-'lx - Sprague'!BF16)/'lx - Sprague'!BF15</f>
        <v>6.4384571556944646E-4</v>
      </c>
      <c r="BF15" s="32">
        <f>('lx - Sprague'!BG15-'lx - Sprague'!BG16)/'lx - Sprague'!BG15</f>
        <v>4.3598875154542827E-4</v>
      </c>
      <c r="BG15" s="32">
        <f>('lx - Sprague'!BH15-'lx - Sprague'!BH16)/'lx - Sprague'!BH15</f>
        <v>4.3073154187042492E-3</v>
      </c>
      <c r="BH15" s="32">
        <f>('lx - Sprague'!BI15-'lx - Sprague'!BI16)/'lx - Sprague'!BI15</f>
        <v>3.9856994570129723E-3</v>
      </c>
      <c r="BI15" s="32">
        <f>('lx - Sprague'!BJ15-'lx - Sprague'!BJ16)/'lx - Sprague'!BJ15</f>
        <v>3.2490034519734225E-3</v>
      </c>
      <c r="BJ15" s="32">
        <f>('lx - Sprague'!BK15-'lx - Sprague'!BK16)/'lx - Sprague'!BK15</f>
        <v>2.1122663577384433E-3</v>
      </c>
      <c r="BK15" s="32">
        <f>('lx - Sprague'!BL15-'lx - Sprague'!BL16)/'lx - Sprague'!BL15</f>
        <v>1.4838069840201354E-3</v>
      </c>
      <c r="BL15" s="32">
        <f>('lx - Sprague'!BM15-'lx - Sprague'!BM16)/'lx - Sprague'!BM15</f>
        <v>7.4212315020645613E-4</v>
      </c>
      <c r="BM15" s="32">
        <f>('lx - Sprague'!BN15-'lx - Sprague'!BN16)/'lx - Sprague'!BN15</f>
        <v>6.0442424294834146E-4</v>
      </c>
      <c r="BN15" s="32">
        <f>('lx - Sprague'!BO15-'lx - Sprague'!BO16)/'lx - Sprague'!BO15</f>
        <v>3.1146786862940663E-3</v>
      </c>
      <c r="BO15" s="32">
        <f>('lx - Sprague'!BP15-'lx - Sprague'!BP16)/'lx - Sprague'!BP15</f>
        <v>1.0746503578798567E-3</v>
      </c>
      <c r="BP15" s="32">
        <f>('lx - Sprague'!BQ15-'lx - Sprague'!BQ16)/'lx - Sprague'!BQ15</f>
        <v>7.7673519284187894E-4</v>
      </c>
    </row>
    <row r="16" spans="1:68">
      <c r="A16">
        <v>13</v>
      </c>
      <c r="B16" s="32">
        <f>('lx - Sprague'!C16-'lx - Sprague'!C17)/'lx - Sprague'!C16</f>
        <v>1.0888601795945264E-3</v>
      </c>
      <c r="C16" s="32">
        <f>('lx - Sprague'!D16-'lx - Sprague'!D17)/'lx - Sprague'!D16</f>
        <v>8.0184191596396849E-4</v>
      </c>
      <c r="D16" s="32">
        <f>('lx - Sprague'!E16-'lx - Sprague'!E17)/'lx - Sprague'!E16</f>
        <v>6.583709106347766E-4</v>
      </c>
      <c r="E16" s="32">
        <f>('lx - Sprague'!F16-'lx - Sprague'!F17)/'lx - Sprague'!F16</f>
        <v>4.6823487200420749E-4</v>
      </c>
      <c r="F16" s="32">
        <f>('lx - Sprague'!G16-'lx - Sprague'!G17)/'lx - Sprague'!G16</f>
        <v>4.4778101406922421E-4</v>
      </c>
      <c r="G16" s="32">
        <f>('lx - Sprague'!H16-'lx - Sprague'!H17)/'lx - Sprague'!H16</f>
        <v>4.2554241339194457E-3</v>
      </c>
      <c r="H16" s="32">
        <f>('lx - Sprague'!I16-'lx - Sprague'!I17)/'lx - Sprague'!I16</f>
        <v>2.9494960413896866E-3</v>
      </c>
      <c r="I16" s="32">
        <f>('lx - Sprague'!J16-'lx - Sprague'!J17)/'lx - Sprague'!J16</f>
        <v>2.2396743076658729E-3</v>
      </c>
      <c r="J16" s="32">
        <f>('lx - Sprague'!K16-'lx - Sprague'!K17)/'lx - Sprague'!K16</f>
        <v>1.8842567215227111E-3</v>
      </c>
      <c r="K16" s="32">
        <f>('lx - Sprague'!L16-'lx - Sprague'!L17)/'lx - Sprague'!L16</f>
        <v>1.5257350840361538E-3</v>
      </c>
      <c r="L16" s="32">
        <f>('lx - Sprague'!M16-'lx - Sprague'!M17)/'lx - Sprague'!M16</f>
        <v>1.162268534363536E-3</v>
      </c>
      <c r="M16" s="32">
        <f>('lx - Sprague'!N16-'lx - Sprague'!N17)/'lx - Sprague'!N16</f>
        <v>8.2210408857784562E-4</v>
      </c>
      <c r="N16" s="32">
        <f>('lx - Sprague'!O16-'lx - Sprague'!O17)/'lx - Sprague'!O16</f>
        <v>6.1072861751875678E-4</v>
      </c>
      <c r="O16" s="32">
        <f>('lx - Sprague'!P16-'lx - Sprague'!P17)/'lx - Sprague'!P16</f>
        <v>1.4223061377936276E-3</v>
      </c>
      <c r="P16" s="32">
        <f>('lx - Sprague'!Q16-'lx - Sprague'!Q17)/'lx - Sprague'!Q16</f>
        <v>9.7481263050592517E-4</v>
      </c>
      <c r="Q16" s="32">
        <f>('lx - Sprague'!R16-'lx - Sprague'!R17)/'lx - Sprague'!R16</f>
        <v>6.9687573335787411E-4</v>
      </c>
      <c r="R16" s="32">
        <f>('lx - Sprague'!S16-'lx - Sprague'!S17)/'lx - Sprague'!S16</f>
        <v>4.6756311858196325E-4</v>
      </c>
      <c r="S16" s="32">
        <f>('lx - Sprague'!T16-'lx - Sprague'!T17)/'lx - Sprague'!T16</f>
        <v>1.7543420797565116E-3</v>
      </c>
      <c r="T16" s="32">
        <f>('lx - Sprague'!U16-'lx - Sprague'!U17)/'lx - Sprague'!U16</f>
        <v>1.1917388378396801E-3</v>
      </c>
      <c r="U16" s="32">
        <f>('lx - Sprague'!V16-'lx - Sprague'!V17)/'lx - Sprague'!V16</f>
        <v>1.1524966130133929E-3</v>
      </c>
      <c r="V16" s="32">
        <f>('lx - Sprague'!W16-'lx - Sprague'!W17)/'lx - Sprague'!W16</f>
        <v>8.641210236211476E-4</v>
      </c>
      <c r="W16" s="32">
        <f>('lx - Sprague'!X16-'lx - Sprague'!X17)/'lx - Sprague'!X16</f>
        <v>1.2408113164749783E-3</v>
      </c>
      <c r="X16" s="32">
        <f>('lx - Sprague'!Y16-'lx - Sprague'!Y17)/'lx - Sprague'!Y16</f>
        <v>6.7853785105078887E-4</v>
      </c>
      <c r="Y16" s="32">
        <f>('lx - Sprague'!Z16-'lx - Sprague'!Z17)/'lx - Sprague'!Z16</f>
        <v>4.9065562406851594E-4</v>
      </c>
      <c r="Z16" s="32">
        <f>('lx - Sprague'!AA16-'lx - Sprague'!AA17)/'lx - Sprague'!AA16</f>
        <v>4.2471750601489981E-4</v>
      </c>
      <c r="AA16" s="32">
        <f>('lx - Sprague'!AB16-'lx - Sprague'!AB17)/'lx - Sprague'!AB16</f>
        <v>2.4790359898256543E-3</v>
      </c>
      <c r="AB16" s="32">
        <f>('lx - Sprague'!AC16-'lx - Sprague'!AC17)/'lx - Sprague'!AC16</f>
        <v>1.8473852043848021E-3</v>
      </c>
      <c r="AC16" s="32">
        <f>('lx - Sprague'!AD16-'lx - Sprague'!AD17)/'lx - Sprague'!AD16</f>
        <v>1.2389686821318391E-3</v>
      </c>
      <c r="AD16" s="32">
        <f>('lx - Sprague'!AE16-'lx - Sprague'!AE17)/'lx - Sprague'!AE16</f>
        <v>1.0481975577725856E-3</v>
      </c>
      <c r="AE16" s="32">
        <f>('lx - Sprague'!AF16-'lx - Sprague'!AF17)/'lx - Sprague'!AF16</f>
        <v>8.1253625909684553E-4</v>
      </c>
      <c r="AF16" s="32">
        <f>('lx - Sprague'!AG16-'lx - Sprague'!AG17)/'lx - Sprague'!AG16</f>
        <v>1.4409909516700486E-3</v>
      </c>
      <c r="AG16" s="32">
        <f>('lx - Sprague'!AH16-'lx - Sprague'!AH17)/'lx - Sprague'!AH16</f>
        <v>1.1632649819558988E-3</v>
      </c>
      <c r="AH16" s="32">
        <f>('lx - Sprague'!AI16-'lx - Sprague'!AI17)/'lx - Sprague'!AI16</f>
        <v>1.8169213560562214E-3</v>
      </c>
      <c r="AI16" s="32">
        <f>('lx - Sprague'!AJ16-'lx - Sprague'!AJ17)/'lx - Sprague'!AJ16</f>
        <v>1.2975222734358414E-3</v>
      </c>
      <c r="AJ16" s="32">
        <f>('lx - Sprague'!AK16-'lx - Sprague'!AK17)/'lx - Sprague'!AK16</f>
        <v>8.865925210659474E-4</v>
      </c>
      <c r="AK16" s="32">
        <f>('lx - Sprague'!AL16-'lx - Sprague'!AL17)/'lx - Sprague'!AL16</f>
        <v>7.212896931824605E-4</v>
      </c>
      <c r="AL16" s="32">
        <f>('lx - Sprague'!AM16-'lx - Sprague'!AM17)/'lx - Sprague'!AM16</f>
        <v>6.4290959979479846E-4</v>
      </c>
      <c r="AM16" s="32">
        <f>('lx - Sprague'!AN16-'lx - Sprague'!AN17)/'lx - Sprague'!AN16</f>
        <v>1.4965306138003296E-3</v>
      </c>
      <c r="AN16" s="32">
        <f>('lx - Sprague'!AO16-'lx - Sprague'!AO17)/'lx - Sprague'!AO16</f>
        <v>1.0403128243376427E-3</v>
      </c>
      <c r="AO16" s="32">
        <f>('lx - Sprague'!AP16-'lx - Sprague'!AP17)/'lx - Sprague'!AP16</f>
        <v>8.6229188568666534E-4</v>
      </c>
      <c r="AP16" s="32">
        <f>('lx - Sprague'!AQ16-'lx - Sprague'!AQ17)/'lx - Sprague'!AQ16</f>
        <v>7.4483461707463845E-4</v>
      </c>
      <c r="AQ16" s="32">
        <f>('lx - Sprague'!AR16-'lx - Sprague'!AR17)/'lx - Sprague'!AR16</f>
        <v>7.0771741189626749E-4</v>
      </c>
      <c r="AR16" s="32">
        <f>('lx - Sprague'!AS16-'lx - Sprague'!AS17)/'lx - Sprague'!AS16</f>
        <v>1.4493495101258046E-3</v>
      </c>
      <c r="AS16" s="32">
        <f>('lx - Sprague'!AT16-'lx - Sprague'!AT17)/'lx - Sprague'!AT16</f>
        <v>1.3192538288660932E-3</v>
      </c>
      <c r="AT16" s="32">
        <f>('lx - Sprague'!AU16-'lx - Sprague'!AU17)/'lx - Sprague'!AU16</f>
        <v>1.1712135907179472E-3</v>
      </c>
      <c r="AU16" s="32">
        <f>('lx - Sprague'!AV16-'lx - Sprague'!AV17)/'lx - Sprague'!AV16</f>
        <v>9.5133650792398336E-4</v>
      </c>
      <c r="AV16" s="32">
        <f>('lx - Sprague'!AW16-'lx - Sprague'!AW17)/'lx - Sprague'!AW16</f>
        <v>1.3619244056785999E-3</v>
      </c>
      <c r="AW16" s="32">
        <f>('lx - Sprague'!AX16-'lx - Sprague'!AX17)/'lx - Sprague'!AX16</f>
        <v>8.0175845039992674E-4</v>
      </c>
      <c r="AX16" s="32">
        <f>('lx - Sprague'!AY16-'lx - Sprague'!AY17)/'lx - Sprague'!AY16</f>
        <v>9.115010247536864E-4</v>
      </c>
      <c r="AY16" s="32">
        <f>('lx - Sprague'!AZ16-'lx - Sprague'!AZ17)/'lx - Sprague'!AZ16</f>
        <v>7.2614006402722852E-4</v>
      </c>
      <c r="AZ16" s="32">
        <f>('lx - Sprague'!BA16-'lx - Sprague'!BA17)/'lx - Sprague'!BA16</f>
        <v>5.1342981299219346E-4</v>
      </c>
      <c r="BA16" s="32">
        <f>('lx - Sprague'!BB16-'lx - Sprague'!BB17)/'lx - Sprague'!BB16</f>
        <v>4.4724265666882428E-4</v>
      </c>
      <c r="BB16" s="32">
        <f>('lx - Sprague'!BC16-'lx - Sprague'!BC17)/'lx - Sprague'!BC16</f>
        <v>4.2114795154948615E-4</v>
      </c>
      <c r="BC16" s="32">
        <f>('lx - Sprague'!BD16-'lx - Sprague'!BD17)/'lx - Sprague'!BD16</f>
        <v>1.4864499928820738E-3</v>
      </c>
      <c r="BD16" s="32">
        <f>('lx - Sprague'!BE16-'lx - Sprague'!BE17)/'lx - Sprague'!BE16</f>
        <v>1.072170174092973E-3</v>
      </c>
      <c r="BE16" s="32">
        <f>('lx - Sprague'!BF16-'lx - Sprague'!BF17)/'lx - Sprague'!BF16</f>
        <v>8.5801352562915384E-4</v>
      </c>
      <c r="BF16" s="32">
        <f>('lx - Sprague'!BG16-'lx - Sprague'!BG17)/'lx - Sprague'!BG16</f>
        <v>7.8702660784650319E-4</v>
      </c>
      <c r="BG16" s="32">
        <f>('lx - Sprague'!BH16-'lx - Sprague'!BH17)/'lx - Sprague'!BH16</f>
        <v>4.6118749131096645E-3</v>
      </c>
      <c r="BH16" s="32">
        <f>('lx - Sprague'!BI16-'lx - Sprague'!BI17)/'lx - Sprague'!BI16</f>
        <v>4.1705242486466156E-3</v>
      </c>
      <c r="BI16" s="32">
        <f>('lx - Sprague'!BJ16-'lx - Sprague'!BJ17)/'lx - Sprague'!BJ16</f>
        <v>3.3466557793457694E-3</v>
      </c>
      <c r="BJ16" s="32">
        <f>('lx - Sprague'!BK16-'lx - Sprague'!BK17)/'lx - Sprague'!BK16</f>
        <v>2.1363763926930128E-3</v>
      </c>
      <c r="BK16" s="32">
        <f>('lx - Sprague'!BL16-'lx - Sprague'!BL17)/'lx - Sprague'!BL16</f>
        <v>1.5439371221069973E-3</v>
      </c>
      <c r="BL16" s="32">
        <f>('lx - Sprague'!BM16-'lx - Sprague'!BM17)/'lx - Sprague'!BM16</f>
        <v>8.9735965125010574E-4</v>
      </c>
      <c r="BM16" s="32">
        <f>('lx - Sprague'!BN16-'lx - Sprague'!BN17)/'lx - Sprague'!BN16</f>
        <v>7.3859797970194892E-4</v>
      </c>
      <c r="BN16" s="32">
        <f>('lx - Sprague'!BO16-'lx - Sprague'!BO17)/'lx - Sprague'!BO16</f>
        <v>3.3234351473639158E-3</v>
      </c>
      <c r="BO16" s="32">
        <f>('lx - Sprague'!BP16-'lx - Sprague'!BP17)/'lx - Sprague'!BP16</f>
        <v>1.3188684054048548E-3</v>
      </c>
      <c r="BP16" s="32">
        <f>('lx - Sprague'!BQ16-'lx - Sprague'!BQ17)/'lx - Sprague'!BQ16</f>
        <v>1.006988362480065E-3</v>
      </c>
    </row>
    <row r="17" spans="1:68">
      <c r="A17">
        <v>14</v>
      </c>
      <c r="B17" s="32">
        <f>('lx - Sprague'!C17-'lx - Sprague'!C18)/'lx - Sprague'!C17</f>
        <v>9.195524558782115E-4</v>
      </c>
      <c r="C17" s="32">
        <f>('lx - Sprague'!D17-'lx - Sprague'!D18)/'lx - Sprague'!D17</f>
        <v>7.2608054370211484E-4</v>
      </c>
      <c r="D17" s="32">
        <f>('lx - Sprague'!E17-'lx - Sprague'!E18)/'lx - Sprague'!E17</f>
        <v>6.4548475363258059E-4</v>
      </c>
      <c r="E17" s="32">
        <f>('lx - Sprague'!F17-'lx - Sprague'!F18)/'lx - Sprague'!F17</f>
        <v>4.8968434969085027E-4</v>
      </c>
      <c r="F17" s="32">
        <f>('lx - Sprague'!G17-'lx - Sprague'!G18)/'lx - Sprague'!G17</f>
        <v>4.4012873721886833E-4</v>
      </c>
      <c r="G17" s="32">
        <f>('lx - Sprague'!H17-'lx - Sprague'!H18)/'lx - Sprague'!H17</f>
        <v>3.4001123402591523E-3</v>
      </c>
      <c r="H17" s="32">
        <f>('lx - Sprague'!I17-'lx - Sprague'!I18)/'lx - Sprague'!I17</f>
        <v>2.487947965058379E-3</v>
      </c>
      <c r="I17" s="32">
        <f>('lx - Sprague'!J17-'lx - Sprague'!J18)/'lx - Sprague'!J17</f>
        <v>1.9927500194107314E-3</v>
      </c>
      <c r="J17" s="32">
        <f>('lx - Sprague'!K17-'lx - Sprague'!K18)/'lx - Sprague'!K17</f>
        <v>1.3189699773164681E-3</v>
      </c>
      <c r="K17" s="32">
        <f>('lx - Sprague'!L17-'lx - Sprague'!L18)/'lx - Sprague'!L17</f>
        <v>1.207126804874037E-3</v>
      </c>
      <c r="L17" s="32">
        <f>('lx - Sprague'!M17-'lx - Sprague'!M18)/'lx - Sprague'!M17</f>
        <v>1.1044524970866469E-3</v>
      </c>
      <c r="M17" s="32">
        <f>('lx - Sprague'!N17-'lx - Sprague'!N18)/'lx - Sprague'!N17</f>
        <v>9.5375363962397987E-4</v>
      </c>
      <c r="N17" s="32">
        <f>('lx - Sprague'!O17-'lx - Sprague'!O18)/'lx - Sprague'!O17</f>
        <v>7.4365301093574844E-4</v>
      </c>
      <c r="O17" s="32">
        <f>('lx - Sprague'!P17-'lx - Sprague'!P18)/'lx - Sprague'!P17</f>
        <v>1.0877307686140282E-3</v>
      </c>
      <c r="P17" s="32">
        <f>('lx - Sprague'!Q17-'lx - Sprague'!Q18)/'lx - Sprague'!Q17</f>
        <v>7.9601014374473041E-4</v>
      </c>
      <c r="Q17" s="32">
        <f>('lx - Sprague'!R17-'lx - Sprague'!R18)/'lx - Sprague'!R17</f>
        <v>6.3949079651905985E-4</v>
      </c>
      <c r="R17" s="32">
        <f>('lx - Sprague'!S17-'lx - Sprague'!S18)/'lx - Sprague'!S17</f>
        <v>4.6533623630511627E-4</v>
      </c>
      <c r="S17" s="32">
        <f>('lx - Sprague'!T17-'lx - Sprague'!T18)/'lx - Sprague'!T17</f>
        <v>1.4019475458812453E-3</v>
      </c>
      <c r="T17" s="32">
        <f>('lx - Sprague'!U17-'lx - Sprague'!U18)/'lx - Sprague'!U17</f>
        <v>1.3485811888170442E-3</v>
      </c>
      <c r="U17" s="32">
        <f>('lx - Sprague'!V17-'lx - Sprague'!V18)/'lx - Sprague'!V17</f>
        <v>1.682787971921305E-3</v>
      </c>
      <c r="V17" s="32">
        <f>('lx - Sprague'!W17-'lx - Sprague'!W18)/'lx - Sprague'!W17</f>
        <v>1.0646596641707663E-3</v>
      </c>
      <c r="W17" s="32">
        <f>('lx - Sprague'!X17-'lx - Sprague'!X18)/'lx - Sprague'!X17</f>
        <v>9.4883683989084133E-4</v>
      </c>
      <c r="X17" s="32">
        <f>('lx - Sprague'!Y17-'lx - Sprague'!Y18)/'lx - Sprague'!Y17</f>
        <v>6.3355191278524365E-4</v>
      </c>
      <c r="Y17" s="32">
        <f>('lx - Sprague'!Z17-'lx - Sprague'!Z18)/'lx - Sprague'!Z17</f>
        <v>5.1574161489581971E-4</v>
      </c>
      <c r="Z17" s="32">
        <f>('lx - Sprague'!AA17-'lx - Sprague'!AA18)/'lx - Sprague'!AA17</f>
        <v>4.6818064036141733E-4</v>
      </c>
      <c r="AA17" s="32">
        <f>('lx - Sprague'!AB17-'lx - Sprague'!AB18)/'lx - Sprague'!AB17</f>
        <v>1.8580389596655814E-3</v>
      </c>
      <c r="AB17" s="32">
        <f>('lx - Sprague'!AC17-'lx - Sprague'!AC18)/'lx - Sprague'!AC17</f>
        <v>1.44370001266576E-3</v>
      </c>
      <c r="AC17" s="32">
        <f>('lx - Sprague'!AD17-'lx - Sprague'!AD18)/'lx - Sprague'!AD17</f>
        <v>1.1373168145846269E-3</v>
      </c>
      <c r="AD17" s="32">
        <f>('lx - Sprague'!AE17-'lx - Sprague'!AE18)/'lx - Sprague'!AE17</f>
        <v>1.0993521716447501E-3</v>
      </c>
      <c r="AE17" s="32">
        <f>('lx - Sprague'!AF17-'lx - Sprague'!AF18)/'lx - Sprague'!AF17</f>
        <v>9.1146173893494418E-4</v>
      </c>
      <c r="AF17" s="32">
        <f>('lx - Sprague'!AG17-'lx - Sprague'!AG18)/'lx - Sprague'!AG17</f>
        <v>1.4862793942950231E-3</v>
      </c>
      <c r="AG17" s="32">
        <f>('lx - Sprague'!AH17-'lx - Sprague'!AH18)/'lx - Sprague'!AH17</f>
        <v>1.4236662985257138E-3</v>
      </c>
      <c r="AH17" s="32">
        <f>('lx - Sprague'!AI17-'lx - Sprague'!AI18)/'lx - Sprague'!AI17</f>
        <v>1.5141918521128952E-3</v>
      </c>
      <c r="AI17" s="32">
        <f>('lx - Sprague'!AJ17-'lx - Sprague'!AJ18)/'lx - Sprague'!AJ17</f>
        <v>1.2433008940544129E-3</v>
      </c>
      <c r="AJ17" s="32">
        <f>('lx - Sprague'!AK17-'lx - Sprague'!AK18)/'lx - Sprague'!AK17</f>
        <v>8.4067951847499622E-4</v>
      </c>
      <c r="AK17" s="32">
        <f>('lx - Sprague'!AL17-'lx - Sprague'!AL18)/'lx - Sprague'!AL17</f>
        <v>6.8248451992458713E-4</v>
      </c>
      <c r="AL17" s="32">
        <f>('lx - Sprague'!AM17-'lx - Sprague'!AM18)/'lx - Sprague'!AM17</f>
        <v>6.0741765764713777E-4</v>
      </c>
      <c r="AM17" s="32">
        <f>('lx - Sprague'!AN17-'lx - Sprague'!AN18)/'lx - Sprague'!AN17</f>
        <v>1.3197224061843719E-3</v>
      </c>
      <c r="AN17" s="32">
        <f>('lx - Sprague'!AO17-'lx - Sprague'!AO18)/'lx - Sprague'!AO17</f>
        <v>9.7726195987603314E-4</v>
      </c>
      <c r="AO17" s="32">
        <f>('lx - Sprague'!AP17-'lx - Sprague'!AP18)/'lx - Sprague'!AP17</f>
        <v>8.3524008789840677E-4</v>
      </c>
      <c r="AP17" s="32">
        <f>('lx - Sprague'!AQ17-'lx - Sprague'!AQ18)/'lx - Sprague'!AQ17</f>
        <v>7.8987402328792593E-4</v>
      </c>
      <c r="AQ17" s="32">
        <f>('lx - Sprague'!AR17-'lx - Sprague'!AR18)/'lx - Sprague'!AR17</f>
        <v>8.2619399296434673E-4</v>
      </c>
      <c r="AR17" s="32">
        <f>('lx - Sprague'!AS17-'lx - Sprague'!AS18)/'lx - Sprague'!AS17</f>
        <v>1.2385025256987973E-3</v>
      </c>
      <c r="AS17" s="32">
        <f>('lx - Sprague'!AT17-'lx - Sprague'!AT18)/'lx - Sprague'!AT17</f>
        <v>1.1865260439882402E-3</v>
      </c>
      <c r="AT17" s="32">
        <f>('lx - Sprague'!AU17-'lx - Sprague'!AU18)/'lx - Sprague'!AU17</f>
        <v>1.1290865282812738E-3</v>
      </c>
      <c r="AU17" s="32">
        <f>('lx - Sprague'!AV17-'lx - Sprague'!AV18)/'lx - Sprague'!AV17</f>
        <v>9.8171831212106133E-4</v>
      </c>
      <c r="AV17" s="32">
        <f>('lx - Sprague'!AW17-'lx - Sprague'!AW18)/'lx - Sprague'!AW17</f>
        <v>1.0811801242730939E-3</v>
      </c>
      <c r="AW17" s="32">
        <f>('lx - Sprague'!AX17-'lx - Sprague'!AX18)/'lx - Sprague'!AX17</f>
        <v>7.32042674372591E-4</v>
      </c>
      <c r="AX17" s="32">
        <f>('lx - Sprague'!AY17-'lx - Sprague'!AY18)/'lx - Sprague'!AY17</f>
        <v>7.8941181767300771E-4</v>
      </c>
      <c r="AY17" s="32">
        <f>('lx - Sprague'!AZ17-'lx - Sprague'!AZ18)/'lx - Sprague'!AZ17</f>
        <v>6.4996923957390599E-4</v>
      </c>
      <c r="AZ17" s="32">
        <f>('lx - Sprague'!BA17-'lx - Sprague'!BA18)/'lx - Sprague'!BA17</f>
        <v>5.9057230946974631E-4</v>
      </c>
      <c r="BA17" s="32">
        <f>('lx - Sprague'!BB17-'lx - Sprague'!BB18)/'lx - Sprague'!BB17</f>
        <v>4.8436238982725718E-4</v>
      </c>
      <c r="BB17" s="32">
        <f>('lx - Sprague'!BC17-'lx - Sprague'!BC18)/'lx - Sprague'!BC17</f>
        <v>4.5567337411827941E-4</v>
      </c>
      <c r="BC17" s="32">
        <f>('lx - Sprague'!BD17-'lx - Sprague'!BD18)/'lx - Sprague'!BD17</f>
        <v>1.308078679999004E-3</v>
      </c>
      <c r="BD17" s="32">
        <f>('lx - Sprague'!BE17-'lx - Sprague'!BE18)/'lx - Sprague'!BE17</f>
        <v>1.091278530658611E-3</v>
      </c>
      <c r="BE17" s="32">
        <f>('lx - Sprague'!BF17-'lx - Sprague'!BF18)/'lx - Sprague'!BF17</f>
        <v>9.9907300828118223E-4</v>
      </c>
      <c r="BF17" s="32">
        <f>('lx - Sprague'!BG17-'lx - Sprague'!BG18)/'lx - Sprague'!BG17</f>
        <v>1.1738293901474969E-3</v>
      </c>
      <c r="BG17" s="32">
        <f>('lx - Sprague'!BH17-'lx - Sprague'!BH18)/'lx - Sprague'!BH17</f>
        <v>3.9222482523452356E-3</v>
      </c>
      <c r="BH17" s="32">
        <f>('lx - Sprague'!BI17-'lx - Sprague'!BI18)/'lx - Sprague'!BI17</f>
        <v>3.5863274254549623E-3</v>
      </c>
      <c r="BI17" s="32">
        <f>('lx - Sprague'!BJ17-'lx - Sprague'!BJ18)/'lx - Sprague'!BJ17</f>
        <v>3.1696363531312282E-3</v>
      </c>
      <c r="BJ17" s="32">
        <f>('lx - Sprague'!BK17-'lx - Sprague'!BK18)/'lx - Sprague'!BK17</f>
        <v>1.5087109563270149E-3</v>
      </c>
      <c r="BK17" s="32">
        <f>('lx - Sprague'!BL17-'lx - Sprague'!BL18)/'lx - Sprague'!BL17</f>
        <v>1.1919184664201372E-3</v>
      </c>
      <c r="BL17" s="32">
        <f>('lx - Sprague'!BM17-'lx - Sprague'!BM18)/'lx - Sprague'!BM17</f>
        <v>9.1926810237306521E-4</v>
      </c>
      <c r="BM17" s="32">
        <f>('lx - Sprague'!BN17-'lx - Sprague'!BN18)/'lx - Sprague'!BN17</f>
        <v>7.8885712471842722E-4</v>
      </c>
      <c r="BN17" s="32">
        <f>('lx - Sprague'!BO17-'lx - Sprague'!BO18)/'lx - Sprague'!BO17</f>
        <v>2.8823631175642654E-3</v>
      </c>
      <c r="BO17" s="32">
        <f>('lx - Sprague'!BP17-'lx - Sprague'!BP18)/'lx - Sprague'!BP17</f>
        <v>1.3848826159577428E-3</v>
      </c>
      <c r="BP17" s="32">
        <f>('lx - Sprague'!BQ17-'lx - Sprague'!BQ18)/'lx - Sprague'!BQ17</f>
        <v>1.1889031278505232E-3</v>
      </c>
    </row>
    <row r="18" spans="1:68">
      <c r="A18">
        <v>15</v>
      </c>
      <c r="B18" s="32">
        <f>('lx - Sprague'!C18-'lx - Sprague'!C19)/'lx - Sprague'!C18</f>
        <v>9.4728956716800671E-4</v>
      </c>
      <c r="C18" s="32">
        <f>('lx - Sprague'!D18-'lx - Sprague'!D19)/'lx - Sprague'!D18</f>
        <v>7.766427029406404E-4</v>
      </c>
      <c r="D18" s="32">
        <f>('lx - Sprague'!E18-'lx - Sprague'!E19)/'lx - Sprague'!E18</f>
        <v>7.2641972750354901E-4</v>
      </c>
      <c r="E18" s="32">
        <f>('lx - Sprague'!F18-'lx - Sprague'!F19)/'lx - Sprague'!F18</f>
        <v>5.6913817809637181E-4</v>
      </c>
      <c r="F18" s="32">
        <f>('lx - Sprague'!G18-'lx - Sprague'!G19)/'lx - Sprague'!G18</f>
        <v>4.8840123467880987E-4</v>
      </c>
      <c r="G18" s="32">
        <f>('lx - Sprague'!H18-'lx - Sprague'!H19)/'lx - Sprague'!H18</f>
        <v>3.3187203005572308E-3</v>
      </c>
      <c r="H18" s="32">
        <f>('lx - Sprague'!I18-'lx - Sprague'!I19)/'lx - Sprague'!I18</f>
        <v>2.5131771649616213E-3</v>
      </c>
      <c r="I18" s="32">
        <f>('lx - Sprague'!J18-'lx - Sprague'!J19)/'lx - Sprague'!J18</f>
        <v>2.0740183800568349E-3</v>
      </c>
      <c r="J18" s="32">
        <f>('lx - Sprague'!K18-'lx - Sprague'!K19)/'lx - Sprague'!K18</f>
        <v>1.2384522685438164E-3</v>
      </c>
      <c r="K18" s="32">
        <f>('lx - Sprague'!L18-'lx - Sprague'!L19)/'lx - Sprague'!L18</f>
        <v>1.2073832726620375E-3</v>
      </c>
      <c r="L18" s="32">
        <f>('lx - Sprague'!M18-'lx - Sprague'!M19)/'lx - Sprague'!M18</f>
        <v>1.2252270597654454E-3</v>
      </c>
      <c r="M18" s="32">
        <f>('lx - Sprague'!N18-'lx - Sprague'!N19)/'lx - Sprague'!N18</f>
        <v>1.1981880500622261E-3</v>
      </c>
      <c r="N18" s="32">
        <f>('lx - Sprague'!O18-'lx - Sprague'!O19)/'lx - Sprague'!O18</f>
        <v>9.5598638826531696E-4</v>
      </c>
      <c r="O18" s="32">
        <f>('lx - Sprague'!P18-'lx - Sprague'!P19)/'lx - Sprague'!P18</f>
        <v>1.0612144018675559E-3</v>
      </c>
      <c r="P18" s="32">
        <f>('lx - Sprague'!Q18-'lx - Sprague'!Q19)/'lx - Sprague'!Q18</f>
        <v>8.0081007907963921E-4</v>
      </c>
      <c r="Q18" s="32">
        <f>('lx - Sprague'!R18-'lx - Sprague'!R19)/'lx - Sprague'!R18</f>
        <v>6.7231621148317023E-4</v>
      </c>
      <c r="R18" s="32">
        <f>('lx - Sprague'!S18-'lx - Sprague'!S19)/'lx - Sprague'!S18</f>
        <v>4.9912457493950268E-4</v>
      </c>
      <c r="S18" s="32">
        <f>('lx - Sprague'!T18-'lx - Sprague'!T19)/'lx - Sprague'!T18</f>
        <v>1.4043531247509859E-3</v>
      </c>
      <c r="T18" s="32">
        <f>('lx - Sprague'!U18-'lx - Sprague'!U19)/'lx - Sprague'!U18</f>
        <v>1.6648644046150711E-3</v>
      </c>
      <c r="U18" s="32">
        <f>('lx - Sprague'!V18-'lx - Sprague'!V19)/'lx - Sprague'!V18</f>
        <v>2.3206380228856858E-3</v>
      </c>
      <c r="V18" s="32">
        <f>('lx - Sprague'!W18-'lx - Sprague'!W19)/'lx - Sprague'!W18</f>
        <v>1.3577453005888848E-3</v>
      </c>
      <c r="W18" s="32">
        <f>('lx - Sprague'!X18-'lx - Sprague'!X19)/'lx - Sprague'!X18</f>
        <v>9.2741682262765515E-4</v>
      </c>
      <c r="X18" s="32">
        <f>('lx - Sprague'!Y18-'lx - Sprague'!Y19)/'lx - Sprague'!Y18</f>
        <v>6.8021365329776868E-4</v>
      </c>
      <c r="Y18" s="32">
        <f>('lx - Sprague'!Z18-'lx - Sprague'!Z19)/'lx - Sprague'!Z18</f>
        <v>5.8528764270823026E-4</v>
      </c>
      <c r="Z18" s="32">
        <f>('lx - Sprague'!AA18-'lx - Sprague'!AA19)/'lx - Sprague'!AA18</f>
        <v>5.4815006409933691E-4</v>
      </c>
      <c r="AA18" s="32">
        <f>('lx - Sprague'!AB18-'lx - Sprague'!AB19)/'lx - Sprague'!AB18</f>
        <v>1.7328285357806601E-3</v>
      </c>
      <c r="AB18" s="32">
        <f>('lx - Sprague'!AC18-'lx - Sprague'!AC19)/'lx - Sprague'!AC18</f>
        <v>1.373953990035173E-3</v>
      </c>
      <c r="AC18" s="32">
        <f>('lx - Sprague'!AD18-'lx - Sprague'!AD19)/'lx - Sprague'!AD18</f>
        <v>1.2252205286866582E-3</v>
      </c>
      <c r="AD18" s="32">
        <f>('lx - Sprague'!AE18-'lx - Sprague'!AE19)/'lx - Sprague'!AE18</f>
        <v>1.2661565441826018E-3</v>
      </c>
      <c r="AE18" s="32">
        <f>('lx - Sprague'!AF18-'lx - Sprague'!AF19)/'lx - Sprague'!AF18</f>
        <v>1.0888800099197568E-3</v>
      </c>
      <c r="AF18" s="32">
        <f>('lx - Sprague'!AG18-'lx - Sprague'!AG19)/'lx - Sprague'!AG18</f>
        <v>1.7283346424432796E-3</v>
      </c>
      <c r="AG18" s="32">
        <f>('lx - Sprague'!AH18-'lx - Sprague'!AH19)/'lx - Sprague'!AH18</f>
        <v>1.7700591046961511E-3</v>
      </c>
      <c r="AH18" s="32">
        <f>('lx - Sprague'!AI18-'lx - Sprague'!AI19)/'lx - Sprague'!AI18</f>
        <v>1.5602687488651631E-3</v>
      </c>
      <c r="AI18" s="32">
        <f>('lx - Sprague'!AJ18-'lx - Sprague'!AJ19)/'lx - Sprague'!AJ18</f>
        <v>1.3912638724274029E-3</v>
      </c>
      <c r="AJ18" s="32">
        <f>('lx - Sprague'!AK18-'lx - Sprague'!AK19)/'lx - Sprague'!AK18</f>
        <v>9.3277791803395677E-4</v>
      </c>
      <c r="AK18" s="32">
        <f>('lx - Sprague'!AL18-'lx - Sprague'!AL19)/'lx - Sprague'!AL18</f>
        <v>7.296281751853253E-4</v>
      </c>
      <c r="AL18" s="32">
        <f>('lx - Sprague'!AM18-'lx - Sprague'!AM19)/'lx - Sprague'!AM18</f>
        <v>6.5293840933675692E-4</v>
      </c>
      <c r="AM18" s="32">
        <f>('lx - Sprague'!AN18-'lx - Sprague'!AN19)/'lx - Sprague'!AN18</f>
        <v>1.3591131222860987E-3</v>
      </c>
      <c r="AN18" s="32">
        <f>('lx - Sprague'!AO18-'lx - Sprague'!AO19)/'lx - Sprague'!AO18</f>
        <v>1.0590263679082356E-3</v>
      </c>
      <c r="AO18" s="32">
        <f>('lx - Sprague'!AP18-'lx - Sprague'!AP19)/'lx - Sprague'!AP18</f>
        <v>9.2374882684124798E-4</v>
      </c>
      <c r="AP18" s="32">
        <f>('lx - Sprague'!AQ18-'lx - Sprague'!AQ19)/'lx - Sprague'!AQ18</f>
        <v>9.2279305620363472E-4</v>
      </c>
      <c r="AQ18" s="32">
        <f>('lx - Sprague'!AR18-'lx - Sprague'!AR19)/'lx - Sprague'!AR18</f>
        <v>1.0088319744116269E-3</v>
      </c>
      <c r="AR18" s="32">
        <f>('lx - Sprague'!AS18-'lx - Sprague'!AS19)/'lx - Sprague'!AS18</f>
        <v>1.2777556345860961E-3</v>
      </c>
      <c r="AS18" s="32">
        <f>('lx - Sprague'!AT18-'lx - Sprague'!AT19)/'lx - Sprague'!AT18</f>
        <v>1.2757371442264596E-3</v>
      </c>
      <c r="AT18" s="32">
        <f>('lx - Sprague'!AU18-'lx - Sprague'!AU19)/'lx - Sprague'!AU18</f>
        <v>1.2733265251277659E-3</v>
      </c>
      <c r="AU18" s="32">
        <f>('lx - Sprague'!AV18-'lx - Sprague'!AV19)/'lx - Sprague'!AV18</f>
        <v>1.1579009733389493E-3</v>
      </c>
      <c r="AV18" s="32">
        <f>('lx - Sprague'!AW18-'lx - Sprague'!AW19)/'lx - Sprague'!AW18</f>
        <v>1.0670852910286441E-3</v>
      </c>
      <c r="AW18" s="32">
        <f>('lx - Sprague'!AX18-'lx - Sprague'!AX19)/'lx - Sprague'!AX18</f>
        <v>7.6907391318007355E-4</v>
      </c>
      <c r="AX18" s="32">
        <f>('lx - Sprague'!AY18-'lx - Sprague'!AY19)/'lx - Sprague'!AY18</f>
        <v>8.4671987043567212E-4</v>
      </c>
      <c r="AY18" s="32">
        <f>('lx - Sprague'!AZ18-'lx - Sprague'!AZ19)/'lx - Sprague'!AZ18</f>
        <v>6.6278622401486098E-4</v>
      </c>
      <c r="AZ18" s="32">
        <f>('lx - Sprague'!BA18-'lx - Sprague'!BA19)/'lx - Sprague'!BA18</f>
        <v>7.2472314138488539E-4</v>
      </c>
      <c r="BA18" s="32">
        <f>('lx - Sprague'!BB18-'lx - Sprague'!BB19)/'lx - Sprague'!BB18</f>
        <v>5.7148158915612524E-4</v>
      </c>
      <c r="BB18" s="32">
        <f>('lx - Sprague'!BC18-'lx - Sprague'!BC19)/'lx - Sprague'!BC18</f>
        <v>5.3737450110113451E-4</v>
      </c>
      <c r="BC18" s="32">
        <f>('lx - Sprague'!BD18-'lx - Sprague'!BD19)/'lx - Sprague'!BD18</f>
        <v>1.3604718003374884E-3</v>
      </c>
      <c r="BD18" s="32">
        <f>('lx - Sprague'!BE18-'lx - Sprague'!BE19)/'lx - Sprague'!BE18</f>
        <v>1.2505530849408481E-3</v>
      </c>
      <c r="BE18" s="32">
        <f>('lx - Sprague'!BF18-'lx - Sprague'!BF19)/'lx - Sprague'!BF18</f>
        <v>1.2337087686061176E-3</v>
      </c>
      <c r="BF18" s="32">
        <f>('lx - Sprague'!BG18-'lx - Sprague'!BG19)/'lx - Sprague'!BG18</f>
        <v>1.6184161472155092E-3</v>
      </c>
      <c r="BG18" s="32">
        <f>('lx - Sprague'!BH18-'lx - Sprague'!BH19)/'lx - Sprague'!BH18</f>
        <v>4.0368609880358534E-3</v>
      </c>
      <c r="BH18" s="32">
        <f>('lx - Sprague'!BI18-'lx - Sprague'!BI19)/'lx - Sprague'!BI18</f>
        <v>3.6285345158560967E-3</v>
      </c>
      <c r="BI18" s="32">
        <f>('lx - Sprague'!BJ18-'lx - Sprague'!BJ19)/'lx - Sprague'!BJ18</f>
        <v>3.2707164838576401E-3</v>
      </c>
      <c r="BJ18" s="32">
        <f>('lx - Sprague'!BK18-'lx - Sprague'!BK19)/'lx - Sprague'!BK18</f>
        <v>1.3667157862472831E-3</v>
      </c>
      <c r="BK18" s="32">
        <f>('lx - Sprague'!BL18-'lx - Sprague'!BL19)/'lx - Sprague'!BL18</f>
        <v>1.1522009777175859E-3</v>
      </c>
      <c r="BL18" s="32">
        <f>('lx - Sprague'!BM18-'lx - Sprague'!BM19)/'lx - Sprague'!BM18</f>
        <v>1.0785449271096615E-3</v>
      </c>
      <c r="BM18" s="32">
        <f>('lx - Sprague'!BN18-'lx - Sprague'!BN19)/'lx - Sprague'!BN18</f>
        <v>9.3757485806813775E-4</v>
      </c>
      <c r="BN18" s="32">
        <f>('lx - Sprague'!BO18-'lx - Sprague'!BO19)/'lx - Sprague'!BO18</f>
        <v>2.9805172476863734E-3</v>
      </c>
      <c r="BO18" s="32">
        <f>('lx - Sprague'!BP18-'lx - Sprague'!BP19)/'lx - Sprague'!BP18</f>
        <v>1.654782872760446E-3</v>
      </c>
      <c r="BP18" s="32">
        <f>('lx - Sprague'!BQ18-'lx - Sprague'!BQ19)/'lx - Sprague'!BQ18</f>
        <v>1.4690776896801227E-3</v>
      </c>
    </row>
    <row r="19" spans="1:68">
      <c r="A19">
        <v>16</v>
      </c>
      <c r="B19" s="32">
        <f>('lx - Sprague'!C19-'lx - Sprague'!C20)/'lx - Sprague'!C19</f>
        <v>1.0795892827174729E-3</v>
      </c>
      <c r="C19" s="32">
        <f>('lx - Sprague'!D19-'lx - Sprague'!D20)/'lx - Sprague'!D19</f>
        <v>8.9472770636365756E-4</v>
      </c>
      <c r="D19" s="32">
        <f>('lx - Sprague'!E19-'lx - Sprague'!E20)/'lx - Sprague'!E19</f>
        <v>8.5915179480899038E-4</v>
      </c>
      <c r="E19" s="32">
        <f>('lx - Sprague'!F19-'lx - Sprague'!F20)/'lx - Sprague'!F19</f>
        <v>6.8136220070502402E-4</v>
      </c>
      <c r="F19" s="32">
        <f>('lx - Sprague'!G19-'lx - Sprague'!G20)/'lx - Sprague'!G19</f>
        <v>5.6522235812407249E-4</v>
      </c>
      <c r="G19" s="32">
        <f>('lx - Sprague'!H19-'lx - Sprague'!H20)/'lx - Sprague'!H19</f>
        <v>3.6408907719302779E-3</v>
      </c>
      <c r="H19" s="32">
        <f>('lx - Sprague'!I19-'lx - Sprague'!I20)/'lx - Sprague'!I19</f>
        <v>2.8006268043008582E-3</v>
      </c>
      <c r="I19" s="32">
        <f>('lx - Sprague'!J19-'lx - Sprague'!J20)/'lx - Sprague'!J19</f>
        <v>2.338457807214863E-3</v>
      </c>
      <c r="J19" s="32">
        <f>('lx - Sprague'!K19-'lx - Sprague'!K20)/'lx - Sprague'!K19</f>
        <v>1.4216457865418818E-3</v>
      </c>
      <c r="K19" s="32">
        <f>('lx - Sprague'!L19-'lx - Sprague'!L20)/'lx - Sprague'!L19</f>
        <v>1.3758595441939975E-3</v>
      </c>
      <c r="L19" s="32">
        <f>('lx - Sprague'!M19-'lx - Sprague'!M20)/'lx - Sprague'!M19</f>
        <v>1.441381548891747E-3</v>
      </c>
      <c r="M19" s="32">
        <f>('lx - Sprague'!N19-'lx - Sprague'!N20)/'lx - Sprague'!N19</f>
        <v>1.5119541654253061E-3</v>
      </c>
      <c r="N19" s="32">
        <f>('lx - Sprague'!O19-'lx - Sprague'!O20)/'lx - Sprague'!O19</f>
        <v>1.2186210813702192E-3</v>
      </c>
      <c r="O19" s="32">
        <f>('lx - Sprague'!P19-'lx - Sprague'!P20)/'lx - Sprague'!P19</f>
        <v>1.2019919532852449E-3</v>
      </c>
      <c r="P19" s="32">
        <f>('lx - Sprague'!Q19-'lx - Sprague'!Q20)/'lx - Sprague'!Q19</f>
        <v>9.0413762446362508E-4</v>
      </c>
      <c r="Q19" s="32">
        <f>('lx - Sprague'!R19-'lx - Sprague'!R20)/'lx - Sprague'!R19</f>
        <v>7.5341160586448949E-4</v>
      </c>
      <c r="R19" s="32">
        <f>('lx - Sprague'!S19-'lx - Sprague'!S20)/'lx - Sprague'!S19</f>
        <v>5.5324013715452372E-4</v>
      </c>
      <c r="S19" s="32">
        <f>('lx - Sprague'!T19-'lx - Sprague'!T20)/'lx - Sprague'!T19</f>
        <v>1.5939650470443993E-3</v>
      </c>
      <c r="T19" s="32">
        <f>('lx - Sprague'!U19-'lx - Sprague'!U20)/'lx - Sprague'!U19</f>
        <v>2.0687684131959123E-3</v>
      </c>
      <c r="U19" s="32">
        <f>('lx - Sprague'!V19-'lx - Sprague'!V20)/'lx - Sprague'!V19</f>
        <v>3.0326278973454826E-3</v>
      </c>
      <c r="V19" s="32">
        <f>('lx - Sprague'!W19-'lx - Sprague'!W20)/'lx - Sprague'!W19</f>
        <v>1.7009912621416799E-3</v>
      </c>
      <c r="W19" s="32">
        <f>('lx - Sprague'!X19-'lx - Sprague'!X20)/'lx - Sprague'!X19</f>
        <v>1.0506383684402521E-3</v>
      </c>
      <c r="X19" s="32">
        <f>('lx - Sprague'!Y19-'lx - Sprague'!Y20)/'lx - Sprague'!Y19</f>
        <v>7.761023675941812E-4</v>
      </c>
      <c r="Y19" s="32">
        <f>('lx - Sprague'!Z19-'lx - Sprague'!Z20)/'lx - Sprague'!Z19</f>
        <v>6.7905527856406973E-4</v>
      </c>
      <c r="Z19" s="32">
        <f>('lx - Sprague'!AA19-'lx - Sprague'!AA20)/'lx - Sprague'!AA19</f>
        <v>6.4868332893196223E-4</v>
      </c>
      <c r="AA19" s="32">
        <f>('lx - Sprague'!AB19-'lx - Sprague'!AB20)/'lx - Sprague'!AB19</f>
        <v>1.8774615520996381E-3</v>
      </c>
      <c r="AB19" s="32">
        <f>('lx - Sprague'!AC19-'lx - Sprague'!AC20)/'lx - Sprague'!AC19</f>
        <v>1.4840786440270927E-3</v>
      </c>
      <c r="AC19" s="32">
        <f>('lx - Sprague'!AD19-'lx - Sprague'!AD20)/'lx - Sprague'!AD19</f>
        <v>1.413301156210386E-3</v>
      </c>
      <c r="AD19" s="32">
        <f>('lx - Sprague'!AE19-'lx - Sprague'!AE20)/'lx - Sprague'!AE19</f>
        <v>1.4965637039942178E-3</v>
      </c>
      <c r="AE19" s="32">
        <f>('lx - Sprague'!AF19-'lx - Sprague'!AF20)/'lx - Sprague'!AF19</f>
        <v>1.311376194246007E-3</v>
      </c>
      <c r="AF19" s="32">
        <f>('lx - Sprague'!AG19-'lx - Sprague'!AG20)/'lx - Sprague'!AG19</f>
        <v>2.077964710109269E-3</v>
      </c>
      <c r="AG19" s="32">
        <f>('lx - Sprague'!AH19-'lx - Sprague'!AH20)/'lx - Sprague'!AH19</f>
        <v>2.1705130982061583E-3</v>
      </c>
      <c r="AH19" s="32">
        <f>('lx - Sprague'!AI19-'lx - Sprague'!AI20)/'lx - Sprague'!AI19</f>
        <v>1.8011760350396073E-3</v>
      </c>
      <c r="AI19" s="32">
        <f>('lx - Sprague'!AJ19-'lx - Sprague'!AJ20)/'lx - Sprague'!AJ19</f>
        <v>1.6542441687388146E-3</v>
      </c>
      <c r="AJ19" s="32">
        <f>('lx - Sprague'!AK19-'lx - Sprague'!AK20)/'lx - Sprague'!AK19</f>
        <v>1.1026863920312125E-3</v>
      </c>
      <c r="AK19" s="32">
        <f>('lx - Sprague'!AL19-'lx - Sprague'!AL20)/'lx - Sprague'!AL19</f>
        <v>8.2411368728163884E-4</v>
      </c>
      <c r="AL19" s="32">
        <f>('lx - Sprague'!AM19-'lx - Sprague'!AM20)/'lx - Sprague'!AM19</f>
        <v>7.4302665645632174E-4</v>
      </c>
      <c r="AM19" s="32">
        <f>('lx - Sprague'!AN19-'lx - Sprague'!AN20)/'lx - Sprague'!AN19</f>
        <v>1.5192534146306633E-3</v>
      </c>
      <c r="AN19" s="32">
        <f>('lx - Sprague'!AO19-'lx - Sprague'!AO20)/'lx - Sprague'!AO19</f>
        <v>1.2195471862448044E-3</v>
      </c>
      <c r="AO19" s="32">
        <f>('lx - Sprague'!AP19-'lx - Sprague'!AP20)/'lx - Sprague'!AP19</f>
        <v>1.074598253841865E-3</v>
      </c>
      <c r="AP19" s="32">
        <f>('lx - Sprague'!AQ19-'lx - Sprague'!AQ20)/'lx - Sprague'!AQ19</f>
        <v>1.1033112798027487E-3</v>
      </c>
      <c r="AQ19" s="32">
        <f>('lx - Sprague'!AR19-'lx - Sprague'!AR20)/'lx - Sprague'!AR19</f>
        <v>1.2257140949982765E-3</v>
      </c>
      <c r="AR19" s="32">
        <f>('lx - Sprague'!AS19-'lx - Sprague'!AS20)/'lx - Sprague'!AS19</f>
        <v>1.4562235795326389E-3</v>
      </c>
      <c r="AS19" s="32">
        <f>('lx - Sprague'!AT19-'lx - Sprague'!AT20)/'lx - Sprague'!AT19</f>
        <v>1.4905549269439756E-3</v>
      </c>
      <c r="AT19" s="32">
        <f>('lx - Sprague'!AU19-'lx - Sprague'!AU20)/'lx - Sprague'!AU19</f>
        <v>1.5258515339446497E-3</v>
      </c>
      <c r="AU19" s="32">
        <f>('lx - Sprague'!AV19-'lx - Sprague'!AV20)/'lx - Sprague'!AV19</f>
        <v>1.4212139703632992E-3</v>
      </c>
      <c r="AV19" s="32">
        <f>('lx - Sprague'!AW19-'lx - Sprague'!AW20)/'lx - Sprague'!AW19</f>
        <v>1.1974349704840736E-3</v>
      </c>
      <c r="AW19" s="32">
        <f>('lx - Sprague'!AX19-'lx - Sprague'!AX20)/'lx - Sprague'!AX19</f>
        <v>8.6609406661198424E-4</v>
      </c>
      <c r="AX19" s="32">
        <f>('lx - Sprague'!AY19-'lx - Sprague'!AY20)/'lx - Sprague'!AY19</f>
        <v>1.001954359556927E-3</v>
      </c>
      <c r="AY19" s="32">
        <f>('lx - Sprague'!AZ19-'lx - Sprague'!AZ20)/'lx - Sprague'!AZ19</f>
        <v>7.1874713793145212E-4</v>
      </c>
      <c r="AZ19" s="32">
        <f>('lx - Sprague'!BA19-'lx - Sprague'!BA20)/'lx - Sprague'!BA19</f>
        <v>8.970389055255074E-4</v>
      </c>
      <c r="BA19" s="32">
        <f>('lx - Sprague'!BB19-'lx - Sprague'!BB20)/'lx - Sprague'!BB19</f>
        <v>6.8593522436929814E-4</v>
      </c>
      <c r="BB19" s="32">
        <f>('lx - Sprague'!BC19-'lx - Sprague'!BC20)/'lx - Sprague'!BC19</f>
        <v>6.4485399709586532E-4</v>
      </c>
      <c r="BC19" s="32">
        <f>('lx - Sprague'!BD19-'lx - Sprague'!BD20)/'lx - Sprague'!BD19</f>
        <v>1.5388786744760831E-3</v>
      </c>
      <c r="BD19" s="32">
        <f>('lx - Sprague'!BE19-'lx - Sprague'!BE20)/'lx - Sprague'!BE19</f>
        <v>1.4857521641450787E-3</v>
      </c>
      <c r="BE19" s="32">
        <f>('lx - Sprague'!BF19-'lx - Sprague'!BF20)/'lx - Sprague'!BF19</f>
        <v>1.5236898354089989E-3</v>
      </c>
      <c r="BF19" s="32">
        <f>('lx - Sprague'!BG19-'lx - Sprague'!BG20)/'lx - Sprague'!BG19</f>
        <v>2.1055319535017358E-3</v>
      </c>
      <c r="BG19" s="32">
        <f>('lx - Sprague'!BH19-'lx - Sprague'!BH20)/'lx - Sprague'!BH19</f>
        <v>4.5929138949459712E-3</v>
      </c>
      <c r="BH19" s="32">
        <f>('lx - Sprague'!BI19-'lx - Sprague'!BI20)/'lx - Sprague'!BI19</f>
        <v>4.0077784837510054E-3</v>
      </c>
      <c r="BI19" s="32">
        <f>('lx - Sprague'!BJ19-'lx - Sprague'!BJ20)/'lx - Sprague'!BJ19</f>
        <v>3.5226465852985864E-3</v>
      </c>
      <c r="BJ19" s="32">
        <f>('lx - Sprague'!BK19-'lx - Sprague'!BK20)/'lx - Sprague'!BK19</f>
        <v>1.47428200926823E-3</v>
      </c>
      <c r="BK19" s="32">
        <f>('lx - Sprague'!BL19-'lx - Sprague'!BL20)/'lx - Sprague'!BL19</f>
        <v>1.2684050327573739E-3</v>
      </c>
      <c r="BL19" s="32">
        <f>('lx - Sprague'!BM19-'lx - Sprague'!BM20)/'lx - Sprague'!BM19</f>
        <v>1.3096411731670021E-3</v>
      </c>
      <c r="BM19" s="32">
        <f>('lx - Sprague'!BN19-'lx - Sprague'!BN20)/'lx - Sprague'!BN19</f>
        <v>1.1385156787379115E-3</v>
      </c>
      <c r="BN19" s="32">
        <f>('lx - Sprague'!BO19-'lx - Sprague'!BO20)/'lx - Sprague'!BO19</f>
        <v>3.3745627038985269E-3</v>
      </c>
      <c r="BO19" s="32">
        <f>('lx - Sprague'!BP19-'lx - Sprague'!BP20)/'lx - Sprague'!BP19</f>
        <v>2.0488026701038957E-3</v>
      </c>
      <c r="BP19" s="32">
        <f>('lx - Sprague'!BQ19-'lx - Sprague'!BQ20)/'lx - Sprague'!BQ19</f>
        <v>1.817832403585655E-3</v>
      </c>
    </row>
    <row r="20" spans="1:68">
      <c r="A20">
        <v>17</v>
      </c>
      <c r="B20" s="32">
        <f>('lx - Sprague'!C20-'lx - Sprague'!C21)/'lx - Sprague'!C20</f>
        <v>1.2097186038912051E-3</v>
      </c>
      <c r="C20" s="32">
        <f>('lx - Sprague'!D20-'lx - Sprague'!D21)/'lx - Sprague'!D20</f>
        <v>1.0111672305229565E-3</v>
      </c>
      <c r="D20" s="32">
        <f>('lx - Sprague'!E20-'lx - Sprague'!E21)/'lx - Sprague'!E20</f>
        <v>9.8541719370690462E-4</v>
      </c>
      <c r="E20" s="32">
        <f>('lx - Sprague'!F20-'lx - Sprague'!F21)/'lx - Sprague'!F20</f>
        <v>8.0029626391503971E-4</v>
      </c>
      <c r="F20" s="32">
        <f>('lx - Sprague'!G20-'lx - Sprague'!G21)/'lx - Sprague'!G20</f>
        <v>6.5903636700248916E-4</v>
      </c>
      <c r="G20" s="32">
        <f>('lx - Sprague'!H20-'lx - Sprague'!H21)/'lx - Sprague'!H20</f>
        <v>4.027108512885038E-3</v>
      </c>
      <c r="H20" s="32">
        <f>('lx - Sprague'!I20-'lx - Sprague'!I21)/'lx - Sprague'!I20</f>
        <v>3.1209278234244288E-3</v>
      </c>
      <c r="I20" s="32">
        <f>('lx - Sprague'!J20-'lx - Sprague'!J21)/'lx - Sprague'!J20</f>
        <v>2.6190186233303494E-3</v>
      </c>
      <c r="J20" s="32">
        <f>('lx - Sprague'!K20-'lx - Sprague'!K21)/'lx - Sprague'!K20</f>
        <v>1.6055843252567972E-3</v>
      </c>
      <c r="K20" s="32">
        <f>('lx - Sprague'!L20-'lx - Sprague'!L21)/'lx - Sprague'!L20</f>
        <v>1.5562066345180881E-3</v>
      </c>
      <c r="L20" s="32">
        <f>('lx - Sprague'!M20-'lx - Sprague'!M21)/'lx - Sprague'!M20</f>
        <v>1.679401955479162E-3</v>
      </c>
      <c r="M20" s="32">
        <f>('lx - Sprague'!N20-'lx - Sprague'!N21)/'lx - Sprague'!N20</f>
        <v>1.8080235188904622E-3</v>
      </c>
      <c r="N20" s="32">
        <f>('lx - Sprague'!O20-'lx - Sprague'!O21)/'lx - Sprague'!O20</f>
        <v>1.4643061426211543E-3</v>
      </c>
      <c r="O20" s="32">
        <f>('lx - Sprague'!P20-'lx - Sprague'!P21)/'lx - Sprague'!P20</f>
        <v>1.3551343555525358E-3</v>
      </c>
      <c r="P20" s="32">
        <f>('lx - Sprague'!Q20-'lx - Sprague'!Q21)/'lx - Sprague'!Q20</f>
        <v>1.0206130106953887E-3</v>
      </c>
      <c r="Q20" s="32">
        <f>('lx - Sprague'!R20-'lx - Sprague'!R21)/'lx - Sprague'!R20</f>
        <v>8.4704290746223957E-4</v>
      </c>
      <c r="R20" s="32">
        <f>('lx - Sprague'!S20-'lx - Sprague'!S21)/'lx - Sprague'!S20</f>
        <v>6.181287693148421E-4</v>
      </c>
      <c r="S20" s="32">
        <f>('lx - Sprague'!T20-'lx - Sprague'!T21)/'lx - Sprague'!T20</f>
        <v>1.8271807767676566E-3</v>
      </c>
      <c r="T20" s="32">
        <f>('lx - Sprague'!U20-'lx - Sprague'!U21)/'lx - Sprague'!U20</f>
        <v>2.5088433240199612E-3</v>
      </c>
      <c r="U20" s="32">
        <f>('lx - Sprague'!V20-'lx - Sprague'!V21)/'lx - Sprague'!V20</f>
        <v>3.7265754996547076E-3</v>
      </c>
      <c r="V20" s="32">
        <f>('lx - Sprague'!W20-'lx - Sprague'!W21)/'lx - Sprague'!W20</f>
        <v>2.0872982266887186E-3</v>
      </c>
      <c r="W20" s="32">
        <f>('lx - Sprague'!X20-'lx - Sprague'!X21)/'lx - Sprague'!X20</f>
        <v>1.1728292949338835E-3</v>
      </c>
      <c r="X20" s="32">
        <f>('lx - Sprague'!Y20-'lx - Sprague'!Y21)/'lx - Sprague'!Y20</f>
        <v>8.7307937628301605E-4</v>
      </c>
      <c r="Y20" s="32">
        <f>('lx - Sprague'!Z20-'lx - Sprague'!Z21)/'lx - Sprague'!Z20</f>
        <v>7.758682312835962E-4</v>
      </c>
      <c r="Z20" s="32">
        <f>('lx - Sprague'!AA20-'lx - Sprague'!AA21)/'lx - Sprague'!AA20</f>
        <v>7.519372080783377E-4</v>
      </c>
      <c r="AA20" s="32">
        <f>('lx - Sprague'!AB20-'lx - Sprague'!AB21)/'lx - Sprague'!AB20</f>
        <v>2.0273544729561893E-3</v>
      </c>
      <c r="AB20" s="32">
        <f>('lx - Sprague'!AC20-'lx - Sprague'!AC21)/'lx - Sprague'!AC20</f>
        <v>1.5971510761295196E-3</v>
      </c>
      <c r="AC20" s="32">
        <f>('lx - Sprague'!AD20-'lx - Sprague'!AD21)/'lx - Sprague'!AD20</f>
        <v>1.6123091510186654E-3</v>
      </c>
      <c r="AD20" s="32">
        <f>('lx - Sprague'!AE20-'lx - Sprague'!AE21)/'lx - Sprague'!AE20</f>
        <v>1.7406036446950925E-3</v>
      </c>
      <c r="AE20" s="32">
        <f>('lx - Sprague'!AF20-'lx - Sprague'!AF21)/'lx - Sprague'!AF20</f>
        <v>1.5437418449887584E-3</v>
      </c>
      <c r="AF20" s="32">
        <f>('lx - Sprague'!AG20-'lx - Sprague'!AG21)/'lx - Sprague'!AG20</f>
        <v>2.4818386101287718E-3</v>
      </c>
      <c r="AG20" s="32">
        <f>('lx - Sprague'!AH20-'lx - Sprague'!AH21)/'lx - Sprague'!AH20</f>
        <v>2.5929652715775083E-3</v>
      </c>
      <c r="AH20" s="32">
        <f>('lx - Sprague'!AI20-'lx - Sprague'!AI21)/'lx - Sprague'!AI20</f>
        <v>2.0442000224466517E-3</v>
      </c>
      <c r="AI20" s="32">
        <f>('lx - Sprague'!AJ20-'lx - Sprague'!AJ21)/'lx - Sprague'!AJ20</f>
        <v>1.9206039800466757E-3</v>
      </c>
      <c r="AJ20" s="32">
        <f>('lx - Sprague'!AK20-'lx - Sprague'!AK21)/'lx - Sprague'!AK20</f>
        <v>1.2738193079639378E-3</v>
      </c>
      <c r="AK20" s="32">
        <f>('lx - Sprague'!AL20-'lx - Sprague'!AL21)/'lx - Sprague'!AL20</f>
        <v>9.242389370123017E-4</v>
      </c>
      <c r="AL20" s="32">
        <f>('lx - Sprague'!AM20-'lx - Sprague'!AM21)/'lx - Sprague'!AM20</f>
        <v>8.3929290858429726E-4</v>
      </c>
      <c r="AM20" s="32">
        <f>('lx - Sprague'!AN20-'lx - Sprague'!AN21)/'lx - Sprague'!AN20</f>
        <v>1.6878796652867491E-3</v>
      </c>
      <c r="AN20" s="32">
        <f>('lx - Sprague'!AO20-'lx - Sprague'!AO21)/'lx - Sprague'!AO20</f>
        <v>1.3976199354281335E-3</v>
      </c>
      <c r="AO20" s="32">
        <f>('lx - Sprague'!AP20-'lx - Sprague'!AP21)/'lx - Sprague'!AP20</f>
        <v>1.245057043903944E-3</v>
      </c>
      <c r="AP20" s="32">
        <f>('lx - Sprague'!AQ20-'lx - Sprague'!AQ21)/'lx - Sprague'!AQ20</f>
        <v>1.3037385957233635E-3</v>
      </c>
      <c r="AQ20" s="32">
        <f>('lx - Sprague'!AR20-'lx - Sprague'!AR21)/'lx - Sprague'!AR20</f>
        <v>1.4665219118902796E-3</v>
      </c>
      <c r="AR20" s="32">
        <f>('lx - Sprague'!AS20-'lx - Sprague'!AS21)/'lx - Sprague'!AS20</f>
        <v>1.614770353585762E-3</v>
      </c>
      <c r="AS20" s="32">
        <f>('lx - Sprague'!AT20-'lx - Sprague'!AT21)/'lx - Sprague'!AT20</f>
        <v>1.6867655505982359E-3</v>
      </c>
      <c r="AT20" s="32">
        <f>('lx - Sprague'!AU20-'lx - Sprague'!AU21)/'lx - Sprague'!AU20</f>
        <v>1.7612890077323882E-3</v>
      </c>
      <c r="AU20" s="32">
        <f>('lx - Sprague'!AV20-'lx - Sprague'!AV21)/'lx - Sprague'!AV20</f>
        <v>1.6701702378519136E-3</v>
      </c>
      <c r="AV20" s="32">
        <f>('lx - Sprague'!AW20-'lx - Sprague'!AW21)/'lx - Sprague'!AW20</f>
        <v>1.3385709400760789E-3</v>
      </c>
      <c r="AW20" s="32">
        <f>('lx - Sprague'!AX20-'lx - Sprague'!AX21)/'lx - Sprague'!AX20</f>
        <v>9.7437842064980657E-4</v>
      </c>
      <c r="AX20" s="32">
        <f>('lx - Sprague'!AY20-'lx - Sprague'!AY21)/'lx - Sprague'!AY20</f>
        <v>1.1398514442462746E-3</v>
      </c>
      <c r="AY20" s="32">
        <f>('lx - Sprague'!AZ20-'lx - Sprague'!AZ21)/'lx - Sprague'!AZ20</f>
        <v>7.8538086008813181E-4</v>
      </c>
      <c r="AZ20" s="32">
        <f>('lx - Sprague'!BA20-'lx - Sprague'!BA21)/'lx - Sprague'!BA20</f>
        <v>1.0430604074024108E-3</v>
      </c>
      <c r="BA20" s="32">
        <f>('lx - Sprague'!BB20-'lx - Sprague'!BB21)/'lx - Sprague'!BB20</f>
        <v>8.0059567354710901E-4</v>
      </c>
      <c r="BB20" s="32">
        <f>('lx - Sprague'!BC20-'lx - Sprague'!BC21)/'lx - Sprague'!BC20</f>
        <v>7.5252758231108847E-4</v>
      </c>
      <c r="BC20" s="32">
        <f>('lx - Sprague'!BD20-'lx - Sprague'!BD21)/'lx - Sprague'!BD20</f>
        <v>1.7138420636706815E-3</v>
      </c>
      <c r="BD20" s="32">
        <f>('lx - Sprague'!BE20-'lx - Sprague'!BE21)/'lx - Sprague'!BE20</f>
        <v>1.7246035655026062E-3</v>
      </c>
      <c r="BE20" s="32">
        <f>('lx - Sprague'!BF20-'lx - Sprague'!BF21)/'lx - Sprague'!BF20</f>
        <v>1.7950207731189469E-3</v>
      </c>
      <c r="BF20" s="32">
        <f>('lx - Sprague'!BG20-'lx - Sprague'!BG21)/'lx - Sprague'!BG20</f>
        <v>2.5668201573561542E-3</v>
      </c>
      <c r="BG20" s="32">
        <f>('lx - Sprague'!BH20-'lx - Sprague'!BH21)/'lx - Sprague'!BH20</f>
        <v>5.1174254789793285E-3</v>
      </c>
      <c r="BH20" s="32">
        <f>('lx - Sprague'!BI20-'lx - Sprague'!BI21)/'lx - Sprague'!BI20</f>
        <v>4.4055885522967502E-3</v>
      </c>
      <c r="BI20" s="32">
        <f>('lx - Sprague'!BJ20-'lx - Sprague'!BJ21)/'lx - Sprague'!BJ20</f>
        <v>3.8269422704369197E-3</v>
      </c>
      <c r="BJ20" s="32">
        <f>('lx - Sprague'!BK20-'lx - Sprague'!BK21)/'lx - Sprague'!BK20</f>
        <v>1.6259867025836413E-3</v>
      </c>
      <c r="BK20" s="32">
        <f>('lx - Sprague'!BL20-'lx - Sprague'!BL21)/'lx - Sprague'!BL20</f>
        <v>1.4386179180442115E-3</v>
      </c>
      <c r="BL20" s="32">
        <f>('lx - Sprague'!BM20-'lx - Sprague'!BM21)/'lx - Sprague'!BM20</f>
        <v>1.5749181755770041E-3</v>
      </c>
      <c r="BM20" s="32">
        <f>('lx - Sprague'!BN20-'lx - Sprague'!BN21)/'lx - Sprague'!BN20</f>
        <v>1.3682919145669556E-3</v>
      </c>
      <c r="BN20" s="32">
        <f>('lx - Sprague'!BO20-'lx - Sprague'!BO21)/'lx - Sprague'!BO20</f>
        <v>3.7528531620879351E-3</v>
      </c>
      <c r="BO20" s="32">
        <f>('lx - Sprague'!BP20-'lx - Sprague'!BP21)/'lx - Sprague'!BP20</f>
        <v>2.4040540306821461E-3</v>
      </c>
      <c r="BP20" s="32">
        <f>('lx - Sprague'!BQ20-'lx - Sprague'!BQ21)/'lx - Sprague'!BQ20</f>
        <v>2.1260083006888388E-3</v>
      </c>
    </row>
    <row r="21" spans="1:68">
      <c r="A21">
        <v>18</v>
      </c>
      <c r="B21" s="32">
        <f>('lx - Sprague'!C21-'lx - Sprague'!C22)/'lx - Sprague'!C21</f>
        <v>1.3284156921432237E-3</v>
      </c>
      <c r="C21" s="32">
        <f>('lx - Sprague'!D21-'lx - Sprague'!D22)/'lx - Sprague'!D21</f>
        <v>1.1186150035132868E-3</v>
      </c>
      <c r="D21" s="32">
        <f>('lx - Sprague'!E21-'lx - Sprague'!E22)/'lx - Sprague'!E21</f>
        <v>1.095253006136884E-3</v>
      </c>
      <c r="E21" s="32">
        <f>('lx - Sprague'!F21-'lx - Sprague'!F22)/'lx - Sprague'!F21</f>
        <v>9.2253753436448644E-4</v>
      </c>
      <c r="F21" s="32">
        <f>('lx - Sprague'!G21-'lx - Sprague'!G22)/'lx - Sprague'!G21</f>
        <v>7.7408044106156999E-4</v>
      </c>
      <c r="G21" s="32">
        <f>('lx - Sprague'!H21-'lx - Sprague'!H22)/'lx - Sprague'!H21</f>
        <v>4.4763630612428195E-3</v>
      </c>
      <c r="H21" s="32">
        <f>('lx - Sprague'!I21-'lx - Sprague'!I22)/'lx - Sprague'!I21</f>
        <v>3.4592247552073484E-3</v>
      </c>
      <c r="I21" s="32">
        <f>('lx - Sprague'!J21-'lx - Sprague'!J22)/'lx - Sprague'!J21</f>
        <v>2.8950912511343657E-3</v>
      </c>
      <c r="J21" s="32">
        <f>('lx - Sprague'!K21-'lx - Sprague'!K22)/'lx - Sprague'!K21</f>
        <v>1.7678324951670183E-3</v>
      </c>
      <c r="K21" s="32">
        <f>('lx - Sprague'!L21-'lx - Sprague'!L22)/'lx - Sprague'!L21</f>
        <v>1.7434825874695554E-3</v>
      </c>
      <c r="L21" s="32">
        <f>('lx - Sprague'!M21-'lx - Sprague'!M22)/'lx - Sprague'!M21</f>
        <v>1.9387821547264582E-3</v>
      </c>
      <c r="M21" s="32">
        <f>('lx - Sprague'!N21-'lx - Sprague'!N22)/'lx - Sprague'!N21</f>
        <v>2.0602514258491193E-3</v>
      </c>
      <c r="N21" s="32">
        <f>('lx - Sprague'!O21-'lx - Sprague'!O22)/'lx - Sprague'!O21</f>
        <v>1.6702812985159221E-3</v>
      </c>
      <c r="O21" s="32">
        <f>('lx - Sprague'!P21-'lx - Sprague'!P22)/'lx - Sprague'!P21</f>
        <v>1.5119201661805649E-3</v>
      </c>
      <c r="P21" s="32">
        <f>('lx - Sprague'!Q21-'lx - Sprague'!Q22)/'lx - Sprague'!Q21</f>
        <v>1.1477769637442559E-3</v>
      </c>
      <c r="Q21" s="32">
        <f>('lx - Sprague'!R21-'lx - Sprague'!R22)/'lx - Sprague'!R21</f>
        <v>9.5352636511811728E-4</v>
      </c>
      <c r="R21" s="32">
        <f>('lx - Sprague'!S21-'lx - Sprague'!S22)/'lx - Sprague'!S21</f>
        <v>6.9431253215449721E-4</v>
      </c>
      <c r="S21" s="32">
        <f>('lx - Sprague'!T21-'lx - Sprague'!T22)/'lx - Sprague'!T21</f>
        <v>2.1053835522659944E-3</v>
      </c>
      <c r="T21" s="32">
        <f>('lx - Sprague'!U21-'lx - Sprague'!U22)/'lx - Sprague'!U21</f>
        <v>2.9807385540349873E-3</v>
      </c>
      <c r="U21" s="32">
        <f>('lx - Sprague'!V21-'lx - Sprague'!V22)/'lx - Sprague'!V21</f>
        <v>4.3568818336706871E-3</v>
      </c>
      <c r="V21" s="32">
        <f>('lx - Sprague'!W21-'lx - Sprague'!W22)/'lx - Sprague'!W21</f>
        <v>2.521072143486906E-3</v>
      </c>
      <c r="W21" s="32">
        <f>('lx - Sprague'!X21-'lx - Sprague'!X22)/'lx - Sprague'!X21</f>
        <v>1.2821080514303731E-3</v>
      </c>
      <c r="X21" s="32">
        <f>('lx - Sprague'!Y21-'lx - Sprague'!Y22)/'lx - Sprague'!Y21</f>
        <v>9.6653327915542414E-4</v>
      </c>
      <c r="Y21" s="32">
        <f>('lx - Sprague'!Z21-'lx - Sprague'!Z22)/'lx - Sprague'!Z21</f>
        <v>8.7320664874553056E-4</v>
      </c>
      <c r="Z21" s="32">
        <f>('lx - Sprague'!AA21-'lx - Sprague'!AA22)/'lx - Sprague'!AA21</f>
        <v>8.5474673690901241E-4</v>
      </c>
      <c r="AA21" s="32">
        <f>('lx - Sprague'!AB21-'lx - Sprague'!AB22)/'lx - Sprague'!AB21</f>
        <v>2.1617781959178796E-3</v>
      </c>
      <c r="AB21" s="32">
        <f>('lx - Sprague'!AC21-'lx - Sprague'!AC22)/'lx - Sprague'!AC21</f>
        <v>1.7010585407467623E-3</v>
      </c>
      <c r="AC21" s="32">
        <f>('lx - Sprague'!AD21-'lx - Sprague'!AD22)/'lx - Sprague'!AD21</f>
        <v>1.8167921609315359E-3</v>
      </c>
      <c r="AD21" s="32">
        <f>('lx - Sprague'!AE21-'lx - Sprague'!AE22)/'lx - Sprague'!AE21</f>
        <v>1.9927063531604084E-3</v>
      </c>
      <c r="AE21" s="32">
        <f>('lx - Sprague'!AF21-'lx - Sprague'!AF22)/'lx - Sprague'!AF21</f>
        <v>1.7793050076470689E-3</v>
      </c>
      <c r="AF21" s="32">
        <f>('lx - Sprague'!AG21-'lx - Sprague'!AG22)/'lx - Sprague'!AG21</f>
        <v>2.9479292566115776E-3</v>
      </c>
      <c r="AG21" s="32">
        <f>('lx - Sprague'!AH21-'lx - Sprague'!AH22)/'lx - Sprague'!AH21</f>
        <v>3.0294382126512644E-3</v>
      </c>
      <c r="AH21" s="32">
        <f>('lx - Sprague'!AI21-'lx - Sprague'!AI22)/'lx - Sprague'!AI21</f>
        <v>2.2673827198021498E-3</v>
      </c>
      <c r="AI21" s="32">
        <f>('lx - Sprague'!AJ21-'lx - Sprague'!AJ22)/'lx - Sprague'!AJ21</f>
        <v>2.1745654962139873E-3</v>
      </c>
      <c r="AJ21" s="32">
        <f>('lx - Sprague'!AK21-'lx - Sprague'!AK22)/'lx - Sprague'!AK21</f>
        <v>1.4360354452184233E-3</v>
      </c>
      <c r="AK21" s="32">
        <f>('lx - Sprague'!AL21-'lx - Sprague'!AL22)/'lx - Sprague'!AL21</f>
        <v>1.0272835913363962E-3</v>
      </c>
      <c r="AL21" s="32">
        <f>('lx - Sprague'!AM21-'lx - Sprague'!AM22)/'lx - Sprague'!AM21</f>
        <v>9.3943295311377933E-4</v>
      </c>
      <c r="AM21" s="32">
        <f>('lx - Sprague'!AN21-'lx - Sprague'!AN22)/'lx - Sprague'!AN21</f>
        <v>1.8515511884332676E-3</v>
      </c>
      <c r="AN21" s="32">
        <f>('lx - Sprague'!AO21-'lx - Sprague'!AO22)/'lx - Sprague'!AO21</f>
        <v>1.5901199264026513E-3</v>
      </c>
      <c r="AO21" s="32">
        <f>('lx - Sprague'!AP21-'lx - Sprague'!AP22)/'lx - Sprague'!AP21</f>
        <v>1.4353241219656357E-3</v>
      </c>
      <c r="AP21" s="32">
        <f>('lx - Sprague'!AQ21-'lx - Sprague'!AQ22)/'lx - Sprague'!AQ21</f>
        <v>1.524127269436519E-3</v>
      </c>
      <c r="AQ21" s="32">
        <f>('lx - Sprague'!AR21-'lx - Sprague'!AR22)/'lx - Sprague'!AR21</f>
        <v>1.7326014916394432E-3</v>
      </c>
      <c r="AR21" s="32">
        <f>('lx - Sprague'!AS21-'lx - Sprague'!AS22)/'lx - Sprague'!AS21</f>
        <v>1.7278780659083549E-3</v>
      </c>
      <c r="AS21" s="32">
        <f>('lx - Sprague'!AT21-'lx - Sprague'!AT22)/'lx - Sprague'!AT21</f>
        <v>1.8385015481521196E-3</v>
      </c>
      <c r="AT21" s="32">
        <f>('lx - Sprague'!AU21-'lx - Sprague'!AU22)/'lx - Sprague'!AU21</f>
        <v>1.9535082285407992E-3</v>
      </c>
      <c r="AU21" s="32">
        <f>('lx - Sprague'!AV21-'lx - Sprague'!AV22)/'lx - Sprague'!AV21</f>
        <v>1.8807015635112507E-3</v>
      </c>
      <c r="AV21" s="32">
        <f>('lx - Sprague'!AW21-'lx - Sprague'!AW22)/'lx - Sprague'!AW21</f>
        <v>1.4806078082871797E-3</v>
      </c>
      <c r="AW21" s="32">
        <f>('lx - Sprague'!AX21-'lx - Sprague'!AX22)/'lx - Sprague'!AX21</f>
        <v>1.089684134335507E-3</v>
      </c>
      <c r="AX21" s="32">
        <f>('lx - Sprague'!AY21-'lx - Sprague'!AY22)/'lx - Sprague'!AY21</f>
        <v>1.2428911603144803E-3</v>
      </c>
      <c r="AY21" s="32">
        <f>('lx - Sprague'!AZ21-'lx - Sprague'!AZ22)/'lx - Sprague'!AZ21</f>
        <v>8.6651173678044008E-4</v>
      </c>
      <c r="AZ21" s="32">
        <f>('lx - Sprague'!BA21-'lx - Sprague'!BA22)/'lx - Sprague'!BA21</f>
        <v>1.1402943695668047E-3</v>
      </c>
      <c r="BA21" s="32">
        <f>('lx - Sprague'!BB21-'lx - Sprague'!BB22)/'lx - Sprague'!BB21</f>
        <v>9.1011529779415432E-4</v>
      </c>
      <c r="BB21" s="32">
        <f>('lx - Sprague'!BC21-'lx - Sprague'!BC22)/'lx - Sprague'!BC21</f>
        <v>8.5537137927989043E-4</v>
      </c>
      <c r="BC21" s="32">
        <f>('lx - Sprague'!BD21-'lx - Sprague'!BD22)/'lx - Sprague'!BD21</f>
        <v>1.8708001777177968E-3</v>
      </c>
      <c r="BD21" s="32">
        <f>('lx - Sprague'!BE21-'lx - Sprague'!BE22)/'lx - Sprague'!BE21</f>
        <v>1.9565604120069906E-3</v>
      </c>
      <c r="BE21" s="32">
        <f>('lx - Sprague'!BF21-'lx - Sprague'!BF22)/'lx - Sprague'!BF21</f>
        <v>2.0254657450821407E-3</v>
      </c>
      <c r="BF21" s="32">
        <f>('lx - Sprague'!BG21-'lx - Sprague'!BG22)/'lx - Sprague'!BG21</f>
        <v>2.9661650497998602E-3</v>
      </c>
      <c r="BG21" s="32">
        <f>('lx - Sprague'!BH21-'lx - Sprague'!BH22)/'lx - Sprague'!BH21</f>
        <v>5.5489668938920027E-3</v>
      </c>
      <c r="BH21" s="32">
        <f>('lx - Sprague'!BI21-'lx - Sprague'!BI22)/'lx - Sprague'!BI21</f>
        <v>4.7970090535840466E-3</v>
      </c>
      <c r="BI21" s="32">
        <f>('lx - Sprague'!BJ21-'lx - Sprague'!BJ22)/'lx - Sprague'!BJ21</f>
        <v>4.1838488462805495E-3</v>
      </c>
      <c r="BJ21" s="32">
        <f>('lx - Sprague'!BK21-'lx - Sprague'!BK22)/'lx - Sprague'!BK21</f>
        <v>1.8296564287185394E-3</v>
      </c>
      <c r="BK21" s="32">
        <f>('lx - Sprague'!BL21-'lx - Sprague'!BL22)/'lx - Sprague'!BL21</f>
        <v>1.6805432784788769E-3</v>
      </c>
      <c r="BL21" s="32">
        <f>('lx - Sprague'!BM21-'lx - Sprague'!BM22)/'lx - Sprague'!BM21</f>
        <v>1.8789438332582533E-3</v>
      </c>
      <c r="BM21" s="32">
        <f>('lx - Sprague'!BN21-'lx - Sprague'!BN22)/'lx - Sprague'!BN21</f>
        <v>1.6302859148398304E-3</v>
      </c>
      <c r="BN21" s="32">
        <f>('lx - Sprague'!BO21-'lx - Sprague'!BO22)/'lx - Sprague'!BO21</f>
        <v>4.0748309388299589E-3</v>
      </c>
      <c r="BO21" s="32">
        <f>('lx - Sprague'!BP21-'lx - Sprague'!BP22)/'lx - Sprague'!BP21</f>
        <v>2.6754025753085412E-3</v>
      </c>
      <c r="BP21" s="32">
        <f>('lx - Sprague'!BQ21-'lx - Sprague'!BQ22)/'lx - Sprague'!BQ21</f>
        <v>2.3529520107528493E-3</v>
      </c>
    </row>
    <row r="22" spans="1:68">
      <c r="A22">
        <v>19</v>
      </c>
      <c r="B22" s="32">
        <f>('lx - Sprague'!C22-'lx - Sprague'!C23)/'lx - Sprague'!C22</f>
        <v>1.437910433719048E-3</v>
      </c>
      <c r="C22" s="32">
        <f>('lx - Sprague'!D22-'lx - Sprague'!D23)/'lx - Sprague'!D22</f>
        <v>1.2181805558185786E-3</v>
      </c>
      <c r="D22" s="32">
        <f>('lx - Sprague'!E22-'lx - Sprague'!E23)/'lx - Sprague'!E22</f>
        <v>1.192109511881556E-3</v>
      </c>
      <c r="E22" s="32">
        <f>('lx - Sprague'!F22-'lx - Sprague'!F23)/'lx - Sprague'!F22</f>
        <v>1.0453319197810159E-3</v>
      </c>
      <c r="F22" s="32">
        <f>('lx - Sprague'!G22-'lx - Sprague'!G23)/'lx - Sprague'!G22</f>
        <v>9.0138128323240436E-4</v>
      </c>
      <c r="G22" s="32">
        <f>('lx - Sprague'!H22-'lx - Sprague'!H23)/'lx - Sprague'!H22</f>
        <v>4.9560708978652378E-3</v>
      </c>
      <c r="H22" s="32">
        <f>('lx - Sprague'!I22-'lx - Sprague'!I23)/'lx - Sprague'!I22</f>
        <v>3.8021336391332694E-3</v>
      </c>
      <c r="I22" s="32">
        <f>('lx - Sprague'!J22-'lx - Sprague'!J23)/'lx - Sprague'!J22</f>
        <v>3.1631219985649842E-3</v>
      </c>
      <c r="J22" s="32">
        <f>('lx - Sprague'!K22-'lx - Sprague'!K23)/'lx - Sprague'!K22</f>
        <v>1.91933061857773E-3</v>
      </c>
      <c r="K22" s="32">
        <f>('lx - Sprague'!L22-'lx - Sprague'!L23)/'lx - Sprague'!L22</f>
        <v>1.9366905326698161E-3</v>
      </c>
      <c r="L22" s="32">
        <f>('lx - Sprague'!M22-'lx - Sprague'!M23)/'lx - Sprague'!M22</f>
        <v>2.2106430867242124E-3</v>
      </c>
      <c r="M22" s="32">
        <f>('lx - Sprague'!N22-'lx - Sprague'!N23)/'lx - Sprague'!N22</f>
        <v>2.2785726097633075E-3</v>
      </c>
      <c r="N22" s="32">
        <f>('lx - Sprague'!O22-'lx - Sprague'!O23)/'lx - Sprague'!O22</f>
        <v>1.8454270660862194E-3</v>
      </c>
      <c r="O22" s="32">
        <f>('lx - Sprague'!P22-'lx - Sprague'!P23)/'lx - Sprague'!P22</f>
        <v>1.6747091792109481E-3</v>
      </c>
      <c r="P22" s="32">
        <f>('lx - Sprague'!Q22-'lx - Sprague'!Q23)/'lx - Sprague'!Q22</f>
        <v>1.2831344347369212E-3</v>
      </c>
      <c r="Q22" s="32">
        <f>('lx - Sprague'!R22-'lx - Sprague'!R23)/'lx - Sprague'!R22</f>
        <v>1.0679074929138826E-3</v>
      </c>
      <c r="R22" s="32">
        <f>('lx - Sprague'!S22-'lx - Sprague'!S23)/'lx - Sprague'!S22</f>
        <v>7.7717868414416786E-4</v>
      </c>
      <c r="S22" s="32">
        <f>('lx - Sprague'!T22-'lx - Sprague'!T23)/'lx - Sprague'!T22</f>
        <v>2.4089721067575586E-3</v>
      </c>
      <c r="T22" s="32">
        <f>('lx - Sprague'!U22-'lx - Sprague'!U23)/'lx - Sprague'!U22</f>
        <v>3.4629174855521799E-3</v>
      </c>
      <c r="U22" s="32">
        <f>('lx - Sprague'!V22-'lx - Sprague'!V23)/'lx - Sprague'!V22</f>
        <v>4.9262720593810641E-3</v>
      </c>
      <c r="V22" s="32">
        <f>('lx - Sprague'!W22-'lx - Sprague'!W23)/'lx - Sprague'!W22</f>
        <v>2.9773187939927319E-3</v>
      </c>
      <c r="W22" s="32">
        <f>('lx - Sprague'!X22-'lx - Sprague'!X23)/'lx - Sprague'!X22</f>
        <v>1.3824707938588736E-3</v>
      </c>
      <c r="X22" s="32">
        <f>('lx - Sprague'!Y22-'lx - Sprague'!Y23)/'lx - Sprague'!Y22</f>
        <v>1.0565068228583284E-3</v>
      </c>
      <c r="Y22" s="32">
        <f>('lx - Sprague'!Z22-'lx - Sprague'!Z23)/'lx - Sprague'!Z22</f>
        <v>9.6929368298335756E-4</v>
      </c>
      <c r="Z22" s="32">
        <f>('lx - Sprague'!AA22-'lx - Sprague'!AA23)/'lx - Sprague'!AA22</f>
        <v>9.5550336441321598E-4</v>
      </c>
      <c r="AA22" s="32">
        <f>('lx - Sprague'!AB22-'lx - Sprague'!AB23)/'lx - Sprague'!AB22</f>
        <v>2.2900072412754182E-3</v>
      </c>
      <c r="AB22" s="32">
        <f>('lx - Sprague'!AC22-'lx - Sprague'!AC23)/'lx - Sprague'!AC22</f>
        <v>1.8016254297975696E-3</v>
      </c>
      <c r="AC22" s="32">
        <f>('lx - Sprague'!AD22-'lx - Sprague'!AD23)/'lx - Sprague'!AD22</f>
        <v>2.0207868617715201E-3</v>
      </c>
      <c r="AD22" s="32">
        <f>('lx - Sprague'!AE22-'lx - Sprague'!AE23)/'lx - Sprague'!AE22</f>
        <v>2.2453759742724136E-3</v>
      </c>
      <c r="AE22" s="32">
        <f>('lx - Sprague'!AF22-'lx - Sprague'!AF23)/'lx - Sprague'!AF22</f>
        <v>2.0127863266883226E-3</v>
      </c>
      <c r="AF22" s="32">
        <f>('lx - Sprague'!AG22-'lx - Sprague'!AG23)/'lx - Sprague'!AG22</f>
        <v>3.4541302074899368E-3</v>
      </c>
      <c r="AG22" s="32">
        <f>('lx - Sprague'!AH22-'lx - Sprague'!AH23)/'lx - Sprague'!AH22</f>
        <v>3.4719808924559372E-3</v>
      </c>
      <c r="AH22" s="32">
        <f>('lx - Sprague'!AI22-'lx - Sprague'!AI23)/'lx - Sprague'!AI22</f>
        <v>2.4799879330968102E-3</v>
      </c>
      <c r="AI22" s="32">
        <f>('lx - Sprague'!AJ22-'lx - Sprague'!AJ23)/'lx - Sprague'!AJ22</f>
        <v>2.4203228078674257E-3</v>
      </c>
      <c r="AJ22" s="32">
        <f>('lx - Sprague'!AK22-'lx - Sprague'!AK23)/'lx - Sprague'!AK22</f>
        <v>1.5926490736545907E-3</v>
      </c>
      <c r="AK22" s="32">
        <f>('lx - Sprague'!AL22-'lx - Sprague'!AL23)/'lx - Sprague'!AL22</f>
        <v>1.1330074934998255E-3</v>
      </c>
      <c r="AL22" s="32">
        <f>('lx - Sprague'!AM22-'lx - Sprague'!AM23)/'lx - Sprague'!AM22</f>
        <v>1.0426814618962393E-3</v>
      </c>
      <c r="AM22" s="32">
        <f>('lx - Sprague'!AN22-'lx - Sprague'!AN23)/'lx - Sprague'!AN22</f>
        <v>2.0102687910619841E-3</v>
      </c>
      <c r="AN22" s="32">
        <f>('lx - Sprague'!AO22-'lx - Sprague'!AO23)/'lx - Sprague'!AO22</f>
        <v>1.7896421798332645E-3</v>
      </c>
      <c r="AO22" s="32">
        <f>('lx - Sprague'!AP22-'lx - Sprague'!AP23)/'lx - Sprague'!AP22</f>
        <v>1.6367208496162267E-3</v>
      </c>
      <c r="AP22" s="32">
        <f>('lx - Sprague'!AQ22-'lx - Sprague'!AQ23)/'lx - Sprague'!AQ22</f>
        <v>1.7539604753721745E-3</v>
      </c>
      <c r="AQ22" s="32">
        <f>('lx - Sprague'!AR22-'lx - Sprague'!AR23)/'lx - Sprague'!AR22</f>
        <v>2.0089258969549547E-3</v>
      </c>
      <c r="AR22" s="32">
        <f>('lx - Sprague'!AS22-'lx - Sprague'!AS23)/'lx - Sprague'!AS22</f>
        <v>1.8095639859333655E-3</v>
      </c>
      <c r="AS22" s="32">
        <f>('lx - Sprague'!AT22-'lx - Sprague'!AT23)/'lx - Sprague'!AT22</f>
        <v>1.9592518066058029E-3</v>
      </c>
      <c r="AT22" s="32">
        <f>('lx - Sprague'!AU22-'lx - Sprague'!AU23)/'lx - Sprague'!AU22</f>
        <v>2.1153747441152323E-3</v>
      </c>
      <c r="AU22" s="32">
        <f>('lx - Sprague'!AV22-'lx - Sprague'!AV23)/'lx - Sprague'!AV22</f>
        <v>2.0641521890958684E-3</v>
      </c>
      <c r="AV22" s="32">
        <f>('lx - Sprague'!AW22-'lx - Sprague'!AW23)/'lx - Sprague'!AW22</f>
        <v>1.6225783197251944E-3</v>
      </c>
      <c r="AW22" s="32">
        <f>('lx - Sprague'!AX22-'lx - Sprague'!AX23)/'lx - Sprague'!AX22</f>
        <v>1.2092698303189948E-3</v>
      </c>
      <c r="AX22" s="32">
        <f>('lx - Sprague'!AY22-'lx - Sprague'!AY23)/'lx - Sprague'!AY22</f>
        <v>1.3214105749724172E-3</v>
      </c>
      <c r="AY22" s="32">
        <f>('lx - Sprague'!AZ22-'lx - Sprague'!AZ23)/'lx - Sprague'!AZ22</f>
        <v>9.5470160873340848E-4</v>
      </c>
      <c r="AZ22" s="32">
        <f>('lx - Sprague'!BA22-'lx - Sprague'!BA23)/'lx - Sprague'!BA22</f>
        <v>1.2041698484163176E-3</v>
      </c>
      <c r="BA22" s="32">
        <f>('lx - Sprague'!BB22-'lx - Sprague'!BB23)/'lx - Sprague'!BB22</f>
        <v>1.0128182609485364E-3</v>
      </c>
      <c r="BB22" s="32">
        <f>('lx - Sprague'!BC22-'lx - Sprague'!BC23)/'lx - Sprague'!BC22</f>
        <v>9.5180890368311635E-4</v>
      </c>
      <c r="BC22" s="32">
        <f>('lx - Sprague'!BD22-'lx - Sprague'!BD23)/'lx - Sprague'!BD22</f>
        <v>2.0151657233191352E-3</v>
      </c>
      <c r="BD22" s="32">
        <f>('lx - Sprague'!BE22-'lx - Sprague'!BE23)/'lx - Sprague'!BE22</f>
        <v>2.1774851914654501E-3</v>
      </c>
      <c r="BE22" s="32">
        <f>('lx - Sprague'!BF22-'lx - Sprague'!BF23)/'lx - Sprague'!BF22</f>
        <v>2.2223624674166092E-3</v>
      </c>
      <c r="BF22" s="32">
        <f>('lx - Sprague'!BG22-'lx - Sprague'!BG23)/'lx - Sprague'!BG22</f>
        <v>3.3113457523497834E-3</v>
      </c>
      <c r="BG22" s="32">
        <f>('lx - Sprague'!BH22-'lx - Sprague'!BH23)/'lx - Sprague'!BH22</f>
        <v>5.9110600389313426E-3</v>
      </c>
      <c r="BH22" s="32">
        <f>('lx - Sprague'!BI22-'lx - Sprague'!BI23)/'lx - Sprague'!BI22</f>
        <v>5.176539392345309E-3</v>
      </c>
      <c r="BI22" s="32">
        <f>('lx - Sprague'!BJ22-'lx - Sprague'!BJ23)/'lx - Sprague'!BJ22</f>
        <v>4.5679759225896576E-3</v>
      </c>
      <c r="BJ22" s="32">
        <f>('lx - Sprague'!BK22-'lx - Sprague'!BK23)/'lx - Sprague'!BK22</f>
        <v>2.0657381578801513E-3</v>
      </c>
      <c r="BK22" s="32">
        <f>('lx - Sprague'!BL22-'lx - Sprague'!BL23)/'lx - Sprague'!BL22</f>
        <v>1.9657318956187832E-3</v>
      </c>
      <c r="BL22" s="32">
        <f>('lx - Sprague'!BM22-'lx - Sprague'!BM23)/'lx - Sprague'!BM22</f>
        <v>2.202909309899131E-3</v>
      </c>
      <c r="BM22" s="32">
        <f>('lx - Sprague'!BN22-'lx - Sprague'!BN23)/'lx - Sprague'!BN22</f>
        <v>1.9087808676801806E-3</v>
      </c>
      <c r="BN22" s="32">
        <f>('lx - Sprague'!BO22-'lx - Sprague'!BO23)/'lx - Sprague'!BO22</f>
        <v>4.3535458113923295E-3</v>
      </c>
      <c r="BO22" s="32">
        <f>('lx - Sprague'!BP22-'lx - Sprague'!BP23)/'lx - Sprague'!BP22</f>
        <v>2.886367861297626E-3</v>
      </c>
      <c r="BP22" s="32">
        <f>('lx - Sprague'!BQ22-'lx - Sprague'!BQ23)/'lx - Sprague'!BQ22</f>
        <v>2.523932603540609E-3</v>
      </c>
    </row>
    <row r="23" spans="1:68">
      <c r="A23">
        <v>20</v>
      </c>
      <c r="B23" s="32">
        <f>('lx - Sprague'!C23-'lx - Sprague'!C24)/'lx - Sprague'!C23</f>
        <v>1.5539964802038795E-3</v>
      </c>
      <c r="C23" s="32">
        <f>('lx - Sprague'!D23-'lx - Sprague'!D24)/'lx - Sprague'!D23</f>
        <v>1.3220593191775442E-3</v>
      </c>
      <c r="D23" s="32">
        <f>('lx - Sprague'!E23-'lx - Sprague'!E24)/'lx - Sprague'!E23</f>
        <v>1.2927004487386748E-3</v>
      </c>
      <c r="E23" s="32">
        <f>('lx - Sprague'!F23-'lx - Sprague'!F24)/'lx - Sprague'!F23</f>
        <v>1.1719817486743132E-3</v>
      </c>
      <c r="F23" s="32">
        <f>('lx - Sprague'!G23-'lx - Sprague'!G24)/'lx - Sprague'!G23</f>
        <v>1.0290520200474341E-3</v>
      </c>
      <c r="G23" s="32">
        <f>('lx - Sprague'!H23-'lx - Sprague'!H24)/'lx - Sprague'!H23</f>
        <v>5.4553353526541623E-3</v>
      </c>
      <c r="H23" s="32">
        <f>('lx - Sprague'!I23-'lx - Sprague'!I24)/'lx - Sprague'!I23</f>
        <v>4.1653407503578141E-3</v>
      </c>
      <c r="I23" s="32">
        <f>('lx - Sprague'!J23-'lx - Sprague'!J24)/'lx - Sprague'!J23</f>
        <v>3.4507179334386053E-3</v>
      </c>
      <c r="J23" s="32">
        <f>('lx - Sprague'!K23-'lx - Sprague'!K24)/'lx - Sprague'!K23</f>
        <v>2.0934182082882036E-3</v>
      </c>
      <c r="K23" s="32">
        <f>('lx - Sprague'!L23-'lx - Sprague'!L24)/'lx - Sprague'!L23</f>
        <v>2.140022131347028E-3</v>
      </c>
      <c r="L23" s="32">
        <f>('lx - Sprague'!M23-'lx - Sprague'!M24)/'lx - Sprague'!M23</f>
        <v>2.4878016425519452E-3</v>
      </c>
      <c r="M23" s="32">
        <f>('lx - Sprague'!N23-'lx - Sprague'!N24)/'lx - Sprague'!N23</f>
        <v>2.5065335668525688E-3</v>
      </c>
      <c r="N23" s="32">
        <f>('lx - Sprague'!O23-'lx - Sprague'!O24)/'lx - Sprague'!O23</f>
        <v>2.028222893087257E-3</v>
      </c>
      <c r="O23" s="32">
        <f>('lx - Sprague'!P23-'lx - Sprague'!P24)/'lx - Sprague'!P23</f>
        <v>1.8539557719198167E-3</v>
      </c>
      <c r="P23" s="32">
        <f>('lx - Sprague'!Q23-'lx - Sprague'!Q24)/'lx - Sprague'!Q23</f>
        <v>1.4270031189926372E-3</v>
      </c>
      <c r="Q23" s="32">
        <f>('lx - Sprague'!R23-'lx - Sprague'!R24)/'lx - Sprague'!R23</f>
        <v>1.1857100326061747E-3</v>
      </c>
      <c r="R23" s="32">
        <f>('lx - Sprague'!S23-'lx - Sprague'!S24)/'lx - Sprague'!S23</f>
        <v>8.6224427975547353E-4</v>
      </c>
      <c r="S23" s="32">
        <f>('lx - Sprague'!T23-'lx - Sprague'!T24)/'lx - Sprague'!T23</f>
        <v>2.7230093582579534E-3</v>
      </c>
      <c r="T23" s="32">
        <f>('lx - Sprague'!U23-'lx - Sprague'!U24)/'lx - Sprague'!U23</f>
        <v>3.9463274765549226E-3</v>
      </c>
      <c r="U23" s="32">
        <f>('lx - Sprague'!V23-'lx - Sprague'!V24)/'lx - Sprague'!V23</f>
        <v>5.5034013314211828E-3</v>
      </c>
      <c r="V23" s="32">
        <f>('lx - Sprague'!W23-'lx - Sprague'!W24)/'lx - Sprague'!W23</f>
        <v>3.4295013863015911E-3</v>
      </c>
      <c r="W23" s="32">
        <f>('lx - Sprague'!X23-'lx - Sprague'!X24)/'lx - Sprague'!X23</f>
        <v>1.4914568170896144E-3</v>
      </c>
      <c r="X23" s="32">
        <f>('lx - Sprague'!Y23-'lx - Sprague'!Y24)/'lx - Sprague'!Y23</f>
        <v>1.1488253758242496E-3</v>
      </c>
      <c r="Y23" s="32">
        <f>('lx - Sprague'!Z23-'lx - Sprague'!Z24)/'lx - Sprague'!Z23</f>
        <v>1.0666189826283926E-3</v>
      </c>
      <c r="Z23" s="32">
        <f>('lx - Sprague'!AA23-'lx - Sprague'!AA24)/'lx - Sprague'!AA23</f>
        <v>1.057667805762713E-3</v>
      </c>
      <c r="AA23" s="32">
        <f>('lx - Sprague'!AB23-'lx - Sprague'!AB24)/'lx - Sprague'!AB23</f>
        <v>2.4418064269772829E-3</v>
      </c>
      <c r="AB23" s="32">
        <f>('lx - Sprague'!AC23-'lx - Sprague'!AC24)/'lx - Sprague'!AC23</f>
        <v>1.9168374454356291E-3</v>
      </c>
      <c r="AC23" s="32">
        <f>('lx - Sprague'!AD23-'lx - Sprague'!AD24)/'lx - Sprague'!AD23</f>
        <v>2.229618118337902E-3</v>
      </c>
      <c r="AD23" s="32">
        <f>('lx - Sprague'!AE23-'lx - Sprague'!AE24)/'lx - Sprague'!AE23</f>
        <v>2.5011452096131187E-3</v>
      </c>
      <c r="AE23" s="32">
        <f>('lx - Sprague'!AF23-'lx - Sprague'!AF24)/'lx - Sprague'!AF23</f>
        <v>2.2482908607132724E-3</v>
      </c>
      <c r="AF23" s="32">
        <f>('lx - Sprague'!AG23-'lx - Sprague'!AG24)/'lx - Sprague'!AG23</f>
        <v>3.9680879448643711E-3</v>
      </c>
      <c r="AG23" s="32">
        <f>('lx - Sprague'!AH23-'lx - Sprague'!AH24)/'lx - Sprague'!AH23</f>
        <v>3.9187102291154087E-3</v>
      </c>
      <c r="AH23" s="32">
        <f>('lx - Sprague'!AI23-'lx - Sprague'!AI24)/'lx - Sprague'!AI23</f>
        <v>2.7127228534411397E-3</v>
      </c>
      <c r="AI23" s="32">
        <f>('lx - Sprague'!AJ23-'lx - Sprague'!AJ24)/'lx - Sprague'!AJ23</f>
        <v>2.6773013075734498E-3</v>
      </c>
      <c r="AJ23" s="32">
        <f>('lx - Sprague'!AK23-'lx - Sprague'!AK24)/'lx - Sprague'!AK23</f>
        <v>1.7567259138499347E-3</v>
      </c>
      <c r="AK23" s="32">
        <f>('lx - Sprague'!AL23-'lx - Sprague'!AL24)/'lx - Sprague'!AL23</f>
        <v>1.2438464253825667E-3</v>
      </c>
      <c r="AL23" s="32">
        <f>('lx - Sprague'!AM23-'lx - Sprague'!AM24)/'lx - Sprague'!AM23</f>
        <v>1.1504780890176857E-3</v>
      </c>
      <c r="AM23" s="32">
        <f>('lx - Sprague'!AN23-'lx - Sprague'!AN24)/'lx - Sprague'!AN23</f>
        <v>2.1798369899808912E-3</v>
      </c>
      <c r="AN23" s="32">
        <f>('lx - Sprague'!AO23-'lx - Sprague'!AO24)/'lx - Sprague'!AO23</f>
        <v>1.9930209943273482E-3</v>
      </c>
      <c r="AO23" s="32">
        <f>('lx - Sprague'!AP23-'lx - Sprague'!AP24)/'lx - Sprague'!AP23</f>
        <v>1.8405895335066849E-3</v>
      </c>
      <c r="AP23" s="32">
        <f>('lx - Sprague'!AQ23-'lx - Sprague'!AQ24)/'lx - Sprague'!AQ23</f>
        <v>1.9839906772137106E-3</v>
      </c>
      <c r="AQ23" s="32">
        <f>('lx - Sprague'!AR23-'lx - Sprague'!AR24)/'lx - Sprague'!AR23</f>
        <v>2.2820270278240016E-3</v>
      </c>
      <c r="AR23" s="32">
        <f>('lx - Sprague'!AS23-'lx - Sprague'!AS24)/'lx - Sprague'!AS23</f>
        <v>1.9031350919440481E-3</v>
      </c>
      <c r="AS23" s="32">
        <f>('lx - Sprague'!AT23-'lx - Sprague'!AT24)/'lx - Sprague'!AT23</f>
        <v>2.0901287176557084E-3</v>
      </c>
      <c r="AT23" s="32">
        <f>('lx - Sprague'!AU23-'lx - Sprague'!AU24)/'lx - Sprague'!AU23</f>
        <v>2.2855234480890318E-3</v>
      </c>
      <c r="AU23" s="32">
        <f>('lx - Sprague'!AV23-'lx - Sprague'!AV24)/'lx - Sprague'!AV23</f>
        <v>2.253633144173592E-3</v>
      </c>
      <c r="AV23" s="32">
        <f>('lx - Sprague'!AW23-'lx - Sprague'!AW24)/'lx - Sprague'!AW23</f>
        <v>1.7759554813578469E-3</v>
      </c>
      <c r="AW23" s="32">
        <f>('lx - Sprague'!AX23-'lx - Sprague'!AX24)/'lx - Sprague'!AX23</f>
        <v>1.3359898172791357E-3</v>
      </c>
      <c r="AX23" s="32">
        <f>('lx - Sprague'!AY23-'lx - Sprague'!AY24)/'lx - Sprague'!AY23</f>
        <v>1.4065421662219405E-3</v>
      </c>
      <c r="AY23" s="32">
        <f>('lx - Sprague'!AZ23-'lx - Sprague'!AZ24)/'lx - Sprague'!AZ23</f>
        <v>1.0430694148797998E-3</v>
      </c>
      <c r="AZ23" s="32">
        <f>('lx - Sprague'!BA23-'lx - Sprague'!BA24)/'lx - Sprague'!BA23</f>
        <v>1.2742342342341804E-3</v>
      </c>
      <c r="BA23" s="32">
        <f>('lx - Sprague'!BB23-'lx - Sprague'!BB24)/'lx - Sprague'!BB23</f>
        <v>1.1165402043494114E-3</v>
      </c>
      <c r="BB23" s="32">
        <f>('lx - Sprague'!BC23-'lx - Sprague'!BC24)/'lx - Sprague'!BC23</f>
        <v>1.0491937137725288E-3</v>
      </c>
      <c r="BC23" s="32">
        <f>('lx - Sprague'!BD23-'lx - Sprague'!BD24)/'lx - Sprague'!BD23</f>
        <v>2.1693960876724978E-3</v>
      </c>
      <c r="BD23" s="32">
        <f>('lx - Sprague'!BE23-'lx - Sprague'!BE24)/'lx - Sprague'!BE23</f>
        <v>2.4005341491490232E-3</v>
      </c>
      <c r="BE23" s="32">
        <f>('lx - Sprague'!BF23-'lx - Sprague'!BF24)/'lx - Sprague'!BF23</f>
        <v>2.4230054774838469E-3</v>
      </c>
      <c r="BF23" s="32">
        <f>('lx - Sprague'!BG23-'lx - Sprague'!BG24)/'lx - Sprague'!BG23</f>
        <v>3.6603697471116188E-3</v>
      </c>
      <c r="BG23" s="32">
        <f>('lx - Sprague'!BH23-'lx - Sprague'!BH24)/'lx - Sprague'!BH23</f>
        <v>6.3038306500473214E-3</v>
      </c>
      <c r="BH23" s="32">
        <f>('lx - Sprague'!BI23-'lx - Sprague'!BI24)/'lx - Sprague'!BI23</f>
        <v>5.5775616334756565E-3</v>
      </c>
      <c r="BI23" s="32">
        <f>('lx - Sprague'!BJ23-'lx - Sprague'!BJ24)/'lx - Sprague'!BJ23</f>
        <v>4.9667078835233325E-3</v>
      </c>
      <c r="BJ23" s="32">
        <f>('lx - Sprague'!BK23-'lx - Sprague'!BK24)/'lx - Sprague'!BK23</f>
        <v>2.3098050404185902E-3</v>
      </c>
      <c r="BK23" s="32">
        <f>('lx - Sprague'!BL23-'lx - Sprague'!BL24)/'lx - Sprague'!BL23</f>
        <v>2.2524116729683895E-3</v>
      </c>
      <c r="BL23" s="32">
        <f>('lx - Sprague'!BM23-'lx - Sprague'!BM24)/'lx - Sprague'!BM23</f>
        <v>2.5312820512819641E-3</v>
      </c>
      <c r="BM23" s="32">
        <f>('lx - Sprague'!BN23-'lx - Sprague'!BN24)/'lx - Sprague'!BN23</f>
        <v>2.1913835991554612E-3</v>
      </c>
      <c r="BN23" s="32">
        <f>('lx - Sprague'!BO23-'lx - Sprague'!BO24)/'lx - Sprague'!BO23</f>
        <v>4.653578793073738E-3</v>
      </c>
      <c r="BO23" s="32">
        <f>('lx - Sprague'!BP23-'lx - Sprague'!BP24)/'lx - Sprague'!BP23</f>
        <v>3.1154290981314078E-3</v>
      </c>
      <c r="BP23" s="32">
        <f>('lx - Sprague'!BQ23-'lx - Sprague'!BQ24)/'lx - Sprague'!BQ23</f>
        <v>2.7107424060118092E-3</v>
      </c>
    </row>
    <row r="24" spans="1:68">
      <c r="A24">
        <v>21</v>
      </c>
      <c r="B24" s="32">
        <f>('lx - Sprague'!C24-'lx - Sprague'!C25)/'lx - Sprague'!C24</f>
        <v>1.6786707955833635E-3</v>
      </c>
      <c r="C24" s="32">
        <f>('lx - Sprague'!D24-'lx - Sprague'!D25)/'lx - Sprague'!D24</f>
        <v>1.4322946570296843E-3</v>
      </c>
      <c r="D24" s="32">
        <f>('lx - Sprague'!E24-'lx - Sprague'!E25)/'lx - Sprague'!E24</f>
        <v>1.3976233397593159E-3</v>
      </c>
      <c r="E24" s="32">
        <f>('lx - Sprague'!F24-'lx - Sprague'!F25)/'lx - Sprague'!F24</f>
        <v>1.3050194083672809E-3</v>
      </c>
      <c r="F24" s="32">
        <f>('lx - Sprague'!G24-'lx - Sprague'!G25)/'lx - Sprague'!G24</f>
        <v>1.1610815616309414E-3</v>
      </c>
      <c r="G24" s="32">
        <f>('lx - Sprague'!H24-'lx - Sprague'!H25)/'lx - Sprague'!H24</f>
        <v>6.0016301993802762E-3</v>
      </c>
      <c r="H24" s="32">
        <f>('lx - Sprague'!I24-'lx - Sprague'!I25)/'lx - Sprague'!I24</f>
        <v>4.5628978009362589E-3</v>
      </c>
      <c r="I24" s="32">
        <f>('lx - Sprague'!J24-'lx - Sprague'!J25)/'lx - Sprague'!J24</f>
        <v>3.7650243883715936E-3</v>
      </c>
      <c r="J24" s="32">
        <f>('lx - Sprague'!K24-'lx - Sprague'!K25)/'lx - Sprague'!K24</f>
        <v>2.2833150184155531E-3</v>
      </c>
      <c r="K24" s="32">
        <f>('lx - Sprague'!L24-'lx - Sprague'!L25)/'lx - Sprague'!L24</f>
        <v>2.3529435875393697E-3</v>
      </c>
      <c r="L24" s="32">
        <f>('lx - Sprague'!M24-'lx - Sprague'!M25)/'lx - Sprague'!M24</f>
        <v>2.7731653475296259E-3</v>
      </c>
      <c r="M24" s="32">
        <f>('lx - Sprague'!N24-'lx - Sprague'!N25)/'lx - Sprague'!N24</f>
        <v>2.7442581917067649E-3</v>
      </c>
      <c r="N24" s="32">
        <f>('lx - Sprague'!O24-'lx - Sprague'!O25)/'lx - Sprague'!O24</f>
        <v>2.2190869947740417E-3</v>
      </c>
      <c r="O24" s="32">
        <f>('lx - Sprague'!P24-'lx - Sprague'!P25)/'lx - Sprague'!P24</f>
        <v>2.0468187076215167E-3</v>
      </c>
      <c r="P24" s="32">
        <f>('lx - Sprague'!Q24-'lx - Sprague'!Q25)/'lx - Sprague'!Q24</f>
        <v>1.5797579669805102E-3</v>
      </c>
      <c r="Q24" s="32">
        <f>('lx - Sprague'!R24-'lx - Sprague'!R25)/'lx - Sprague'!R24</f>
        <v>1.3087947832733247E-3</v>
      </c>
      <c r="R24" s="32">
        <f>('lx - Sprague'!S24-'lx - Sprague'!S25)/'lx - Sprague'!S24</f>
        <v>9.5119482142187869E-4</v>
      </c>
      <c r="S24" s="32">
        <f>('lx - Sprague'!T24-'lx - Sprague'!T25)/'lx - Sprague'!T24</f>
        <v>3.0578771096948917E-3</v>
      </c>
      <c r="T24" s="32">
        <f>('lx - Sprague'!U24-'lx - Sprague'!U25)/'lx - Sprague'!U24</f>
        <v>4.4426523507570866E-3</v>
      </c>
      <c r="U24" s="32">
        <f>('lx - Sprague'!V24-'lx - Sprague'!V25)/'lx - Sprague'!V24</f>
        <v>6.0984723306835801E-3</v>
      </c>
      <c r="V24" s="32">
        <f>('lx - Sprague'!W24-'lx - Sprague'!W25)/'lx - Sprague'!W24</f>
        <v>3.8864833473251708E-3</v>
      </c>
      <c r="W24" s="32">
        <f>('lx - Sprague'!X24-'lx - Sprague'!X25)/'lx - Sprague'!X24</f>
        <v>1.6075250989178401E-3</v>
      </c>
      <c r="X24" s="32">
        <f>('lx - Sprague'!Y24-'lx - Sprague'!Y25)/'lx - Sprague'!Y24</f>
        <v>1.2437214687554612E-3</v>
      </c>
      <c r="Y24" s="32">
        <f>('lx - Sprague'!Z24-'lx - Sprague'!Z25)/'lx - Sprague'!Z24</f>
        <v>1.1667808497972572E-3</v>
      </c>
      <c r="Z24" s="32">
        <f>('lx - Sprague'!AA24-'lx - Sprague'!AA25)/'lx - Sprague'!AA24</f>
        <v>1.1628323250096983E-3</v>
      </c>
      <c r="AA24" s="32">
        <f>('lx - Sprague'!AB24-'lx - Sprague'!AB25)/'lx - Sprague'!AB24</f>
        <v>2.6108573033223506E-3</v>
      </c>
      <c r="AB24" s="32">
        <f>('lx - Sprague'!AC24-'lx - Sprague'!AC25)/'lx - Sprague'!AC24</f>
        <v>2.0431234341893941E-3</v>
      </c>
      <c r="AC24" s="32">
        <f>('lx - Sprague'!AD24-'lx - Sprague'!AD25)/'lx - Sprague'!AD24</f>
        <v>2.4492489247269094E-3</v>
      </c>
      <c r="AD24" s="32">
        <f>('lx - Sprague'!AE24-'lx - Sprague'!AE25)/'lx - Sprague'!AE24</f>
        <v>2.7648702963665945E-3</v>
      </c>
      <c r="AE24" s="32">
        <f>('lx - Sprague'!AF24-'lx - Sprague'!AF25)/'lx - Sprague'!AF24</f>
        <v>2.4882389019673214E-3</v>
      </c>
      <c r="AF24" s="32">
        <f>('lx - Sprague'!AG24-'lx - Sprague'!AG25)/'lx - Sprague'!AG24</f>
        <v>4.4937518491881519E-3</v>
      </c>
      <c r="AG24" s="32">
        <f>('lx - Sprague'!AH24-'lx - Sprague'!AH25)/'lx - Sprague'!AH24</f>
        <v>4.3676446777448181E-3</v>
      </c>
      <c r="AH24" s="32">
        <f>('lx - Sprague'!AI24-'lx - Sprague'!AI25)/'lx - Sprague'!AI24</f>
        <v>2.9587284494214426E-3</v>
      </c>
      <c r="AI24" s="32">
        <f>('lx - Sprague'!AJ24-'lx - Sprague'!AJ25)/'lx - Sprague'!AJ24</f>
        <v>2.9408762443665771E-3</v>
      </c>
      <c r="AJ24" s="32">
        <f>('lx - Sprague'!AK24-'lx - Sprague'!AK25)/'lx - Sprague'!AK24</f>
        <v>1.9251502727745098E-3</v>
      </c>
      <c r="AK24" s="32">
        <f>('lx - Sprague'!AL24-'lx - Sprague'!AL25)/'lx - Sprague'!AL24</f>
        <v>1.3592604282038705E-3</v>
      </c>
      <c r="AL24" s="32">
        <f>('lx - Sprague'!AM24-'lx - Sprague'!AM25)/'lx - Sprague'!AM24</f>
        <v>1.2624170148600429E-3</v>
      </c>
      <c r="AM24" s="32">
        <f>('lx - Sprague'!AN24-'lx - Sprague'!AN25)/'lx - Sprague'!AN24</f>
        <v>2.3598920365933041E-3</v>
      </c>
      <c r="AN24" s="32">
        <f>('lx - Sprague'!AO24-'lx - Sprague'!AO25)/'lx - Sprague'!AO24</f>
        <v>2.2022338240758055E-3</v>
      </c>
      <c r="AO24" s="32">
        <f>('lx - Sprague'!AP24-'lx - Sprague'!AP25)/'lx - Sprague'!AP24</f>
        <v>2.048944594424252E-3</v>
      </c>
      <c r="AP24" s="32">
        <f>('lx - Sprague'!AQ24-'lx - Sprague'!AQ25)/'lx - Sprague'!AQ24</f>
        <v>2.2176754075715899E-3</v>
      </c>
      <c r="AQ24" s="32">
        <f>('lx - Sprague'!AR24-'lx - Sprague'!AR25)/'lx - Sprague'!AR24</f>
        <v>2.5581206803245E-3</v>
      </c>
      <c r="AR24" s="32">
        <f>('lx - Sprague'!AS24-'lx - Sprague'!AS25)/'lx - Sprague'!AS24</f>
        <v>2.0043605743394251E-3</v>
      </c>
      <c r="AS24" s="32">
        <f>('lx - Sprague'!AT24-'lx - Sprague'!AT25)/'lx - Sprague'!AT24</f>
        <v>2.2248848870185609E-3</v>
      </c>
      <c r="AT24" s="32">
        <f>('lx - Sprague'!AU24-'lx - Sprague'!AU25)/'lx - Sprague'!AU24</f>
        <v>2.4556205105413591E-3</v>
      </c>
      <c r="AU24" s="32">
        <f>('lx - Sprague'!AV24-'lx - Sprague'!AV25)/'lx - Sprague'!AV24</f>
        <v>2.4395807805393404E-3</v>
      </c>
      <c r="AV24" s="32">
        <f>('lx - Sprague'!AW24-'lx - Sprague'!AW25)/'lx - Sprague'!AW24</f>
        <v>1.9415047873377227E-3</v>
      </c>
      <c r="AW24" s="32">
        <f>('lx - Sprague'!AX24-'lx - Sprague'!AX25)/'lx - Sprague'!AX24</f>
        <v>1.4709025523181542E-3</v>
      </c>
      <c r="AX24" s="32">
        <f>('lx - Sprague'!AY24-'lx - Sprague'!AY25)/'lx - Sprague'!AY24</f>
        <v>1.4959380064336033E-3</v>
      </c>
      <c r="AY24" s="32">
        <f>('lx - Sprague'!AZ24-'lx - Sprague'!AZ25)/'lx - Sprague'!AZ24</f>
        <v>1.1382746781432047E-3</v>
      </c>
      <c r="AZ24" s="32">
        <f>('lx - Sprague'!BA24-'lx - Sprague'!BA25)/'lx - Sprague'!BA24</f>
        <v>1.3444446689546542E-3</v>
      </c>
      <c r="BA24" s="32">
        <f>('lx - Sprague'!BB24-'lx - Sprague'!BB25)/'lx - Sprague'!BB24</f>
        <v>1.2247086744689079E-3</v>
      </c>
      <c r="BB24" s="32">
        <f>('lx - Sprague'!BC24-'lx - Sprague'!BC25)/'lx - Sprague'!BC24</f>
        <v>1.1507407698320752E-3</v>
      </c>
      <c r="BC24" s="32">
        <f>('lx - Sprague'!BD24-'lx - Sprague'!BD25)/'lx - Sprague'!BD24</f>
        <v>2.3319311866635264E-3</v>
      </c>
      <c r="BD24" s="32">
        <f>('lx - Sprague'!BE24-'lx - Sprague'!BE25)/'lx - Sprague'!BE24</f>
        <v>2.6311534047062947E-3</v>
      </c>
      <c r="BE24" s="32">
        <f>('lx - Sprague'!BF24-'lx - Sprague'!BF25)/'lx - Sprague'!BF24</f>
        <v>2.6290872580953042E-3</v>
      </c>
      <c r="BF24" s="32">
        <f>('lx - Sprague'!BG24-'lx - Sprague'!BG25)/'lx - Sprague'!BG24</f>
        <v>4.0182758466662805E-3</v>
      </c>
      <c r="BG24" s="32">
        <f>('lx - Sprague'!BH24-'lx - Sprague'!BH25)/'lx - Sprague'!BH24</f>
        <v>6.7248253048800798E-3</v>
      </c>
      <c r="BH24" s="32">
        <f>('lx - Sprague'!BI24-'lx - Sprague'!BI25)/'lx - Sprague'!BI24</f>
        <v>6.010084920181776E-3</v>
      </c>
      <c r="BI24" s="32">
        <f>('lx - Sprague'!BJ24-'lx - Sprague'!BJ25)/'lx - Sprague'!BJ24</f>
        <v>5.3984525842143026E-3</v>
      </c>
      <c r="BJ24" s="32">
        <f>('lx - Sprague'!BK24-'lx - Sprague'!BK25)/'lx - Sprague'!BK24</f>
        <v>2.5703878794731553E-3</v>
      </c>
      <c r="BK24" s="32">
        <f>('lx - Sprague'!BL24-'lx - Sprague'!BL25)/'lx - Sprague'!BL24</f>
        <v>2.554365044658947E-3</v>
      </c>
      <c r="BL24" s="32">
        <f>('lx - Sprague'!BM24-'lx - Sprague'!BM25)/'lx - Sprague'!BM24</f>
        <v>2.8767372263993301E-3</v>
      </c>
      <c r="BM24" s="32">
        <f>('lx - Sprague'!BN24-'lx - Sprague'!BN25)/'lx - Sprague'!BN24</f>
        <v>2.4887331016635928E-3</v>
      </c>
      <c r="BN24" s="32">
        <f>('lx - Sprague'!BO24-'lx - Sprague'!BO25)/'lx - Sprague'!BO24</f>
        <v>4.9748988665263691E-3</v>
      </c>
      <c r="BO24" s="32">
        <f>('lx - Sprague'!BP24-'lx - Sprague'!BP25)/'lx - Sprague'!BP24</f>
        <v>3.3583784736903803E-3</v>
      </c>
      <c r="BP24" s="32">
        <f>('lx - Sprague'!BQ24-'lx - Sprague'!BQ25)/'lx - Sprague'!BQ24</f>
        <v>2.9057976253954957E-3</v>
      </c>
    </row>
    <row r="25" spans="1:68">
      <c r="A25">
        <v>22</v>
      </c>
      <c r="B25" s="32">
        <f>('lx - Sprague'!C25-'lx - Sprague'!C26)/'lx - Sprague'!C25</f>
        <v>1.7741279503496294E-3</v>
      </c>
      <c r="C25" s="32">
        <f>('lx - Sprague'!D25-'lx - Sprague'!D26)/'lx - Sprague'!D25</f>
        <v>1.5149551591016632E-3</v>
      </c>
      <c r="D25" s="32">
        <f>('lx - Sprague'!E25-'lx - Sprague'!E26)/'lx - Sprague'!E25</f>
        <v>1.4764151490984608E-3</v>
      </c>
      <c r="E25" s="32">
        <f>('lx - Sprague'!F25-'lx - Sprague'!F26)/'lx - Sprague'!F25</f>
        <v>1.4128780633565258E-3</v>
      </c>
      <c r="F25" s="32">
        <f>('lx - Sprague'!G25-'lx - Sprague'!G26)/'lx - Sprague'!G25</f>
        <v>1.2710757882805862E-3</v>
      </c>
      <c r="G25" s="32">
        <f>('lx - Sprague'!H25-'lx - Sprague'!H26)/'lx - Sprague'!H25</f>
        <v>6.3719746449664274E-3</v>
      </c>
      <c r="H25" s="32">
        <f>('lx - Sprague'!I25-'lx - Sprague'!I26)/'lx - Sprague'!I25</f>
        <v>4.8380059954282861E-3</v>
      </c>
      <c r="I25" s="32">
        <f>('lx - Sprague'!J25-'lx - Sprague'!J26)/'lx - Sprague'!J25</f>
        <v>3.9876190193134202E-3</v>
      </c>
      <c r="J25" s="32">
        <f>('lx - Sprague'!K25-'lx - Sprague'!K26)/'lx - Sprague'!K25</f>
        <v>2.4692953142565989E-3</v>
      </c>
      <c r="K25" s="32">
        <f>('lx - Sprague'!L25-'lx - Sprague'!L26)/'lx - Sprague'!L25</f>
        <v>2.5580544602216656E-3</v>
      </c>
      <c r="L25" s="32">
        <f>('lx - Sprague'!M25-'lx - Sprague'!M26)/'lx - Sprague'!M25</f>
        <v>3.028644800117412E-3</v>
      </c>
      <c r="M25" s="32">
        <f>('lx - Sprague'!N25-'lx - Sprague'!N26)/'lx - Sprague'!N25</f>
        <v>2.9212731622190167E-3</v>
      </c>
      <c r="N25" s="32">
        <f>('lx - Sprague'!O25-'lx - Sprague'!O26)/'lx - Sprague'!O25</f>
        <v>2.3555952086641448E-3</v>
      </c>
      <c r="O25" s="32">
        <f>('lx - Sprague'!P25-'lx - Sprague'!P26)/'lx - Sprague'!P25</f>
        <v>2.242144060399708E-3</v>
      </c>
      <c r="P25" s="32">
        <f>('lx - Sprague'!Q25-'lx - Sprague'!Q26)/'lx - Sprague'!Q25</f>
        <v>1.7247112771910653E-3</v>
      </c>
      <c r="Q25" s="32">
        <f>('lx - Sprague'!R25-'lx - Sprague'!R26)/'lx - Sprague'!R25</f>
        <v>1.4169908454662655E-3</v>
      </c>
      <c r="R25" s="32">
        <f>('lx - Sprague'!S25-'lx - Sprague'!S26)/'lx - Sprague'!S25</f>
        <v>1.0263217863561063E-3</v>
      </c>
      <c r="S25" s="32">
        <f>('lx - Sprague'!T25-'lx - Sprague'!T26)/'lx - Sprague'!T25</f>
        <v>3.3186905767061663E-3</v>
      </c>
      <c r="T25" s="32">
        <f>('lx - Sprague'!U25-'lx - Sprague'!U26)/'lx - Sprague'!U25</f>
        <v>4.8238948948379958E-3</v>
      </c>
      <c r="U25" s="32">
        <f>('lx - Sprague'!V25-'lx - Sprague'!V26)/'lx - Sprague'!V25</f>
        <v>6.5009255604365161E-3</v>
      </c>
      <c r="V25" s="32">
        <f>('lx - Sprague'!W25-'lx - Sprague'!W26)/'lx - Sprague'!W25</f>
        <v>4.2577384796664017E-3</v>
      </c>
      <c r="W25" s="32">
        <f>('lx - Sprague'!X25-'lx - Sprague'!X26)/'lx - Sprague'!X25</f>
        <v>1.7054085425126846E-3</v>
      </c>
      <c r="X25" s="32">
        <f>('lx - Sprague'!Y25-'lx - Sprague'!Y26)/'lx - Sprague'!Y25</f>
        <v>1.3235251497270872E-3</v>
      </c>
      <c r="Y25" s="32">
        <f>('lx - Sprague'!Z25-'lx - Sprague'!Z26)/'lx - Sprague'!Z25</f>
        <v>1.248395168548159E-3</v>
      </c>
      <c r="Z25" s="32">
        <f>('lx - Sprague'!AA25-'lx - Sprague'!AA26)/'lx - Sprague'!AA25</f>
        <v>1.2477272273153294E-3</v>
      </c>
      <c r="AA25" s="32">
        <f>('lx - Sprague'!AB25-'lx - Sprague'!AB26)/'lx - Sprague'!AB25</f>
        <v>2.7773639457870426E-3</v>
      </c>
      <c r="AB25" s="32">
        <f>('lx - Sprague'!AC25-'lx - Sprague'!AC26)/'lx - Sprague'!AC25</f>
        <v>2.1692124781813637E-3</v>
      </c>
      <c r="AC25" s="32">
        <f>('lx - Sprague'!AD25-'lx - Sprague'!AD26)/'lx - Sprague'!AD25</f>
        <v>2.6156236766852691E-3</v>
      </c>
      <c r="AD25" s="32">
        <f>('lx - Sprague'!AE25-'lx - Sprague'!AE26)/'lx - Sprague'!AE25</f>
        <v>2.9736885166950079E-3</v>
      </c>
      <c r="AE25" s="32">
        <f>('lx - Sprague'!AF25-'lx - Sprague'!AF26)/'lx - Sprague'!AF25</f>
        <v>2.683408384208736E-3</v>
      </c>
      <c r="AF25" s="32">
        <f>('lx - Sprague'!AG25-'lx - Sprague'!AG26)/'lx - Sprague'!AG25</f>
        <v>4.9857024432145465E-3</v>
      </c>
      <c r="AG25" s="32">
        <f>('lx - Sprague'!AH25-'lx - Sprague'!AH26)/'lx - Sprague'!AH25</f>
        <v>4.7797495521008024E-3</v>
      </c>
      <c r="AH25" s="32">
        <f>('lx - Sprague'!AI25-'lx - Sprague'!AI26)/'lx - Sprague'!AI25</f>
        <v>3.1963644866136185E-3</v>
      </c>
      <c r="AI25" s="32">
        <f>('lx - Sprague'!AJ25-'lx - Sprague'!AJ26)/'lx - Sprague'!AJ25</f>
        <v>3.1876856826430094E-3</v>
      </c>
      <c r="AJ25" s="32">
        <f>('lx - Sprague'!AK25-'lx - Sprague'!AK26)/'lx - Sprague'!AK25</f>
        <v>2.0850971586424925E-3</v>
      </c>
      <c r="AK25" s="32">
        <f>('lx - Sprague'!AL25-'lx - Sprague'!AL26)/'lx - Sprague'!AL25</f>
        <v>1.4716162386463833E-3</v>
      </c>
      <c r="AL25" s="32">
        <f>('lx - Sprague'!AM25-'lx - Sprague'!AM26)/'lx - Sprague'!AM25</f>
        <v>1.3704086752832256E-3</v>
      </c>
      <c r="AM25" s="32">
        <f>('lx - Sprague'!AN25-'lx - Sprague'!AN26)/'lx - Sprague'!AN25</f>
        <v>2.5038967649611333E-3</v>
      </c>
      <c r="AN25" s="32">
        <f>('lx - Sprague'!AO25-'lx - Sprague'!AO26)/'lx - Sprague'!AO25</f>
        <v>2.3779761627468342E-3</v>
      </c>
      <c r="AO25" s="32">
        <f>('lx - Sprague'!AP25-'lx - Sprague'!AP26)/'lx - Sprague'!AP25</f>
        <v>2.2312212148850085E-3</v>
      </c>
      <c r="AP25" s="32">
        <f>('lx - Sprague'!AQ25-'lx - Sprague'!AQ26)/'lx - Sprague'!AQ25</f>
        <v>2.4121291210401517E-3</v>
      </c>
      <c r="AQ25" s="32">
        <f>('lx - Sprague'!AR25-'lx - Sprague'!AR26)/'lx - Sprague'!AR25</f>
        <v>2.7739533159325176E-3</v>
      </c>
      <c r="AR25" s="32">
        <f>('lx - Sprague'!AS25-'lx - Sprague'!AS26)/'lx - Sprague'!AS25</f>
        <v>2.0771047923631158E-3</v>
      </c>
      <c r="AS25" s="32">
        <f>('lx - Sprague'!AT25-'lx - Sprague'!AT26)/'lx - Sprague'!AT25</f>
        <v>2.334766057828007E-3</v>
      </c>
      <c r="AT25" s="32">
        <f>('lx - Sprague'!AU25-'lx - Sprague'!AU26)/'lx - Sprague'!AU25</f>
        <v>2.6046902448497917E-3</v>
      </c>
      <c r="AU25" s="32">
        <f>('lx - Sprague'!AV25-'lx - Sprague'!AV26)/'lx - Sprague'!AV25</f>
        <v>2.6106764765874914E-3</v>
      </c>
      <c r="AV25" s="32">
        <f>('lx - Sprague'!AW25-'lx - Sprague'!AW26)/'lx - Sprague'!AW25</f>
        <v>2.0775479807611896E-3</v>
      </c>
      <c r="AW25" s="32">
        <f>('lx - Sprague'!AX25-'lx - Sprague'!AX26)/'lx - Sprague'!AX25</f>
        <v>1.5868289417102219E-3</v>
      </c>
      <c r="AX25" s="32">
        <f>('lx - Sprague'!AY25-'lx - Sprague'!AY26)/'lx - Sprague'!AY25</f>
        <v>1.5635117684695016E-3</v>
      </c>
      <c r="AY25" s="32">
        <f>('lx - Sprague'!AZ25-'lx - Sprague'!AZ26)/'lx - Sprague'!AZ25</f>
        <v>1.2027592683244359E-3</v>
      </c>
      <c r="AZ25" s="32">
        <f>('lx - Sprague'!BA25-'lx - Sprague'!BA26)/'lx - Sprague'!BA25</f>
        <v>1.4015860494274858E-3</v>
      </c>
      <c r="BA25" s="32">
        <f>('lx - Sprague'!BB25-'lx - Sprague'!BB26)/'lx - Sprague'!BB25</f>
        <v>1.2968372423860157E-3</v>
      </c>
      <c r="BB25" s="32">
        <f>('lx - Sprague'!BC25-'lx - Sprague'!BC26)/'lx - Sprague'!BC25</f>
        <v>1.2184392485249194E-3</v>
      </c>
      <c r="BC25" s="32">
        <f>('lx - Sprague'!BD25-'lx - Sprague'!BD26)/'lx - Sprague'!BD25</f>
        <v>2.471549422566752E-3</v>
      </c>
      <c r="BD25" s="32">
        <f>('lx - Sprague'!BE25-'lx - Sprague'!BE26)/'lx - Sprague'!BE25</f>
        <v>2.7937959362825887E-3</v>
      </c>
      <c r="BE25" s="32">
        <f>('lx - Sprague'!BF25-'lx - Sprague'!BF26)/'lx - Sprague'!BF25</f>
        <v>2.7698931684310875E-3</v>
      </c>
      <c r="BF25" s="32">
        <f>('lx - Sprague'!BG25-'lx - Sprague'!BG26)/'lx - Sprague'!BG25</f>
        <v>4.2480768479805781E-3</v>
      </c>
      <c r="BG25" s="32">
        <f>('lx - Sprague'!BH25-'lx - Sprague'!BH26)/'lx - Sprague'!BH25</f>
        <v>7.0266730731827261E-3</v>
      </c>
      <c r="BH25" s="32">
        <f>('lx - Sprague'!BI25-'lx - Sprague'!BI26)/'lx - Sprague'!BI25</f>
        <v>6.3206250521913683E-3</v>
      </c>
      <c r="BI25" s="32">
        <f>('lx - Sprague'!BJ25-'lx - Sprague'!BJ26)/'lx - Sprague'!BJ25</f>
        <v>5.7079369223799097E-3</v>
      </c>
      <c r="BJ25" s="32">
        <f>('lx - Sprague'!BK25-'lx - Sprague'!BK26)/'lx - Sprague'!BK25</f>
        <v>2.7851590298357569E-3</v>
      </c>
      <c r="BK25" s="32">
        <f>('lx - Sprague'!BL25-'lx - Sprague'!BL26)/'lx - Sprague'!BL25</f>
        <v>2.797025393023035E-3</v>
      </c>
      <c r="BL25" s="32">
        <f>('lx - Sprague'!BM25-'lx - Sprague'!BM26)/'lx - Sprague'!BM25</f>
        <v>3.1465039311100256E-3</v>
      </c>
      <c r="BM25" s="32">
        <f>('lx - Sprague'!BN25-'lx - Sprague'!BN26)/'lx - Sprague'!BN25</f>
        <v>2.7215918571232263E-3</v>
      </c>
      <c r="BN25" s="32">
        <f>('lx - Sprague'!BO25-'lx - Sprague'!BO26)/'lx - Sprague'!BO25</f>
        <v>5.2050683045935745E-3</v>
      </c>
      <c r="BO25" s="32">
        <f>('lx - Sprague'!BP25-'lx - Sprague'!BP26)/'lx - Sprague'!BP25</f>
        <v>3.5320914115811275E-3</v>
      </c>
      <c r="BP25" s="32">
        <f>('lx - Sprague'!BQ25-'lx - Sprague'!BQ26)/'lx - Sprague'!BQ25</f>
        <v>3.0631175539568962E-3</v>
      </c>
    </row>
    <row r="26" spans="1:68">
      <c r="A26">
        <v>23</v>
      </c>
      <c r="B26" s="32">
        <f>('lx - Sprague'!C26-'lx - Sprague'!C27)/'lx - Sprague'!C26</f>
        <v>1.8245053216693885E-3</v>
      </c>
      <c r="C26" s="32">
        <f>('lx - Sprague'!D26-'lx - Sprague'!D27)/'lx - Sprague'!D26</f>
        <v>1.5555870232680034E-3</v>
      </c>
      <c r="D26" s="32">
        <f>('lx - Sprague'!E26-'lx - Sprague'!E27)/'lx - Sprague'!E26</f>
        <v>1.5166546377572323E-3</v>
      </c>
      <c r="E26" s="32">
        <f>('lx - Sprague'!F26-'lx - Sprague'!F27)/'lx - Sprague'!F26</f>
        <v>1.4809866943447242E-3</v>
      </c>
      <c r="F26" s="32">
        <f>('lx - Sprague'!G26-'lx - Sprague'!G27)/'lx - Sprague'!G26</f>
        <v>1.3450361561719887E-3</v>
      </c>
      <c r="G26" s="32">
        <f>('lx - Sprague'!H26-'lx - Sprague'!H27)/'lx - Sprague'!H26</f>
        <v>6.4562570040058711E-3</v>
      </c>
      <c r="H26" s="32">
        <f>('lx - Sprague'!I26-'lx - Sprague'!I27)/'lx - Sprague'!I26</f>
        <v>4.9164508670771281E-3</v>
      </c>
      <c r="I26" s="32">
        <f>('lx - Sprague'!J26-'lx - Sprague'!J27)/'lx - Sprague'!J26</f>
        <v>4.0643726448418111E-3</v>
      </c>
      <c r="J26" s="32">
        <f>('lx - Sprague'!K26-'lx - Sprague'!K27)/'lx - Sprague'!K26</f>
        <v>2.644656620068392E-3</v>
      </c>
      <c r="K26" s="32">
        <f>('lx - Sprague'!L26-'lx - Sprague'!L27)/'lx - Sprague'!L26</f>
        <v>2.7470078157143763E-3</v>
      </c>
      <c r="L26" s="32">
        <f>('lx - Sprague'!M26-'lx - Sprague'!M27)/'lx - Sprague'!M26</f>
        <v>3.2344648078342971E-3</v>
      </c>
      <c r="M26" s="32">
        <f>('lx - Sprague'!N26-'lx - Sprague'!N27)/'lx - Sprague'!N26</f>
        <v>3.0088419014793729E-3</v>
      </c>
      <c r="N26" s="32">
        <f>('lx - Sprague'!O26-'lx - Sprague'!O27)/'lx - Sprague'!O26</f>
        <v>2.4125177690061382E-3</v>
      </c>
      <c r="O26" s="32">
        <f>('lx - Sprague'!P26-'lx - Sprague'!P27)/'lx - Sprague'!P26</f>
        <v>2.4350839319845228E-3</v>
      </c>
      <c r="P26" s="32">
        <f>('lx - Sprague'!Q26-'lx - Sprague'!Q27)/'lx - Sprague'!Q26</f>
        <v>1.8535872753154378E-3</v>
      </c>
      <c r="Q26" s="32">
        <f>('lx - Sprague'!R26-'lx - Sprague'!R27)/'lx - Sprague'!R26</f>
        <v>1.4999648036310455E-3</v>
      </c>
      <c r="R26" s="32">
        <f>('lx - Sprague'!S26-'lx - Sprague'!S27)/'lx - Sprague'!S26</f>
        <v>1.078506476952392E-3</v>
      </c>
      <c r="S26" s="32">
        <f>('lx - Sprague'!T26-'lx - Sprague'!T27)/'lx - Sprague'!T26</f>
        <v>3.4576401354083465E-3</v>
      </c>
      <c r="T26" s="32">
        <f>('lx - Sprague'!U26-'lx - Sprague'!U27)/'lx - Sprague'!U26</f>
        <v>5.0257164163434081E-3</v>
      </c>
      <c r="U26" s="32">
        <f>('lx - Sprague'!V26-'lx - Sprague'!V27)/'lx - Sprague'!V26</f>
        <v>6.6146118683562717E-3</v>
      </c>
      <c r="V26" s="32">
        <f>('lx - Sprague'!W26-'lx - Sprague'!W27)/'lx - Sprague'!W26</f>
        <v>4.4947354612261169E-3</v>
      </c>
      <c r="W26" s="32">
        <f>('lx - Sprague'!X26-'lx - Sprague'!X27)/'lx - Sprague'!X26</f>
        <v>1.7747209717369076E-3</v>
      </c>
      <c r="X26" s="32">
        <f>('lx - Sprague'!Y26-'lx - Sprague'!Y27)/'lx - Sprague'!Y26</f>
        <v>1.3803540917114749E-3</v>
      </c>
      <c r="Y26" s="32">
        <f>('lx - Sprague'!Z26-'lx - Sprague'!Z27)/'lx - Sprague'!Z26</f>
        <v>1.3016059275895841E-3</v>
      </c>
      <c r="Z26" s="32">
        <f>('lx - Sprague'!AA26-'lx - Sprague'!AA27)/'lx - Sprague'!AA26</f>
        <v>1.3017040793000616E-3</v>
      </c>
      <c r="AA26" s="32">
        <f>('lx - Sprague'!AB26-'lx - Sprague'!AB27)/'lx - Sprague'!AB26</f>
        <v>2.934117562850063E-3</v>
      </c>
      <c r="AB26" s="32">
        <f>('lx - Sprague'!AC26-'lx - Sprague'!AC27)/'lx - Sprague'!AC26</f>
        <v>2.2912072273684053E-3</v>
      </c>
      <c r="AC26" s="32">
        <f>('lx - Sprague'!AD26-'lx - Sprague'!AD27)/'lx - Sprague'!AD26</f>
        <v>2.6988947414966443E-3</v>
      </c>
      <c r="AD26" s="32">
        <f>('lx - Sprague'!AE26-'lx - Sprague'!AE27)/'lx - Sprague'!AE26</f>
        <v>3.0974095971530264E-3</v>
      </c>
      <c r="AE26" s="32">
        <f>('lx - Sprague'!AF26-'lx - Sprague'!AF27)/'lx - Sprague'!AF26</f>
        <v>2.8101055250945987E-3</v>
      </c>
      <c r="AF26" s="32">
        <f>('lx - Sprague'!AG26-'lx - Sprague'!AG27)/'lx - Sprague'!AG26</f>
        <v>5.416077248309583E-3</v>
      </c>
      <c r="AG26" s="32">
        <f>('lx - Sprague'!AH26-'lx - Sprague'!AH27)/'lx - Sprague'!AH26</f>
        <v>5.1336411019647895E-3</v>
      </c>
      <c r="AH26" s="32">
        <f>('lx - Sprague'!AI26-'lx - Sprague'!AI27)/'lx - Sprague'!AI26</f>
        <v>3.4174183674867955E-3</v>
      </c>
      <c r="AI26" s="32">
        <f>('lx - Sprague'!AJ26-'lx - Sprague'!AJ27)/'lx - Sprague'!AJ26</f>
        <v>3.4074518914192359E-3</v>
      </c>
      <c r="AJ26" s="32">
        <f>('lx - Sprague'!AK26-'lx - Sprague'!AK27)/'lx - Sprague'!AK26</f>
        <v>2.2311926110370394E-3</v>
      </c>
      <c r="AK26" s="32">
        <f>('lx - Sprague'!AL26-'lx - Sprague'!AL27)/'lx - Sprague'!AL26</f>
        <v>1.5772814625609603E-3</v>
      </c>
      <c r="AL26" s="32">
        <f>('lx - Sprague'!AM26-'lx - Sprague'!AM27)/'lx - Sprague'!AM26</f>
        <v>1.4704698725507754E-3</v>
      </c>
      <c r="AM26" s="32">
        <f>('lx - Sprague'!AN26-'lx - Sprague'!AN27)/'lx - Sprague'!AN26</f>
        <v>2.5906228690556095E-3</v>
      </c>
      <c r="AN26" s="32">
        <f>('lx - Sprague'!AO26-'lx - Sprague'!AO27)/'lx - Sprague'!AO26</f>
        <v>2.5003158296641255E-3</v>
      </c>
      <c r="AO26" s="32">
        <f>('lx - Sprague'!AP26-'lx - Sprague'!AP27)/'lx - Sprague'!AP26</f>
        <v>2.3710554462164617E-3</v>
      </c>
      <c r="AP26" s="32">
        <f>('lx - Sprague'!AQ26-'lx - Sprague'!AQ27)/'lx - Sprague'!AQ26</f>
        <v>2.5450493640726646E-3</v>
      </c>
      <c r="AQ26" s="32">
        <f>('lx - Sprague'!AR26-'lx - Sprague'!AR27)/'lx - Sprague'!AR26</f>
        <v>2.8969214035811396E-3</v>
      </c>
      <c r="AR26" s="32">
        <f>('lx - Sprague'!AS26-'lx - Sprague'!AS27)/'lx - Sprague'!AS26</f>
        <v>2.1088477844251347E-3</v>
      </c>
      <c r="AS26" s="32">
        <f>('lx - Sprague'!AT26-'lx - Sprague'!AT27)/'lx - Sprague'!AT26</f>
        <v>2.4099275578252713E-3</v>
      </c>
      <c r="AT26" s="32">
        <f>('lx - Sprague'!AU26-'lx - Sprague'!AU27)/'lx - Sprague'!AU26</f>
        <v>2.7257042033155608E-3</v>
      </c>
      <c r="AU26" s="32">
        <f>('lx - Sprague'!AV26-'lx - Sprague'!AV27)/'lx - Sprague'!AV26</f>
        <v>2.7634725454325198E-3</v>
      </c>
      <c r="AV26" s="32">
        <f>('lx - Sprague'!AW26-'lx - Sprague'!AW27)/'lx - Sprague'!AW26</f>
        <v>2.1650700068677146E-3</v>
      </c>
      <c r="AW26" s="32">
        <f>('lx - Sprague'!AX26-'lx - Sprague'!AX27)/'lx - Sprague'!AX26</f>
        <v>1.670833607618788E-3</v>
      </c>
      <c r="AX26" s="32">
        <f>('lx - Sprague'!AY26-'lx - Sprague'!AY27)/'lx - Sprague'!AY26</f>
        <v>1.6004856783954119E-3</v>
      </c>
      <c r="AY26" s="32">
        <f>('lx - Sprague'!AZ26-'lx - Sprague'!AZ27)/'lx - Sprague'!AZ26</f>
        <v>1.2186273919973186E-3</v>
      </c>
      <c r="AZ26" s="32">
        <f>('lx - Sprague'!BA26-'lx - Sprague'!BA27)/'lx - Sprague'!BA26</f>
        <v>1.4435801051246898E-3</v>
      </c>
      <c r="BA26" s="32">
        <f>('lx - Sprague'!BB26-'lx - Sprague'!BB27)/'lx - Sprague'!BB26</f>
        <v>1.314914259173442E-3</v>
      </c>
      <c r="BB26" s="32">
        <f>('lx - Sprague'!BC26-'lx - Sprague'!BC27)/'lx - Sprague'!BC26</f>
        <v>1.2353896712973141E-3</v>
      </c>
      <c r="BC26" s="32">
        <f>('lx - Sprague'!BD26-'lx - Sprague'!BD27)/'lx - Sprague'!BD26</f>
        <v>2.5755740876373884E-3</v>
      </c>
      <c r="BD26" s="32">
        <f>('lx - Sprague'!BE26-'lx - Sprague'!BE27)/'lx - Sprague'!BE26</f>
        <v>2.8538102310340084E-3</v>
      </c>
      <c r="BE26" s="32">
        <f>('lx - Sprague'!BF26-'lx - Sprague'!BF27)/'lx - Sprague'!BF26</f>
        <v>2.8160656236090437E-3</v>
      </c>
      <c r="BF26" s="32">
        <f>('lx - Sprague'!BG26-'lx - Sprague'!BG27)/'lx - Sprague'!BG26</f>
        <v>4.2902397323155792E-3</v>
      </c>
      <c r="BG26" s="32">
        <f>('lx - Sprague'!BH26-'lx - Sprague'!BH27)/'lx - Sprague'!BH26</f>
        <v>7.1476023436639795E-3</v>
      </c>
      <c r="BH26" s="32">
        <f>('lx - Sprague'!BI26-'lx - Sprague'!BI27)/'lx - Sprague'!BI26</f>
        <v>6.4373810505978053E-3</v>
      </c>
      <c r="BI26" s="32">
        <f>('lx - Sprague'!BJ26-'lx - Sprague'!BJ27)/'lx - Sprague'!BJ26</f>
        <v>5.8178023276150032E-3</v>
      </c>
      <c r="BJ26" s="32">
        <f>('lx - Sprague'!BK26-'lx - Sprague'!BK27)/'lx - Sprague'!BK26</f>
        <v>2.920973330660328E-3</v>
      </c>
      <c r="BK26" s="32">
        <f>('lx - Sprague'!BL26-'lx - Sprague'!BL27)/'lx - Sprague'!BL26</f>
        <v>2.9398124226673794E-3</v>
      </c>
      <c r="BL26" s="32">
        <f>('lx - Sprague'!BM26-'lx - Sprague'!BM27)/'lx - Sprague'!BM26</f>
        <v>3.2945923524599352E-3</v>
      </c>
      <c r="BM26" s="32">
        <f>('lx - Sprague'!BN26-'lx - Sprague'!BN27)/'lx - Sprague'!BN26</f>
        <v>2.8509082567609433E-3</v>
      </c>
      <c r="BN26" s="32">
        <f>('lx - Sprague'!BO26-'lx - Sprague'!BO27)/'lx - Sprague'!BO26</f>
        <v>5.2963522152291399E-3</v>
      </c>
      <c r="BO26" s="32">
        <f>('lx - Sprague'!BP26-'lx - Sprague'!BP27)/'lx - Sprague'!BP26</f>
        <v>3.6056149142763821E-3</v>
      </c>
      <c r="BP26" s="32">
        <f>('lx - Sprague'!BQ26-'lx - Sprague'!BQ27)/'lx - Sprague'!BQ26</f>
        <v>3.1686898676687165E-3</v>
      </c>
    </row>
    <row r="27" spans="1:68">
      <c r="A27">
        <v>24</v>
      </c>
      <c r="B27" s="32">
        <f>('lx - Sprague'!C27-'lx - Sprague'!C28)/'lx - Sprague'!C27</f>
        <v>1.8470775367815534E-3</v>
      </c>
      <c r="C27" s="32">
        <f>('lx - Sprague'!D27-'lx - Sprague'!D28)/'lx - Sprague'!D27</f>
        <v>1.5696895796642762E-3</v>
      </c>
      <c r="D27" s="32">
        <f>('lx - Sprague'!E27-'lx - Sprague'!E28)/'lx - Sprague'!E27</f>
        <v>1.5317748198870424E-3</v>
      </c>
      <c r="E27" s="32">
        <f>('lx - Sprague'!F27-'lx - Sprague'!F28)/'lx - Sprague'!F27</f>
        <v>1.5231558185692009E-3</v>
      </c>
      <c r="F27" s="32">
        <f>('lx - Sprague'!G27-'lx - Sprague'!G28)/'lx - Sprague'!G27</f>
        <v>1.3942510451743992E-3</v>
      </c>
      <c r="G27" s="32">
        <f>('lx - Sprague'!H27-'lx - Sprague'!H28)/'lx - Sprague'!H27</f>
        <v>6.3524211799138959E-3</v>
      </c>
      <c r="H27" s="32">
        <f>('lx - Sprague'!I27-'lx - Sprague'!I28)/'lx - Sprague'!I27</f>
        <v>4.8659923418094718E-3</v>
      </c>
      <c r="I27" s="32">
        <f>('lx - Sprague'!J27-'lx - Sprague'!J28)/'lx - Sprague'!J27</f>
        <v>4.0455141903578103E-3</v>
      </c>
      <c r="J27" s="32">
        <f>('lx - Sprague'!K27-'lx - Sprague'!K28)/'lx - Sprague'!K27</f>
        <v>2.8134075430790583E-3</v>
      </c>
      <c r="K27" s="32">
        <f>('lx - Sprague'!L27-'lx - Sprague'!L28)/'lx - Sprague'!L27</f>
        <v>2.9254642113305846E-3</v>
      </c>
      <c r="L27" s="32">
        <f>('lx - Sprague'!M27-'lx - Sprague'!M28)/'lx - Sprague'!M27</f>
        <v>3.4048733482549554E-3</v>
      </c>
      <c r="M27" s="32">
        <f>('lx - Sprague'!N27-'lx - Sprague'!N28)/'lx - Sprague'!N27</f>
        <v>3.0368941078966483E-3</v>
      </c>
      <c r="N27" s="32">
        <f>('lx - Sprague'!O27-'lx - Sprague'!O28)/'lx - Sprague'!O27</f>
        <v>2.4168860366799269E-3</v>
      </c>
      <c r="O27" s="32">
        <f>('lx - Sprague'!P27-'lx - Sprague'!P28)/'lx - Sprague'!P27</f>
        <v>2.6276927784849437E-3</v>
      </c>
      <c r="P27" s="32">
        <f>('lx - Sprague'!Q27-'lx - Sprague'!Q28)/'lx - Sprague'!Q27</f>
        <v>1.9723030197570253E-3</v>
      </c>
      <c r="Q27" s="32">
        <f>('lx - Sprague'!R27-'lx - Sprague'!R28)/'lx - Sprague'!R27</f>
        <v>1.5657160011799771E-3</v>
      </c>
      <c r="R27" s="32">
        <f>('lx - Sprague'!S27-'lx - Sprague'!S28)/'lx - Sprague'!S27</f>
        <v>1.1147745486139793E-3</v>
      </c>
      <c r="S27" s="32">
        <f>('lx - Sprague'!T27-'lx - Sprague'!T28)/'lx - Sprague'!T27</f>
        <v>3.514379960529159E-3</v>
      </c>
      <c r="T27" s="32">
        <f>('lx - Sprague'!U27-'lx - Sprague'!U28)/'lx - Sprague'!U27</f>
        <v>5.0995113465972068E-3</v>
      </c>
      <c r="U27" s="32">
        <f>('lx - Sprague'!V27-'lx - Sprague'!V28)/'lx - Sprague'!V27</f>
        <v>6.5262092146373286E-3</v>
      </c>
      <c r="V27" s="32">
        <f>('lx - Sprague'!W27-'lx - Sprague'!W28)/'lx - Sprague'!W27</f>
        <v>4.6312143028275563E-3</v>
      </c>
      <c r="W27" s="32">
        <f>('lx - Sprague'!X27-'lx - Sprague'!X28)/'lx - Sprague'!X27</f>
        <v>1.8248040202064534E-3</v>
      </c>
      <c r="X27" s="32">
        <f>('lx - Sprague'!Y27-'lx - Sprague'!Y28)/'lx - Sprague'!Y27</f>
        <v>1.4212216055868186E-3</v>
      </c>
      <c r="Y27" s="32">
        <f>('lx - Sprague'!Z27-'lx - Sprague'!Z28)/'lx - Sprague'!Z27</f>
        <v>1.3356877680017589E-3</v>
      </c>
      <c r="Z27" s="32">
        <f>('lx - Sprague'!AA27-'lx - Sprague'!AA28)/'lx - Sprague'!AA27</f>
        <v>1.3348083612059558E-3</v>
      </c>
      <c r="AA27" s="32">
        <f>('lx - Sprague'!AB27-'lx - Sprague'!AB28)/'lx - Sprague'!AB27</f>
        <v>3.0850514899633369E-3</v>
      </c>
      <c r="AB27" s="32">
        <f>('lx - Sprague'!AC27-'lx - Sprague'!AC28)/'lx - Sprague'!AC27</f>
        <v>2.4115923083695523E-3</v>
      </c>
      <c r="AC27" s="32">
        <f>('lx - Sprague'!AD27-'lx - Sprague'!AD28)/'lx - Sprague'!AD27</f>
        <v>2.7274566195579944E-3</v>
      </c>
      <c r="AD27" s="32">
        <f>('lx - Sprague'!AE27-'lx - Sprague'!AE28)/'lx - Sprague'!AE27</f>
        <v>3.16210237001446E-3</v>
      </c>
      <c r="AE27" s="32">
        <f>('lx - Sprague'!AF27-'lx - Sprague'!AF28)/'lx - Sprague'!AF27</f>
        <v>2.8875181887224261E-3</v>
      </c>
      <c r="AF27" s="32">
        <f>('lx - Sprague'!AG27-'lx - Sprague'!AG28)/'lx - Sprague'!AG27</f>
        <v>5.797737722487057E-3</v>
      </c>
      <c r="AG27" s="32">
        <f>('lx - Sprague'!AH27-'lx - Sprague'!AH28)/'lx - Sprague'!AH27</f>
        <v>5.4383768332700545E-3</v>
      </c>
      <c r="AH27" s="32">
        <f>('lx - Sprague'!AI27-'lx - Sprague'!AI28)/'lx - Sprague'!AI27</f>
        <v>3.6258630785405586E-3</v>
      </c>
      <c r="AI27" s="32">
        <f>('lx - Sprague'!AJ27-'lx - Sprague'!AJ28)/'lx - Sprague'!AJ27</f>
        <v>3.6053582216749613E-3</v>
      </c>
      <c r="AJ27" s="32">
        <f>('lx - Sprague'!AK27-'lx - Sprague'!AK28)/'lx - Sprague'!AK27</f>
        <v>2.3660980403842589E-3</v>
      </c>
      <c r="AK27" s="32">
        <f>('lx - Sprague'!AL27-'lx - Sprague'!AL28)/'lx - Sprague'!AL27</f>
        <v>1.6785215645542656E-3</v>
      </c>
      <c r="AL27" s="32">
        <f>('lx - Sprague'!AM27-'lx - Sprague'!AM28)/'lx - Sprague'!AM27</f>
        <v>1.565006369112444E-3</v>
      </c>
      <c r="AM27" s="32">
        <f>('lx - Sprague'!AN27-'lx - Sprague'!AN28)/'lx - Sprague'!AN27</f>
        <v>2.6372016567319701E-3</v>
      </c>
      <c r="AN27" s="32">
        <f>('lx - Sprague'!AO27-'lx - Sprague'!AO28)/'lx - Sprague'!AO27</f>
        <v>2.5836063056198792E-3</v>
      </c>
      <c r="AO27" s="32">
        <f>('lx - Sprague'!AP27-'lx - Sprague'!AP28)/'lx - Sprague'!AP27</f>
        <v>2.4791359060513099E-3</v>
      </c>
      <c r="AP27" s="32">
        <f>('lx - Sprague'!AQ27-'lx - Sprague'!AQ28)/'lx - Sprague'!AQ27</f>
        <v>2.6326166192012692E-3</v>
      </c>
      <c r="AQ27" s="32">
        <f>('lx - Sprague'!AR27-'lx - Sprague'!AR28)/'lx - Sprague'!AR27</f>
        <v>2.9521021344443383E-3</v>
      </c>
      <c r="AR27" s="32">
        <f>('lx - Sprague'!AS27-'lx - Sprague'!AS28)/'lx - Sprague'!AS27</f>
        <v>2.1135908331742204E-3</v>
      </c>
      <c r="AS27" s="32">
        <f>('lx - Sprague'!AT27-'lx - Sprague'!AT28)/'lx - Sprague'!AT27</f>
        <v>2.4591761892757739E-3</v>
      </c>
      <c r="AT27" s="32">
        <f>('lx - Sprague'!AU27-'lx - Sprague'!AU28)/'lx - Sprague'!AU27</f>
        <v>2.8220217835313055E-3</v>
      </c>
      <c r="AU27" s="32">
        <f>('lx - Sprague'!AV27-'lx - Sprague'!AV28)/'lx - Sprague'!AV27</f>
        <v>2.8958269642535175E-3</v>
      </c>
      <c r="AV27" s="32">
        <f>('lx - Sprague'!AW27-'lx - Sprague'!AW28)/'lx - Sprague'!AW27</f>
        <v>2.2203505647005895E-3</v>
      </c>
      <c r="AW27" s="32">
        <f>('lx - Sprague'!AX27-'lx - Sprague'!AX28)/'lx - Sprague'!AX27</f>
        <v>1.7334726162296318E-3</v>
      </c>
      <c r="AX27" s="32">
        <f>('lx - Sprague'!AY27-'lx - Sprague'!AY28)/'lx - Sprague'!AY27</f>
        <v>1.6178322848002284E-3</v>
      </c>
      <c r="AY27" s="32">
        <f>('lx - Sprague'!AZ27-'lx - Sprague'!AZ28)/'lx - Sprague'!AZ27</f>
        <v>1.2048256919188374E-3</v>
      </c>
      <c r="AZ27" s="32">
        <f>('lx - Sprague'!BA27-'lx - Sprague'!BA28)/'lx - Sprague'!BA27</f>
        <v>1.4742895194472993E-3</v>
      </c>
      <c r="BA27" s="32">
        <f>('lx - Sprague'!BB27-'lx - Sprague'!BB28)/'lx - Sprague'!BB27</f>
        <v>1.2974955021852945E-3</v>
      </c>
      <c r="BB27" s="32">
        <f>('lx - Sprague'!BC27-'lx - Sprague'!BC28)/'lx - Sprague'!BC27</f>
        <v>1.2190231133214228E-3</v>
      </c>
      <c r="BC27" s="32">
        <f>('lx - Sprague'!BD27-'lx - Sprague'!BD28)/'lx - Sprague'!BD27</f>
        <v>2.6559726105395585E-3</v>
      </c>
      <c r="BD27" s="32">
        <f>('lx - Sprague'!BE27-'lx - Sprague'!BE28)/'lx - Sprague'!BE27</f>
        <v>2.8438894909966709E-3</v>
      </c>
      <c r="BE27" s="32">
        <f>('lx - Sprague'!BF27-'lx - Sprague'!BF28)/'lx - Sprague'!BF27</f>
        <v>2.7984530821015137E-3</v>
      </c>
      <c r="BF27" s="32">
        <f>('lx - Sprague'!BG27-'lx - Sprague'!BG28)/'lx - Sprague'!BG27</f>
        <v>4.2031659489721153E-3</v>
      </c>
      <c r="BG27" s="32">
        <f>('lx - Sprague'!BH27-'lx - Sprague'!BH28)/'lx - Sprague'!BH27</f>
        <v>7.1458287354076166E-3</v>
      </c>
      <c r="BH27" s="32">
        <f>('lx - Sprague'!BI27-'lx - Sprague'!BI28)/'lx - Sprague'!BI27</f>
        <v>6.4242168346827725E-3</v>
      </c>
      <c r="BI27" s="32">
        <f>('lx - Sprague'!BJ27-'lx - Sprague'!BJ28)/'lx - Sprague'!BJ27</f>
        <v>5.7949747929858311E-3</v>
      </c>
      <c r="BJ27" s="32">
        <f>('lx - Sprague'!BK27-'lx - Sprague'!BK28)/'lx - Sprague'!BK27</f>
        <v>3.003597188684203E-3</v>
      </c>
      <c r="BK27" s="32">
        <f>('lx - Sprague'!BL27-'lx - Sprague'!BL28)/'lx - Sprague'!BL27</f>
        <v>3.0156059449065464E-3</v>
      </c>
      <c r="BL27" s="32">
        <f>('lx - Sprague'!BM27-'lx - Sprague'!BM28)/'lx - Sprague'!BM27</f>
        <v>3.3626605804880014E-3</v>
      </c>
      <c r="BM27" s="32">
        <f>('lx - Sprague'!BN27-'lx - Sprague'!BN28)/'lx - Sprague'!BN27</f>
        <v>2.9123638942905486E-3</v>
      </c>
      <c r="BN27" s="32">
        <f>('lx - Sprague'!BO27-'lx - Sprague'!BO28)/'lx - Sprague'!BO27</f>
        <v>5.2942742002591468E-3</v>
      </c>
      <c r="BO27" s="32">
        <f>('lx - Sprague'!BP27-'lx - Sprague'!BP28)/'lx - Sprague'!BP27</f>
        <v>3.613536656832709E-3</v>
      </c>
      <c r="BP27" s="32">
        <f>('lx - Sprague'!BQ27-'lx - Sprague'!BQ28)/'lx - Sprague'!BQ27</f>
        <v>3.240350537784915E-3</v>
      </c>
    </row>
    <row r="28" spans="1:68">
      <c r="A28">
        <v>25</v>
      </c>
      <c r="B28" s="32">
        <f>('lx - Sprague'!C28-'lx - Sprague'!C29)/'lx - Sprague'!C28</f>
        <v>1.8774183711254765E-3</v>
      </c>
      <c r="C28" s="32">
        <f>('lx - Sprague'!D28-'lx - Sprague'!D29)/'lx - Sprague'!D28</f>
        <v>1.5898476295572992E-3</v>
      </c>
      <c r="D28" s="32">
        <f>('lx - Sprague'!E28-'lx - Sprague'!E29)/'lx - Sprague'!E28</f>
        <v>1.5504677209613963E-3</v>
      </c>
      <c r="E28" s="32">
        <f>('lx - Sprague'!F28-'lx - Sprague'!F29)/'lx - Sprague'!F28</f>
        <v>1.5690890841172224E-3</v>
      </c>
      <c r="F28" s="32">
        <f>('lx - Sprague'!G28-'lx - Sprague'!G29)/'lx - Sprague'!G28</f>
        <v>1.4470235467759606E-3</v>
      </c>
      <c r="G28" s="32">
        <f>('lx - Sprague'!H28-'lx - Sprague'!H29)/'lx - Sprague'!H28</f>
        <v>6.2679065111868014E-3</v>
      </c>
      <c r="H28" s="32">
        <f>('lx - Sprague'!I28-'lx - Sprague'!I29)/'lx - Sprague'!I28</f>
        <v>4.8293961797691853E-3</v>
      </c>
      <c r="I28" s="32">
        <f>('lx - Sprague'!J28-'lx - Sprague'!J29)/'lx - Sprague'!J28</f>
        <v>4.0371014132741245E-3</v>
      </c>
      <c r="J28" s="32">
        <f>('lx - Sprague'!K28-'lx - Sprague'!K29)/'lx - Sprague'!K28</f>
        <v>2.9874562664784464E-3</v>
      </c>
      <c r="K28" s="32">
        <f>('lx - Sprague'!L28-'lx - Sprague'!L29)/'lx - Sprague'!L28</f>
        <v>3.1093579935604649E-3</v>
      </c>
      <c r="L28" s="32">
        <f>('lx - Sprague'!M28-'lx - Sprague'!M29)/'lx - Sprague'!M28</f>
        <v>3.5777108501719797E-3</v>
      </c>
      <c r="M28" s="32">
        <f>('lx - Sprague'!N28-'lx - Sprague'!N29)/'lx - Sprague'!N28</f>
        <v>3.0655886054646773E-3</v>
      </c>
      <c r="N28" s="32">
        <f>('lx - Sprague'!O28-'lx - Sprague'!O29)/'lx - Sprague'!O28</f>
        <v>2.4224650365817679E-3</v>
      </c>
      <c r="O28" s="32">
        <f>('lx - Sprague'!P28-'lx - Sprague'!P29)/'lx - Sprague'!P28</f>
        <v>2.8280038387726429E-3</v>
      </c>
      <c r="P28" s="32">
        <f>('lx - Sprague'!Q28-'lx - Sprague'!Q29)/'lx - Sprague'!Q28</f>
        <v>2.0972699787089504E-3</v>
      </c>
      <c r="Q28" s="32">
        <f>('lx - Sprague'!R28-'lx - Sprague'!R29)/'lx - Sprague'!R28</f>
        <v>1.6351630779371797E-3</v>
      </c>
      <c r="R28" s="32">
        <f>('lx - Sprague'!S28-'lx - Sprague'!S29)/'lx - Sprague'!S28</f>
        <v>1.1533138318179971E-3</v>
      </c>
      <c r="S28" s="32">
        <f>('lx - Sprague'!T28-'lx - Sprague'!T29)/'lx - Sprague'!T28</f>
        <v>3.5811339712358433E-3</v>
      </c>
      <c r="T28" s="32">
        <f>('lx - Sprague'!U28-'lx - Sprague'!U29)/'lx - Sprague'!U28</f>
        <v>5.1696110344829106E-3</v>
      </c>
      <c r="U28" s="32">
        <f>('lx - Sprague'!V28-'lx - Sprague'!V29)/'lx - Sprague'!V28</f>
        <v>6.4273702112622689E-3</v>
      </c>
      <c r="V28" s="32">
        <f>('lx - Sprague'!W28-'lx - Sprague'!W29)/'lx - Sprague'!W28</f>
        <v>4.7578715611895934E-3</v>
      </c>
      <c r="W28" s="32">
        <f>('lx - Sprague'!X28-'lx - Sprague'!X29)/'lx - Sprague'!X28</f>
        <v>1.8780668868687716E-3</v>
      </c>
      <c r="X28" s="32">
        <f>('lx - Sprague'!Y28-'lx - Sprague'!Y29)/'lx - Sprague'!Y28</f>
        <v>1.4629214981642328E-3</v>
      </c>
      <c r="Y28" s="32">
        <f>('lx - Sprague'!Z28-'lx - Sprague'!Z29)/'lx - Sprague'!Z28</f>
        <v>1.370887206744282E-3</v>
      </c>
      <c r="Z28" s="32">
        <f>('lx - Sprague'!AA28-'lx - Sprague'!AA29)/'lx - Sprague'!AA28</f>
        <v>1.3687670643372394E-3</v>
      </c>
      <c r="AA28" s="32">
        <f>('lx - Sprague'!AB28-'lx - Sprague'!AB29)/'lx - Sprague'!AB28</f>
        <v>3.2422059142202695E-3</v>
      </c>
      <c r="AB28" s="32">
        <f>('lx - Sprague'!AC28-'lx - Sprague'!AC29)/'lx - Sprague'!AC28</f>
        <v>2.5373163919167026E-3</v>
      </c>
      <c r="AC28" s="32">
        <f>('lx - Sprague'!AD28-'lx - Sprague'!AD29)/'lx - Sprague'!AD28</f>
        <v>2.7599883003455775E-3</v>
      </c>
      <c r="AD28" s="32">
        <f>('lx - Sprague'!AE28-'lx - Sprague'!AE29)/'lx - Sprague'!AE28</f>
        <v>3.2263986835575141E-3</v>
      </c>
      <c r="AE28" s="32">
        <f>('lx - Sprague'!AF28-'lx - Sprague'!AF29)/'lx - Sprague'!AF28</f>
        <v>2.9604865305390892E-3</v>
      </c>
      <c r="AF28" s="32">
        <f>('lx - Sprague'!AG28-'lx - Sprague'!AG29)/'lx - Sprague'!AG28</f>
        <v>6.1761690134083296E-3</v>
      </c>
      <c r="AG28" s="32">
        <f>('lx - Sprague'!AH28-'lx - Sprague'!AH29)/'lx - Sprague'!AH28</f>
        <v>5.7314695182420538E-3</v>
      </c>
      <c r="AH28" s="32">
        <f>('lx - Sprague'!AI28-'lx - Sprague'!AI29)/'lx - Sprague'!AI28</f>
        <v>3.8363877822043331E-3</v>
      </c>
      <c r="AI28" s="32">
        <f>('lx - Sprague'!AJ28-'lx - Sprague'!AJ29)/'lx - Sprague'!AJ28</f>
        <v>3.8006476497828611E-3</v>
      </c>
      <c r="AJ28" s="32">
        <f>('lx - Sprague'!AK28-'lx - Sprague'!AK29)/'lx - Sprague'!AK28</f>
        <v>2.5002738319357489E-3</v>
      </c>
      <c r="AK28" s="32">
        <f>('lx - Sprague'!AL28-'lx - Sprague'!AL29)/'lx - Sprague'!AL28</f>
        <v>1.7819817181584522E-3</v>
      </c>
      <c r="AL28" s="32">
        <f>('lx - Sprague'!AM28-'lx - Sprague'!AM29)/'lx - Sprague'!AM28</f>
        <v>1.6611702864033507E-3</v>
      </c>
      <c r="AM28" s="32">
        <f>('lx - Sprague'!AN28-'lx - Sprague'!AN29)/'lx - Sprague'!AN28</f>
        <v>2.6857964297552625E-3</v>
      </c>
      <c r="AN28" s="32">
        <f>('lx - Sprague'!AO28-'lx - Sprague'!AO29)/'lx - Sprague'!AO28</f>
        <v>2.6658570045490059E-3</v>
      </c>
      <c r="AO28" s="32">
        <f>('lx - Sprague'!AP28-'lx - Sprague'!AP29)/'lx - Sprague'!AP28</f>
        <v>2.5855069774991216E-3</v>
      </c>
      <c r="AP28" s="32">
        <f>('lx - Sprague'!AQ28-'lx - Sprague'!AQ29)/'lx - Sprague'!AQ28</f>
        <v>2.717288060263349E-3</v>
      </c>
      <c r="AQ28" s="32">
        <f>('lx - Sprague'!AR28-'lx - Sprague'!AR29)/'lx - Sprague'!AR28</f>
        <v>3.002915506682169E-3</v>
      </c>
      <c r="AR28" s="32">
        <f>('lx - Sprague'!AS28-'lx - Sprague'!AS29)/'lx - Sprague'!AS28</f>
        <v>2.1200587490049867E-3</v>
      </c>
      <c r="AS28" s="32">
        <f>('lx - Sprague'!AT28-'lx - Sprague'!AT29)/'lx - Sprague'!AT28</f>
        <v>2.5064972002488777E-3</v>
      </c>
      <c r="AT28" s="32">
        <f>('lx - Sprague'!AU28-'lx - Sprague'!AU29)/'lx - Sprague'!AU28</f>
        <v>2.9126776652534736E-3</v>
      </c>
      <c r="AU28" s="32">
        <f>('lx - Sprague'!AV28-'lx - Sprague'!AV29)/'lx - Sprague'!AV28</f>
        <v>3.0199245723424801E-3</v>
      </c>
      <c r="AV28" s="32">
        <f>('lx - Sprague'!AW28-'lx - Sprague'!AW29)/'lx - Sprague'!AW28</f>
        <v>2.2824452714781678E-3</v>
      </c>
      <c r="AW28" s="32">
        <f>('lx - Sprague'!AX28-'lx - Sprague'!AX29)/'lx - Sprague'!AX28</f>
        <v>1.8006530681481513E-3</v>
      </c>
      <c r="AX28" s="32">
        <f>('lx - Sprague'!AY28-'lx - Sprague'!AY29)/'lx - Sprague'!AY28</f>
        <v>1.6386102053598548E-3</v>
      </c>
      <c r="AY28" s="32">
        <f>('lx - Sprague'!AZ28-'lx - Sprague'!AZ29)/'lx - Sprague'!AZ28</f>
        <v>1.1994443690143558E-3</v>
      </c>
      <c r="AZ28" s="32">
        <f>('lx - Sprague'!BA28-'lx - Sprague'!BA29)/'lx - Sprague'!BA28</f>
        <v>1.5024602656216637E-3</v>
      </c>
      <c r="BA28" s="32">
        <f>('lx - Sprague'!BB28-'lx - Sprague'!BB29)/'lx - Sprague'!BB28</f>
        <v>1.2835652904752684E-3</v>
      </c>
      <c r="BB28" s="32">
        <f>('lx - Sprague'!BC28-'lx - Sprague'!BC29)/'lx - Sprague'!BC28</f>
        <v>1.2059486816951932E-3</v>
      </c>
      <c r="BC28" s="32">
        <f>('lx - Sprague'!BD28-'lx - Sprague'!BD29)/'lx - Sprague'!BD28</f>
        <v>2.7401146498962129E-3</v>
      </c>
      <c r="BD28" s="32">
        <f>('lx - Sprague'!BE28-'lx - Sprague'!BE29)/'lx - Sprague'!BE28</f>
        <v>2.8361417981501986E-3</v>
      </c>
      <c r="BE28" s="32">
        <f>('lx - Sprague'!BF28-'lx - Sprague'!BF29)/'lx - Sprague'!BF28</f>
        <v>2.7779944975202218E-3</v>
      </c>
      <c r="BF28" s="32">
        <f>('lx - Sprague'!BG28-'lx - Sprague'!BG29)/'lx - Sprague'!BG28</f>
        <v>4.1067650499512862E-3</v>
      </c>
      <c r="BG28" s="32">
        <f>('lx - Sprague'!BH28-'lx - Sprague'!BH29)/'lx - Sprague'!BH28</f>
        <v>7.1442342122937097E-3</v>
      </c>
      <c r="BH28" s="32">
        <f>('lx - Sprague'!BI28-'lx - Sprague'!BI29)/'lx - Sprague'!BI28</f>
        <v>6.419174674045354E-3</v>
      </c>
      <c r="BI28" s="32">
        <f>('lx - Sprague'!BJ28-'lx - Sprague'!BJ29)/'lx - Sprague'!BJ28</f>
        <v>5.7855439111027468E-3</v>
      </c>
      <c r="BJ28" s="32">
        <f>('lx - Sprague'!BK28-'lx - Sprague'!BK29)/'lx - Sprague'!BK28</f>
        <v>3.095458105877105E-3</v>
      </c>
      <c r="BK28" s="32">
        <f>('lx - Sprague'!BL28-'lx - Sprague'!BL29)/'lx - Sprague'!BL28</f>
        <v>3.1010451852103789E-3</v>
      </c>
      <c r="BL28" s="32">
        <f>('lx - Sprague'!BM28-'lx - Sprague'!BM29)/'lx - Sprague'!BM28</f>
        <v>3.4346820436133916E-3</v>
      </c>
      <c r="BM28" s="32">
        <f>('lx - Sprague'!BN28-'lx - Sprague'!BN29)/'lx - Sprague'!BN28</f>
        <v>2.977567381519693E-3</v>
      </c>
      <c r="BN28" s="32">
        <f>('lx - Sprague'!BO28-'lx - Sprague'!BO29)/'lx - Sprague'!BO28</f>
        <v>5.2942555685815901E-3</v>
      </c>
      <c r="BO28" s="32">
        <f>('lx - Sprague'!BP28-'lx - Sprague'!BP29)/'lx - Sprague'!BP28</f>
        <v>3.621175787617021E-3</v>
      </c>
      <c r="BP28" s="32">
        <f>('lx - Sprague'!BQ28-'lx - Sprague'!BQ29)/'lx - Sprague'!BQ28</f>
        <v>3.3096897937315638E-3</v>
      </c>
    </row>
    <row r="29" spans="1:68">
      <c r="A29">
        <v>26</v>
      </c>
      <c r="B29" s="32">
        <f>('lx - Sprague'!C29-'lx - Sprague'!C30)/'lx - Sprague'!C29</f>
        <v>1.9113101262127259E-3</v>
      </c>
      <c r="C29" s="32">
        <f>('lx - Sprague'!D29-'lx - Sprague'!D30)/'lx - Sprague'!D29</f>
        <v>1.6126823352144183E-3</v>
      </c>
      <c r="D29" s="32">
        <f>('lx - Sprague'!E29-'lx - Sprague'!E30)/'lx - Sprague'!E29</f>
        <v>1.5703865094176732E-3</v>
      </c>
      <c r="E29" s="32">
        <f>('lx - Sprague'!F29-'lx - Sprague'!F30)/'lx - Sprague'!F29</f>
        <v>1.6143875451762404E-3</v>
      </c>
      <c r="F29" s="32">
        <f>('lx - Sprague'!G29-'lx - Sprague'!G30)/'lx - Sprague'!G29</f>
        <v>1.5012769736606724E-3</v>
      </c>
      <c r="G29" s="32">
        <f>('lx - Sprague'!H29-'lx - Sprague'!H30)/'lx - Sprague'!H29</f>
        <v>6.1590229425255551E-3</v>
      </c>
      <c r="H29" s="32">
        <f>('lx - Sprague'!I29-'lx - Sprague'!I30)/'lx - Sprague'!I29</f>
        <v>4.7783434067579095E-3</v>
      </c>
      <c r="I29" s="32">
        <f>('lx - Sprague'!J29-'lx - Sprague'!J30)/'lx - Sprague'!J29</f>
        <v>4.0195541659883037E-3</v>
      </c>
      <c r="J29" s="32">
        <f>('lx - Sprague'!K29-'lx - Sprague'!K30)/'lx - Sprague'!K29</f>
        <v>3.1658323832151371E-3</v>
      </c>
      <c r="K29" s="32">
        <f>('lx - Sprague'!L29-'lx - Sprague'!L30)/'lx - Sprague'!L29</f>
        <v>3.2977829131570074E-3</v>
      </c>
      <c r="L29" s="32">
        <f>('lx - Sprague'!M29-'lx - Sprague'!M30)/'lx - Sprague'!M29</f>
        <v>3.749845271370995E-3</v>
      </c>
      <c r="M29" s="32">
        <f>('lx - Sprague'!N29-'lx - Sprague'!N30)/'lx - Sprague'!N29</f>
        <v>3.0845207033896407E-3</v>
      </c>
      <c r="N29" s="32">
        <f>('lx - Sprague'!O29-'lx - Sprague'!O30)/'lx - Sprague'!O29</f>
        <v>2.4202029340465786E-3</v>
      </c>
      <c r="O29" s="32">
        <f>('lx - Sprague'!P29-'lx - Sprague'!P30)/'lx - Sprague'!P29</f>
        <v>3.0357672245653216E-3</v>
      </c>
      <c r="P29" s="32">
        <f>('lx - Sprague'!Q29-'lx - Sprague'!Q30)/'lx - Sprague'!Q29</f>
        <v>2.2278527141041823E-3</v>
      </c>
      <c r="Q29" s="32">
        <f>('lx - Sprague'!R29-'lx - Sprague'!R30)/'lx - Sprague'!R29</f>
        <v>1.707202416021952E-3</v>
      </c>
      <c r="R29" s="32">
        <f>('lx - Sprague'!S29-'lx - Sprague'!S30)/'lx - Sprague'!S29</f>
        <v>1.1929227330356972E-3</v>
      </c>
      <c r="S29" s="32">
        <f>('lx - Sprague'!T29-'lx - Sprague'!T30)/'lx - Sprague'!T29</f>
        <v>3.6448074771053191E-3</v>
      </c>
      <c r="T29" s="32">
        <f>('lx - Sprague'!U29-'lx - Sprague'!U30)/'lx - Sprague'!U29</f>
        <v>5.2207170766070997E-3</v>
      </c>
      <c r="U29" s="32">
        <f>('lx - Sprague'!V29-'lx - Sprague'!V30)/'lx - Sprague'!V29</f>
        <v>6.2892066177037643E-3</v>
      </c>
      <c r="V29" s="32">
        <f>('lx - Sprague'!W29-'lx - Sprague'!W30)/'lx - Sprague'!W29</f>
        <v>4.8660937011367486E-3</v>
      </c>
      <c r="W29" s="32">
        <f>('lx - Sprague'!X29-'lx - Sprague'!X30)/'lx - Sprague'!X29</f>
        <v>1.9332271882456671E-3</v>
      </c>
      <c r="X29" s="32">
        <f>('lx - Sprague'!Y29-'lx - Sprague'!Y30)/'lx - Sprague'!Y29</f>
        <v>1.504358329687988E-3</v>
      </c>
      <c r="Y29" s="32">
        <f>('lx - Sprague'!Z29-'lx - Sprague'!Z30)/'lx - Sprague'!Z29</f>
        <v>1.4044695059733648E-3</v>
      </c>
      <c r="Z29" s="32">
        <f>('lx - Sprague'!AA29-'lx - Sprague'!AA30)/'lx - Sprague'!AA29</f>
        <v>1.400445943388447E-3</v>
      </c>
      <c r="AA29" s="32">
        <f>('lx - Sprague'!AB29-'lx - Sprague'!AB30)/'lx - Sprague'!AB29</f>
        <v>3.4042177945487508E-3</v>
      </c>
      <c r="AB29" s="32">
        <f>('lx - Sprague'!AC29-'lx - Sprague'!AC30)/'lx - Sprague'!AC29</f>
        <v>2.667663073133866E-3</v>
      </c>
      <c r="AC29" s="32">
        <f>('lx - Sprague'!AD29-'lx - Sprague'!AD30)/'lx - Sprague'!AD29</f>
        <v>2.7851027589814573E-3</v>
      </c>
      <c r="AD29" s="32">
        <f>('lx - Sprague'!AE29-'lx - Sprague'!AE30)/'lx - Sprague'!AE29</f>
        <v>3.2812024449437589E-3</v>
      </c>
      <c r="AE29" s="32">
        <f>('lx - Sprague'!AF29-'lx - Sprague'!AF30)/'lx - Sprague'!AF29</f>
        <v>3.022217295932677E-3</v>
      </c>
      <c r="AF29" s="32">
        <f>('lx - Sprague'!AG29-'lx - Sprague'!AG30)/'lx - Sprague'!AG29</f>
        <v>6.5474925105361683E-3</v>
      </c>
      <c r="AG29" s="32">
        <f>('lx - Sprague'!AH29-'lx - Sprague'!AH30)/'lx - Sprague'!AH29</f>
        <v>6.0135722812869651E-3</v>
      </c>
      <c r="AH29" s="32">
        <f>('lx - Sprague'!AI29-'lx - Sprague'!AI30)/'lx - Sprague'!AI29</f>
        <v>4.0490090236540042E-3</v>
      </c>
      <c r="AI29" s="32">
        <f>('lx - Sprague'!AJ29-'lx - Sprague'!AJ30)/'lx - Sprague'!AJ29</f>
        <v>3.9939330828537723E-3</v>
      </c>
      <c r="AJ29" s="32">
        <f>('lx - Sprague'!AK29-'lx - Sprague'!AK30)/'lx - Sprague'!AK29</f>
        <v>2.6345178735351408E-3</v>
      </c>
      <c r="AK29" s="32">
        <f>('lx - Sprague'!AL29-'lx - Sprague'!AL30)/'lx - Sprague'!AL29</f>
        <v>1.8872210057553583E-3</v>
      </c>
      <c r="AL29" s="32">
        <f>('lx - Sprague'!AM29-'lx - Sprague'!AM30)/'lx - Sprague'!AM29</f>
        <v>1.7584358866922052E-3</v>
      </c>
      <c r="AM29" s="32">
        <f>('lx - Sprague'!AN29-'lx - Sprague'!AN30)/'lx - Sprague'!AN29</f>
        <v>2.732451377844441E-3</v>
      </c>
      <c r="AN29" s="32">
        <f>('lx - Sprague'!AO29-'lx - Sprague'!AO30)/'lx - Sprague'!AO29</f>
        <v>2.7438248057179665E-3</v>
      </c>
      <c r="AO29" s="32">
        <f>('lx - Sprague'!AP29-'lx - Sprague'!AP30)/'lx - Sprague'!AP29</f>
        <v>2.6876504639128562E-3</v>
      </c>
      <c r="AP29" s="32">
        <f>('lx - Sprague'!AQ29-'lx - Sprague'!AQ30)/'lx - Sprague'!AQ29</f>
        <v>2.7952017955599436E-3</v>
      </c>
      <c r="AQ29" s="32">
        <f>('lx - Sprague'!AR29-'lx - Sprague'!AR30)/'lx - Sprague'!AR29</f>
        <v>3.0433506479868324E-3</v>
      </c>
      <c r="AR29" s="32">
        <f>('lx - Sprague'!AS29-'lx - Sprague'!AS30)/'lx - Sprague'!AS29</f>
        <v>2.1251382029238604E-3</v>
      </c>
      <c r="AS29" s="32">
        <f>('lx - Sprague'!AT29-'lx - Sprague'!AT30)/'lx - Sprague'!AT29</f>
        <v>2.5534983722510494E-3</v>
      </c>
      <c r="AT29" s="32">
        <f>('lx - Sprague'!AU29-'lx - Sprague'!AU30)/'lx - Sprague'!AU29</f>
        <v>3.0042734255605087E-3</v>
      </c>
      <c r="AU29" s="32">
        <f>('lx - Sprague'!AV29-'lx - Sprague'!AV30)/'lx - Sprague'!AV29</f>
        <v>3.146445370496753E-3</v>
      </c>
      <c r="AV29" s="32">
        <f>('lx - Sprague'!AW29-'lx - Sprague'!AW30)/'lx - Sprague'!AW29</f>
        <v>2.3479985151821283E-3</v>
      </c>
      <c r="AW29" s="32">
        <f>('lx - Sprague'!AX29-'lx - Sprague'!AX30)/'lx - Sprague'!AX29</f>
        <v>1.8700566069121166E-3</v>
      </c>
      <c r="AX29" s="32">
        <f>('lx - Sprague'!AY29-'lx - Sprague'!AY30)/'lx - Sprague'!AY29</f>
        <v>1.6621851172759952E-3</v>
      </c>
      <c r="AY29" s="32">
        <f>('lx - Sprague'!AZ29-'lx - Sprague'!AZ30)/'lx - Sprague'!AZ29</f>
        <v>1.1963339929604801E-3</v>
      </c>
      <c r="AZ29" s="32">
        <f>('lx - Sprague'!BA29-'lx - Sprague'!BA30)/'lx - Sprague'!BA29</f>
        <v>1.5297241426150271E-3</v>
      </c>
      <c r="BA29" s="32">
        <f>('lx - Sprague'!BB29-'lx - Sprague'!BB30)/'lx - Sprague'!BB29</f>
        <v>1.2681976881385036E-3</v>
      </c>
      <c r="BB29" s="32">
        <f>('lx - Sprague'!BC29-'lx - Sprague'!BC30)/'lx - Sprague'!BC29</f>
        <v>1.1915530604079433E-3</v>
      </c>
      <c r="BC29" s="32">
        <f>('lx - Sprague'!BD29-'lx - Sprague'!BD30)/'lx - Sprague'!BD29</f>
        <v>2.8257603289467267E-3</v>
      </c>
      <c r="BD29" s="32">
        <f>('lx - Sprague'!BE29-'lx - Sprague'!BE30)/'lx - Sprague'!BE29</f>
        <v>2.8217130395808889E-3</v>
      </c>
      <c r="BE29" s="32">
        <f>('lx - Sprague'!BF29-'lx - Sprague'!BF30)/'lx - Sprague'!BF29</f>
        <v>2.7432394646512218E-3</v>
      </c>
      <c r="BF29" s="32">
        <f>('lx - Sprague'!BG29-'lx - Sprague'!BG30)/'lx - Sprague'!BG29</f>
        <v>3.9789763328036167E-3</v>
      </c>
      <c r="BG29" s="32">
        <f>('lx - Sprague'!BH29-'lx - Sprague'!BH30)/'lx - Sprague'!BH29</f>
        <v>7.1210396127438661E-3</v>
      </c>
      <c r="BH29" s="32">
        <f>('lx - Sprague'!BI29-'lx - Sprague'!BI30)/'lx - Sprague'!BI29</f>
        <v>6.3966712994343857E-3</v>
      </c>
      <c r="BI29" s="32">
        <f>('lx - Sprague'!BJ29-'lx - Sprague'!BJ30)/'lx - Sprague'!BJ29</f>
        <v>5.7615793138638153E-3</v>
      </c>
      <c r="BJ29" s="32">
        <f>('lx - Sprague'!BK29-'lx - Sprague'!BK30)/'lx - Sprague'!BK29</f>
        <v>3.1880809760498345E-3</v>
      </c>
      <c r="BK29" s="32">
        <f>('lx - Sprague'!BL29-'lx - Sprague'!BL30)/'lx - Sprague'!BL29</f>
        <v>3.1843262733167233E-3</v>
      </c>
      <c r="BL29" s="32">
        <f>('lx - Sprague'!BM29-'lx - Sprague'!BM30)/'lx - Sprague'!BM29</f>
        <v>3.4889751180931013E-3</v>
      </c>
      <c r="BM29" s="32">
        <f>('lx - Sprague'!BN29-'lx - Sprague'!BN30)/'lx - Sprague'!BN29</f>
        <v>3.0280981773218628E-3</v>
      </c>
      <c r="BN29" s="32">
        <f>('lx - Sprague'!BO29-'lx - Sprague'!BO30)/'lx - Sprague'!BO29</f>
        <v>5.2794108694729424E-3</v>
      </c>
      <c r="BO29" s="32">
        <f>('lx - Sprague'!BP29-'lx - Sprague'!BP30)/'lx - Sprague'!BP29</f>
        <v>3.6150107896011255E-3</v>
      </c>
      <c r="BP29" s="32">
        <f>('lx - Sprague'!BQ29-'lx - Sprague'!BQ30)/'lx - Sprague'!BQ29</f>
        <v>3.3699963964957769E-3</v>
      </c>
    </row>
    <row r="30" spans="1:68">
      <c r="A30">
        <v>27</v>
      </c>
      <c r="B30" s="32">
        <f>('lx - Sprague'!C30-'lx - Sprague'!C31)/'lx - Sprague'!C30</f>
        <v>1.9557265572175369E-3</v>
      </c>
      <c r="C30" s="32">
        <f>('lx - Sprague'!D30-'lx - Sprague'!D31)/'lx - Sprague'!D30</f>
        <v>1.6414309537751768E-3</v>
      </c>
      <c r="D30" s="32">
        <f>('lx - Sprague'!E30-'lx - Sprague'!E31)/'lx - Sprague'!E30</f>
        <v>1.5917921821729623E-3</v>
      </c>
      <c r="E30" s="32">
        <f>('lx - Sprague'!F30-'lx - Sprague'!F31)/'lx - Sprague'!F30</f>
        <v>1.6625905239846387E-3</v>
      </c>
      <c r="F30" s="32">
        <f>('lx - Sprague'!G30-'lx - Sprague'!G31)/'lx - Sprague'!G30</f>
        <v>1.544720407519505E-3</v>
      </c>
      <c r="G30" s="32">
        <f>('lx - Sprague'!H30-'lx - Sprague'!H31)/'lx - Sprague'!H30</f>
        <v>6.1127960002573299E-3</v>
      </c>
      <c r="H30" s="32">
        <f>('lx - Sprague'!I30-'lx - Sprague'!I31)/'lx - Sprague'!I30</f>
        <v>4.7654761391405457E-3</v>
      </c>
      <c r="I30" s="32">
        <f>('lx - Sprague'!J30-'lx - Sprague'!J31)/'lx - Sprague'!J30</f>
        <v>4.0259756622762106E-3</v>
      </c>
      <c r="J30" s="32">
        <f>('lx - Sprague'!K30-'lx - Sprague'!K31)/'lx - Sprague'!K30</f>
        <v>3.3393626905569738E-3</v>
      </c>
      <c r="K30" s="32">
        <f>('lx - Sprague'!L30-'lx - Sprague'!L31)/'lx - Sprague'!L30</f>
        <v>3.4794950446436863E-3</v>
      </c>
      <c r="L30" s="32">
        <f>('lx - Sprague'!M30-'lx - Sprague'!M31)/'lx - Sprague'!M30</f>
        <v>3.9016587041472454E-3</v>
      </c>
      <c r="M30" s="32">
        <f>('lx - Sprague'!N30-'lx - Sprague'!N31)/'lx - Sprague'!N30</f>
        <v>3.1181133507872786E-3</v>
      </c>
      <c r="N30" s="32">
        <f>('lx - Sprague'!O30-'lx - Sprague'!O31)/'lx - Sprague'!O30</f>
        <v>2.4324024076144745E-3</v>
      </c>
      <c r="O30" s="32">
        <f>('lx - Sprague'!P30-'lx - Sprague'!P31)/'lx - Sprague'!P30</f>
        <v>3.2400558573230103E-3</v>
      </c>
      <c r="P30" s="32">
        <f>('lx - Sprague'!Q30-'lx - Sprague'!Q31)/'lx - Sprague'!Q30</f>
        <v>2.3521514658565988E-3</v>
      </c>
      <c r="Q30" s="32">
        <f>('lx - Sprague'!R30-'lx - Sprague'!R31)/'lx - Sprague'!R30</f>
        <v>1.7698738327722131E-3</v>
      </c>
      <c r="R30" s="32">
        <f>('lx - Sprague'!S30-'lx - Sprague'!S31)/'lx - Sprague'!S30</f>
        <v>1.2239709765312257E-3</v>
      </c>
      <c r="S30" s="32">
        <f>('lx - Sprague'!T30-'lx - Sprague'!T31)/'lx - Sprague'!T30</f>
        <v>3.699752627421797E-3</v>
      </c>
      <c r="T30" s="32">
        <f>('lx - Sprague'!U30-'lx - Sprague'!U31)/'lx - Sprague'!U30</f>
        <v>5.2318815554505769E-3</v>
      </c>
      <c r="U30" s="32">
        <f>('lx - Sprague'!V30-'lx - Sprague'!V31)/'lx - Sprague'!V30</f>
        <v>6.1459303023125014E-3</v>
      </c>
      <c r="V30" s="32">
        <f>('lx - Sprague'!W30-'lx - Sprague'!W31)/'lx - Sprague'!W30</f>
        <v>4.9107213271485529E-3</v>
      </c>
      <c r="W30" s="32">
        <f>('lx - Sprague'!X30-'lx - Sprague'!X31)/'lx - Sprague'!X30</f>
        <v>1.9825156888152898E-3</v>
      </c>
      <c r="X30" s="32">
        <f>('lx - Sprague'!Y30-'lx - Sprague'!Y31)/'lx - Sprague'!Y30</f>
        <v>1.5399018397567489E-3</v>
      </c>
      <c r="Y30" s="32">
        <f>('lx - Sprague'!Z30-'lx - Sprague'!Z31)/'lx - Sprague'!Z30</f>
        <v>1.4374002004978869E-3</v>
      </c>
      <c r="Z30" s="32">
        <f>('lx - Sprague'!AA30-'lx - Sprague'!AA31)/'lx - Sprague'!AA30</f>
        <v>1.4318381031543973E-3</v>
      </c>
      <c r="AA30" s="32">
        <f>('lx - Sprague'!AB30-'lx - Sprague'!AB31)/'lx - Sprague'!AB30</f>
        <v>3.5619336471932484E-3</v>
      </c>
      <c r="AB30" s="32">
        <f>('lx - Sprague'!AC30-'lx - Sprague'!AC31)/'lx - Sprague'!AC30</f>
        <v>2.7984568087725563E-3</v>
      </c>
      <c r="AC30" s="32">
        <f>('lx - Sprague'!AD30-'lx - Sprague'!AD31)/'lx - Sprague'!AD30</f>
        <v>2.8237419604631251E-3</v>
      </c>
      <c r="AD30" s="32">
        <f>('lx - Sprague'!AE30-'lx - Sprague'!AE31)/'lx - Sprague'!AE30</f>
        <v>3.3291977890910103E-3</v>
      </c>
      <c r="AE30" s="32">
        <f>('lx - Sprague'!AF30-'lx - Sprague'!AF31)/'lx - Sprague'!AF30</f>
        <v>3.0694766742041103E-3</v>
      </c>
      <c r="AF30" s="32">
        <f>('lx - Sprague'!AG30-'lx - Sprague'!AG31)/'lx - Sprague'!AG30</f>
        <v>6.8629789344568466E-3</v>
      </c>
      <c r="AG30" s="32">
        <f>('lx - Sprague'!AH30-'lx - Sprague'!AH31)/'lx - Sprague'!AH30</f>
        <v>6.2269979646599029E-3</v>
      </c>
      <c r="AH30" s="32">
        <f>('lx - Sprague'!AI30-'lx - Sprague'!AI31)/'lx - Sprague'!AI30</f>
        <v>4.2441320826821956E-3</v>
      </c>
      <c r="AI30" s="32">
        <f>('lx - Sprague'!AJ30-'lx - Sprague'!AJ31)/'lx - Sprague'!AJ30</f>
        <v>4.1581377667841103E-3</v>
      </c>
      <c r="AJ30" s="32">
        <f>('lx - Sprague'!AK30-'lx - Sprague'!AK31)/'lx - Sprague'!AK30</f>
        <v>2.7520903492098685E-3</v>
      </c>
      <c r="AK30" s="32">
        <f>('lx - Sprague'!AL30-'lx - Sprague'!AL31)/'lx - Sprague'!AL30</f>
        <v>1.9889591620940129E-3</v>
      </c>
      <c r="AL30" s="32">
        <f>('lx - Sprague'!AM30-'lx - Sprague'!AM31)/'lx - Sprague'!AM30</f>
        <v>1.8510043257555621E-3</v>
      </c>
      <c r="AM30" s="32">
        <f>('lx - Sprague'!AN30-'lx - Sprague'!AN31)/'lx - Sprague'!AN30</f>
        <v>2.7636642035128792E-3</v>
      </c>
      <c r="AN30" s="32">
        <f>('lx - Sprague'!AO30-'lx - Sprague'!AO31)/'lx - Sprague'!AO30</f>
        <v>2.7978295813425383E-3</v>
      </c>
      <c r="AO30" s="32">
        <f>('lx - Sprague'!AP30-'lx - Sprague'!AP31)/'lx - Sprague'!AP30</f>
        <v>2.7657679911264636E-3</v>
      </c>
      <c r="AP30" s="32">
        <f>('lx - Sprague'!AQ30-'lx - Sprague'!AQ31)/'lx - Sprague'!AQ30</f>
        <v>2.8457433784124563E-3</v>
      </c>
      <c r="AQ30" s="32">
        <f>('lx - Sprague'!AR30-'lx - Sprague'!AR31)/'lx - Sprague'!AR30</f>
        <v>3.0492337700053682E-3</v>
      </c>
      <c r="AR30" s="32">
        <f>('lx - Sprague'!AS30-'lx - Sprague'!AS31)/'lx - Sprague'!AS30</f>
        <v>2.1344380145822892E-3</v>
      </c>
      <c r="AS30" s="32">
        <f>('lx - Sprague'!AT30-'lx - Sprague'!AT31)/'lx - Sprague'!AT30</f>
        <v>2.5789738954534957E-3</v>
      </c>
      <c r="AT30" s="32">
        <f>('lx - Sprague'!AU30-'lx - Sprague'!AU31)/'lx - Sprague'!AU30</f>
        <v>3.0471810993732023E-3</v>
      </c>
      <c r="AU30" s="32">
        <f>('lx - Sprague'!AV30-'lx - Sprague'!AV31)/'lx - Sprague'!AV30</f>
        <v>3.2043927865209698E-3</v>
      </c>
      <c r="AV30" s="32">
        <f>('lx - Sprague'!AW30-'lx - Sprague'!AW31)/'lx - Sprague'!AW30</f>
        <v>2.4060279580719827E-3</v>
      </c>
      <c r="AW30" s="32">
        <f>('lx - Sprague'!AX30-'lx - Sprague'!AX31)/'lx - Sprague'!AX30</f>
        <v>1.9328081283157693E-3</v>
      </c>
      <c r="AX30" s="32">
        <f>('lx - Sprague'!AY30-'lx - Sprague'!AY31)/'lx - Sprague'!AY30</f>
        <v>1.687398064768885E-3</v>
      </c>
      <c r="AY30" s="32">
        <f>('lx - Sprague'!AZ30-'lx - Sprague'!AZ31)/'lx - Sprague'!AZ30</f>
        <v>1.2084036888441994E-3</v>
      </c>
      <c r="AZ30" s="32">
        <f>('lx - Sprague'!BA30-'lx - Sprague'!BA31)/'lx - Sprague'!BA30</f>
        <v>1.5500376918820278E-3</v>
      </c>
      <c r="BA30" s="32">
        <f>('lx - Sprague'!BB30-'lx - Sprague'!BB31)/'lx - Sprague'!BB30</f>
        <v>1.2569085209822527E-3</v>
      </c>
      <c r="BB30" s="32">
        <f>('lx - Sprague'!BC30-'lx - Sprague'!BC31)/'lx - Sprague'!BC30</f>
        <v>1.1809531161361836E-3</v>
      </c>
      <c r="BC30" s="32">
        <f>('lx - Sprague'!BD30-'lx - Sprague'!BD31)/'lx - Sprague'!BD30</f>
        <v>2.9086373685579493E-3</v>
      </c>
      <c r="BD30" s="32">
        <f>('lx - Sprague'!BE30-'lx - Sprague'!BE31)/'lx - Sprague'!BE30</f>
        <v>2.8030478120725753E-3</v>
      </c>
      <c r="BE30" s="32">
        <f>('lx - Sprague'!BF30-'lx - Sprague'!BF31)/'lx - Sprague'!BF30</f>
        <v>2.7238573211622609E-3</v>
      </c>
      <c r="BF30" s="32">
        <f>('lx - Sprague'!BG30-'lx - Sprague'!BG31)/'lx - Sprague'!BG30</f>
        <v>3.8681269164100485E-3</v>
      </c>
      <c r="BG30" s="32">
        <f>('lx - Sprague'!BH30-'lx - Sprague'!BH31)/'lx - Sprague'!BH30</f>
        <v>7.1229381955084398E-3</v>
      </c>
      <c r="BH30" s="32">
        <f>('lx - Sprague'!BI30-'lx - Sprague'!BI31)/'lx - Sprague'!BI30</f>
        <v>6.3990670963333636E-3</v>
      </c>
      <c r="BI30" s="32">
        <f>('lx - Sprague'!BJ30-'lx - Sprague'!BJ31)/'lx - Sprague'!BJ30</f>
        <v>5.7631007926407796E-3</v>
      </c>
      <c r="BJ30" s="32">
        <f>('lx - Sprague'!BK30-'lx - Sprague'!BK31)/'lx - Sprague'!BK30</f>
        <v>3.2694855613699058E-3</v>
      </c>
      <c r="BK30" s="32">
        <f>('lx - Sprague'!BL30-'lx - Sprague'!BL31)/'lx - Sprague'!BL30</f>
        <v>3.2611536573237086E-3</v>
      </c>
      <c r="BL30" s="32">
        <f>('lx - Sprague'!BM30-'lx - Sprague'!BM31)/'lx - Sprague'!BM30</f>
        <v>3.5734684561349751E-3</v>
      </c>
      <c r="BM30" s="32">
        <f>('lx - Sprague'!BN30-'lx - Sprague'!BN31)/'lx - Sprague'!BN30</f>
        <v>3.1048863220517154E-3</v>
      </c>
      <c r="BN30" s="32">
        <f>('lx - Sprague'!BO30-'lx - Sprague'!BO31)/'lx - Sprague'!BO30</f>
        <v>5.2832192797486448E-3</v>
      </c>
      <c r="BO30" s="32">
        <f>('lx - Sprague'!BP30-'lx - Sprague'!BP31)/'lx - Sprague'!BP30</f>
        <v>3.6400014149134663E-3</v>
      </c>
      <c r="BP30" s="32">
        <f>('lx - Sprague'!BQ30-'lx - Sprague'!BQ31)/'lx - Sprague'!BQ30</f>
        <v>3.44965293077592E-3</v>
      </c>
    </row>
    <row r="31" spans="1:68">
      <c r="A31">
        <v>28</v>
      </c>
      <c r="B31" s="32">
        <f>('lx - Sprague'!C31-'lx - Sprague'!C32)/'lx - Sprague'!C31</f>
        <v>2.0187976885241649E-3</v>
      </c>
      <c r="C31" s="32">
        <f>('lx - Sprague'!D31-'lx - Sprague'!D32)/'lx - Sprague'!D31</f>
        <v>1.6820875368249786E-3</v>
      </c>
      <c r="D31" s="32">
        <f>('lx - Sprague'!E31-'lx - Sprague'!E32)/'lx - Sprague'!E31</f>
        <v>1.6188592159098335E-3</v>
      </c>
      <c r="E31" s="32">
        <f>('lx - Sprague'!F31-'lx - Sprague'!F32)/'lx - Sprague'!F31</f>
        <v>1.7190135189911915E-3</v>
      </c>
      <c r="F31" s="32">
        <f>('lx - Sprague'!G31-'lx - Sprague'!G32)/'lx - Sprague'!G31</f>
        <v>1.5751868714721879E-3</v>
      </c>
      <c r="G31" s="32">
        <f>('lx - Sprague'!H31-'lx - Sprague'!H32)/'lx - Sprague'!H31</f>
        <v>6.196000433987511E-3</v>
      </c>
      <c r="H31" s="32">
        <f>('lx - Sprague'!I31-'lx - Sprague'!I32)/'lx - Sprague'!I31</f>
        <v>4.833062582520079E-3</v>
      </c>
      <c r="I31" s="32">
        <f>('lx - Sprague'!J31-'lx - Sprague'!J32)/'lx - Sprague'!J31</f>
        <v>4.0849645182123324E-3</v>
      </c>
      <c r="J31" s="32">
        <f>('lx - Sprague'!K31-'lx - Sprague'!K32)/'lx - Sprague'!K31</f>
        <v>3.5050243334409036E-3</v>
      </c>
      <c r="K31" s="32">
        <f>('lx - Sprague'!L31-'lx - Sprague'!L32)/'lx - Sprague'!L31</f>
        <v>3.6511064629643143E-3</v>
      </c>
      <c r="L31" s="32">
        <f>('lx - Sprague'!M31-'lx - Sprague'!M32)/'lx - Sprague'!M31</f>
        <v>4.0283755927804426E-3</v>
      </c>
      <c r="M31" s="32">
        <f>('lx - Sprague'!N31-'lx - Sprague'!N32)/'lx - Sprague'!N31</f>
        <v>3.1856076441283392E-3</v>
      </c>
      <c r="N31" s="32">
        <f>('lx - Sprague'!O31-'lx - Sprague'!O32)/'lx - Sprague'!O31</f>
        <v>2.4764967639869144E-3</v>
      </c>
      <c r="O31" s="32">
        <f>('lx - Sprague'!P31-'lx - Sprague'!P32)/'lx - Sprague'!P31</f>
        <v>3.4365447414261979E-3</v>
      </c>
      <c r="P31" s="32">
        <f>('lx - Sprague'!Q31-'lx - Sprague'!Q32)/'lx - Sprague'!Q31</f>
        <v>2.4666577563353773E-3</v>
      </c>
      <c r="Q31" s="32">
        <f>('lx - Sprague'!R31-'lx - Sprague'!R32)/'lx - Sprague'!R31</f>
        <v>1.8202561844286578E-3</v>
      </c>
      <c r="R31" s="32">
        <f>('lx - Sprague'!S31-'lx - Sprague'!S32)/'lx - Sprague'!S31</f>
        <v>1.244241515055617E-3</v>
      </c>
      <c r="S31" s="32">
        <f>('lx - Sprague'!T31-'lx - Sprague'!T32)/'lx - Sprague'!T31</f>
        <v>3.7543131426719858E-3</v>
      </c>
      <c r="T31" s="32">
        <f>('lx - Sprague'!U31-'lx - Sprague'!U32)/'lx - Sprague'!U31</f>
        <v>5.2082865371078802E-3</v>
      </c>
      <c r="U31" s="32">
        <f>('lx - Sprague'!V31-'lx - Sprague'!V32)/'lx - Sprague'!V31</f>
        <v>6.0389789525467927E-3</v>
      </c>
      <c r="V31" s="32">
        <f>('lx - Sprague'!W31-'lx - Sprague'!W32)/'lx - Sprague'!W31</f>
        <v>4.8807712782445245E-3</v>
      </c>
      <c r="W31" s="32">
        <f>('lx - Sprague'!X31-'lx - Sprague'!X32)/'lx - Sprague'!X31</f>
        <v>2.0253286890706329E-3</v>
      </c>
      <c r="X31" s="32">
        <f>('lx - Sprague'!Y31-'lx - Sprague'!Y32)/'lx - Sprague'!Y31</f>
        <v>1.5691550666055679E-3</v>
      </c>
      <c r="Y31" s="32">
        <f>('lx - Sprague'!Z31-'lx - Sprague'!Z32)/'lx - Sprague'!Z31</f>
        <v>1.472652306990254E-3</v>
      </c>
      <c r="Z31" s="32">
        <f>('lx - Sprague'!AA31-'lx - Sprague'!AA32)/'lx - Sprague'!AA31</f>
        <v>1.4665511290671434E-3</v>
      </c>
      <c r="AA31" s="32">
        <f>('lx - Sprague'!AB31-'lx - Sprague'!AB32)/'lx - Sprague'!AB31</f>
        <v>3.7122234475252553E-3</v>
      </c>
      <c r="AB31" s="32">
        <f>('lx - Sprague'!AC31-'lx - Sprague'!AC32)/'lx - Sprague'!AC31</f>
        <v>2.9284996205929986E-3</v>
      </c>
      <c r="AC31" s="32">
        <f>('lx - Sprague'!AD31-'lx - Sprague'!AD32)/'lx - Sprague'!AD31</f>
        <v>2.8927303478520354E-3</v>
      </c>
      <c r="AD31" s="32">
        <f>('lx - Sprague'!AE31-'lx - Sprague'!AE32)/'lx - Sprague'!AE31</f>
        <v>3.3786408919163295E-3</v>
      </c>
      <c r="AE31" s="32">
        <f>('lx - Sprague'!AF31-'lx - Sprague'!AF32)/'lx - Sprague'!AF31</f>
        <v>3.1059008030551341E-3</v>
      </c>
      <c r="AF31" s="32">
        <f>('lx - Sprague'!AG31-'lx - Sprague'!AG32)/'lx - Sprague'!AG31</f>
        <v>7.1032115978027152E-3</v>
      </c>
      <c r="AG31" s="32">
        <f>('lx - Sprague'!AH31-'lx - Sprague'!AH32)/'lx - Sprague'!AH31</f>
        <v>6.3479228803060526E-3</v>
      </c>
      <c r="AH31" s="32">
        <f>('lx - Sprague'!AI31-'lx - Sprague'!AI32)/'lx - Sprague'!AI31</f>
        <v>4.4140993912604185E-3</v>
      </c>
      <c r="AI31" s="32">
        <f>('lx - Sprague'!AJ31-'lx - Sprague'!AJ32)/'lx - Sprague'!AJ31</f>
        <v>4.282699086512378E-3</v>
      </c>
      <c r="AJ31" s="32">
        <f>('lx - Sprague'!AK31-'lx - Sprague'!AK32)/'lx - Sprague'!AK31</f>
        <v>2.84645370353699E-3</v>
      </c>
      <c r="AK31" s="32">
        <f>('lx - Sprague'!AL31-'lx - Sprague'!AL32)/'lx - Sprague'!AL31</f>
        <v>2.085482465855595E-3</v>
      </c>
      <c r="AL31" s="32">
        <f>('lx - Sprague'!AM31-'lx - Sprague'!AM32)/'lx - Sprague'!AM31</f>
        <v>1.9369563850452859E-3</v>
      </c>
      <c r="AM31" s="32">
        <f>('lx - Sprague'!AN31-'lx - Sprague'!AN32)/'lx - Sprague'!AN31</f>
        <v>2.7783248624575333E-3</v>
      </c>
      <c r="AN31" s="32">
        <f>('lx - Sprague'!AO31-'lx - Sprague'!AO32)/'lx - Sprague'!AO31</f>
        <v>2.8231226742233642E-3</v>
      </c>
      <c r="AO31" s="32">
        <f>('lx - Sprague'!AP31-'lx - Sprague'!AP32)/'lx - Sprague'!AP31</f>
        <v>2.8139427529965772E-3</v>
      </c>
      <c r="AP31" s="32">
        <f>('lx - Sprague'!AQ31-'lx - Sprague'!AQ32)/'lx - Sprague'!AQ31</f>
        <v>2.8642237934982441E-3</v>
      </c>
      <c r="AQ31" s="32">
        <f>('lx - Sprague'!AR31-'lx - Sprague'!AR32)/'lx - Sprague'!AR31</f>
        <v>3.0168767695460045E-3</v>
      </c>
      <c r="AR31" s="32">
        <f>('lx - Sprague'!AS31-'lx - Sprague'!AS32)/'lx - Sprague'!AS31</f>
        <v>2.1546199126698117E-3</v>
      </c>
      <c r="AS31" s="32">
        <f>('lx - Sprague'!AT31-'lx - Sprague'!AT32)/'lx - Sprague'!AT31</f>
        <v>2.5766858571817782E-3</v>
      </c>
      <c r="AT31" s="32">
        <f>('lx - Sprague'!AU31-'lx - Sprague'!AU32)/'lx - Sprague'!AU31</f>
        <v>3.0213838663026419E-3</v>
      </c>
      <c r="AU31" s="32">
        <f>('lx - Sprague'!AV31-'lx - Sprague'!AV32)/'lx - Sprague'!AV31</f>
        <v>3.1629456482489796E-3</v>
      </c>
      <c r="AV31" s="32">
        <f>('lx - Sprague'!AW31-'lx - Sprague'!AW32)/'lx - Sprague'!AW31</f>
        <v>2.4563988079278017E-3</v>
      </c>
      <c r="AW31" s="32">
        <f>('lx - Sprague'!AX31-'lx - Sprague'!AX32)/'lx - Sprague'!AX31</f>
        <v>1.9879816334181814E-3</v>
      </c>
      <c r="AX31" s="32">
        <f>('lx - Sprague'!AY31-'lx - Sprague'!AY32)/'lx - Sprague'!AY31</f>
        <v>1.7173344718918505E-3</v>
      </c>
      <c r="AY31" s="32">
        <f>('lx - Sprague'!AZ31-'lx - Sprague'!AZ32)/'lx - Sprague'!AZ31</f>
        <v>1.246510504322771E-3</v>
      </c>
      <c r="AZ31" s="32">
        <f>('lx - Sprague'!BA31-'lx - Sprague'!BA32)/'lx - Sprague'!BA31</f>
        <v>1.5623594962988522E-3</v>
      </c>
      <c r="BA31" s="32">
        <f>('lx - Sprague'!BB31-'lx - Sprague'!BB32)/'lx - Sprague'!BB31</f>
        <v>1.2573845445834624E-3</v>
      </c>
      <c r="BB31" s="32">
        <f>('lx - Sprague'!BC31-'lx - Sprague'!BC32)/'lx - Sprague'!BC31</f>
        <v>1.1813355055721917E-3</v>
      </c>
      <c r="BC31" s="32">
        <f>('lx - Sprague'!BD31-'lx - Sprague'!BD32)/'lx - Sprague'!BD31</f>
        <v>2.9904397616382925E-3</v>
      </c>
      <c r="BD31" s="32">
        <f>('lx - Sprague'!BE31-'lx - Sprague'!BE32)/'lx - Sprague'!BE31</f>
        <v>2.7906412061751407E-3</v>
      </c>
      <c r="BE31" s="32">
        <f>('lx - Sprague'!BF31-'lx - Sprague'!BF32)/'lx - Sprague'!BF31</f>
        <v>2.7415071255197021E-3</v>
      </c>
      <c r="BF31" s="32">
        <f>('lx - Sprague'!BG31-'lx - Sprague'!BG32)/'lx - Sprague'!BG31</f>
        <v>3.8122545484380087E-3</v>
      </c>
      <c r="BG31" s="32">
        <f>('lx - Sprague'!BH31-'lx - Sprague'!BH32)/'lx - Sprague'!BH31</f>
        <v>7.1886477240126262E-3</v>
      </c>
      <c r="BH31" s="32">
        <f>('lx - Sprague'!BI31-'lx - Sprague'!BI32)/'lx - Sprague'!BI31</f>
        <v>6.4638709004226479E-3</v>
      </c>
      <c r="BI31" s="32">
        <f>('lx - Sprague'!BJ31-'lx - Sprague'!BJ32)/'lx - Sprague'!BJ31</f>
        <v>5.8267757561535228E-3</v>
      </c>
      <c r="BJ31" s="32">
        <f>('lx - Sprague'!BK31-'lx - Sprague'!BK32)/'lx - Sprague'!BK31</f>
        <v>3.3412374174594788E-3</v>
      </c>
      <c r="BK31" s="32">
        <f>('lx - Sprague'!BL31-'lx - Sprague'!BL32)/'lx - Sprague'!BL31</f>
        <v>3.3383292836806932E-3</v>
      </c>
      <c r="BL31" s="32">
        <f>('lx - Sprague'!BM31-'lx - Sprague'!BM32)/'lx - Sprague'!BM31</f>
        <v>3.7197902397544977E-3</v>
      </c>
      <c r="BM31" s="32">
        <f>('lx - Sprague'!BN31-'lx - Sprague'!BN32)/'lx - Sprague'!BN31</f>
        <v>3.2348550454123506E-3</v>
      </c>
      <c r="BN31" s="32">
        <f>('lx - Sprague'!BO31-'lx - Sprague'!BO32)/'lx - Sprague'!BO31</f>
        <v>5.3338594427381741E-3</v>
      </c>
      <c r="BO31" s="32">
        <f>('lx - Sprague'!BP31-'lx - Sprague'!BP32)/'lx - Sprague'!BP31</f>
        <v>3.7258926597140019E-3</v>
      </c>
      <c r="BP31" s="32">
        <f>('lx - Sprague'!BQ31-'lx - Sprague'!BQ32)/'lx - Sprague'!BQ31</f>
        <v>3.5663755627622943E-3</v>
      </c>
    </row>
    <row r="32" spans="1:68">
      <c r="A32">
        <v>29</v>
      </c>
      <c r="B32" s="32">
        <f>('lx - Sprague'!C32-'lx - Sprague'!C33)/'lx - Sprague'!C32</f>
        <v>2.0993451920700971E-3</v>
      </c>
      <c r="C32" s="32">
        <f>('lx - Sprague'!D32-'lx - Sprague'!D33)/'lx - Sprague'!D32</f>
        <v>1.7351446936782829E-3</v>
      </c>
      <c r="D32" s="32">
        <f>('lx - Sprague'!E32-'lx - Sprague'!E33)/'lx - Sprague'!E32</f>
        <v>1.6536011272883259E-3</v>
      </c>
      <c r="E32" s="32">
        <f>('lx - Sprague'!F32-'lx - Sprague'!F33)/'lx - Sprague'!F32</f>
        <v>1.7823531010682792E-3</v>
      </c>
      <c r="F32" s="32">
        <f>('lx - Sprague'!G32-'lx - Sprague'!G33)/'lx - Sprague'!G32</f>
        <v>1.599014778867318E-3</v>
      </c>
      <c r="G32" s="32">
        <f>('lx - Sprague'!H32-'lx - Sprague'!H33)/'lx - Sprague'!H32</f>
        <v>6.3660016338016124E-3</v>
      </c>
      <c r="H32" s="32">
        <f>('lx - Sprague'!I32-'lx - Sprague'!I33)/'lx - Sprague'!I32</f>
        <v>4.9556880665561987E-3</v>
      </c>
      <c r="I32" s="32">
        <f>('lx - Sprague'!J32-'lx - Sprague'!J33)/'lx - Sprague'!J32</f>
        <v>4.1811098116400153E-3</v>
      </c>
      <c r="J32" s="32">
        <f>('lx - Sprague'!K32-'lx - Sprague'!K33)/'lx - Sprague'!K32</f>
        <v>3.6666074625777089E-3</v>
      </c>
      <c r="K32" s="32">
        <f>('lx - Sprague'!L32-'lx - Sprague'!L33)/'lx - Sprague'!L32</f>
        <v>3.8178241357598773E-3</v>
      </c>
      <c r="L32" s="32">
        <f>('lx - Sprague'!M32-'lx - Sprague'!M33)/'lx - Sprague'!M32</f>
        <v>4.1388945661833621E-3</v>
      </c>
      <c r="M32" s="32">
        <f>('lx - Sprague'!N32-'lx - Sprague'!N33)/'lx - Sprague'!N32</f>
        <v>3.2772147862042463E-3</v>
      </c>
      <c r="N32" s="32">
        <f>('lx - Sprague'!O32-'lx - Sprague'!O33)/'lx - Sprague'!O32</f>
        <v>2.5437878766534643E-3</v>
      </c>
      <c r="O32" s="32">
        <f>('lx - Sprague'!P32-'lx - Sprague'!P33)/'lx - Sprague'!P32</f>
        <v>3.6297901809657666E-3</v>
      </c>
      <c r="P32" s="32">
        <f>('lx - Sprague'!Q32-'lx - Sprague'!Q33)/'lx - Sprague'!Q32</f>
        <v>2.5772437155904462E-3</v>
      </c>
      <c r="Q32" s="32">
        <f>('lx - Sprague'!R32-'lx - Sprague'!R33)/'lx - Sprague'!R32</f>
        <v>1.8644697646328415E-3</v>
      </c>
      <c r="R32" s="32">
        <f>('lx - Sprague'!S32-'lx - Sprague'!S33)/'lx - Sprague'!S32</f>
        <v>1.258536972822131E-3</v>
      </c>
      <c r="S32" s="32">
        <f>('lx - Sprague'!T32-'lx - Sprague'!T33)/'lx - Sprague'!T32</f>
        <v>3.8105367389437814E-3</v>
      </c>
      <c r="T32" s="32">
        <f>('lx - Sprague'!U32-'lx - Sprague'!U33)/'lx - Sprague'!U32</f>
        <v>5.1596758944665293E-3</v>
      </c>
      <c r="U32" s="32">
        <f>('lx - Sprague'!V32-'lx - Sprague'!V33)/'lx - Sprague'!V32</f>
        <v>5.9570608415197819E-3</v>
      </c>
      <c r="V32" s="32">
        <f>('lx - Sprague'!W32-'lx - Sprague'!W33)/'lx - Sprague'!W32</f>
        <v>4.795554237310427E-3</v>
      </c>
      <c r="W32" s="32">
        <f>('lx - Sprague'!X32-'lx - Sprague'!X33)/'lx - Sprague'!X32</f>
        <v>2.0664719288377171E-3</v>
      </c>
      <c r="X32" s="32">
        <f>('lx - Sprague'!Y32-'lx - Sprague'!Y33)/'lx - Sprague'!Y32</f>
        <v>1.5955000979219897E-3</v>
      </c>
      <c r="Y32" s="32">
        <f>('lx - Sprague'!Z32-'lx - Sprague'!Z33)/'lx - Sprague'!Z32</f>
        <v>1.5101122035928762E-3</v>
      </c>
      <c r="Z32" s="32">
        <f>('lx - Sprague'!AA32-'lx - Sprague'!AA33)/'lx - Sprague'!AA32</f>
        <v>1.5039156328921052E-3</v>
      </c>
      <c r="AA32" s="32">
        <f>('lx - Sprague'!AB32-'lx - Sprague'!AB33)/'lx - Sprague'!AB32</f>
        <v>3.8584175125134287E-3</v>
      </c>
      <c r="AB32" s="32">
        <f>('lx - Sprague'!AC32-'lx - Sprague'!AC33)/'lx - Sprague'!AC32</f>
        <v>3.0594716966401178E-3</v>
      </c>
      <c r="AC32" s="32">
        <f>('lx - Sprague'!AD32-'lx - Sprague'!AD33)/'lx - Sprague'!AD32</f>
        <v>2.9819133075894046E-3</v>
      </c>
      <c r="AD32" s="32">
        <f>('lx - Sprague'!AE32-'lx - Sprague'!AE33)/'lx - Sprague'!AE32</f>
        <v>3.4279160065789852E-3</v>
      </c>
      <c r="AE32" s="32">
        <f>('lx - Sprague'!AF32-'lx - Sprague'!AF33)/'lx - Sprague'!AF32</f>
        <v>3.1321033937536298E-3</v>
      </c>
      <c r="AF32" s="32">
        <f>('lx - Sprague'!AG32-'lx - Sprague'!AG33)/'lx - Sprague'!AG32</f>
        <v>7.2856923376170505E-3</v>
      </c>
      <c r="AG32" s="32">
        <f>('lx - Sprague'!AH32-'lx - Sprague'!AH33)/'lx - Sprague'!AH32</f>
        <v>6.4008622051318839E-3</v>
      </c>
      <c r="AH32" s="32">
        <f>('lx - Sprague'!AI32-'lx - Sprague'!AI33)/'lx - Sprague'!AI32</f>
        <v>4.5675361456456974E-3</v>
      </c>
      <c r="AI32" s="32">
        <f>('lx - Sprague'!AJ32-'lx - Sprague'!AJ33)/'lx - Sprague'!AJ32</f>
        <v>4.3800582381779271E-3</v>
      </c>
      <c r="AJ32" s="32">
        <f>('lx - Sprague'!AK32-'lx - Sprague'!AK33)/'lx - Sprague'!AK32</f>
        <v>2.9256624933922761E-3</v>
      </c>
      <c r="AK32" s="32">
        <f>('lx - Sprague'!AL32-'lx - Sprague'!AL33)/'lx - Sprague'!AL32</f>
        <v>2.1791028062979516E-3</v>
      </c>
      <c r="AL32" s="32">
        <f>('lx - Sprague'!AM32-'lx - Sprague'!AM33)/'lx - Sprague'!AM32</f>
        <v>2.0187577937310487E-3</v>
      </c>
      <c r="AM32" s="32">
        <f>('lx - Sprague'!AN32-'lx - Sprague'!AN33)/'lx - Sprague'!AN32</f>
        <v>2.7832593277772348E-3</v>
      </c>
      <c r="AN32" s="32">
        <f>('lx - Sprague'!AO32-'lx - Sprague'!AO33)/'lx - Sprague'!AO32</f>
        <v>2.8286143496260509E-3</v>
      </c>
      <c r="AO32" s="32">
        <f>('lx - Sprague'!AP32-'lx - Sprague'!AP33)/'lx - Sprague'!AP32</f>
        <v>2.840608459064219E-3</v>
      </c>
      <c r="AP32" s="32">
        <f>('lx - Sprague'!AQ32-'lx - Sprague'!AQ33)/'lx - Sprague'!AQ32</f>
        <v>2.8598691154033164E-3</v>
      </c>
      <c r="AQ32" s="32">
        <f>('lx - Sprague'!AR32-'lx - Sprague'!AR33)/'lx - Sprague'!AR32</f>
        <v>2.9576887596237593E-3</v>
      </c>
      <c r="AR32" s="32">
        <f>('lx - Sprague'!AS32-'lx - Sprague'!AS33)/'lx - Sprague'!AS32</f>
        <v>2.1850903789335727E-3</v>
      </c>
      <c r="AS32" s="32">
        <f>('lx - Sprague'!AT32-'lx - Sprague'!AT33)/'lx - Sprague'!AT32</f>
        <v>2.5594389448925954E-3</v>
      </c>
      <c r="AT32" s="32">
        <f>('lx - Sprague'!AU32-'lx - Sprague'!AU33)/'lx - Sprague'!AU32</f>
        <v>2.9537736242037493E-3</v>
      </c>
      <c r="AU32" s="32">
        <f>('lx - Sprague'!AV32-'lx - Sprague'!AV33)/'lx - Sprague'!AV32</f>
        <v>3.0594044712732565E-3</v>
      </c>
      <c r="AV32" s="32">
        <f>('lx - Sprague'!AW32-'lx - Sprague'!AW33)/'lx - Sprague'!AW32</f>
        <v>2.5053272211142011E-3</v>
      </c>
      <c r="AW32" s="32">
        <f>('lx - Sprague'!AX32-'lx - Sprague'!AX33)/'lx - Sprague'!AX32</f>
        <v>2.0401073841121772E-3</v>
      </c>
      <c r="AX32" s="32">
        <f>('lx - Sprague'!AY32-'lx - Sprague'!AY33)/'lx - Sprague'!AY32</f>
        <v>1.7555415290478461E-3</v>
      </c>
      <c r="AY32" s="32">
        <f>('lx - Sprague'!AZ32-'lx - Sprague'!AZ33)/'lx - Sprague'!AZ32</f>
        <v>1.305629246363679E-3</v>
      </c>
      <c r="AZ32" s="32">
        <f>('lx - Sprague'!BA32-'lx - Sprague'!BA33)/'lx - Sprague'!BA32</f>
        <v>1.5720647426694309E-3</v>
      </c>
      <c r="BA32" s="32">
        <f>('lx - Sprague'!BB32-'lx - Sprague'!BB33)/'lx - Sprague'!BB32</f>
        <v>1.2686103751601062E-3</v>
      </c>
      <c r="BB32" s="32">
        <f>('lx - Sprague'!BC32-'lx - Sprague'!BC33)/'lx - Sprague'!BC32</f>
        <v>1.1917778423054495E-3</v>
      </c>
      <c r="BC32" s="32">
        <f>('lx - Sprague'!BD32-'lx - Sprague'!BD33)/'lx - Sprague'!BD32</f>
        <v>3.0745638383232847E-3</v>
      </c>
      <c r="BD32" s="32">
        <f>('lx - Sprague'!BE32-'lx - Sprague'!BE33)/'lx - Sprague'!BE32</f>
        <v>2.7855621292606106E-3</v>
      </c>
      <c r="BE32" s="32">
        <f>('lx - Sprague'!BF32-'lx - Sprague'!BF33)/'lx - Sprague'!BF32</f>
        <v>2.7835560662883637E-3</v>
      </c>
      <c r="BF32" s="32">
        <f>('lx - Sprague'!BG32-'lx - Sprague'!BG33)/'lx - Sprague'!BG32</f>
        <v>3.790629213858236E-3</v>
      </c>
      <c r="BG32" s="32">
        <f>('lx - Sprague'!BH32-'lx - Sprague'!BH33)/'lx - Sprague'!BH32</f>
        <v>7.2997303467524062E-3</v>
      </c>
      <c r="BH32" s="32">
        <f>('lx - Sprague'!BI32-'lx - Sprague'!BI33)/'lx - Sprague'!BI32</f>
        <v>6.5717494780000779E-3</v>
      </c>
      <c r="BI32" s="32">
        <f>('lx - Sprague'!BJ32-'lx - Sprague'!BJ33)/'lx - Sprague'!BJ32</f>
        <v>5.9323646096573505E-3</v>
      </c>
      <c r="BJ32" s="32">
        <f>('lx - Sprague'!BK32-'lx - Sprague'!BK33)/'lx - Sprague'!BK32</f>
        <v>3.4077524556802167E-3</v>
      </c>
      <c r="BK32" s="32">
        <f>('lx - Sprague'!BL32-'lx - Sprague'!BL33)/'lx - Sprague'!BL32</f>
        <v>3.4163132561688498E-3</v>
      </c>
      <c r="BL32" s="32">
        <f>('lx - Sprague'!BM32-'lx - Sprague'!BM33)/'lx - Sprague'!BM32</f>
        <v>3.9014335211622706E-3</v>
      </c>
      <c r="BM32" s="32">
        <f>('lx - Sprague'!BN32-'lx - Sprague'!BN33)/'lx - Sprague'!BN32</f>
        <v>3.3953779504549042E-3</v>
      </c>
      <c r="BN32" s="32">
        <f>('lx - Sprague'!BO32-'lx - Sprague'!BO33)/'lx - Sprague'!BO32</f>
        <v>5.4174641289575472E-3</v>
      </c>
      <c r="BO32" s="32">
        <f>('lx - Sprague'!BP32-'lx - Sprague'!BP33)/'lx - Sprague'!BP32</f>
        <v>3.8536915657604635E-3</v>
      </c>
      <c r="BP32" s="32">
        <f>('lx - Sprague'!BQ32-'lx - Sprague'!BQ33)/'lx - Sprague'!BQ32</f>
        <v>3.7086649466678123E-3</v>
      </c>
    </row>
    <row r="33" spans="1:68">
      <c r="A33">
        <v>30</v>
      </c>
      <c r="B33" s="32">
        <f>('lx - Sprague'!C33-'lx - Sprague'!C34)/'lx - Sprague'!C33</f>
        <v>2.1890800299175844E-3</v>
      </c>
      <c r="C33" s="32">
        <f>('lx - Sprague'!D33-'lx - Sprague'!D34)/'lx - Sprague'!D33</f>
        <v>1.7977831985276659E-3</v>
      </c>
      <c r="D33" s="32">
        <f>('lx - Sprague'!E33-'lx - Sprague'!E34)/'lx - Sprague'!E33</f>
        <v>1.695106610146188E-3</v>
      </c>
      <c r="E33" s="32">
        <f>('lx - Sprague'!F33-'lx - Sprague'!F34)/'lx - Sprague'!F33</f>
        <v>1.8479261230238478E-3</v>
      </c>
      <c r="F33" s="32">
        <f>('lx - Sprague'!G33-'lx - Sprague'!G34)/'lx - Sprague'!G33</f>
        <v>1.6264028196741882E-3</v>
      </c>
      <c r="G33" s="32">
        <f>('lx - Sprague'!H33-'lx - Sprague'!H34)/'lx - Sprague'!H33</f>
        <v>6.5162668349050519E-3</v>
      </c>
      <c r="H33" s="32">
        <f>('lx - Sprague'!I33-'lx - Sprague'!I34)/'lx - Sprague'!I33</f>
        <v>5.0651779366663544E-3</v>
      </c>
      <c r="I33" s="32">
        <f>('lx - Sprague'!J33-'lx - Sprague'!J34)/'lx - Sprague'!J33</f>
        <v>4.2677507908261414E-3</v>
      </c>
      <c r="J33" s="32">
        <f>('lx - Sprague'!K33-'lx - Sprague'!K34)/'lx - Sprague'!K33</f>
        <v>3.8326794444986166E-3</v>
      </c>
      <c r="K33" s="32">
        <f>('lx - Sprague'!L33-'lx - Sprague'!L34)/'lx - Sprague'!L33</f>
        <v>3.9905992525649074E-3</v>
      </c>
      <c r="L33" s="32">
        <f>('lx - Sprague'!M33-'lx - Sprague'!M34)/'lx - Sprague'!M33</f>
        <v>4.2500537061802377E-3</v>
      </c>
      <c r="M33" s="32">
        <f>('lx - Sprague'!N33-'lx - Sprague'!N34)/'lx - Sprague'!N33</f>
        <v>3.3652192162528325E-3</v>
      </c>
      <c r="N33" s="32">
        <f>('lx - Sprague'!O33-'lx - Sprague'!O34)/'lx - Sprague'!O33</f>
        <v>2.6085666070645064E-3</v>
      </c>
      <c r="O33" s="32">
        <f>('lx - Sprague'!P33-'lx - Sprague'!P34)/'lx - Sprague'!P33</f>
        <v>3.830625552839236E-3</v>
      </c>
      <c r="P33" s="32">
        <f>('lx - Sprague'!Q33-'lx - Sprague'!Q34)/'lx - Sprague'!Q33</f>
        <v>2.695084228000885E-3</v>
      </c>
      <c r="Q33" s="32">
        <f>('lx - Sprague'!R33-'lx - Sprague'!R34)/'lx - Sprague'!R33</f>
        <v>1.9133264862291762E-3</v>
      </c>
      <c r="R33" s="32">
        <f>('lx - Sprague'!S33-'lx - Sprague'!S34)/'lx - Sprague'!S33</f>
        <v>1.2752024274043112E-3</v>
      </c>
      <c r="S33" s="32">
        <f>('lx - Sprague'!T33-'lx - Sprague'!T34)/'lx - Sprague'!T33</f>
        <v>3.8589321844278348E-3</v>
      </c>
      <c r="T33" s="32">
        <f>('lx - Sprague'!U33-'lx - Sprague'!U34)/'lx - Sprague'!U33</f>
        <v>5.0894511518336715E-3</v>
      </c>
      <c r="U33" s="32">
        <f>('lx - Sprague'!V33-'lx - Sprague'!V34)/'lx - Sprague'!V33</f>
        <v>5.8366802975247552E-3</v>
      </c>
      <c r="V33" s="32">
        <f>('lx - Sprague'!W33-'lx - Sprague'!W34)/'lx - Sprague'!W33</f>
        <v>4.6898190861104794E-3</v>
      </c>
      <c r="W33" s="32">
        <f>('lx - Sprague'!X33-'lx - Sprague'!X34)/'lx - Sprague'!X33</f>
        <v>2.112170410309666E-3</v>
      </c>
      <c r="X33" s="32">
        <f>('lx - Sprague'!Y33-'lx - Sprague'!Y34)/'lx - Sprague'!Y33</f>
        <v>1.624244742562684E-3</v>
      </c>
      <c r="Y33" s="32">
        <f>('lx - Sprague'!Z33-'lx - Sprague'!Z34)/'lx - Sprague'!Z33</f>
        <v>1.5483272606468983E-3</v>
      </c>
      <c r="Z33" s="32">
        <f>('lx - Sprague'!AA33-'lx - Sprague'!AA34)/'lx - Sprague'!AA33</f>
        <v>1.5408651793762614E-3</v>
      </c>
      <c r="AA33" s="32">
        <f>('lx - Sprague'!AB33-'lx - Sprague'!AB34)/'lx - Sprague'!AB33</f>
        <v>4.0084555237344293E-3</v>
      </c>
      <c r="AB33" s="32">
        <f>('lx - Sprague'!AC33-'lx - Sprague'!AC34)/'lx - Sprague'!AC33</f>
        <v>3.1952879428472497E-3</v>
      </c>
      <c r="AC33" s="32">
        <f>('lx - Sprague'!AD33-'lx - Sprague'!AD34)/'lx - Sprague'!AD33</f>
        <v>3.0666413838010141E-3</v>
      </c>
      <c r="AD33" s="32">
        <f>('lx - Sprague'!AE33-'lx - Sprague'!AE34)/'lx - Sprague'!AE33</f>
        <v>3.4690696175966678E-3</v>
      </c>
      <c r="AE33" s="32">
        <f>('lx - Sprague'!AF33-'lx - Sprague'!AF34)/'lx - Sprague'!AF33</f>
        <v>3.1511316500612064E-3</v>
      </c>
      <c r="AF33" s="32">
        <f>('lx - Sprague'!AG33-'lx - Sprague'!AG34)/'lx - Sprague'!AG33</f>
        <v>7.4522596603922766E-3</v>
      </c>
      <c r="AG33" s="32">
        <f>('lx - Sprague'!AH33-'lx - Sprague'!AH34)/'lx - Sprague'!AH33</f>
        <v>6.4416575435459868E-3</v>
      </c>
      <c r="AH33" s="32">
        <f>('lx - Sprague'!AI33-'lx - Sprague'!AI34)/'lx - Sprague'!AI33</f>
        <v>4.7231459337259791E-3</v>
      </c>
      <c r="AI33" s="32">
        <f>('lx - Sprague'!AJ33-'lx - Sprague'!AJ34)/'lx - Sprague'!AJ33</f>
        <v>4.4763570308356164E-3</v>
      </c>
      <c r="AJ33" s="32">
        <f>('lx - Sprague'!AK33-'lx - Sprague'!AK34)/'lx - Sprague'!AK33</f>
        <v>3.0064239085643703E-3</v>
      </c>
      <c r="AK33" s="32">
        <f>('lx - Sprague'!AL33-'lx - Sprague'!AL34)/'lx - Sprague'!AL33</f>
        <v>2.2750256155659736E-3</v>
      </c>
      <c r="AL33" s="32">
        <f>('lx - Sprague'!AM33-'lx - Sprague'!AM34)/'lx - Sprague'!AM33</f>
        <v>2.1019252176362269E-3</v>
      </c>
      <c r="AM33" s="32">
        <f>('lx - Sprague'!AN33-'lx - Sprague'!AN34)/'lx - Sprague'!AN33</f>
        <v>2.7886088428251054E-3</v>
      </c>
      <c r="AN33" s="32">
        <f>('lx - Sprague'!AO33-'lx - Sprague'!AO34)/'lx - Sprague'!AO33</f>
        <v>2.830662853305754E-3</v>
      </c>
      <c r="AO33" s="32">
        <f>('lx - Sprague'!AP33-'lx - Sprague'!AP34)/'lx - Sprague'!AP33</f>
        <v>2.8627908094054398E-3</v>
      </c>
      <c r="AP33" s="32">
        <f>('lx - Sprague'!AQ33-'lx - Sprague'!AQ34)/'lx - Sprague'!AQ33</f>
        <v>2.8490298008854308E-3</v>
      </c>
      <c r="AQ33" s="32">
        <f>('lx - Sprague'!AR33-'lx - Sprague'!AR34)/'lx - Sprague'!AR33</f>
        <v>2.8891832746508351E-3</v>
      </c>
      <c r="AR33" s="32">
        <f>('lx - Sprague'!AS33-'lx - Sprague'!AS34)/'lx - Sprague'!AS33</f>
        <v>2.2199748416269244E-3</v>
      </c>
      <c r="AS33" s="32">
        <f>('lx - Sprague'!AT33-'lx - Sprague'!AT34)/'lx - Sprague'!AT33</f>
        <v>2.5460929060136155E-3</v>
      </c>
      <c r="AT33" s="32">
        <f>('lx - Sprague'!AU33-'lx - Sprague'!AU34)/'lx - Sprague'!AU33</f>
        <v>2.889436949492754E-3</v>
      </c>
      <c r="AU33" s="32">
        <f>('lx - Sprague'!AV33-'lx - Sprague'!AV34)/'lx - Sprague'!AV33</f>
        <v>2.9588716316338213E-3</v>
      </c>
      <c r="AV33" s="32">
        <f>('lx - Sprague'!AW33-'lx - Sprague'!AW34)/'lx - Sprague'!AW33</f>
        <v>2.558084595514144E-3</v>
      </c>
      <c r="AW33" s="32">
        <f>('lx - Sprague'!AX33-'lx - Sprague'!AX34)/'lx - Sprague'!AX33</f>
        <v>2.094871492951021E-3</v>
      </c>
      <c r="AX33" s="32">
        <f>('lx - Sprague'!AY33-'lx - Sprague'!AY34)/'lx - Sprague'!AY33</f>
        <v>1.8029334581920835E-3</v>
      </c>
      <c r="AY33" s="32">
        <f>('lx - Sprague'!AZ33-'lx - Sprague'!AZ34)/'lx - Sprague'!AZ33</f>
        <v>1.3722884855873411E-3</v>
      </c>
      <c r="AZ33" s="32">
        <f>('lx - Sprague'!BA33-'lx - Sprague'!BA34)/'lx - Sprague'!BA33</f>
        <v>1.5865093876359457E-3</v>
      </c>
      <c r="BA33" s="32">
        <f>('lx - Sprague'!BB33-'lx - Sprague'!BB34)/'lx - Sprague'!BB33</f>
        <v>1.282565703701674E-3</v>
      </c>
      <c r="BB33" s="32">
        <f>('lx - Sprague'!BC33-'lx - Sprague'!BC34)/'lx - Sprague'!BC33</f>
        <v>1.2048234615964961E-3</v>
      </c>
      <c r="BC33" s="32">
        <f>('lx - Sprague'!BD33-'lx - Sprague'!BD34)/'lx - Sprague'!BD33</f>
        <v>3.1645696078782429E-3</v>
      </c>
      <c r="BD33" s="32">
        <f>('lx - Sprague'!BE33-'lx - Sprague'!BE34)/'lx - Sprague'!BE33</f>
        <v>2.7799478316356289E-3</v>
      </c>
      <c r="BE33" s="32">
        <f>('lx - Sprague'!BF33-'lx - Sprague'!BF34)/'lx - Sprague'!BF33</f>
        <v>2.8208195039392519E-3</v>
      </c>
      <c r="BF33" s="32">
        <f>('lx - Sprague'!BG33-'lx - Sprague'!BG34)/'lx - Sprague'!BG33</f>
        <v>3.7477079098287422E-3</v>
      </c>
      <c r="BG33" s="32">
        <f>('lx - Sprague'!BH33-'lx - Sprague'!BH34)/'lx - Sprague'!BH33</f>
        <v>7.3981465684719713E-3</v>
      </c>
      <c r="BH33" s="32">
        <f>('lx - Sprague'!BI33-'lx - Sprague'!BI34)/'lx - Sprague'!BI33</f>
        <v>6.6719405859394926E-3</v>
      </c>
      <c r="BI33" s="32">
        <f>('lx - Sprague'!BJ33-'lx - Sprague'!BJ34)/'lx - Sprague'!BJ33</f>
        <v>6.0336468065762877E-3</v>
      </c>
      <c r="BJ33" s="32">
        <f>('lx - Sprague'!BK33-'lx - Sprague'!BK34)/'lx - Sprague'!BK33</f>
        <v>3.4726931981037584E-3</v>
      </c>
      <c r="BK33" s="32">
        <f>('lx - Sprague'!BL33-'lx - Sprague'!BL34)/'lx - Sprague'!BL33</f>
        <v>3.4918187808514198E-3</v>
      </c>
      <c r="BL33" s="32">
        <f>('lx - Sprague'!BM33-'lx - Sprague'!BM34)/'lx - Sprague'!BM33</f>
        <v>4.0683340454202282E-3</v>
      </c>
      <c r="BM33" s="32">
        <f>('lx - Sprague'!BN33-'lx - Sprague'!BN34)/'lx - Sprague'!BN33</f>
        <v>3.5438998149501973E-3</v>
      </c>
      <c r="BN33" s="32">
        <f>('lx - Sprague'!BO33-'lx - Sprague'!BO34)/'lx - Sprague'!BO33</f>
        <v>5.4926423243031588E-3</v>
      </c>
      <c r="BO33" s="32">
        <f>('lx - Sprague'!BP33-'lx - Sprague'!BP34)/'lx - Sprague'!BP33</f>
        <v>3.9760817895443789E-3</v>
      </c>
      <c r="BP33" s="32">
        <f>('lx - Sprague'!BQ33-'lx - Sprague'!BQ34)/'lx - Sprague'!BQ33</f>
        <v>3.8470516399161155E-3</v>
      </c>
    </row>
    <row r="34" spans="1:68">
      <c r="A34">
        <v>31</v>
      </c>
      <c r="B34" s="32">
        <f>('lx - Sprague'!C34-'lx - Sprague'!C35)/'lx - Sprague'!C34</f>
        <v>2.2909581590822635E-3</v>
      </c>
      <c r="C34" s="32">
        <f>('lx - Sprague'!D34-'lx - Sprague'!D35)/'lx - Sprague'!D34</f>
        <v>1.8738527969949048E-3</v>
      </c>
      <c r="D34" s="32">
        <f>('lx - Sprague'!E34-'lx - Sprague'!E35)/'lx - Sprague'!E34</f>
        <v>1.7451021768580461E-3</v>
      </c>
      <c r="E34" s="32">
        <f>('lx - Sprague'!F34-'lx - Sprague'!F35)/'lx - Sprague'!F34</f>
        <v>1.9190384936722611E-3</v>
      </c>
      <c r="F34" s="32">
        <f>('lx - Sprague'!G34-'lx - Sprague'!G35)/'lx - Sprague'!G34</f>
        <v>1.6573661622256621E-3</v>
      </c>
      <c r="G34" s="32">
        <f>('lx - Sprague'!H34-'lx - Sprague'!H35)/'lx - Sprague'!H34</f>
        <v>6.6723233872096697E-3</v>
      </c>
      <c r="H34" s="32">
        <f>('lx - Sprague'!I34-'lx - Sprague'!I35)/'lx - Sprague'!I34</f>
        <v>5.1749329824240737E-3</v>
      </c>
      <c r="I34" s="32">
        <f>('lx - Sprague'!J34-'lx - Sprague'!J35)/'lx - Sprague'!J34</f>
        <v>4.3512181847884437E-3</v>
      </c>
      <c r="J34" s="32">
        <f>('lx - Sprague'!K34-'lx - Sprague'!K35)/'lx - Sprague'!K34</f>
        <v>4.0036528473137772E-3</v>
      </c>
      <c r="K34" s="32">
        <f>('lx - Sprague'!L34-'lx - Sprague'!L35)/'lx - Sprague'!L34</f>
        <v>4.1701085711888701E-3</v>
      </c>
      <c r="L34" s="32">
        <f>('lx - Sprague'!M34-'lx - Sprague'!M35)/'lx - Sprague'!M34</f>
        <v>4.3623362975852009E-3</v>
      </c>
      <c r="M34" s="32">
        <f>('lx - Sprague'!N34-'lx - Sprague'!N35)/'lx - Sprague'!N34</f>
        <v>3.4568988923625557E-3</v>
      </c>
      <c r="N34" s="32">
        <f>('lx - Sprague'!O34-'lx - Sprague'!O35)/'lx - Sprague'!O34</f>
        <v>2.676582218347958E-3</v>
      </c>
      <c r="O34" s="32">
        <f>('lx - Sprague'!P34-'lx - Sprague'!P35)/'lx - Sprague'!P34</f>
        <v>4.0392474059378451E-3</v>
      </c>
      <c r="P34" s="32">
        <f>('lx - Sprague'!Q34-'lx - Sprague'!Q35)/'lx - Sprague'!Q34</f>
        <v>2.8201229337241223E-3</v>
      </c>
      <c r="Q34" s="32">
        <f>('lx - Sprague'!R34-'lx - Sprague'!R35)/'lx - Sprague'!R34</f>
        <v>1.9668098711086344E-3</v>
      </c>
      <c r="R34" s="32">
        <f>('lx - Sprague'!S34-'lx - Sprague'!S35)/'lx - Sprague'!S34</f>
        <v>1.2941709398668147E-3</v>
      </c>
      <c r="S34" s="32">
        <f>('lx - Sprague'!T34-'lx - Sprague'!T35)/'lx - Sprague'!T34</f>
        <v>3.8976237989091934E-3</v>
      </c>
      <c r="T34" s="32">
        <f>('lx - Sprague'!U34-'lx - Sprague'!U35)/'lx - Sprague'!U34</f>
        <v>4.9957657059795076E-3</v>
      </c>
      <c r="U34" s="32">
        <f>('lx - Sprague'!V34-'lx - Sprague'!V35)/'lx - Sprague'!V34</f>
        <v>5.6780017716142727E-3</v>
      </c>
      <c r="V34" s="32">
        <f>('lx - Sprague'!W34-'lx - Sprague'!W35)/'lx - Sprague'!W34</f>
        <v>4.5621597834916445E-3</v>
      </c>
      <c r="W34" s="32">
        <f>('lx - Sprague'!X34-'lx - Sprague'!X35)/'lx - Sprague'!X34</f>
        <v>2.1621853719439453E-3</v>
      </c>
      <c r="X34" s="32">
        <f>('lx - Sprague'!Y34-'lx - Sprague'!Y35)/'lx - Sprague'!Y34</f>
        <v>1.656183792883518E-3</v>
      </c>
      <c r="Y34" s="32">
        <f>('lx - Sprague'!Z34-'lx - Sprague'!Z35)/'lx - Sprague'!Z34</f>
        <v>1.5895758256721376E-3</v>
      </c>
      <c r="Z34" s="32">
        <f>('lx - Sprague'!AA34-'lx - Sprague'!AA35)/'lx - Sprague'!AA34</f>
        <v>1.5794903629073676E-3</v>
      </c>
      <c r="AA34" s="32">
        <f>('lx - Sprague'!AB34-'lx - Sprague'!AB35)/'lx - Sprague'!AB34</f>
        <v>4.1625374548652306E-3</v>
      </c>
      <c r="AB34" s="32">
        <f>('lx - Sprague'!AC34-'lx - Sprague'!AC35)/'lx - Sprague'!AC34</f>
        <v>3.3364298378390695E-3</v>
      </c>
      <c r="AC34" s="32">
        <f>('lx - Sprague'!AD34-'lx - Sprague'!AD35)/'lx - Sprague'!AD34</f>
        <v>3.1547717057510338E-3</v>
      </c>
      <c r="AD34" s="32">
        <f>('lx - Sprague'!AE34-'lx - Sprague'!AE35)/'lx - Sprague'!AE34</f>
        <v>3.5061038647397737E-3</v>
      </c>
      <c r="AE34" s="32">
        <f>('lx - Sprague'!AF34-'lx - Sprague'!AF35)/'lx - Sprague'!AF34</f>
        <v>3.1697914173020266E-3</v>
      </c>
      <c r="AF34" s="32">
        <f>('lx - Sprague'!AG34-'lx - Sprague'!AG35)/'lx - Sprague'!AG34</f>
        <v>7.6002462567382875E-3</v>
      </c>
      <c r="AG34" s="32">
        <f>('lx - Sprague'!AH34-'lx - Sprague'!AH35)/'lx - Sprague'!AH34</f>
        <v>6.4681244489518336E-3</v>
      </c>
      <c r="AH34" s="32">
        <f>('lx - Sprague'!AI34-'lx - Sprague'!AI35)/'lx - Sprague'!AI34</f>
        <v>4.8800854674386687E-3</v>
      </c>
      <c r="AI34" s="32">
        <f>('lx - Sprague'!AJ34-'lx - Sprague'!AJ35)/'lx - Sprague'!AJ34</f>
        <v>4.5701252357133702E-3</v>
      </c>
      <c r="AJ34" s="32">
        <f>('lx - Sprague'!AK34-'lx - Sprague'!AK35)/'lx - Sprague'!AK34</f>
        <v>3.0879364034275378E-3</v>
      </c>
      <c r="AK34" s="32">
        <f>('lx - Sprague'!AL34-'lx - Sprague'!AL35)/'lx - Sprague'!AL34</f>
        <v>2.3736346654331967E-3</v>
      </c>
      <c r="AL34" s="32">
        <f>('lx - Sprague'!AM34-'lx - Sprague'!AM35)/'lx - Sprague'!AM34</f>
        <v>2.1867187695964662E-3</v>
      </c>
      <c r="AM34" s="32">
        <f>('lx - Sprague'!AN34-'lx - Sprague'!AN35)/'lx - Sprague'!AN34</f>
        <v>2.7950575858795654E-3</v>
      </c>
      <c r="AN34" s="32">
        <f>('lx - Sprague'!AO34-'lx - Sprague'!AO35)/'lx - Sprague'!AO34</f>
        <v>2.829281776415594E-3</v>
      </c>
      <c r="AO34" s="32">
        <f>('lx - Sprague'!AP34-'lx - Sprague'!AP35)/'lx - Sprague'!AP34</f>
        <v>2.8803163965667486E-3</v>
      </c>
      <c r="AP34" s="32">
        <f>('lx - Sprague'!AQ34-'lx - Sprague'!AQ35)/'lx - Sprague'!AQ34</f>
        <v>2.8314051161255059E-3</v>
      </c>
      <c r="AQ34" s="32">
        <f>('lx - Sprague'!AR34-'lx - Sprague'!AR35)/'lx - Sprague'!AR34</f>
        <v>2.8108591255628207E-3</v>
      </c>
      <c r="AR34" s="32">
        <f>('lx - Sprague'!AS34-'lx - Sprague'!AS35)/'lx - Sprague'!AS34</f>
        <v>2.2621677266807362E-3</v>
      </c>
      <c r="AS34" s="32">
        <f>('lx - Sprague'!AT34-'lx - Sprague'!AT35)/'lx - Sprague'!AT34</f>
        <v>2.5326817884717212E-3</v>
      </c>
      <c r="AT34" s="32">
        <f>('lx - Sprague'!AU34-'lx - Sprague'!AU35)/'lx - Sprague'!AU34</f>
        <v>2.8171398364400749E-3</v>
      </c>
      <c r="AU34" s="32">
        <f>('lx - Sprague'!AV34-'lx - Sprague'!AV35)/'lx - Sprague'!AV34</f>
        <v>2.8446168451094342E-3</v>
      </c>
      <c r="AV34" s="32">
        <f>('lx - Sprague'!AW34-'lx - Sprague'!AW35)/'lx - Sprague'!AW34</f>
        <v>2.612342777939584E-3</v>
      </c>
      <c r="AW34" s="32">
        <f>('lx - Sprague'!AX34-'lx - Sprague'!AX35)/'lx - Sprague'!AX34</f>
        <v>2.151427826746757E-3</v>
      </c>
      <c r="AX34" s="32">
        <f>('lx - Sprague'!AY34-'lx - Sprague'!AY35)/'lx - Sprague'!AY34</f>
        <v>1.8599122012112398E-3</v>
      </c>
      <c r="AY34" s="32">
        <f>('lx - Sprague'!AZ34-'lx - Sprague'!AZ35)/'lx - Sprague'!AZ34</f>
        <v>1.452129880007627E-3</v>
      </c>
      <c r="AZ34" s="32">
        <f>('lx - Sprague'!BA34-'lx - Sprague'!BA35)/'lx - Sprague'!BA34</f>
        <v>1.6053721095324429E-3</v>
      </c>
      <c r="BA34" s="32">
        <f>('lx - Sprague'!BB34-'lx - Sprague'!BB35)/'lx - Sprague'!BB34</f>
        <v>1.3017064362157182E-3</v>
      </c>
      <c r="BB34" s="32">
        <f>('lx - Sprague'!BC34-'lx - Sprague'!BC35)/'lx - Sprague'!BC34</f>
        <v>1.2227762829510127E-3</v>
      </c>
      <c r="BC34" s="32">
        <f>('lx - Sprague'!BD34-'lx - Sprague'!BD35)/'lx - Sprague'!BD34</f>
        <v>3.2620477468933398E-3</v>
      </c>
      <c r="BD34" s="32">
        <f>('lx - Sprague'!BE34-'lx - Sprague'!BE35)/'lx - Sprague'!BE34</f>
        <v>2.7773777395476958E-3</v>
      </c>
      <c r="BE34" s="32">
        <f>('lx - Sprague'!BF34-'lx - Sprague'!BF35)/'lx - Sprague'!BF34</f>
        <v>2.8654424282165089E-3</v>
      </c>
      <c r="BF34" s="32">
        <f>('lx - Sprague'!BG34-'lx - Sprague'!BG35)/'lx - Sprague'!BG34</f>
        <v>3.6987912684273774E-3</v>
      </c>
      <c r="BG34" s="32">
        <f>('lx - Sprague'!BH34-'lx - Sprague'!BH35)/'lx - Sprague'!BH34</f>
        <v>7.4950088717380446E-3</v>
      </c>
      <c r="BH34" s="32">
        <f>('lx - Sprague'!BI34-'lx - Sprague'!BI35)/'lx - Sprague'!BI34</f>
        <v>6.7825929890076228E-3</v>
      </c>
      <c r="BI34" s="32">
        <f>('lx - Sprague'!BJ34-'lx - Sprague'!BJ35)/'lx - Sprague'!BJ34</f>
        <v>6.1534310732859763E-3</v>
      </c>
      <c r="BJ34" s="32">
        <f>('lx - Sprague'!BK34-'lx - Sprague'!BK35)/'lx - Sprague'!BK34</f>
        <v>3.5363610998864134E-3</v>
      </c>
      <c r="BK34" s="32">
        <f>('lx - Sprague'!BL34-'lx - Sprague'!BL35)/'lx - Sprague'!BL34</f>
        <v>3.569297206052059E-3</v>
      </c>
      <c r="BL34" s="32">
        <f>('lx - Sprague'!BM34-'lx - Sprague'!BM35)/'lx - Sprague'!BM34</f>
        <v>4.2405184619014645E-3</v>
      </c>
      <c r="BM34" s="32">
        <f>('lx - Sprague'!BN34-'lx - Sprague'!BN35)/'lx - Sprague'!BN34</f>
        <v>3.6975725619248301E-3</v>
      </c>
      <c r="BN34" s="32">
        <f>('lx - Sprague'!BO34-'lx - Sprague'!BO35)/'lx - Sprague'!BO34</f>
        <v>5.5687944369829968E-3</v>
      </c>
      <c r="BO34" s="32">
        <f>('lx - Sprague'!BP34-'lx - Sprague'!BP35)/'lx - Sprague'!BP34</f>
        <v>4.1044686345665859E-3</v>
      </c>
      <c r="BP34" s="32">
        <f>('lx - Sprague'!BQ34-'lx - Sprague'!BQ35)/'lx - Sprague'!BQ34</f>
        <v>3.9872512339735608E-3</v>
      </c>
    </row>
    <row r="35" spans="1:68">
      <c r="A35">
        <v>32</v>
      </c>
      <c r="B35" s="32">
        <f>('lx - Sprague'!C35-'lx - Sprague'!C36)/'lx - Sprague'!C35</f>
        <v>2.4167810978243795E-3</v>
      </c>
      <c r="C35" s="32">
        <f>('lx - Sprague'!D35-'lx - Sprague'!D36)/'lx - Sprague'!D35</f>
        <v>1.9671423958770922E-3</v>
      </c>
      <c r="D35" s="32">
        <f>('lx - Sprague'!E35-'lx - Sprague'!E36)/'lx - Sprague'!E35</f>
        <v>1.8151081848335523E-3</v>
      </c>
      <c r="E35" s="32">
        <f>('lx - Sprague'!F35-'lx - Sprague'!F36)/'lx - Sprague'!F35</f>
        <v>1.9952084964974951E-3</v>
      </c>
      <c r="F35" s="32">
        <f>('lx - Sprague'!G35-'lx - Sprague'!G36)/'lx - Sprague'!G35</f>
        <v>1.6998153607927771E-3</v>
      </c>
      <c r="G35" s="32">
        <f>('lx - Sprague'!H35-'lx - Sprague'!H36)/'lx - Sprague'!H35</f>
        <v>6.8320338848978437E-3</v>
      </c>
      <c r="H35" s="32">
        <f>('lx - Sprague'!I35-'lx - Sprague'!I36)/'lx - Sprague'!I35</f>
        <v>5.3032057118709737E-3</v>
      </c>
      <c r="I35" s="32">
        <f>('lx - Sprague'!J35-'lx - Sprague'!J36)/'lx - Sprague'!J35</f>
        <v>4.4626774631740728E-3</v>
      </c>
      <c r="J35" s="32">
        <f>('lx - Sprague'!K35-'lx - Sprague'!K36)/'lx - Sprague'!K35</f>
        <v>4.17644917420719E-3</v>
      </c>
      <c r="K35" s="32">
        <f>('lx - Sprague'!L35-'lx - Sprague'!L36)/'lx - Sprague'!L35</f>
        <v>4.3543963031465807E-3</v>
      </c>
      <c r="L35" s="32">
        <f>('lx - Sprague'!M35-'lx - Sprague'!M36)/'lx - Sprague'!M35</f>
        <v>4.4794597795317871E-3</v>
      </c>
      <c r="M35" s="32">
        <f>('lx - Sprague'!N35-'lx - Sprague'!N36)/'lx - Sprague'!N35</f>
        <v>3.5603985607501522E-3</v>
      </c>
      <c r="N35" s="32">
        <f>('lx - Sprague'!O35-'lx - Sprague'!O36)/'lx - Sprague'!O35</f>
        <v>2.7600728240654614E-3</v>
      </c>
      <c r="O35" s="32">
        <f>('lx - Sprague'!P35-'lx - Sprague'!P36)/'lx - Sprague'!P35</f>
        <v>4.2509656545025587E-3</v>
      </c>
      <c r="P35" s="32">
        <f>('lx - Sprague'!Q35-'lx - Sprague'!Q36)/'lx - Sprague'!Q35</f>
        <v>2.9549450146354088E-3</v>
      </c>
      <c r="Q35" s="32">
        <f>('lx - Sprague'!R35-'lx - Sprague'!R36)/'lx - Sprague'!R35</f>
        <v>2.0298113544059472E-3</v>
      </c>
      <c r="R35" s="32">
        <f>('lx - Sprague'!S35-'lx - Sprague'!S36)/'lx - Sprague'!S35</f>
        <v>1.3196636200107198E-3</v>
      </c>
      <c r="S35" s="32">
        <f>('lx - Sprague'!T35-'lx - Sprague'!T36)/'lx - Sprague'!T35</f>
        <v>3.9712159625346528E-3</v>
      </c>
      <c r="T35" s="32">
        <f>('lx - Sprague'!U35-'lx - Sprague'!U36)/'lx - Sprague'!U35</f>
        <v>4.9329826477565375E-3</v>
      </c>
      <c r="U35" s="32">
        <f>('lx - Sprague'!V35-'lx - Sprague'!V36)/'lx - Sprague'!V35</f>
        <v>5.5979611865106136E-3</v>
      </c>
      <c r="V35" s="32">
        <f>('lx - Sprague'!W35-'lx - Sprague'!W36)/'lx - Sprague'!W35</f>
        <v>4.4323843007390302E-3</v>
      </c>
      <c r="W35" s="32">
        <f>('lx - Sprague'!X35-'lx - Sprague'!X36)/'lx - Sprague'!X35</f>
        <v>2.2276407417488992E-3</v>
      </c>
      <c r="X35" s="32">
        <f>('lx - Sprague'!Y35-'lx - Sprague'!Y36)/'lx - Sprague'!Y35</f>
        <v>1.694369474455865E-3</v>
      </c>
      <c r="Y35" s="32">
        <f>('lx - Sprague'!Z35-'lx - Sprague'!Z36)/'lx - Sprague'!Z35</f>
        <v>1.6329708813818777E-3</v>
      </c>
      <c r="Z35" s="32">
        <f>('lx - Sprague'!AA35-'lx - Sprague'!AA36)/'lx - Sprague'!AA35</f>
        <v>1.6207371708483499E-3</v>
      </c>
      <c r="AA35" s="32">
        <f>('lx - Sprague'!AB35-'lx - Sprague'!AB36)/'lx - Sprague'!AB35</f>
        <v>4.3170930901106552E-3</v>
      </c>
      <c r="AB35" s="32">
        <f>('lx - Sprague'!AC35-'lx - Sprague'!AC36)/'lx - Sprague'!AC35</f>
        <v>3.4805696451504584E-3</v>
      </c>
      <c r="AC35" s="32">
        <f>('lx - Sprague'!AD35-'lx - Sprague'!AD36)/'lx - Sprague'!AD35</f>
        <v>3.2420619740756644E-3</v>
      </c>
      <c r="AD35" s="32">
        <f>('lx - Sprague'!AE35-'lx - Sprague'!AE36)/'lx - Sprague'!AE35</f>
        <v>3.5448048044910197E-3</v>
      </c>
      <c r="AE35" s="32">
        <f>('lx - Sprague'!AF35-'lx - Sprague'!AF36)/'lx - Sprague'!AF35</f>
        <v>3.1691727658226167E-3</v>
      </c>
      <c r="AF35" s="32">
        <f>('lx - Sprague'!AG35-'lx - Sprague'!AG36)/'lx - Sprague'!AG35</f>
        <v>7.7207521821861923E-3</v>
      </c>
      <c r="AG35" s="32">
        <f>('lx - Sprague'!AH35-'lx - Sprague'!AH36)/'lx - Sprague'!AH35</f>
        <v>6.4726729652012493E-3</v>
      </c>
      <c r="AH35" s="32">
        <f>('lx - Sprague'!AI35-'lx - Sprague'!AI36)/'lx - Sprague'!AI35</f>
        <v>5.0376073793592649E-3</v>
      </c>
      <c r="AI35" s="32">
        <f>('lx - Sprague'!AJ35-'lx - Sprague'!AJ36)/'lx - Sprague'!AJ35</f>
        <v>4.6632456974107159E-3</v>
      </c>
      <c r="AJ35" s="32">
        <f>('lx - Sprague'!AK35-'lx - Sprague'!AK36)/'lx - Sprague'!AK35</f>
        <v>3.1711673641000278E-3</v>
      </c>
      <c r="AK35" s="32">
        <f>('lx - Sprague'!AL35-'lx - Sprague'!AL36)/'lx - Sprague'!AL35</f>
        <v>2.4726712973160013E-3</v>
      </c>
      <c r="AL35" s="32">
        <f>('lx - Sprague'!AM35-'lx - Sprague'!AM36)/'lx - Sprague'!AM35</f>
        <v>2.271105349495762E-3</v>
      </c>
      <c r="AM35" s="32">
        <f>('lx - Sprague'!AN35-'lx - Sprague'!AN36)/'lx - Sprague'!AN35</f>
        <v>2.8127440452653195E-3</v>
      </c>
      <c r="AN35" s="32">
        <f>('lx - Sprague'!AO35-'lx - Sprague'!AO36)/'lx - Sprague'!AO35</f>
        <v>2.830156008391514E-3</v>
      </c>
      <c r="AO35" s="32">
        <f>('lx - Sprague'!AP35-'lx - Sprague'!AP36)/'lx - Sprague'!AP35</f>
        <v>2.8942905793413265E-3</v>
      </c>
      <c r="AP35" s="32">
        <f>('lx - Sprague'!AQ35-'lx - Sprague'!AQ36)/'lx - Sprague'!AQ35</f>
        <v>2.8152953870592139E-3</v>
      </c>
      <c r="AQ35" s="32">
        <f>('lx - Sprague'!AR35-'lx - Sprague'!AR36)/'lx - Sprague'!AR35</f>
        <v>2.7415179520620578E-3</v>
      </c>
      <c r="AR35" s="32">
        <f>('lx - Sprague'!AS35-'lx - Sprague'!AS36)/'lx - Sprague'!AS35</f>
        <v>2.3198432732478209E-3</v>
      </c>
      <c r="AS35" s="32">
        <f>('lx - Sprague'!AT35-'lx - Sprague'!AT36)/'lx - Sprague'!AT35</f>
        <v>2.5490658115451623E-3</v>
      </c>
      <c r="AT35" s="32">
        <f>('lx - Sprague'!AU35-'lx - Sprague'!AU36)/'lx - Sprague'!AU35</f>
        <v>2.7897538533641743E-3</v>
      </c>
      <c r="AU35" s="32">
        <f>('lx - Sprague'!AV35-'lx - Sprague'!AV36)/'lx - Sprague'!AV35</f>
        <v>2.7849883370004475E-3</v>
      </c>
      <c r="AV35" s="32">
        <f>('lx - Sprague'!AW35-'lx - Sprague'!AW36)/'lx - Sprague'!AW35</f>
        <v>2.6949543257298891E-3</v>
      </c>
      <c r="AW35" s="32">
        <f>('lx - Sprague'!AX35-'lx - Sprague'!AX36)/'lx - Sprague'!AX35</f>
        <v>2.2220288166967445E-3</v>
      </c>
      <c r="AX35" s="32">
        <f>('lx - Sprague'!AY35-'lx - Sprague'!AY36)/'lx - Sprague'!AY35</f>
        <v>1.9445137139336907E-3</v>
      </c>
      <c r="AY35" s="32">
        <f>('lx - Sprague'!AZ35-'lx - Sprague'!AZ36)/'lx - Sprague'!AZ35</f>
        <v>1.5438607897922021E-3</v>
      </c>
      <c r="AZ35" s="32">
        <f>('lx - Sprague'!BA35-'lx - Sprague'!BA36)/'lx - Sprague'!BA35</f>
        <v>1.639901234627588E-3</v>
      </c>
      <c r="BA35" s="32">
        <f>('lx - Sprague'!BB35-'lx - Sprague'!BB36)/'lx - Sprague'!BB35</f>
        <v>1.3389836995163036E-3</v>
      </c>
      <c r="BB35" s="32">
        <f>('lx - Sprague'!BC35-'lx - Sprague'!BC36)/'lx - Sprague'!BC35</f>
        <v>1.2577730463686275E-3</v>
      </c>
      <c r="BC35" s="32">
        <f>('lx - Sprague'!BD35-'lx - Sprague'!BD36)/'lx - Sprague'!BD35</f>
        <v>3.374045302897827E-3</v>
      </c>
      <c r="BD35" s="32">
        <f>('lx - Sprague'!BE35-'lx - Sprague'!BE36)/'lx - Sprague'!BE35</f>
        <v>2.8006981624907811E-3</v>
      </c>
      <c r="BE35" s="32">
        <f>('lx - Sprague'!BF35-'lx - Sprague'!BF36)/'lx - Sprague'!BF35</f>
        <v>2.9030197454142574E-3</v>
      </c>
      <c r="BF35" s="32">
        <f>('lx - Sprague'!BG35-'lx - Sprague'!BG36)/'lx - Sprague'!BG35</f>
        <v>3.65080840513071E-3</v>
      </c>
      <c r="BG35" s="32">
        <f>('lx - Sprague'!BH35-'lx - Sprague'!BH36)/'lx - Sprague'!BH35</f>
        <v>7.6234687957604267E-3</v>
      </c>
      <c r="BH35" s="32">
        <f>('lx - Sprague'!BI35-'lx - Sprague'!BI36)/'lx - Sprague'!BI35</f>
        <v>6.8965929757366521E-3</v>
      </c>
      <c r="BI35" s="32">
        <f>('lx - Sprague'!BJ35-'lx - Sprague'!BJ36)/'lx - Sprague'!BJ35</f>
        <v>6.2569609047581718E-3</v>
      </c>
      <c r="BJ35" s="32">
        <f>('lx - Sprague'!BK35-'lx - Sprague'!BK36)/'lx - Sprague'!BK35</f>
        <v>3.6143380565110831E-3</v>
      </c>
      <c r="BK35" s="32">
        <f>('lx - Sprague'!BL35-'lx - Sprague'!BL36)/'lx - Sprague'!BL35</f>
        <v>3.6524956907450141E-3</v>
      </c>
      <c r="BL35" s="32">
        <f>('lx - Sprague'!BM35-'lx - Sprague'!BM36)/'lx - Sprague'!BM35</f>
        <v>4.3641842323984539E-3</v>
      </c>
      <c r="BM35" s="32">
        <f>('lx - Sprague'!BN35-'lx - Sprague'!BN36)/'lx - Sprague'!BN35</f>
        <v>3.8103892202790029E-3</v>
      </c>
      <c r="BN35" s="32">
        <f>('lx - Sprague'!BO35-'lx - Sprague'!BO36)/'lx - Sprague'!BO35</f>
        <v>5.6637109830903849E-3</v>
      </c>
      <c r="BO35" s="32">
        <f>('lx - Sprague'!BP35-'lx - Sprague'!BP36)/'lx - Sprague'!BP35</f>
        <v>4.2402512486027924E-3</v>
      </c>
      <c r="BP35" s="32">
        <f>('lx - Sprague'!BQ35-'lx - Sprague'!BQ36)/'lx - Sprague'!BQ35</f>
        <v>4.1350885624070587E-3</v>
      </c>
    </row>
    <row r="36" spans="1:68">
      <c r="A36">
        <v>33</v>
      </c>
      <c r="B36" s="32">
        <f>('lx - Sprague'!C36-'lx - Sprague'!C37)/'lx - Sprague'!C36</f>
        <v>2.5721979238368916E-3</v>
      </c>
      <c r="C36" s="32">
        <f>('lx - Sprague'!D36-'lx - Sprague'!D37)/'lx - Sprague'!D36</f>
        <v>2.0804213004196668E-3</v>
      </c>
      <c r="D36" s="32">
        <f>('lx - Sprague'!E36-'lx - Sprague'!E37)/'lx - Sprague'!E36</f>
        <v>1.9114155081268311E-3</v>
      </c>
      <c r="E36" s="32">
        <f>('lx - Sprague'!F36-'lx - Sprague'!F37)/'lx - Sprague'!F36</f>
        <v>2.0765241690257454E-3</v>
      </c>
      <c r="F36" s="32">
        <f>('lx - Sprague'!G36-'lx - Sprague'!G37)/'lx - Sprague'!G36</f>
        <v>1.7594923037236349E-3</v>
      </c>
      <c r="G36" s="32">
        <f>('lx - Sprague'!H36-'lx - Sprague'!H37)/'lx - Sprague'!H36</f>
        <v>6.984653352080249E-3</v>
      </c>
      <c r="H36" s="32">
        <f>('lx - Sprague'!I36-'lx - Sprague'!I37)/'lx - Sprague'!I36</f>
        <v>5.4524421955816204E-3</v>
      </c>
      <c r="I36" s="32">
        <f>('lx - Sprague'!J36-'lx - Sprague'!J37)/'lx - Sprague'!J36</f>
        <v>4.6125100533793246E-3</v>
      </c>
      <c r="J36" s="32">
        <f>('lx - Sprague'!K36-'lx - Sprague'!K37)/'lx - Sprague'!K36</f>
        <v>4.3510876954502096E-3</v>
      </c>
      <c r="K36" s="32">
        <f>('lx - Sprague'!L36-'lx - Sprague'!L37)/'lx - Sprague'!L36</f>
        <v>4.5445688013621959E-3</v>
      </c>
      <c r="L36" s="32">
        <f>('lx - Sprague'!M36-'lx - Sprague'!M37)/'lx - Sprague'!M36</f>
        <v>4.6064149652078569E-3</v>
      </c>
      <c r="M36" s="32">
        <f>('lx - Sprague'!N36-'lx - Sprague'!N37)/'lx - Sprague'!N36</f>
        <v>3.6776896440552619E-3</v>
      </c>
      <c r="N36" s="32">
        <f>('lx - Sprague'!O36-'lx - Sprague'!O37)/'lx - Sprague'!O36</f>
        <v>2.8629070316052835E-3</v>
      </c>
      <c r="O36" s="32">
        <f>('lx - Sprague'!P36-'lx - Sprague'!P37)/'lx - Sprague'!P36</f>
        <v>4.4652854185430035E-3</v>
      </c>
      <c r="P36" s="32">
        <f>('lx - Sprague'!Q36-'lx - Sprague'!Q37)/'lx - Sprague'!Q36</f>
        <v>3.1027685249132375E-3</v>
      </c>
      <c r="Q36" s="32">
        <f>('lx - Sprague'!R36-'lx - Sprague'!R37)/'lx - Sprague'!R36</f>
        <v>2.1066456184920179E-3</v>
      </c>
      <c r="R36" s="32">
        <f>('lx - Sprague'!S36-'lx - Sprague'!S37)/'lx - Sprague'!S36</f>
        <v>1.3551975122852397E-3</v>
      </c>
      <c r="S36" s="32">
        <f>('lx - Sprague'!T36-'lx - Sprague'!T37)/'lx - Sprague'!T36</f>
        <v>4.1005362494637458E-3</v>
      </c>
      <c r="T36" s="32">
        <f>('lx - Sprague'!U36-'lx - Sprague'!U37)/'lx - Sprague'!U36</f>
        <v>4.9294754178465022E-3</v>
      </c>
      <c r="U36" s="32">
        <f>('lx - Sprague'!V36-'lx - Sprague'!V37)/'lx - Sprague'!V36</f>
        <v>5.6470883139495441E-3</v>
      </c>
      <c r="V36" s="32">
        <f>('lx - Sprague'!W36-'lx - Sprague'!W37)/'lx - Sprague'!W36</f>
        <v>4.3163413490831899E-3</v>
      </c>
      <c r="W36" s="32">
        <f>('lx - Sprague'!X36-'lx - Sprague'!X37)/'lx - Sprague'!X36</f>
        <v>2.3151856838921452E-3</v>
      </c>
      <c r="X36" s="32">
        <f>('lx - Sprague'!Y36-'lx - Sprague'!Y37)/'lx - Sprague'!Y36</f>
        <v>1.7415157652979599E-3</v>
      </c>
      <c r="Y36" s="32">
        <f>('lx - Sprague'!Z36-'lx - Sprague'!Z37)/'lx - Sprague'!Z36</f>
        <v>1.6785881874288172E-3</v>
      </c>
      <c r="Z36" s="32">
        <f>('lx - Sprague'!AA36-'lx - Sprague'!AA37)/'lx - Sprague'!AA36</f>
        <v>1.6652752635669848E-3</v>
      </c>
      <c r="AA36" s="32">
        <f>('lx - Sprague'!AB36-'lx - Sprague'!AB37)/'lx - Sprague'!AB36</f>
        <v>4.4717027839767205E-3</v>
      </c>
      <c r="AB36" s="32">
        <f>('lx - Sprague'!AC36-'lx - Sprague'!AC37)/'lx - Sprague'!AC36</f>
        <v>3.6273478779579025E-3</v>
      </c>
      <c r="AC36" s="32">
        <f>('lx - Sprague'!AD36-'lx - Sprague'!AD37)/'lx - Sprague'!AD36</f>
        <v>3.3248190517185731E-3</v>
      </c>
      <c r="AD36" s="32">
        <f>('lx - Sprague'!AE36-'lx - Sprague'!AE37)/'lx - Sprague'!AE36</f>
        <v>3.5881694801517109E-3</v>
      </c>
      <c r="AE36" s="32">
        <f>('lx - Sprague'!AF36-'lx - Sprague'!AF37)/'lx - Sprague'!AF36</f>
        <v>3.1423945721059921E-3</v>
      </c>
      <c r="AF36" s="32">
        <f>('lx - Sprague'!AG36-'lx - Sprague'!AG37)/'lx - Sprague'!AG36</f>
        <v>7.8153766787413051E-3</v>
      </c>
      <c r="AG36" s="32">
        <f>('lx - Sprague'!AH36-'lx - Sprague'!AH37)/'lx - Sprague'!AH36</f>
        <v>6.4602550099656236E-3</v>
      </c>
      <c r="AH36" s="32">
        <f>('lx - Sprague'!AI36-'lx - Sprague'!AI37)/'lx - Sprague'!AI36</f>
        <v>5.198248974674107E-3</v>
      </c>
      <c r="AI36" s="32">
        <f>('lx - Sprague'!AJ36-'lx - Sprague'!AJ37)/'lx - Sprague'!AJ36</f>
        <v>4.760681306944581E-3</v>
      </c>
      <c r="AJ36" s="32">
        <f>('lx - Sprague'!AK36-'lx - Sprague'!AK37)/'lx - Sprague'!AK36</f>
        <v>3.2591838307553288E-3</v>
      </c>
      <c r="AK36" s="32">
        <f>('lx - Sprague'!AL36-'lx - Sprague'!AL37)/'lx - Sprague'!AL36</f>
        <v>2.5719955862834446E-3</v>
      </c>
      <c r="AL36" s="32">
        <f>('lx - Sprague'!AM36-'lx - Sprague'!AM37)/'lx - Sprague'!AM36</f>
        <v>2.3550699547307936E-3</v>
      </c>
      <c r="AM36" s="32">
        <f>('lx - Sprague'!AN36-'lx - Sprague'!AN37)/'lx - Sprague'!AN36</f>
        <v>2.8488228388453244E-3</v>
      </c>
      <c r="AN36" s="32">
        <f>('lx - Sprague'!AO36-'lx - Sprague'!AO37)/'lx - Sprague'!AO36</f>
        <v>2.8389864800828627E-3</v>
      </c>
      <c r="AO36" s="32">
        <f>('lx - Sprague'!AP36-'lx - Sprague'!AP37)/'lx - Sprague'!AP36</f>
        <v>2.9081150544401297E-3</v>
      </c>
      <c r="AP36" s="32">
        <f>('lx - Sprague'!AQ36-'lx - Sprague'!AQ37)/'lx - Sprague'!AQ36</f>
        <v>2.8076360241458295E-3</v>
      </c>
      <c r="AQ36" s="32">
        <f>('lx - Sprague'!AR36-'lx - Sprague'!AR37)/'lx - Sprague'!AR36</f>
        <v>2.6936128481237953E-3</v>
      </c>
      <c r="AR36" s="32">
        <f>('lx - Sprague'!AS36-'lx - Sprague'!AS37)/'lx - Sprague'!AS36</f>
        <v>2.3971663240523527E-3</v>
      </c>
      <c r="AS36" s="32">
        <f>('lx - Sprague'!AT36-'lx - Sprague'!AT37)/'lx - Sprague'!AT36</f>
        <v>2.6123680013650573E-3</v>
      </c>
      <c r="AT36" s="32">
        <f>('lx - Sprague'!AU36-'lx - Sprague'!AU37)/'lx - Sprague'!AU36</f>
        <v>2.8382194918885311E-3</v>
      </c>
      <c r="AU36" s="32">
        <f>('lx - Sprague'!AV36-'lx - Sprague'!AV37)/'lx - Sprague'!AV36</f>
        <v>2.8203997697906829E-3</v>
      </c>
      <c r="AV36" s="32">
        <f>('lx - Sprague'!AW36-'lx - Sprague'!AW37)/'lx - Sprague'!AW36</f>
        <v>2.8197763480745375E-3</v>
      </c>
      <c r="AW36" s="32">
        <f>('lx - Sprague'!AX36-'lx - Sprague'!AX37)/'lx - Sprague'!AX36</f>
        <v>2.313600185954189E-3</v>
      </c>
      <c r="AX36" s="32">
        <f>('lx - Sprague'!AY36-'lx - Sprague'!AY37)/'lx - Sprague'!AY36</f>
        <v>2.0662133669060397E-3</v>
      </c>
      <c r="AY36" s="32">
        <f>('lx - Sprague'!AZ36-'lx - Sprague'!AZ37)/'lx - Sprague'!AZ36</f>
        <v>1.6464760454420531E-3</v>
      </c>
      <c r="AZ36" s="32">
        <f>('lx - Sprague'!BA36-'lx - Sprague'!BA37)/'lx - Sprague'!BA36</f>
        <v>1.696936540721431E-3</v>
      </c>
      <c r="BA36" s="32">
        <f>('lx - Sprague'!BB36-'lx - Sprague'!BB37)/'lx - Sprague'!BB36</f>
        <v>1.400431072085337E-3</v>
      </c>
      <c r="BB36" s="32">
        <f>('lx - Sprague'!BC36-'lx - Sprague'!BC37)/'lx - Sprague'!BC36</f>
        <v>1.3154744092874412E-3</v>
      </c>
      <c r="BC36" s="32">
        <f>('lx - Sprague'!BD36-'lx - Sprague'!BD37)/'lx - Sprague'!BD36</f>
        <v>3.5053537528051491E-3</v>
      </c>
      <c r="BD36" s="32">
        <f>('lx - Sprague'!BE36-'lx - Sprague'!BE37)/'lx - Sprague'!BE36</f>
        <v>2.8615037627189818E-3</v>
      </c>
      <c r="BE36" s="32">
        <f>('lx - Sprague'!BF36-'lx - Sprague'!BF37)/'lx - Sprague'!BF36</f>
        <v>2.9253425565637235E-3</v>
      </c>
      <c r="BF36" s="32">
        <f>('lx - Sprague'!BG36-'lx - Sprague'!BG37)/'lx - Sprague'!BG36</f>
        <v>3.6030954169676082E-3</v>
      </c>
      <c r="BG36" s="32">
        <f>('lx - Sprague'!BH36-'lx - Sprague'!BH37)/'lx - Sprague'!BH36</f>
        <v>7.7949913762414618E-3</v>
      </c>
      <c r="BH36" s="32">
        <f>('lx - Sprague'!BI36-'lx - Sprague'!BI37)/'lx - Sprague'!BI36</f>
        <v>7.0076853312463364E-3</v>
      </c>
      <c r="BI36" s="32">
        <f>('lx - Sprague'!BJ36-'lx - Sprague'!BJ37)/'lx - Sprague'!BJ36</f>
        <v>6.3258301177770574E-3</v>
      </c>
      <c r="BJ36" s="32">
        <f>('lx - Sprague'!BK36-'lx - Sprague'!BK37)/'lx - Sprague'!BK36</f>
        <v>3.7153971219535484E-3</v>
      </c>
      <c r="BK36" s="32">
        <f>('lx - Sprague'!BL36-'lx - Sprague'!BL37)/'lx - Sprague'!BL36</f>
        <v>3.7443152771310154E-3</v>
      </c>
      <c r="BL36" s="32">
        <f>('lx - Sprague'!BM36-'lx - Sprague'!BM37)/'lx - Sprague'!BM36</f>
        <v>4.4096760150320689E-3</v>
      </c>
      <c r="BM36" s="32">
        <f>('lx - Sprague'!BN36-'lx - Sprague'!BN37)/'lx - Sprague'!BN36</f>
        <v>3.8571641491431715E-3</v>
      </c>
      <c r="BN36" s="32">
        <f>('lx - Sprague'!BO36-'lx - Sprague'!BO37)/'lx - Sprague'!BO36</f>
        <v>5.7828501380391894E-3</v>
      </c>
      <c r="BO36" s="32">
        <f>('lx - Sprague'!BP36-'lx - Sprague'!BP37)/'lx - Sprague'!BP36</f>
        <v>4.3799829462847642E-3</v>
      </c>
      <c r="BP36" s="32">
        <f>('lx - Sprague'!BQ36-'lx - Sprague'!BQ37)/'lx - Sprague'!BQ36</f>
        <v>4.290508228709103E-3</v>
      </c>
    </row>
    <row r="37" spans="1:68">
      <c r="A37">
        <v>34</v>
      </c>
      <c r="B37" s="32">
        <f>('lx - Sprague'!C37-'lx - Sprague'!C38)/'lx - Sprague'!C37</f>
        <v>2.7555880686672713E-3</v>
      </c>
      <c r="C37" s="32">
        <f>('lx - Sprague'!D37-'lx - Sprague'!D38)/'lx - Sprague'!D37</f>
        <v>2.2165901363352517E-3</v>
      </c>
      <c r="D37" s="32">
        <f>('lx - Sprague'!E37-'lx - Sprague'!E38)/'lx - Sprague'!E37</f>
        <v>2.0322129223269494E-3</v>
      </c>
      <c r="E37" s="32">
        <f>('lx - Sprague'!F37-'lx - Sprague'!F38)/'lx - Sprague'!F37</f>
        <v>2.166275141728919E-3</v>
      </c>
      <c r="F37" s="32">
        <f>('lx - Sprague'!G37-'lx - Sprague'!G38)/'lx - Sprague'!G37</f>
        <v>1.8355931621874303E-3</v>
      </c>
      <c r="G37" s="32">
        <f>('lx - Sprague'!H37-'lx - Sprague'!H38)/'lx - Sprague'!H37</f>
        <v>7.1431419195659186E-3</v>
      </c>
      <c r="H37" s="32">
        <f>('lx - Sprague'!I37-'lx - Sprague'!I38)/'lx - Sprague'!I37</f>
        <v>5.621372055961831E-3</v>
      </c>
      <c r="I37" s="32">
        <f>('lx - Sprague'!J37-'lx - Sprague'!J38)/'lx - Sprague'!J37</f>
        <v>4.7905926007221029E-3</v>
      </c>
      <c r="J37" s="32">
        <f>('lx - Sprague'!K37-'lx - Sprague'!K38)/'lx - Sprague'!K37</f>
        <v>4.5305350623810817E-3</v>
      </c>
      <c r="K37" s="32">
        <f>('lx - Sprague'!L37-'lx - Sprague'!L38)/'lx - Sprague'!L37</f>
        <v>4.7439961403722792E-3</v>
      </c>
      <c r="L37" s="32">
        <f>('lx - Sprague'!M37-'lx - Sprague'!M38)/'lx - Sprague'!M37</f>
        <v>4.7456018440227765E-3</v>
      </c>
      <c r="M37" s="32">
        <f>('lx - Sprague'!N37-'lx - Sprague'!N38)/'lx - Sprague'!N37</f>
        <v>3.8101670296743491E-3</v>
      </c>
      <c r="N37" s="32">
        <f>('lx - Sprague'!O37-'lx - Sprague'!O38)/'lx - Sprague'!O37</f>
        <v>2.9836471344569029E-3</v>
      </c>
      <c r="O37" s="32">
        <f>('lx - Sprague'!P37-'lx - Sprague'!P38)/'lx - Sprague'!P37</f>
        <v>4.6858256891917282E-3</v>
      </c>
      <c r="P37" s="32">
        <f>('lx - Sprague'!Q37-'lx - Sprague'!Q38)/'lx - Sprague'!Q37</f>
        <v>3.2646650643532037E-3</v>
      </c>
      <c r="Q37" s="32">
        <f>('lx - Sprague'!R37-'lx - Sprague'!R38)/'lx - Sprague'!R37</f>
        <v>2.1975736514969284E-3</v>
      </c>
      <c r="R37" s="32">
        <f>('lx - Sprague'!S37-'lx - Sprague'!S38)/'lx - Sprague'!S37</f>
        <v>1.4007322672334097E-3</v>
      </c>
      <c r="S37" s="32">
        <f>('lx - Sprague'!T37-'lx - Sprague'!T38)/'lx - Sprague'!T37</f>
        <v>4.2677851531743496E-3</v>
      </c>
      <c r="T37" s="32">
        <f>('lx - Sprague'!U37-'lx - Sprague'!U38)/'lx - Sprague'!U37</f>
        <v>4.9669660494858206E-3</v>
      </c>
      <c r="U37" s="32">
        <f>('lx - Sprague'!V37-'lx - Sprague'!V38)/'lx - Sprague'!V37</f>
        <v>5.7789144300014264E-3</v>
      </c>
      <c r="V37" s="32">
        <f>('lx - Sprague'!W37-'lx - Sprague'!W38)/'lx - Sprague'!W37</f>
        <v>4.212384086952803E-3</v>
      </c>
      <c r="W37" s="32">
        <f>('lx - Sprague'!X37-'lx - Sprague'!X38)/'lx - Sprague'!X37</f>
        <v>2.4220441844810935E-3</v>
      </c>
      <c r="X37" s="32">
        <f>('lx - Sprague'!Y37-'lx - Sprague'!Y38)/'lx - Sprague'!Y37</f>
        <v>1.798481090030093E-3</v>
      </c>
      <c r="Y37" s="32">
        <f>('lx - Sprague'!Z37-'lx - Sprague'!Z38)/'lx - Sprague'!Z37</f>
        <v>1.7291669867955807E-3</v>
      </c>
      <c r="Z37" s="32">
        <f>('lx - Sprague'!AA37-'lx - Sprague'!AA38)/'lx - Sprague'!AA37</f>
        <v>1.7147516313778439E-3</v>
      </c>
      <c r="AA37" s="32">
        <f>('lx - Sprague'!AB37-'lx - Sprague'!AB38)/'lx - Sprague'!AB37</f>
        <v>4.6291131673269507E-3</v>
      </c>
      <c r="AB37" s="32">
        <f>('lx - Sprague'!AC37-'lx - Sprague'!AC38)/'lx - Sprague'!AC37</f>
        <v>3.7787705388966589E-3</v>
      </c>
      <c r="AC37" s="32">
        <f>('lx - Sprague'!AD37-'lx - Sprague'!AD38)/'lx - Sprague'!AD37</f>
        <v>3.4095379510236871E-3</v>
      </c>
      <c r="AD37" s="32">
        <f>('lx - Sprague'!AE37-'lx - Sprague'!AE38)/'lx - Sprague'!AE37</f>
        <v>3.6378093433645326E-3</v>
      </c>
      <c r="AE37" s="32">
        <f>('lx - Sprague'!AF37-'lx - Sprague'!AF38)/'lx - Sprague'!AF37</f>
        <v>3.1041262595744505E-3</v>
      </c>
      <c r="AF37" s="32">
        <f>('lx - Sprague'!AG37-'lx - Sprague'!AG38)/'lx - Sprague'!AG37</f>
        <v>7.8909368157735471E-3</v>
      </c>
      <c r="AG37" s="32">
        <f>('lx - Sprague'!AH37-'lx - Sprague'!AH38)/'lx - Sprague'!AH37</f>
        <v>6.4404961736791539E-3</v>
      </c>
      <c r="AH37" s="32">
        <f>('lx - Sprague'!AI37-'lx - Sprague'!AI38)/'lx - Sprague'!AI37</f>
        <v>5.3645162570153436E-3</v>
      </c>
      <c r="AI37" s="32">
        <f>('lx - Sprague'!AJ37-'lx - Sprague'!AJ38)/'lx - Sprague'!AJ37</f>
        <v>4.8646626975085245E-3</v>
      </c>
      <c r="AJ37" s="32">
        <f>('lx - Sprague'!AK37-'lx - Sprague'!AK38)/'lx - Sprague'!AK37</f>
        <v>3.3536108372510015E-3</v>
      </c>
      <c r="AK37" s="32">
        <f>('lx - Sprague'!AL37-'lx - Sprague'!AL38)/'lx - Sprague'!AL37</f>
        <v>2.6736844034598909E-3</v>
      </c>
      <c r="AL37" s="32">
        <f>('lx - Sprague'!AM37-'lx - Sprague'!AM38)/'lx - Sprague'!AM37</f>
        <v>2.4405198749834788E-3</v>
      </c>
      <c r="AM37" s="32">
        <f>('lx - Sprague'!AN37-'lx - Sprague'!AN38)/'lx - Sprague'!AN37</f>
        <v>2.9026370198482572E-3</v>
      </c>
      <c r="AN37" s="32">
        <f>('lx - Sprague'!AO37-'lx - Sprague'!AO38)/'lx - Sprague'!AO37</f>
        <v>2.8568024889109073E-3</v>
      </c>
      <c r="AO37" s="32">
        <f>('lx - Sprague'!AP37-'lx - Sprague'!AP38)/'lx - Sprague'!AP37</f>
        <v>2.9241664943554816E-3</v>
      </c>
      <c r="AP37" s="32">
        <f>('lx - Sprague'!AQ37-'lx - Sprague'!AQ38)/'lx - Sprague'!AQ37</f>
        <v>2.8082490636382887E-3</v>
      </c>
      <c r="AQ37" s="32">
        <f>('lx - Sprague'!AR37-'lx - Sprague'!AR38)/'lx - Sprague'!AR37</f>
        <v>2.6635839120195447E-3</v>
      </c>
      <c r="AR37" s="32">
        <f>('lx - Sprague'!AS37-'lx - Sprague'!AS38)/'lx - Sprague'!AS37</f>
        <v>2.4939686650018861E-3</v>
      </c>
      <c r="AS37" s="32">
        <f>('lx - Sprague'!AT37-'lx - Sprague'!AT38)/'lx - Sprague'!AT37</f>
        <v>2.7115640336781276E-3</v>
      </c>
      <c r="AT37" s="32">
        <f>('lx - Sprague'!AU37-'lx - Sprague'!AU38)/'lx - Sprague'!AU37</f>
        <v>2.9400486323753572E-3</v>
      </c>
      <c r="AU37" s="32">
        <f>('lx - Sprague'!AV37-'lx - Sprague'!AV38)/'lx - Sprague'!AV37</f>
        <v>2.9203053908095867E-3</v>
      </c>
      <c r="AV37" s="32">
        <f>('lx - Sprague'!AW37-'lx - Sprague'!AW38)/'lx - Sprague'!AW37</f>
        <v>2.9764103825329195E-3</v>
      </c>
      <c r="AW37" s="32">
        <f>('lx - Sprague'!AX37-'lx - Sprague'!AX38)/'lx - Sprague'!AX37</f>
        <v>2.4221863603777981E-3</v>
      </c>
      <c r="AX37" s="32">
        <f>('lx - Sprague'!AY37-'lx - Sprague'!AY38)/'lx - Sprague'!AY37</f>
        <v>2.2198621986317347E-3</v>
      </c>
      <c r="AY37" s="32">
        <f>('lx - Sprague'!AZ37-'lx - Sprague'!AZ38)/'lx - Sprague'!AZ37</f>
        <v>1.764808688655377E-3</v>
      </c>
      <c r="AZ37" s="32">
        <f>('lx - Sprague'!BA37-'lx - Sprague'!BA38)/'lx - Sprague'!BA37</f>
        <v>1.7737065383342234E-3</v>
      </c>
      <c r="BA37" s="32">
        <f>('lx - Sprague'!BB37-'lx - Sprague'!BB38)/'lx - Sprague'!BB37</f>
        <v>1.4833756188349779E-3</v>
      </c>
      <c r="BB37" s="32">
        <f>('lx - Sprague'!BC37-'lx - Sprague'!BC38)/'lx - Sprague'!BC37</f>
        <v>1.393381881066924E-3</v>
      </c>
      <c r="BC37" s="32">
        <f>('lx - Sprague'!BD37-'lx - Sprague'!BD38)/'lx - Sprague'!BD37</f>
        <v>3.6563114296336891E-3</v>
      </c>
      <c r="BD37" s="32">
        <f>('lx - Sprague'!BE37-'lx - Sprague'!BE38)/'lx - Sprague'!BE37</f>
        <v>2.9554564418666418E-3</v>
      </c>
      <c r="BE37" s="32">
        <f>('lx - Sprague'!BF37-'lx - Sprague'!BF38)/'lx - Sprague'!BF37</f>
        <v>2.9464790771150076E-3</v>
      </c>
      <c r="BF37" s="32">
        <f>('lx - Sprague'!BG37-'lx - Sprague'!BG38)/'lx - Sprague'!BG37</f>
        <v>3.5622509127861833E-3</v>
      </c>
      <c r="BG37" s="32">
        <f>('lx - Sprague'!BH37-'lx - Sprague'!BH38)/'lx - Sprague'!BH37</f>
        <v>8.0032157631020704E-3</v>
      </c>
      <c r="BH37" s="32">
        <f>('lx - Sprague'!BI37-'lx - Sprague'!BI38)/'lx - Sprague'!BI37</f>
        <v>7.1312629338028495E-3</v>
      </c>
      <c r="BI37" s="32">
        <f>('lx - Sprague'!BJ37-'lx - Sprague'!BJ38)/'lx - Sprague'!BJ37</f>
        <v>6.3902086619328875E-3</v>
      </c>
      <c r="BJ37" s="32">
        <f>('lx - Sprague'!BK37-'lx - Sprague'!BK38)/'lx - Sprague'!BK37</f>
        <v>3.8356614098773384E-3</v>
      </c>
      <c r="BK37" s="32">
        <f>('lx - Sprague'!BL37-'lx - Sprague'!BL38)/'lx - Sprague'!BL37</f>
        <v>3.8483723864587449E-3</v>
      </c>
      <c r="BL37" s="32">
        <f>('lx - Sprague'!BM37-'lx - Sprague'!BM38)/'lx - Sprague'!BM37</f>
        <v>4.4090405828622345E-3</v>
      </c>
      <c r="BM37" s="32">
        <f>('lx - Sprague'!BN37-'lx - Sprague'!BN38)/'lx - Sprague'!BN37</f>
        <v>3.8654772134360011E-3</v>
      </c>
      <c r="BN37" s="32">
        <f>('lx - Sprague'!BO37-'lx - Sprague'!BO38)/'lx - Sprague'!BO37</f>
        <v>5.9249879900340656E-3</v>
      </c>
      <c r="BO37" s="32">
        <f>('lx - Sprague'!BP37-'lx - Sprague'!BP38)/'lx - Sprague'!BP37</f>
        <v>4.5287523625010487E-3</v>
      </c>
      <c r="BP37" s="32">
        <f>('lx - Sprague'!BQ37-'lx - Sprague'!BQ38)/'lx - Sprague'!BQ37</f>
        <v>4.4534626391515494E-3</v>
      </c>
    </row>
    <row r="38" spans="1:68">
      <c r="A38">
        <v>35</v>
      </c>
      <c r="B38" s="32">
        <f>('lx - Sprague'!C38-'lx - Sprague'!C39)/'lx - Sprague'!C38</f>
        <v>2.9610422002003317E-3</v>
      </c>
      <c r="C38" s="32">
        <f>('lx - Sprague'!D38-'lx - Sprague'!D39)/'lx - Sprague'!D38</f>
        <v>2.376270490474714E-3</v>
      </c>
      <c r="D38" s="32">
        <f>('lx - Sprague'!E38-'lx - Sprague'!E39)/'lx - Sprague'!E38</f>
        <v>2.1720260322202344E-3</v>
      </c>
      <c r="E38" s="32">
        <f>('lx - Sprague'!F38-'lx - Sprague'!F39)/'lx - Sprague'!F38</f>
        <v>2.2701180438447098E-3</v>
      </c>
      <c r="F38" s="32">
        <f>('lx - Sprague'!G38-'lx - Sprague'!G39)/'lx - Sprague'!G38</f>
        <v>1.9227966669462795E-3</v>
      </c>
      <c r="G38" s="32">
        <f>('lx - Sprague'!H38-'lx - Sprague'!H39)/'lx - Sprague'!H38</f>
        <v>7.328668370058816E-3</v>
      </c>
      <c r="H38" s="32">
        <f>('lx - Sprague'!I38-'lx - Sprague'!I39)/'lx - Sprague'!I38</f>
        <v>5.8083408032240597E-3</v>
      </c>
      <c r="I38" s="32">
        <f>('lx - Sprague'!J38-'lx - Sprague'!J39)/'lx - Sprague'!J38</f>
        <v>4.9812954750297371E-3</v>
      </c>
      <c r="J38" s="32">
        <f>('lx - Sprague'!K38-'lx - Sprague'!K39)/'lx - Sprague'!K38</f>
        <v>4.7221877715511269E-3</v>
      </c>
      <c r="K38" s="32">
        <f>('lx - Sprague'!L38-'lx - Sprague'!L39)/'lx - Sprague'!L38</f>
        <v>4.9576149666744982E-3</v>
      </c>
      <c r="L38" s="32">
        <f>('lx - Sprague'!M38-'lx - Sprague'!M39)/'lx - Sprague'!M38</f>
        <v>4.8968190791792085E-3</v>
      </c>
      <c r="M38" s="32">
        <f>('lx - Sprague'!N38-'lx - Sprague'!N39)/'lx - Sprague'!N38</f>
        <v>3.957756536063969E-3</v>
      </c>
      <c r="N38" s="32">
        <f>('lx - Sprague'!O38-'lx - Sprague'!O39)/'lx - Sprague'!O38</f>
        <v>3.1181107275263455E-3</v>
      </c>
      <c r="O38" s="32">
        <f>('lx - Sprague'!P38-'lx - Sprague'!P39)/'lx - Sprague'!P38</f>
        <v>4.9188930884976481E-3</v>
      </c>
      <c r="P38" s="32">
        <f>('lx - Sprague'!Q38-'lx - Sprague'!Q39)/'lx - Sprague'!Q38</f>
        <v>3.4400135302249282E-3</v>
      </c>
      <c r="Q38" s="32">
        <f>('lx - Sprague'!R38-'lx - Sprague'!R39)/'lx - Sprague'!R38</f>
        <v>2.299971951033355E-3</v>
      </c>
      <c r="R38" s="32">
        <f>('lx - Sprague'!S38-'lx - Sprague'!S39)/'lx - Sprague'!S38</f>
        <v>1.4537572555313749E-3</v>
      </c>
      <c r="S38" s="32">
        <f>('lx - Sprague'!T38-'lx - Sprague'!T39)/'lx - Sprague'!T38</f>
        <v>4.4453252698945112E-3</v>
      </c>
      <c r="T38" s="32">
        <f>('lx - Sprague'!U38-'lx - Sprague'!U39)/'lx - Sprague'!U38</f>
        <v>5.0028148079335382E-3</v>
      </c>
      <c r="U38" s="32">
        <f>('lx - Sprague'!V38-'lx - Sprague'!V39)/'lx - Sprague'!V38</f>
        <v>5.9041001476898194E-3</v>
      </c>
      <c r="V38" s="32">
        <f>('lx - Sprague'!W38-'lx - Sprague'!W39)/'lx - Sprague'!W38</f>
        <v>4.1046540931289899E-3</v>
      </c>
      <c r="W38" s="32">
        <f>('lx - Sprague'!X38-'lx - Sprague'!X39)/'lx - Sprague'!X38</f>
        <v>2.5387489396535077E-3</v>
      </c>
      <c r="X38" s="32">
        <f>('lx - Sprague'!Y38-'lx - Sprague'!Y39)/'lx - Sprague'!Y38</f>
        <v>1.8649454211096977E-3</v>
      </c>
      <c r="Y38" s="32">
        <f>('lx - Sprague'!Z38-'lx - Sprague'!Z39)/'lx - Sprague'!Z38</f>
        <v>1.7876116930282103E-3</v>
      </c>
      <c r="Z38" s="32">
        <f>('lx - Sprague'!AA38-'lx - Sprague'!AA39)/'lx - Sprague'!AA38</f>
        <v>1.770975778271045E-3</v>
      </c>
      <c r="AA38" s="32">
        <f>('lx - Sprague'!AB38-'lx - Sprague'!AB39)/'lx - Sprague'!AB38</f>
        <v>4.7945902075310805E-3</v>
      </c>
      <c r="AB38" s="32">
        <f>('lx - Sprague'!AC38-'lx - Sprague'!AC39)/'lx - Sprague'!AC38</f>
        <v>3.9387942398607647E-3</v>
      </c>
      <c r="AC38" s="32">
        <f>('lx - Sprague'!AD38-'lx - Sprague'!AD39)/'lx - Sprague'!AD38</f>
        <v>3.505608594818225E-3</v>
      </c>
      <c r="AD38" s="32">
        <f>('lx - Sprague'!AE38-'lx - Sprague'!AE39)/'lx - Sprague'!AE38</f>
        <v>3.693842512950947E-3</v>
      </c>
      <c r="AE38" s="32">
        <f>('lx - Sprague'!AF38-'lx - Sprague'!AF39)/'lx - Sprague'!AF38</f>
        <v>3.0713304401901345E-3</v>
      </c>
      <c r="AF38" s="32">
        <f>('lx - Sprague'!AG38-'lx - Sprague'!AG39)/'lx - Sprague'!AG38</f>
        <v>7.9554091616084593E-3</v>
      </c>
      <c r="AG38" s="32">
        <f>('lx - Sprague'!AH38-'lx - Sprague'!AH39)/'lx - Sprague'!AH38</f>
        <v>6.4169826769728518E-3</v>
      </c>
      <c r="AH38" s="32">
        <f>('lx - Sprague'!AI38-'lx - Sprague'!AI39)/'lx - Sprague'!AI38</f>
        <v>5.5383218626445614E-3</v>
      </c>
      <c r="AI38" s="32">
        <f>('lx - Sprague'!AJ38-'lx - Sprague'!AJ39)/'lx - Sprague'!AJ38</f>
        <v>4.9742255896143518E-3</v>
      </c>
      <c r="AJ38" s="32">
        <f>('lx - Sprague'!AK38-'lx - Sprague'!AK39)/'lx - Sprague'!AK38</f>
        <v>3.4546412084220865E-3</v>
      </c>
      <c r="AK38" s="32">
        <f>('lx - Sprague'!AL38-'lx - Sprague'!AL39)/'lx - Sprague'!AL38</f>
        <v>2.7813312799452616E-3</v>
      </c>
      <c r="AL38" s="32">
        <f>('lx - Sprague'!AM38-'lx - Sprague'!AM39)/'lx - Sprague'!AM38</f>
        <v>2.5307983444384525E-3</v>
      </c>
      <c r="AM38" s="32">
        <f>('lx - Sprague'!AN38-'lx - Sprague'!AN39)/'lx - Sprague'!AN38</f>
        <v>2.9678967133723376E-3</v>
      </c>
      <c r="AN38" s="32">
        <f>('lx - Sprague'!AO38-'lx - Sprague'!AO39)/'lx - Sprague'!AO38</f>
        <v>2.8807385733533317E-3</v>
      </c>
      <c r="AO38" s="32">
        <f>('lx - Sprague'!AP38-'lx - Sprague'!AP39)/'lx - Sprague'!AP38</f>
        <v>2.9433370082207803E-3</v>
      </c>
      <c r="AP38" s="32">
        <f>('lx - Sprague'!AQ38-'lx - Sprague'!AQ39)/'lx - Sprague'!AQ38</f>
        <v>2.8114195192623257E-3</v>
      </c>
      <c r="AQ38" s="32">
        <f>('lx - Sprague'!AR38-'lx - Sprague'!AR39)/'lx - Sprague'!AR38</f>
        <v>2.6362130350490202E-3</v>
      </c>
      <c r="AR38" s="32">
        <f>('lx - Sprague'!AS38-'lx - Sprague'!AS39)/'lx - Sprague'!AS38</f>
        <v>2.6087554750384582E-3</v>
      </c>
      <c r="AS38" s="32">
        <f>('lx - Sprague'!AT38-'lx - Sprague'!AT39)/'lx - Sprague'!AT38</f>
        <v>2.8231238386212474E-3</v>
      </c>
      <c r="AT38" s="32">
        <f>('lx - Sprague'!AU38-'lx - Sprague'!AU39)/'lx - Sprague'!AU38</f>
        <v>3.0482825700940326E-3</v>
      </c>
      <c r="AU38" s="32">
        <f>('lx - Sprague'!AV38-'lx - Sprague'!AV39)/'lx - Sprague'!AV38</f>
        <v>3.0212166089502025E-3</v>
      </c>
      <c r="AV38" s="32">
        <f>('lx - Sprague'!AW38-'lx - Sprague'!AW39)/'lx - Sprague'!AW38</f>
        <v>3.1435921691682768E-3</v>
      </c>
      <c r="AW38" s="32">
        <f>('lx - Sprague'!AX38-'lx - Sprague'!AX39)/'lx - Sprague'!AX38</f>
        <v>2.5393507041798144E-3</v>
      </c>
      <c r="AX38" s="32">
        <f>('lx - Sprague'!AY38-'lx - Sprague'!AY39)/'lx - Sprague'!AY38</f>
        <v>2.393665596269716E-3</v>
      </c>
      <c r="AY38" s="32">
        <f>('lx - Sprague'!AZ38-'lx - Sprague'!AZ39)/'lx - Sprague'!AZ38</f>
        <v>1.905135510108824E-3</v>
      </c>
      <c r="AZ38" s="32">
        <f>('lx - Sprague'!BA38-'lx - Sprague'!BA39)/'lx - Sprague'!BA38</f>
        <v>1.8676471517822379E-3</v>
      </c>
      <c r="BA38" s="32">
        <f>('lx - Sprague'!BB38-'lx - Sprague'!BB39)/'lx - Sprague'!BB38</f>
        <v>1.5800382861985687E-3</v>
      </c>
      <c r="BB38" s="32">
        <f>('lx - Sprague'!BC38-'lx - Sprague'!BC39)/'lx - Sprague'!BC38</f>
        <v>1.4842289971299071E-3</v>
      </c>
      <c r="BC38" s="32">
        <f>('lx - Sprague'!BD38-'lx - Sprague'!BD39)/'lx - Sprague'!BD38</f>
        <v>3.8238907204529871E-3</v>
      </c>
      <c r="BD38" s="32">
        <f>('lx - Sprague'!BE38-'lx - Sprague'!BE39)/'lx - Sprague'!BE38</f>
        <v>3.0667005930526932E-3</v>
      </c>
      <c r="BE38" s="32">
        <f>('lx - Sprague'!BF38-'lx - Sprague'!BF39)/'lx - Sprague'!BF38</f>
        <v>2.9861342885712204E-3</v>
      </c>
      <c r="BF38" s="32">
        <f>('lx - Sprague'!BG38-'lx - Sprague'!BG39)/'lx - Sprague'!BG38</f>
        <v>3.5371117682598454E-3</v>
      </c>
      <c r="BG38" s="32">
        <f>('lx - Sprague'!BH38-'lx - Sprague'!BH39)/'lx - Sprague'!BH38</f>
        <v>8.2321146112665569E-3</v>
      </c>
      <c r="BH38" s="32">
        <f>('lx - Sprague'!BI38-'lx - Sprague'!BI39)/'lx - Sprague'!BI38</f>
        <v>7.271192473818547E-3</v>
      </c>
      <c r="BI38" s="32">
        <f>('lx - Sprague'!BJ38-'lx - Sprague'!BJ39)/'lx - Sprague'!BJ38</f>
        <v>6.4684529382871073E-3</v>
      </c>
      <c r="BJ38" s="32">
        <f>('lx - Sprague'!BK38-'lx - Sprague'!BK39)/'lx - Sprague'!BK38</f>
        <v>3.9662899483570973E-3</v>
      </c>
      <c r="BK38" s="32">
        <f>('lx - Sprague'!BL38-'lx - Sprague'!BL39)/'lx - Sprague'!BL38</f>
        <v>3.9628969398687692E-3</v>
      </c>
      <c r="BL38" s="32">
        <f>('lx - Sprague'!BM38-'lx - Sprague'!BM39)/'lx - Sprague'!BM38</f>
        <v>4.4236589952541478E-3</v>
      </c>
      <c r="BM38" s="32">
        <f>('lx - Sprague'!BN38-'lx - Sprague'!BN39)/'lx - Sprague'!BN38</f>
        <v>3.887967023329181E-3</v>
      </c>
      <c r="BN38" s="32">
        <f>('lx - Sprague'!BO38-'lx - Sprague'!BO39)/'lx - Sprague'!BO38</f>
        <v>6.0821416067437708E-3</v>
      </c>
      <c r="BO38" s="32">
        <f>('lx - Sprague'!BP38-'lx - Sprague'!BP39)/'lx - Sprague'!BP38</f>
        <v>4.691954183220836E-3</v>
      </c>
      <c r="BP38" s="32">
        <f>('lx - Sprague'!BQ38-'lx - Sprague'!BQ39)/'lx - Sprague'!BQ38</f>
        <v>4.6259607249408644E-3</v>
      </c>
    </row>
    <row r="39" spans="1:68">
      <c r="A39">
        <v>36</v>
      </c>
      <c r="B39" s="32">
        <f>('lx - Sprague'!C39-'lx - Sprague'!C40)/'lx - Sprague'!C39</f>
        <v>3.1915101003318234E-3</v>
      </c>
      <c r="C39" s="32">
        <f>('lx - Sprague'!D39-'lx - Sprague'!D40)/'lx - Sprague'!D39</f>
        <v>2.5600182233060753E-3</v>
      </c>
      <c r="D39" s="32">
        <f>('lx - Sprague'!E39-'lx - Sprague'!E40)/'lx - Sprague'!E39</f>
        <v>2.3352033504628906E-3</v>
      </c>
      <c r="E39" s="32">
        <f>('lx - Sprague'!F39-'lx - Sprague'!F40)/'lx - Sprague'!F39</f>
        <v>2.389927948069298E-3</v>
      </c>
      <c r="F39" s="32">
        <f>('lx - Sprague'!G39-'lx - Sprague'!G40)/'lx - Sprague'!G39</f>
        <v>2.0236936938867523E-3</v>
      </c>
      <c r="G39" s="32">
        <f>('lx - Sprague'!H39-'lx - Sprague'!H40)/'lx - Sprague'!H39</f>
        <v>7.5338682911649558E-3</v>
      </c>
      <c r="H39" s="32">
        <f>('lx - Sprague'!I39-'lx - Sprague'!I40)/'lx - Sprague'!I39</f>
        <v>6.0162869511151571E-3</v>
      </c>
      <c r="I39" s="32">
        <f>('lx - Sprague'!J39-'lx - Sprague'!J40)/'lx - Sprague'!J39</f>
        <v>5.1938119521224811E-3</v>
      </c>
      <c r="J39" s="32">
        <f>('lx - Sprague'!K39-'lx - Sprague'!K40)/'lx - Sprague'!K39</f>
        <v>4.9300570399574218E-3</v>
      </c>
      <c r="K39" s="32">
        <f>('lx - Sprague'!L39-'lx - Sprague'!L40)/'lx - Sprague'!L39</f>
        <v>5.1877953323866428E-3</v>
      </c>
      <c r="L39" s="32">
        <f>('lx - Sprague'!M39-'lx - Sprague'!M40)/'lx - Sprague'!M39</f>
        <v>5.0631586236191337E-3</v>
      </c>
      <c r="M39" s="32">
        <f>('lx - Sprague'!N39-'lx - Sprague'!N40)/'lx - Sprague'!N39</f>
        <v>4.121154591568638E-3</v>
      </c>
      <c r="N39" s="32">
        <f>('lx - Sprague'!O39-'lx - Sprague'!O40)/'lx - Sprague'!O39</f>
        <v>3.2685583313393947E-3</v>
      </c>
      <c r="O39" s="32">
        <f>('lx - Sprague'!P39-'lx - Sprague'!P40)/'lx - Sprague'!P39</f>
        <v>5.1659672299181397E-3</v>
      </c>
      <c r="P39" s="32">
        <f>('lx - Sprague'!Q39-'lx - Sprague'!Q40)/'lx - Sprague'!Q39</f>
        <v>3.6308712682298068E-3</v>
      </c>
      <c r="Q39" s="32">
        <f>('lx - Sprague'!R39-'lx - Sprague'!R40)/'lx - Sprague'!R39</f>
        <v>2.4161473950400163E-3</v>
      </c>
      <c r="R39" s="32">
        <f>('lx - Sprague'!S39-'lx - Sprague'!S40)/'lx - Sprague'!S39</f>
        <v>1.5160598503817589E-3</v>
      </c>
      <c r="S39" s="32">
        <f>('lx - Sprague'!T39-'lx - Sprague'!T40)/'lx - Sprague'!T39</f>
        <v>4.6522618096132198E-3</v>
      </c>
      <c r="T39" s="32">
        <f>('lx - Sprague'!U39-'lx - Sprague'!U40)/'lx - Sprague'!U39</f>
        <v>5.0506751823549516E-3</v>
      </c>
      <c r="U39" s="32">
        <f>('lx - Sprague'!V39-'lx - Sprague'!V40)/'lx - Sprague'!V39</f>
        <v>6.0501332328774006E-3</v>
      </c>
      <c r="V39" s="32">
        <f>('lx - Sprague'!W39-'lx - Sprague'!W40)/'lx - Sprague'!W39</f>
        <v>3.998537244097794E-3</v>
      </c>
      <c r="W39" s="32">
        <f>('lx - Sprague'!X39-'lx - Sprague'!X40)/'lx - Sprague'!X39</f>
        <v>2.6672027723644615E-3</v>
      </c>
      <c r="X39" s="32">
        <f>('lx - Sprague'!Y39-'lx - Sprague'!Y40)/'lx - Sprague'!Y39</f>
        <v>1.9428573730119051E-3</v>
      </c>
      <c r="Y39" s="32">
        <f>('lx - Sprague'!Z39-'lx - Sprague'!Z40)/'lx - Sprague'!Z39</f>
        <v>1.8536495938342046E-3</v>
      </c>
      <c r="Z39" s="32">
        <f>('lx - Sprague'!AA39-'lx - Sprague'!AA40)/'lx - Sprague'!AA39</f>
        <v>1.8346067282133704E-3</v>
      </c>
      <c r="AA39" s="32">
        <f>('lx - Sprague'!AB39-'lx - Sprague'!AB40)/'lx - Sprague'!AB39</f>
        <v>4.9696818710156703E-3</v>
      </c>
      <c r="AB39" s="32">
        <f>('lx - Sprague'!AC39-'lx - Sprague'!AC40)/'lx - Sprague'!AC39</f>
        <v>4.1085947820334043E-3</v>
      </c>
      <c r="AC39" s="32">
        <f>('lx - Sprague'!AD39-'lx - Sprague'!AD40)/'lx - Sprague'!AD39</f>
        <v>3.6102011512176985E-3</v>
      </c>
      <c r="AD39" s="32">
        <f>('lx - Sprague'!AE39-'lx - Sprague'!AE40)/'lx - Sprague'!AE39</f>
        <v>3.7581323929815947E-3</v>
      </c>
      <c r="AE39" s="32">
        <f>('lx - Sprague'!AF39-'lx - Sprague'!AF40)/'lx - Sprague'!AF39</f>
        <v>3.0350870420901626E-3</v>
      </c>
      <c r="AF39" s="32">
        <f>('lx - Sprague'!AG39-'lx - Sprague'!AG40)/'lx - Sprague'!AG39</f>
        <v>8.0107825193923895E-3</v>
      </c>
      <c r="AG39" s="32">
        <f>('lx - Sprague'!AH39-'lx - Sprague'!AH40)/'lx - Sprague'!AH39</f>
        <v>6.3879465111089107E-3</v>
      </c>
      <c r="AH39" s="32">
        <f>('lx - Sprague'!AI39-'lx - Sprague'!AI40)/'lx - Sprague'!AI39</f>
        <v>5.7217557968972576E-3</v>
      </c>
      <c r="AI39" s="32">
        <f>('lx - Sprague'!AJ39-'lx - Sprague'!AJ40)/'lx - Sprague'!AJ39</f>
        <v>5.0918406340501156E-3</v>
      </c>
      <c r="AJ39" s="32">
        <f>('lx - Sprague'!AK39-'lx - Sprague'!AK40)/'lx - Sprague'!AK39</f>
        <v>3.5642805216769451E-3</v>
      </c>
      <c r="AK39" s="32">
        <f>('lx - Sprague'!AL39-'lx - Sprague'!AL40)/'lx - Sprague'!AL39</f>
        <v>2.8959052590126827E-3</v>
      </c>
      <c r="AL39" s="32">
        <f>('lx - Sprague'!AM39-'lx - Sprague'!AM40)/'lx - Sprague'!AM39</f>
        <v>2.6269730945115868E-3</v>
      </c>
      <c r="AM39" s="32">
        <f>('lx - Sprague'!AN39-'lx - Sprague'!AN40)/'lx - Sprague'!AN39</f>
        <v>3.0477809079397671E-3</v>
      </c>
      <c r="AN39" s="32">
        <f>('lx - Sprague'!AO39-'lx - Sprague'!AO40)/'lx - Sprague'!AO39</f>
        <v>2.9136248212283254E-3</v>
      </c>
      <c r="AO39" s="32">
        <f>('lx - Sprague'!AP39-'lx - Sprague'!AP40)/'lx - Sprague'!AP39</f>
        <v>2.967829014187082E-3</v>
      </c>
      <c r="AP39" s="32">
        <f>('lx - Sprague'!AQ39-'lx - Sprague'!AQ40)/'lx - Sprague'!AQ39</f>
        <v>2.8200526610033978E-3</v>
      </c>
      <c r="AQ39" s="32">
        <f>('lx - Sprague'!AR39-'lx - Sprague'!AR40)/'lx - Sprague'!AR39</f>
        <v>2.615585844851138E-3</v>
      </c>
      <c r="AR39" s="32">
        <f>('lx - Sprague'!AS39-'lx - Sprague'!AS40)/'lx - Sprague'!AS39</f>
        <v>2.7453277796731946E-3</v>
      </c>
      <c r="AS39" s="32">
        <f>('lx - Sprague'!AT39-'lx - Sprague'!AT40)/'lx - Sprague'!AT39</f>
        <v>2.9574572149320805E-3</v>
      </c>
      <c r="AT39" s="32">
        <f>('lx - Sprague'!AU39-'lx - Sprague'!AU40)/'lx - Sprague'!AU39</f>
        <v>3.1803064591295828E-3</v>
      </c>
      <c r="AU39" s="32">
        <f>('lx - Sprague'!AV39-'lx - Sprague'!AV40)/'lx - Sprague'!AV39</f>
        <v>3.1450436309666948E-3</v>
      </c>
      <c r="AV39" s="32">
        <f>('lx - Sprague'!AW39-'lx - Sprague'!AW40)/'lx - Sprague'!AW39</f>
        <v>3.3293174635340645E-3</v>
      </c>
      <c r="AW39" s="32">
        <f>('lx - Sprague'!AX39-'lx - Sprague'!AX40)/'lx - Sprague'!AX39</f>
        <v>2.6697974026779459E-3</v>
      </c>
      <c r="AX39" s="32">
        <f>('lx - Sprague'!AY39-'lx - Sprague'!AY40)/'lx - Sprague'!AY39</f>
        <v>2.5935128015570743E-3</v>
      </c>
      <c r="AY39" s="32">
        <f>('lx - Sprague'!AZ39-'lx - Sprague'!AZ40)/'lx - Sprague'!AZ39</f>
        <v>2.0667836918807233E-3</v>
      </c>
      <c r="AZ39" s="32">
        <f>('lx - Sprague'!BA39-'lx - Sprague'!BA40)/'lx - Sprague'!BA39</f>
        <v>1.9878379921576647E-3</v>
      </c>
      <c r="BA39" s="32">
        <f>('lx - Sprague'!BB39-'lx - Sprague'!BB40)/'lx - Sprague'!BB39</f>
        <v>1.6931355032316479E-3</v>
      </c>
      <c r="BB39" s="32">
        <f>('lx - Sprague'!BC39-'lx - Sprague'!BC40)/'lx - Sprague'!BC39</f>
        <v>1.5905825604463741E-3</v>
      </c>
      <c r="BC39" s="32">
        <f>('lx - Sprague'!BD39-'lx - Sprague'!BD40)/'lx - Sprague'!BD39</f>
        <v>4.0105366344944573E-3</v>
      </c>
      <c r="BD39" s="32">
        <f>('lx - Sprague'!BE39-'lx - Sprague'!BE40)/'lx - Sprague'!BE39</f>
        <v>3.1986075006827769E-3</v>
      </c>
      <c r="BE39" s="32">
        <f>('lx - Sprague'!BF39-'lx - Sprague'!BF40)/'lx - Sprague'!BF39</f>
        <v>3.0372681109856652E-3</v>
      </c>
      <c r="BF39" s="32">
        <f>('lx - Sprague'!BG39-'lx - Sprague'!BG40)/'lx - Sprague'!BG39</f>
        <v>3.527875070197787E-3</v>
      </c>
      <c r="BG39" s="32">
        <f>('lx - Sprague'!BH39-'lx - Sprague'!BH40)/'lx - Sprague'!BH39</f>
        <v>8.4873666878630509E-3</v>
      </c>
      <c r="BH39" s="32">
        <f>('lx - Sprague'!BI39-'lx - Sprague'!BI40)/'lx - Sprague'!BI39</f>
        <v>7.4048671828265957E-3</v>
      </c>
      <c r="BI39" s="32">
        <f>('lx - Sprague'!BJ39-'lx - Sprague'!BJ40)/'lx - Sprague'!BJ39</f>
        <v>6.5197405653369799E-3</v>
      </c>
      <c r="BJ39" s="32">
        <f>('lx - Sprague'!BK39-'lx - Sprague'!BK40)/'lx - Sprague'!BK39</f>
        <v>4.1137942344238992E-3</v>
      </c>
      <c r="BK39" s="32">
        <f>('lx - Sprague'!BL39-'lx - Sprague'!BL40)/'lx - Sprague'!BL39</f>
        <v>4.0852998411224821E-3</v>
      </c>
      <c r="BL39" s="32">
        <f>('lx - Sprague'!BM39-'lx - Sprague'!BM40)/'lx - Sprague'!BM39</f>
        <v>4.4407242173914825E-3</v>
      </c>
      <c r="BM39" s="32">
        <f>('lx - Sprague'!BN39-'lx - Sprague'!BN40)/'lx - Sprague'!BN39</f>
        <v>3.913848733790538E-3</v>
      </c>
      <c r="BN39" s="32">
        <f>('lx - Sprague'!BO39-'lx - Sprague'!BO40)/'lx - Sprague'!BO39</f>
        <v>6.2544309517224761E-3</v>
      </c>
      <c r="BO39" s="32">
        <f>('lx - Sprague'!BP39-'lx - Sprague'!BP40)/'lx - Sprague'!BP39</f>
        <v>4.864701306099813E-3</v>
      </c>
      <c r="BP39" s="32">
        <f>('lx - Sprague'!BQ39-'lx - Sprague'!BQ40)/'lx - Sprague'!BQ39</f>
        <v>4.810067901588392E-3</v>
      </c>
    </row>
    <row r="40" spans="1:68">
      <c r="A40">
        <v>37</v>
      </c>
      <c r="B40" s="32">
        <f>('lx - Sprague'!C40-'lx - Sprague'!C41)/'lx - Sprague'!C40</f>
        <v>3.4492796904193163E-3</v>
      </c>
      <c r="C40" s="32">
        <f>('lx - Sprague'!D40-'lx - Sprague'!D41)/'lx - Sprague'!D40</f>
        <v>2.7828196423148391E-3</v>
      </c>
      <c r="D40" s="32">
        <f>('lx - Sprague'!E40-'lx - Sprague'!E41)/'lx - Sprague'!E40</f>
        <v>2.5186604338444133E-3</v>
      </c>
      <c r="E40" s="32">
        <f>('lx - Sprague'!F40-'lx - Sprague'!F41)/'lx - Sprague'!F40</f>
        <v>2.5251770123741316E-3</v>
      </c>
      <c r="F40" s="32">
        <f>('lx - Sprague'!G40-'lx - Sprague'!G41)/'lx - Sprague'!G40</f>
        <v>2.1442369128482526E-3</v>
      </c>
      <c r="G40" s="32">
        <f>('lx - Sprague'!H40-'lx - Sprague'!H41)/'lx - Sprague'!H40</f>
        <v>7.7925648751617418E-3</v>
      </c>
      <c r="H40" s="32">
        <f>('lx - Sprague'!I40-'lx - Sprague'!I41)/'lx - Sprague'!I40</f>
        <v>6.2365981039759566E-3</v>
      </c>
      <c r="I40" s="32">
        <f>('lx - Sprague'!J40-'lx - Sprague'!J41)/'lx - Sprague'!J40</f>
        <v>5.3938782739900559E-3</v>
      </c>
      <c r="J40" s="32">
        <f>('lx - Sprague'!K40-'lx - Sprague'!K41)/'lx - Sprague'!K40</f>
        <v>5.1426112291174551E-3</v>
      </c>
      <c r="K40" s="32">
        <f>('lx - Sprague'!L40-'lx - Sprague'!L41)/'lx - Sprague'!L40</f>
        <v>5.4361946489084219E-3</v>
      </c>
      <c r="L40" s="32">
        <f>('lx - Sprague'!M40-'lx - Sprague'!M41)/'lx - Sprague'!M40</f>
        <v>5.2540744094852687E-3</v>
      </c>
      <c r="M40" s="32">
        <f>('lx - Sprague'!N40-'lx - Sprague'!N41)/'lx - Sprague'!N40</f>
        <v>4.3079534674893265E-3</v>
      </c>
      <c r="N40" s="32">
        <f>('lx - Sprague'!O40-'lx - Sprague'!O41)/'lx - Sprague'!O40</f>
        <v>3.4343310422548065E-3</v>
      </c>
      <c r="O40" s="32">
        <f>('lx - Sprague'!P40-'lx - Sprague'!P41)/'lx - Sprague'!P40</f>
        <v>5.4278943624390128E-3</v>
      </c>
      <c r="P40" s="32">
        <f>('lx - Sprague'!Q40-'lx - Sprague'!Q41)/'lx - Sprague'!Q40</f>
        <v>3.8417613951188534E-3</v>
      </c>
      <c r="Q40" s="32">
        <f>('lx - Sprague'!R40-'lx - Sprague'!R41)/'lx - Sprague'!R40</f>
        <v>2.5510329552635908E-3</v>
      </c>
      <c r="R40" s="32">
        <f>('lx - Sprague'!S40-'lx - Sprague'!S41)/'lx - Sprague'!S40</f>
        <v>1.591375223176431E-3</v>
      </c>
      <c r="S40" s="32">
        <f>('lx - Sprague'!T40-'lx - Sprague'!T41)/'lx - Sprague'!T40</f>
        <v>4.8232230317364821E-3</v>
      </c>
      <c r="T40" s="32">
        <f>('lx - Sprague'!U40-'lx - Sprague'!U41)/'lx - Sprague'!U40</f>
        <v>5.0963955392995877E-3</v>
      </c>
      <c r="U40" s="32">
        <f>('lx - Sprague'!V40-'lx - Sprague'!V41)/'lx - Sprague'!V40</f>
        <v>6.1372583928782504E-3</v>
      </c>
      <c r="V40" s="32">
        <f>('lx - Sprague'!W40-'lx - Sprague'!W41)/'lx - Sprague'!W40</f>
        <v>3.9201518239506735E-3</v>
      </c>
      <c r="W40" s="32">
        <f>('lx - Sprague'!X40-'lx - Sprague'!X41)/'lx - Sprague'!X40</f>
        <v>2.8151034526468681E-3</v>
      </c>
      <c r="X40" s="32">
        <f>('lx - Sprague'!Y40-'lx - Sprague'!Y41)/'lx - Sprague'!Y40</f>
        <v>2.0345480372755886E-3</v>
      </c>
      <c r="Y40" s="32">
        <f>('lx - Sprague'!Z40-'lx - Sprague'!Z41)/'lx - Sprague'!Z40</f>
        <v>1.9357992037235471E-3</v>
      </c>
      <c r="Z40" s="32">
        <f>('lx - Sprague'!AA40-'lx - Sprague'!AA41)/'lx - Sprague'!AA40</f>
        <v>1.908941713380559E-3</v>
      </c>
      <c r="AA40" s="32">
        <f>('lx - Sprague'!AB40-'lx - Sprague'!AB41)/'lx - Sprague'!AB40</f>
        <v>5.1527032017187249E-3</v>
      </c>
      <c r="AB40" s="32">
        <f>('lx - Sprague'!AC40-'lx - Sprague'!AC41)/'lx - Sprague'!AC40</f>
        <v>4.2864627320618404E-3</v>
      </c>
      <c r="AC40" s="32">
        <f>('lx - Sprague'!AD40-'lx - Sprague'!AD41)/'lx - Sprague'!AD40</f>
        <v>3.7408974509904485E-3</v>
      </c>
      <c r="AD40" s="32">
        <f>('lx - Sprague'!AE40-'lx - Sprague'!AE41)/'lx - Sprague'!AE40</f>
        <v>3.83655216586934E-3</v>
      </c>
      <c r="AE40" s="32">
        <f>('lx - Sprague'!AF40-'lx - Sprague'!AF41)/'lx - Sprague'!AF40</f>
        <v>3.052615299707536E-3</v>
      </c>
      <c r="AF40" s="32">
        <f>('lx - Sprague'!AG40-'lx - Sprague'!AG41)/'lx - Sprague'!AG40</f>
        <v>8.0727297074633646E-3</v>
      </c>
      <c r="AG40" s="32">
        <f>('lx - Sprague'!AH40-'lx - Sprague'!AH41)/'lx - Sprague'!AH40</f>
        <v>6.4067518740916736E-3</v>
      </c>
      <c r="AH40" s="32">
        <f>('lx - Sprague'!AI40-'lx - Sprague'!AI41)/'lx - Sprague'!AI40</f>
        <v>5.9206503008052882E-3</v>
      </c>
      <c r="AI40" s="32">
        <f>('lx - Sprague'!AJ40-'lx - Sprague'!AJ41)/'lx - Sprague'!AJ40</f>
        <v>5.2293422891234497E-3</v>
      </c>
      <c r="AJ40" s="32">
        <f>('lx - Sprague'!AK40-'lx - Sprague'!AK41)/'lx - Sprague'!AK40</f>
        <v>3.687984529289927E-3</v>
      </c>
      <c r="AK40" s="32">
        <f>('lx - Sprague'!AL40-'lx - Sprague'!AL41)/'lx - Sprague'!AL40</f>
        <v>3.0174659065210522E-3</v>
      </c>
      <c r="AL40" s="32">
        <f>('lx - Sprague'!AM40-'lx - Sprague'!AM41)/'lx - Sprague'!AM40</f>
        <v>2.7285835663274482E-3</v>
      </c>
      <c r="AM40" s="32">
        <f>('lx - Sprague'!AN40-'lx - Sprague'!AN41)/'lx - Sprague'!AN40</f>
        <v>3.1507520840907462E-3</v>
      </c>
      <c r="AN40" s="32">
        <f>('lx - Sprague'!AO40-'lx - Sprague'!AO41)/'lx - Sprague'!AO40</f>
        <v>2.9646702409972894E-3</v>
      </c>
      <c r="AO40" s="32">
        <f>('lx - Sprague'!AP40-'lx - Sprague'!AP41)/'lx - Sprague'!AP40</f>
        <v>3.0051463553096933E-3</v>
      </c>
      <c r="AP40" s="32">
        <f>('lx - Sprague'!AQ40-'lx - Sprague'!AQ41)/'lx - Sprague'!AQ40</f>
        <v>2.8443043830412716E-3</v>
      </c>
      <c r="AQ40" s="32">
        <f>('lx - Sprague'!AR40-'lx - Sprague'!AR41)/'lx - Sprague'!AR40</f>
        <v>2.6171174082608539E-3</v>
      </c>
      <c r="AR40" s="32">
        <f>('lx - Sprague'!AS40-'lx - Sprague'!AS41)/'lx - Sprague'!AS40</f>
        <v>2.8997019696447544E-3</v>
      </c>
      <c r="AS40" s="32">
        <f>('lx - Sprague'!AT40-'lx - Sprague'!AT41)/'lx - Sprague'!AT40</f>
        <v>3.0968529415064958E-3</v>
      </c>
      <c r="AT40" s="32">
        <f>('lx - Sprague'!AU40-'lx - Sprague'!AU41)/'lx - Sprague'!AU40</f>
        <v>3.30407916752128E-3</v>
      </c>
      <c r="AU40" s="32">
        <f>('lx - Sprague'!AV40-'lx - Sprague'!AV41)/'lx - Sprague'!AV40</f>
        <v>3.2506928534809425E-3</v>
      </c>
      <c r="AV40" s="32">
        <f>('lx - Sprague'!AW40-'lx - Sprague'!AW41)/'lx - Sprague'!AW40</f>
        <v>3.5177669991655449E-3</v>
      </c>
      <c r="AW40" s="32">
        <f>('lx - Sprague'!AX40-'lx - Sprague'!AX41)/'lx - Sprague'!AX40</f>
        <v>2.8053497378431754E-3</v>
      </c>
      <c r="AX40" s="32">
        <f>('lx - Sprague'!AY40-'lx - Sprague'!AY41)/'lx - Sprague'!AY40</f>
        <v>2.8119298626218163E-3</v>
      </c>
      <c r="AY40" s="32">
        <f>('lx - Sprague'!AZ40-'lx - Sprague'!AZ41)/'lx - Sprague'!AZ40</f>
        <v>2.2618636919786305E-3</v>
      </c>
      <c r="AZ40" s="32">
        <f>('lx - Sprague'!BA40-'lx - Sprague'!BA41)/'lx - Sprague'!BA40</f>
        <v>2.1071184482582229E-3</v>
      </c>
      <c r="BA40" s="32">
        <f>('lx - Sprague'!BB40-'lx - Sprague'!BB41)/'lx - Sprague'!BB40</f>
        <v>1.8244564814769574E-3</v>
      </c>
      <c r="BB40" s="32">
        <f>('lx - Sprague'!BC40-'lx - Sprague'!BC41)/'lx - Sprague'!BC40</f>
        <v>1.7140505803270641E-3</v>
      </c>
      <c r="BC40" s="32">
        <f>('lx - Sprague'!BD40-'lx - Sprague'!BD41)/'lx - Sprague'!BD40</f>
        <v>4.2227220974284593E-3</v>
      </c>
      <c r="BD40" s="32">
        <f>('lx - Sprague'!BE40-'lx - Sprague'!BE41)/'lx - Sprague'!BE40</f>
        <v>3.365388656090958E-3</v>
      </c>
      <c r="BE40" s="32">
        <f>('lx - Sprague'!BF40-'lx - Sprague'!BF41)/'lx - Sprague'!BF40</f>
        <v>3.1413235802448844E-3</v>
      </c>
      <c r="BF40" s="32">
        <f>('lx - Sprague'!BG40-'lx - Sprague'!BG41)/'lx - Sprague'!BG40</f>
        <v>3.5483906390184851E-3</v>
      </c>
      <c r="BG40" s="32">
        <f>('lx - Sprague'!BH40-'lx - Sprague'!BH41)/'lx - Sprague'!BH40</f>
        <v>8.7650931440228039E-3</v>
      </c>
      <c r="BH40" s="32">
        <f>('lx - Sprague'!BI40-'lx - Sprague'!BI41)/'lx - Sprague'!BI40</f>
        <v>7.6628549798627146E-3</v>
      </c>
      <c r="BI40" s="32">
        <f>('lx - Sprague'!BJ40-'lx - Sprague'!BJ41)/'lx - Sprague'!BJ40</f>
        <v>6.7600657004018407E-3</v>
      </c>
      <c r="BJ40" s="32">
        <f>('lx - Sprague'!BK40-'lx - Sprague'!BK41)/'lx - Sprague'!BK40</f>
        <v>4.2678103349668315E-3</v>
      </c>
      <c r="BK40" s="32">
        <f>('lx - Sprague'!BL40-'lx - Sprague'!BL41)/'lx - Sprague'!BL40</f>
        <v>4.2483864132688356E-3</v>
      </c>
      <c r="BL40" s="32">
        <f>('lx - Sprague'!BM40-'lx - Sprague'!BM41)/'lx - Sprague'!BM40</f>
        <v>4.501460161094646E-3</v>
      </c>
      <c r="BM40" s="32">
        <f>('lx - Sprague'!BN40-'lx - Sprague'!BN41)/'lx - Sprague'!BN40</f>
        <v>3.9778428367836143E-3</v>
      </c>
      <c r="BN40" s="32">
        <f>('lx - Sprague'!BO40-'lx - Sprague'!BO41)/'lx - Sprague'!BO40</f>
        <v>6.4578334425358513E-3</v>
      </c>
      <c r="BO40" s="32">
        <f>('lx - Sprague'!BP40-'lx - Sprague'!BP41)/'lx - Sprague'!BP40</f>
        <v>5.0722937060986868E-3</v>
      </c>
      <c r="BP40" s="32">
        <f>('lx - Sprague'!BQ40-'lx - Sprague'!BQ41)/'lx - Sprague'!BQ40</f>
        <v>4.9955058967450306E-3</v>
      </c>
    </row>
    <row r="41" spans="1:68">
      <c r="A41">
        <v>38</v>
      </c>
      <c r="B41" s="32">
        <f>('lx - Sprague'!C41-'lx - Sprague'!C42)/'lx - Sprague'!C41</f>
        <v>3.7356184813229281E-3</v>
      </c>
      <c r="C41" s="32">
        <f>('lx - Sprague'!D41-'lx - Sprague'!D42)/'lx - Sprague'!D41</f>
        <v>3.0527205153593677E-3</v>
      </c>
      <c r="D41" s="32">
        <f>('lx - Sprague'!E41-'lx - Sprague'!E42)/'lx - Sprague'!E41</f>
        <v>2.7214250711347738E-3</v>
      </c>
      <c r="E41" s="32">
        <f>('lx - Sprague'!F41-'lx - Sprague'!F42)/'lx - Sprague'!F41</f>
        <v>2.6772173931062372E-3</v>
      </c>
      <c r="F41" s="32">
        <f>('lx - Sprague'!G41-'lx - Sprague'!G42)/'lx - Sprague'!G41</f>
        <v>2.2874597914496653E-3</v>
      </c>
      <c r="G41" s="32">
        <f>('lx - Sprague'!H41-'lx - Sprague'!H42)/'lx - Sprague'!H41</f>
        <v>8.1240266221139414E-3</v>
      </c>
      <c r="H41" s="32">
        <f>('lx - Sprague'!I41-'lx - Sprague'!I42)/'lx - Sprague'!I41</f>
        <v>6.465514797443497E-3</v>
      </c>
      <c r="I41" s="32">
        <f>('lx - Sprague'!J41-'lx - Sprague'!J42)/'lx - Sprague'!J41</f>
        <v>5.5640677088017176E-3</v>
      </c>
      <c r="J41" s="32">
        <f>('lx - Sprague'!K41-'lx - Sprague'!K42)/'lx - Sprague'!K41</f>
        <v>5.3565177951591996E-3</v>
      </c>
      <c r="K41" s="32">
        <f>('lx - Sprague'!L41-'lx - Sprague'!L42)/'lx - Sprague'!L41</f>
        <v>5.7054047451323654E-3</v>
      </c>
      <c r="L41" s="32">
        <f>('lx - Sprague'!M41-'lx - Sprague'!M42)/'lx - Sprague'!M41</f>
        <v>5.4755881516036723E-3</v>
      </c>
      <c r="M41" s="32">
        <f>('lx - Sprague'!N41-'lx - Sprague'!N42)/'lx - Sprague'!N41</f>
        <v>4.5223610098667462E-3</v>
      </c>
      <c r="N41" s="32">
        <f>('lx - Sprague'!O41-'lx - Sprague'!O42)/'lx - Sprague'!O41</f>
        <v>3.6151838016922171E-3</v>
      </c>
      <c r="O41" s="32">
        <f>('lx - Sprague'!P41-'lx - Sprague'!P42)/'lx - Sprague'!P41</f>
        <v>5.7067623333837848E-3</v>
      </c>
      <c r="P41" s="32">
        <f>('lx - Sprague'!Q41-'lx - Sprague'!Q42)/'lx - Sprague'!Q41</f>
        <v>4.0756656564955532E-3</v>
      </c>
      <c r="Q41" s="32">
        <f>('lx - Sprague'!R41-'lx - Sprague'!R42)/'lx - Sprague'!R41</f>
        <v>2.7075150743538683E-3</v>
      </c>
      <c r="R41" s="32">
        <f>('lx - Sprague'!S41-'lx - Sprague'!S42)/'lx - Sprague'!S41</f>
        <v>1.6817867448967814E-3</v>
      </c>
      <c r="S41" s="32">
        <f>('lx - Sprague'!T41-'lx - Sprague'!T42)/'lx - Sprague'!T41</f>
        <v>4.9260022888561166E-3</v>
      </c>
      <c r="T41" s="32">
        <f>('lx - Sprague'!U41-'lx - Sprague'!U42)/'lx - Sprague'!U41</f>
        <v>5.1299530895413739E-3</v>
      </c>
      <c r="U41" s="32">
        <f>('lx - Sprague'!V41-'lx - Sprague'!V42)/'lx - Sprague'!V41</f>
        <v>6.1174819470632613E-3</v>
      </c>
      <c r="V41" s="32">
        <f>('lx - Sprague'!W41-'lx - Sprague'!W42)/'lx - Sprague'!W41</f>
        <v>3.8821466173402921E-3</v>
      </c>
      <c r="W41" s="32">
        <f>('lx - Sprague'!X41-'lx - Sprague'!X42)/'lx - Sprague'!X41</f>
        <v>2.9854626054698664E-3</v>
      </c>
      <c r="X41" s="32">
        <f>('lx - Sprague'!Y41-'lx - Sprague'!Y42)/'lx - Sprague'!Y41</f>
        <v>2.1418229272237434E-3</v>
      </c>
      <c r="Y41" s="32">
        <f>('lx - Sprague'!Z41-'lx - Sprague'!Z42)/'lx - Sprague'!Z41</f>
        <v>2.0388001514521858E-3</v>
      </c>
      <c r="Z41" s="32">
        <f>('lx - Sprague'!AA41-'lx - Sprague'!AA42)/'lx - Sprague'!AA41</f>
        <v>1.9961930369865335E-3</v>
      </c>
      <c r="AA41" s="32">
        <f>('lx - Sprague'!AB41-'lx - Sprague'!AB42)/'lx - Sprague'!AB41</f>
        <v>5.344235435596055E-3</v>
      </c>
      <c r="AB41" s="32">
        <f>('lx - Sprague'!AC41-'lx - Sprague'!AC42)/'lx - Sprague'!AC41</f>
        <v>4.4726135884276394E-3</v>
      </c>
      <c r="AC41" s="32">
        <f>('lx - Sprague'!AD41-'lx - Sprague'!AD42)/'lx - Sprague'!AD41</f>
        <v>3.9074331710388646E-3</v>
      </c>
      <c r="AD41" s="32">
        <f>('lx - Sprague'!AE41-'lx - Sprague'!AE42)/'lx - Sprague'!AE41</f>
        <v>3.9328067762664197E-3</v>
      </c>
      <c r="AE41" s="32">
        <f>('lx - Sprague'!AF41-'lx - Sprague'!AF42)/'lx - Sprague'!AF41</f>
        <v>3.1531508339657354E-3</v>
      </c>
      <c r="AF41" s="32">
        <f>('lx - Sprague'!AG41-'lx - Sprague'!AG42)/'lx - Sprague'!AG41</f>
        <v>8.1517732817733713E-3</v>
      </c>
      <c r="AG41" s="32">
        <f>('lx - Sprague'!AH41-'lx - Sprague'!AH42)/'lx - Sprague'!AH41</f>
        <v>6.5016352232087878E-3</v>
      </c>
      <c r="AH41" s="32">
        <f>('lx - Sprague'!AI41-'lx - Sprague'!AI42)/'lx - Sprague'!AI41</f>
        <v>6.1391576839118613E-3</v>
      </c>
      <c r="AI41" s="32">
        <f>('lx - Sprague'!AJ41-'lx - Sprague'!AJ42)/'lx - Sprague'!AJ41</f>
        <v>5.3936300191387461E-3</v>
      </c>
      <c r="AJ41" s="32">
        <f>('lx - Sprague'!AK41-'lx - Sprague'!AK42)/'lx - Sprague'!AK41</f>
        <v>3.8293051507555438E-3</v>
      </c>
      <c r="AK41" s="32">
        <f>('lx - Sprague'!AL41-'lx - Sprague'!AL42)/'lx - Sprague'!AL41</f>
        <v>3.1469955337645539E-3</v>
      </c>
      <c r="AL41" s="32">
        <f>('lx - Sprague'!AM41-'lx - Sprague'!AM42)/'lx - Sprague'!AM41</f>
        <v>2.8363317574358177E-3</v>
      </c>
      <c r="AM41" s="32">
        <f>('lx - Sprague'!AN41-'lx - Sprague'!AN42)/'lx - Sprague'!AN41</f>
        <v>3.2811933193810133E-3</v>
      </c>
      <c r="AN41" s="32">
        <f>('lx - Sprague'!AO41-'lx - Sprague'!AO42)/'lx - Sprague'!AO41</f>
        <v>3.0390841703611007E-3</v>
      </c>
      <c r="AO41" s="32">
        <f>('lx - Sprague'!AP41-'lx - Sprague'!AP42)/'lx - Sprague'!AP41</f>
        <v>3.0600475299493715E-3</v>
      </c>
      <c r="AP41" s="32">
        <f>('lx - Sprague'!AQ41-'lx - Sprague'!AQ42)/'lx - Sprague'!AQ41</f>
        <v>2.8894020286608321E-3</v>
      </c>
      <c r="AQ41" s="32">
        <f>('lx - Sprague'!AR41-'lx - Sprague'!AR42)/'lx - Sprague'!AR41</f>
        <v>2.6475006722161123E-3</v>
      </c>
      <c r="AR41" s="32">
        <f>('lx - Sprague'!AS41-'lx - Sprague'!AS42)/'lx - Sprague'!AS41</f>
        <v>3.0709165406000603E-3</v>
      </c>
      <c r="AS41" s="32">
        <f>('lx - Sprague'!AT41-'lx - Sprague'!AT42)/'lx - Sprague'!AT41</f>
        <v>3.2317973243326972E-3</v>
      </c>
      <c r="AT41" s="32">
        <f>('lx - Sprague'!AU41-'lx - Sprague'!AU42)/'lx - Sprague'!AU41</f>
        <v>3.4010824598982915E-3</v>
      </c>
      <c r="AU41" s="32">
        <f>('lx - Sprague'!AV41-'lx - Sprague'!AV42)/'lx - Sprague'!AV41</f>
        <v>3.3137200538451649E-3</v>
      </c>
      <c r="AV41" s="32">
        <f>('lx - Sprague'!AW41-'lx - Sprague'!AW42)/'lx - Sprague'!AW41</f>
        <v>3.6999362944630338E-3</v>
      </c>
      <c r="AW41" s="32">
        <f>('lx - Sprague'!AX41-'lx - Sprague'!AX42)/'lx - Sprague'!AX41</f>
        <v>2.942008536942349E-3</v>
      </c>
      <c r="AX41" s="32">
        <f>('lx - Sprague'!AY41-'lx - Sprague'!AY42)/'lx - Sprague'!AY41</f>
        <v>3.0451633918009329E-3</v>
      </c>
      <c r="AY41" s="32">
        <f>('lx - Sprague'!AZ41-'lx - Sprague'!AZ42)/'lx - Sprague'!AZ41</f>
        <v>2.4974417697830554E-3</v>
      </c>
      <c r="AZ41" s="32">
        <f>('lx - Sprague'!BA41-'lx - Sprague'!BA42)/'lx - Sprague'!BA41</f>
        <v>2.214329538230727E-3</v>
      </c>
      <c r="BA41" s="32">
        <f>('lx - Sprague'!BB41-'lx - Sprague'!BB42)/'lx - Sprague'!BB41</f>
        <v>1.9745454092148901E-3</v>
      </c>
      <c r="BB41" s="32">
        <f>('lx - Sprague'!BC41-'lx - Sprague'!BC42)/'lx - Sprague'!BC41</f>
        <v>1.8551171695741157E-3</v>
      </c>
      <c r="BC41" s="32">
        <f>('lx - Sprague'!BD41-'lx - Sprague'!BD42)/'lx - Sprague'!BD41</f>
        <v>4.4641804001516539E-3</v>
      </c>
      <c r="BD41" s="32">
        <f>('lx - Sprague'!BE41-'lx - Sprague'!BE42)/'lx - Sprague'!BE41</f>
        <v>3.5728592858022714E-3</v>
      </c>
      <c r="BE41" s="32">
        <f>('lx - Sprague'!BF41-'lx - Sprague'!BF42)/'lx - Sprague'!BF41</f>
        <v>3.3205688932149437E-3</v>
      </c>
      <c r="BF41" s="32">
        <f>('lx - Sprague'!BG41-'lx - Sprague'!BG42)/'lx - Sprague'!BG41</f>
        <v>3.6073761700518249E-3</v>
      </c>
      <c r="BG41" s="32">
        <f>('lx - Sprague'!BH41-'lx - Sprague'!BH42)/'lx - Sprague'!BH41</f>
        <v>9.0624606728457492E-3</v>
      </c>
      <c r="BH41" s="32">
        <f>('lx - Sprague'!BI41-'lx - Sprague'!BI42)/'lx - Sprague'!BI41</f>
        <v>8.1076632040737173E-3</v>
      </c>
      <c r="BI41" s="32">
        <f>('lx - Sprague'!BJ41-'lx - Sprague'!BJ42)/'lx - Sprague'!BJ41</f>
        <v>7.2928634549216829E-3</v>
      </c>
      <c r="BJ41" s="32">
        <f>('lx - Sprague'!BK41-'lx - Sprague'!BK42)/'lx - Sprague'!BK41</f>
        <v>4.4237127931158636E-3</v>
      </c>
      <c r="BK41" s="32">
        <f>('lx - Sprague'!BL41-'lx - Sprague'!BL42)/'lx - Sprague'!BL41</f>
        <v>4.4680119820368199E-3</v>
      </c>
      <c r="BL41" s="32">
        <f>('lx - Sprague'!BM41-'lx - Sprague'!BM42)/'lx - Sprague'!BM41</f>
        <v>4.6334463067059057E-3</v>
      </c>
      <c r="BM41" s="32">
        <f>('lx - Sprague'!BN41-'lx - Sprague'!BN42)/'lx - Sprague'!BN41</f>
        <v>4.1032408416065008E-3</v>
      </c>
      <c r="BN41" s="32">
        <f>('lx - Sprague'!BO41-'lx - Sprague'!BO42)/'lx - Sprague'!BO41</f>
        <v>6.6994924767957032E-3</v>
      </c>
      <c r="BO41" s="32">
        <f>('lx - Sprague'!BP41-'lx - Sprague'!BP42)/'lx - Sprague'!BP41</f>
        <v>5.3272260769281765E-3</v>
      </c>
      <c r="BP41" s="32">
        <f>('lx - Sprague'!BQ41-'lx - Sprague'!BQ42)/'lx - Sprague'!BQ41</f>
        <v>5.177987842923823E-3</v>
      </c>
    </row>
    <row r="42" spans="1:68">
      <c r="A42">
        <v>39</v>
      </c>
      <c r="B42" s="32">
        <f>('lx - Sprague'!C42-'lx - Sprague'!C43)/'lx - Sprague'!C42</f>
        <v>4.0525162806873362E-3</v>
      </c>
      <c r="C42" s="32">
        <f>('lx - Sprague'!D42-'lx - Sprague'!D43)/'lx - Sprague'!D42</f>
        <v>3.365919101756043E-3</v>
      </c>
      <c r="D42" s="32">
        <f>('lx - Sprague'!E42-'lx - Sprague'!E43)/'lx - Sprague'!E42</f>
        <v>2.9488391939649526E-3</v>
      </c>
      <c r="E42" s="32">
        <f>('lx - Sprague'!F42-'lx - Sprague'!F43)/'lx - Sprague'!F42</f>
        <v>2.8494832035403689E-3</v>
      </c>
      <c r="F42" s="32">
        <f>('lx - Sprague'!G42-'lx - Sprague'!G43)/'lx - Sprague'!G42</f>
        <v>2.4536704389196938E-3</v>
      </c>
      <c r="G42" s="32">
        <f>('lx - Sprague'!H42-'lx - Sprague'!H43)/'lx - Sprague'!H42</f>
        <v>8.5133412582120132E-3</v>
      </c>
      <c r="H42" s="32">
        <f>('lx - Sprague'!I42-'lx - Sprague'!I43)/'lx - Sprague'!I42</f>
        <v>6.7090204229004339E-3</v>
      </c>
      <c r="I42" s="32">
        <f>('lx - Sprague'!J42-'lx - Sprague'!J43)/'lx - Sprague'!J42</f>
        <v>5.7232725656954165E-3</v>
      </c>
      <c r="J42" s="32">
        <f>('lx - Sprague'!K42-'lx - Sprague'!K43)/'lx - Sprague'!K42</f>
        <v>5.5815492415504445E-3</v>
      </c>
      <c r="K42" s="32">
        <f>('lx - Sprague'!L42-'lx - Sprague'!L43)/'lx - Sprague'!L42</f>
        <v>5.9988030788491525E-3</v>
      </c>
      <c r="L42" s="32">
        <f>('lx - Sprague'!M42-'lx - Sprague'!M43)/'lx - Sprague'!M42</f>
        <v>5.7286480785726816E-3</v>
      </c>
      <c r="M42" s="32">
        <f>('lx - Sprague'!N42-'lx - Sprague'!N43)/'lx - Sprague'!N42</f>
        <v>4.7629515740639453E-3</v>
      </c>
      <c r="N42" s="32">
        <f>('lx - Sprague'!O42-'lx - Sprague'!O43)/'lx - Sprague'!O42</f>
        <v>3.8133857644111718E-3</v>
      </c>
      <c r="O42" s="32">
        <f>('lx - Sprague'!P42-'lx - Sprague'!P43)/'lx - Sprague'!P42</f>
        <v>6.0053360458100155E-3</v>
      </c>
      <c r="P42" s="32">
        <f>('lx - Sprague'!Q42-'lx - Sprague'!Q43)/'lx - Sprague'!Q42</f>
        <v>4.3336441966642146E-3</v>
      </c>
      <c r="Q42" s="32">
        <f>('lx - Sprague'!R42-'lx - Sprague'!R43)/'lx - Sprague'!R42</f>
        <v>2.8863771592440254E-3</v>
      </c>
      <c r="R42" s="32">
        <f>('lx - Sprague'!S42-'lx - Sprague'!S43)/'lx - Sprague'!S42</f>
        <v>1.7877914770751673E-3</v>
      </c>
      <c r="S42" s="32">
        <f>('lx - Sprague'!T42-'lx - Sprague'!T43)/'lx - Sprague'!T42</f>
        <v>4.9990179931107652E-3</v>
      </c>
      <c r="T42" s="32">
        <f>('lx - Sprague'!U42-'lx - Sprague'!U43)/'lx - Sprague'!U42</f>
        <v>5.164767098272325E-3</v>
      </c>
      <c r="U42" s="32">
        <f>('lx - Sprague'!V42-'lx - Sprague'!V43)/'lx - Sprague'!V42</f>
        <v>6.0324851041659274E-3</v>
      </c>
      <c r="V42" s="32">
        <f>('lx - Sprague'!W42-'lx - Sprague'!W43)/'lx - Sprague'!W42</f>
        <v>3.880072181169281E-3</v>
      </c>
      <c r="W42" s="32">
        <f>('lx - Sprague'!X42-'lx - Sprague'!X43)/'lx - Sprague'!X42</f>
        <v>3.1765380939792654E-3</v>
      </c>
      <c r="X42" s="32">
        <f>('lx - Sprague'!Y42-'lx - Sprague'!Y43)/'lx - Sprague'!Y42</f>
        <v>2.2662204644318799E-3</v>
      </c>
      <c r="Y42" s="32">
        <f>('lx - Sprague'!Z42-'lx - Sprague'!Z43)/'lx - Sprague'!Z42</f>
        <v>2.1601003770886722E-3</v>
      </c>
      <c r="Z42" s="32">
        <f>('lx - Sprague'!AA42-'lx - Sprague'!AA43)/'lx - Sprague'!AA42</f>
        <v>2.0964040428634203E-3</v>
      </c>
      <c r="AA42" s="32">
        <f>('lx - Sprague'!AB42-'lx - Sprague'!AB43)/'lx - Sprague'!AB42</f>
        <v>5.5476498156870639E-3</v>
      </c>
      <c r="AB42" s="32">
        <f>('lx - Sprague'!AC42-'lx - Sprague'!AC43)/'lx - Sprague'!AC42</f>
        <v>4.6697347171369931E-3</v>
      </c>
      <c r="AC42" s="32">
        <f>('lx - Sprague'!AD42-'lx - Sprague'!AD43)/'lx - Sprague'!AD42</f>
        <v>4.1025920028134599E-3</v>
      </c>
      <c r="AD42" s="32">
        <f>('lx - Sprague'!AE42-'lx - Sprague'!AE43)/'lx - Sprague'!AE42</f>
        <v>4.0473481856122297E-3</v>
      </c>
      <c r="AE42" s="32">
        <f>('lx - Sprague'!AF42-'lx - Sprague'!AF43)/'lx - Sprague'!AF42</f>
        <v>3.3108292327588846E-3</v>
      </c>
      <c r="AF42" s="32">
        <f>('lx - Sprague'!AG42-'lx - Sprague'!AG43)/'lx - Sprague'!AG42</f>
        <v>8.2473459421657392E-3</v>
      </c>
      <c r="AG42" s="32">
        <f>('lx - Sprague'!AH42-'lx - Sprague'!AH43)/'lx - Sprague'!AH42</f>
        <v>6.6551648277177206E-3</v>
      </c>
      <c r="AH42" s="32">
        <f>('lx - Sprague'!AI42-'lx - Sprague'!AI43)/'lx - Sprague'!AI42</f>
        <v>6.378484756806955E-3</v>
      </c>
      <c r="AI42" s="32">
        <f>('lx - Sprague'!AJ42-'lx - Sprague'!AJ43)/'lx - Sprague'!AJ42</f>
        <v>5.5839835909176445E-3</v>
      </c>
      <c r="AJ42" s="32">
        <f>('lx - Sprague'!AK42-'lx - Sprague'!AK43)/'lx - Sprague'!AK42</f>
        <v>3.9890164987731597E-3</v>
      </c>
      <c r="AK42" s="32">
        <f>('lx - Sprague'!AL42-'lx - Sprague'!AL43)/'lx - Sprague'!AL42</f>
        <v>3.2862787084892231E-3</v>
      </c>
      <c r="AL42" s="32">
        <f>('lx - Sprague'!AM42-'lx - Sprague'!AM43)/'lx - Sprague'!AM42</f>
        <v>2.9522303417788957E-3</v>
      </c>
      <c r="AM42" s="32">
        <f>('lx - Sprague'!AN42-'lx - Sprague'!AN43)/'lx - Sprague'!AN42</f>
        <v>3.4391979594359271E-3</v>
      </c>
      <c r="AN42" s="32">
        <f>('lx - Sprague'!AO42-'lx - Sprague'!AO43)/'lx - Sprague'!AO42</f>
        <v>3.1368518618357004E-3</v>
      </c>
      <c r="AO42" s="32">
        <f>('lx - Sprague'!AP42-'lx - Sprague'!AP43)/'lx - Sprague'!AP42</f>
        <v>3.1329513246625825E-3</v>
      </c>
      <c r="AP42" s="32">
        <f>('lx - Sprague'!AQ42-'lx - Sprague'!AQ43)/'lx - Sprague'!AQ42</f>
        <v>2.954609332975219E-3</v>
      </c>
      <c r="AQ42" s="32">
        <f>('lx - Sprague'!AR42-'lx - Sprague'!AR43)/'lx - Sprague'!AR42</f>
        <v>2.7040703701867027E-3</v>
      </c>
      <c r="AR42" s="32">
        <f>('lx - Sprague'!AS42-'lx - Sprague'!AS43)/'lx - Sprague'!AS42</f>
        <v>3.2646078971065515E-3</v>
      </c>
      <c r="AS42" s="32">
        <f>('lx - Sprague'!AT42-'lx - Sprague'!AT43)/'lx - Sprague'!AT42</f>
        <v>3.3763512328412043E-3</v>
      </c>
      <c r="AT42" s="32">
        <f>('lx - Sprague'!AU42-'lx - Sprague'!AU43)/'lx - Sprague'!AU42</f>
        <v>3.4941751373596445E-3</v>
      </c>
      <c r="AU42" s="32">
        <f>('lx - Sprague'!AV42-'lx - Sprague'!AV43)/'lx - Sprague'!AV42</f>
        <v>3.3623964020636343E-3</v>
      </c>
      <c r="AV42" s="32">
        <f>('lx - Sprague'!AW42-'lx - Sprague'!AW43)/'lx - Sprague'!AW42</f>
        <v>3.8867713636991097E-3</v>
      </c>
      <c r="AW42" s="32">
        <f>('lx - Sprague'!AX42-'lx - Sprague'!AX43)/'lx - Sprague'!AX42</f>
        <v>3.0865780043145825E-3</v>
      </c>
      <c r="AX42" s="32">
        <f>('lx - Sprague'!AY42-'lx - Sprague'!AY43)/'lx - Sprague'!AY42</f>
        <v>3.3007351576757166E-3</v>
      </c>
      <c r="AY42" s="32">
        <f>('lx - Sprague'!AZ42-'lx - Sprague'!AZ43)/'lx - Sprague'!AZ42</f>
        <v>2.7700556382088113E-3</v>
      </c>
      <c r="AZ42" s="32">
        <f>('lx - Sprague'!BA42-'lx - Sprague'!BA43)/'lx - Sprague'!BA42</f>
        <v>2.3286066274424361E-3</v>
      </c>
      <c r="BA42" s="32">
        <f>('lx - Sprague'!BB42-'lx - Sprague'!BB43)/'lx - Sprague'!BB42</f>
        <v>2.1447818149933416E-3</v>
      </c>
      <c r="BB42" s="32">
        <f>('lx - Sprague'!BC42-'lx - Sprague'!BC43)/'lx - Sprague'!BC42</f>
        <v>2.0151209572151075E-3</v>
      </c>
      <c r="BC42" s="32">
        <f>('lx - Sprague'!BD42-'lx - Sprague'!BD43)/'lx - Sprague'!BD42</f>
        <v>4.7354552507759117E-3</v>
      </c>
      <c r="BD42" s="32">
        <f>('lx - Sprague'!BE42-'lx - Sprague'!BE43)/'lx - Sprague'!BE42</f>
        <v>3.817960463070029E-3</v>
      </c>
      <c r="BE42" s="32">
        <f>('lx - Sprague'!BF42-'lx - Sprague'!BF43)/'lx - Sprague'!BF42</f>
        <v>3.5569528583334537E-3</v>
      </c>
      <c r="BF42" s="32">
        <f>('lx - Sprague'!BG42-'lx - Sprague'!BG43)/'lx - Sprague'!BG42</f>
        <v>3.7022510827796808E-3</v>
      </c>
      <c r="BG42" s="32">
        <f>('lx - Sprague'!BH42-'lx - Sprague'!BH43)/'lx - Sprague'!BH42</f>
        <v>9.3848860863375693E-3</v>
      </c>
      <c r="BH42" s="32">
        <f>('lx - Sprague'!BI42-'lx - Sprague'!BI43)/'lx - Sprague'!BI42</f>
        <v>8.6742717020668342E-3</v>
      </c>
      <c r="BI42" s="32">
        <f>('lx - Sprague'!BJ42-'lx - Sprague'!BJ43)/'lx - Sprague'!BJ42</f>
        <v>8.007678634204228E-3</v>
      </c>
      <c r="BJ42" s="32">
        <f>('lx - Sprague'!BK42-'lx - Sprague'!BK43)/'lx - Sprague'!BK42</f>
        <v>4.5910895512418755E-3</v>
      </c>
      <c r="BK42" s="32">
        <f>('lx - Sprague'!BL42-'lx - Sprague'!BL43)/'lx - Sprague'!BL42</f>
        <v>4.730662283524035E-3</v>
      </c>
      <c r="BL42" s="32">
        <f>('lx - Sprague'!BM42-'lx - Sprague'!BM43)/'lx - Sprague'!BM42</f>
        <v>4.8192479309322007E-3</v>
      </c>
      <c r="BM42" s="32">
        <f>('lx - Sprague'!BN42-'lx - Sprague'!BN43)/'lx - Sprague'!BN42</f>
        <v>4.2754313526237424E-3</v>
      </c>
      <c r="BN42" s="32">
        <f>('lx - Sprague'!BO42-'lx - Sprague'!BO43)/'lx - Sprague'!BO42</f>
        <v>6.973471534319188E-3</v>
      </c>
      <c r="BO42" s="32">
        <f>('lx - Sprague'!BP42-'lx - Sprague'!BP43)/'lx - Sprague'!BP42</f>
        <v>5.6168903786693739E-3</v>
      </c>
      <c r="BP42" s="32">
        <f>('lx - Sprague'!BQ42-'lx - Sprague'!BQ43)/'lx - Sprague'!BQ42</f>
        <v>5.3635594363683533E-3</v>
      </c>
    </row>
    <row r="43" spans="1:68">
      <c r="A43">
        <v>40</v>
      </c>
      <c r="B43" s="32">
        <f>('lx - Sprague'!C43-'lx - Sprague'!C44)/'lx - Sprague'!C43</f>
        <v>4.4036936742995903E-3</v>
      </c>
      <c r="C43" s="32">
        <f>('lx - Sprague'!D43-'lx - Sprague'!D44)/'lx - Sprague'!D43</f>
        <v>3.7104666710506932E-3</v>
      </c>
      <c r="D43" s="32">
        <f>('lx - Sprague'!E43-'lx - Sprague'!E44)/'lx - Sprague'!E43</f>
        <v>3.2091111447279746E-3</v>
      </c>
      <c r="E43" s="32">
        <f>('lx - Sprague'!F43-'lx - Sprague'!F44)/'lx - Sprague'!F43</f>
        <v>3.0462852263023468E-3</v>
      </c>
      <c r="F43" s="32">
        <f>('lx - Sprague'!G43-'lx - Sprague'!G44)/'lx - Sprague'!G43</f>
        <v>2.6419362859119106E-3</v>
      </c>
      <c r="G43" s="32">
        <f>('lx - Sprague'!H43-'lx - Sprague'!H44)/'lx - Sprague'!H43</f>
        <v>8.9329385797362031E-3</v>
      </c>
      <c r="H43" s="32">
        <f>('lx - Sprague'!I43-'lx - Sprague'!I44)/'lx - Sprague'!I43</f>
        <v>6.9776649219971372E-3</v>
      </c>
      <c r="I43" s="32">
        <f>('lx - Sprague'!J43-'lx - Sprague'!J44)/'lx - Sprague'!J43</f>
        <v>5.9049746890335398E-3</v>
      </c>
      <c r="J43" s="32">
        <f>('lx - Sprague'!K43-'lx - Sprague'!K44)/'lx - Sprague'!K43</f>
        <v>5.8343877317158545E-3</v>
      </c>
      <c r="K43" s="32">
        <f>('lx - Sprague'!L43-'lx - Sprague'!L44)/'lx - Sprague'!L43</f>
        <v>6.320166902111287E-3</v>
      </c>
      <c r="L43" s="32">
        <f>('lx - Sprague'!M43-'lx - Sprague'!M44)/'lx - Sprague'!M43</f>
        <v>6.01026859042371E-3</v>
      </c>
      <c r="M43" s="32">
        <f>('lx - Sprague'!N43-'lx - Sprague'!N44)/'lx - Sprague'!N43</f>
        <v>5.0238378290426954E-3</v>
      </c>
      <c r="N43" s="32">
        <f>('lx - Sprague'!O43-'lx - Sprague'!O44)/'lx - Sprague'!O43</f>
        <v>4.0312574376686408E-3</v>
      </c>
      <c r="O43" s="32">
        <f>('lx - Sprague'!P43-'lx - Sprague'!P44)/'lx - Sprague'!P43</f>
        <v>6.326572402595777E-3</v>
      </c>
      <c r="P43" s="32">
        <f>('lx - Sprague'!Q43-'lx - Sprague'!Q44)/'lx - Sprague'!Q43</f>
        <v>4.615550205695893E-3</v>
      </c>
      <c r="Q43" s="32">
        <f>('lx - Sprague'!R43-'lx - Sprague'!R44)/'lx - Sprague'!R43</f>
        <v>3.0872397828221702E-3</v>
      </c>
      <c r="R43" s="32">
        <f>('lx - Sprague'!S43-'lx - Sprague'!S44)/'lx - Sprague'!S43</f>
        <v>1.9091991687458002E-3</v>
      </c>
      <c r="S43" s="32">
        <f>('lx - Sprague'!T43-'lx - Sprague'!T44)/'lx - Sprague'!T43</f>
        <v>5.105624238202819E-3</v>
      </c>
      <c r="T43" s="32">
        <f>('lx - Sprague'!U43-'lx - Sprague'!U44)/'lx - Sprague'!U43</f>
        <v>5.2248966609887235E-3</v>
      </c>
      <c r="U43" s="32">
        <f>('lx - Sprague'!V43-'lx - Sprague'!V44)/'lx - Sprague'!V43</f>
        <v>5.9815429227333336E-3</v>
      </c>
      <c r="V43" s="32">
        <f>('lx - Sprague'!W43-'lx - Sprague'!W44)/'lx - Sprague'!W43</f>
        <v>3.8981198919886017E-3</v>
      </c>
      <c r="W43" s="32">
        <f>('lx - Sprague'!X43-'lx - Sprague'!X44)/'lx - Sprague'!X43</f>
        <v>3.3877456519718651E-3</v>
      </c>
      <c r="X43" s="32">
        <f>('lx - Sprague'!Y43-'lx - Sprague'!Y44)/'lx - Sprague'!Y43</f>
        <v>2.4107446465523683E-3</v>
      </c>
      <c r="Y43" s="32">
        <f>('lx - Sprague'!Z43-'lx - Sprague'!Z44)/'lx - Sprague'!Z43</f>
        <v>2.2942294834921275E-3</v>
      </c>
      <c r="Z43" s="32">
        <f>('lx - Sprague'!AA43-'lx - Sprague'!AA44)/'lx - Sprague'!AA43</f>
        <v>2.2086196177568316E-3</v>
      </c>
      <c r="AA43" s="32">
        <f>('lx - Sprague'!AB43-'lx - Sprague'!AB44)/'lx - Sprague'!AB43</f>
        <v>5.768743179641927E-3</v>
      </c>
      <c r="AB43" s="32">
        <f>('lx - Sprague'!AC43-'lx - Sprague'!AC44)/'lx - Sprague'!AC43</f>
        <v>4.8827109710355707E-3</v>
      </c>
      <c r="AC43" s="32">
        <f>('lx - Sprague'!AD43-'lx - Sprague'!AD44)/'lx - Sprague'!AD43</f>
        <v>4.3120515931218024E-3</v>
      </c>
      <c r="AD43" s="32">
        <f>('lx - Sprague'!AE43-'lx - Sprague'!AE44)/'lx - Sprague'!AE43</f>
        <v>4.1764129399612729E-3</v>
      </c>
      <c r="AE43" s="32">
        <f>('lx - Sprague'!AF43-'lx - Sprague'!AF44)/'lx - Sprague'!AF43</f>
        <v>3.4767083298159218E-3</v>
      </c>
      <c r="AF43" s="32">
        <f>('lx - Sprague'!AG43-'lx - Sprague'!AG44)/'lx - Sprague'!AG43</f>
        <v>8.350459384869063E-3</v>
      </c>
      <c r="AG43" s="32">
        <f>('lx - Sprague'!AH43-'lx - Sprague'!AH44)/'lx - Sprague'!AH43</f>
        <v>6.8205946703535029E-3</v>
      </c>
      <c r="AH43" s="32">
        <f>('lx - Sprague'!AI43-'lx - Sprague'!AI44)/'lx - Sprague'!AI43</f>
        <v>6.6373357806470464E-3</v>
      </c>
      <c r="AI43" s="32">
        <f>('lx - Sprague'!AJ43-'lx - Sprague'!AJ44)/'lx - Sprague'!AJ43</f>
        <v>5.79389311166696E-3</v>
      </c>
      <c r="AJ43" s="32">
        <f>('lx - Sprague'!AK43-'lx - Sprague'!AK44)/'lx - Sprague'!AK43</f>
        <v>4.1657934316565283E-3</v>
      </c>
      <c r="AK43" s="32">
        <f>('lx - Sprague'!AL43-'lx - Sprague'!AL44)/'lx - Sprague'!AL43</f>
        <v>3.4379031032162558E-3</v>
      </c>
      <c r="AL43" s="32">
        <f>('lx - Sprague'!AM43-'lx - Sprague'!AM44)/'lx - Sprague'!AM43</f>
        <v>3.0793723461504914E-3</v>
      </c>
      <c r="AM43" s="32">
        <f>('lx - Sprague'!AN43-'lx - Sprague'!AN44)/'lx - Sprague'!AN43</f>
        <v>3.622282188212957E-3</v>
      </c>
      <c r="AN43" s="32">
        <f>('lx - Sprague'!AO43-'lx - Sprague'!AO44)/'lx - Sprague'!AO43</f>
        <v>3.2546955338078522E-3</v>
      </c>
      <c r="AO43" s="32">
        <f>('lx - Sprague'!AP43-'lx - Sprague'!AP44)/'lx - Sprague'!AP43</f>
        <v>3.2214138803647822E-3</v>
      </c>
      <c r="AP43" s="32">
        <f>('lx - Sprague'!AQ43-'lx - Sprague'!AQ44)/'lx - Sprague'!AQ43</f>
        <v>3.0352610925292772E-3</v>
      </c>
      <c r="AQ43" s="32">
        <f>('lx - Sprague'!AR43-'lx - Sprague'!AR44)/'lx - Sprague'!AR43</f>
        <v>2.7782146307868769E-3</v>
      </c>
      <c r="AR43" s="32">
        <f>('lx - Sprague'!AS43-'lx - Sprague'!AS44)/'lx - Sprague'!AS43</f>
        <v>3.4876124213194834E-3</v>
      </c>
      <c r="AS43" s="32">
        <f>('lx - Sprague'!AT43-'lx - Sprague'!AT44)/'lx - Sprague'!AT43</f>
        <v>3.5513112343550073E-3</v>
      </c>
      <c r="AT43" s="32">
        <f>('lx - Sprague'!AU43-'lx - Sprague'!AU44)/'lx - Sprague'!AU43</f>
        <v>3.6188102191458166E-3</v>
      </c>
      <c r="AU43" s="32">
        <f>('lx - Sprague'!AV43-'lx - Sprague'!AV44)/'lx - Sprague'!AV43</f>
        <v>3.4415815142976609E-3</v>
      </c>
      <c r="AV43" s="32">
        <f>('lx - Sprague'!AW43-'lx - Sprague'!AW44)/'lx - Sprague'!AW43</f>
        <v>4.0987577785606419E-3</v>
      </c>
      <c r="AW43" s="32">
        <f>('lx - Sprague'!AX43-'lx - Sprague'!AX44)/'lx - Sprague'!AX43</f>
        <v>3.2501147254822321E-3</v>
      </c>
      <c r="AX43" s="32">
        <f>('lx - Sprague'!AY43-'lx - Sprague'!AY44)/'lx - Sprague'!AY43</f>
        <v>3.593178142393507E-3</v>
      </c>
      <c r="AY43" s="32">
        <f>('lx - Sprague'!AZ43-'lx - Sprague'!AZ44)/'lx - Sprague'!AZ43</f>
        <v>3.0805228197986643E-3</v>
      </c>
      <c r="AZ43" s="32">
        <f>('lx - Sprague'!BA43-'lx - Sprague'!BA44)/'lx - Sprague'!BA43</f>
        <v>2.476690160338984E-3</v>
      </c>
      <c r="BA43" s="32">
        <f>('lx - Sprague'!BB43-'lx - Sprague'!BB44)/'lx - Sprague'!BB43</f>
        <v>2.3380541727044406E-3</v>
      </c>
      <c r="BB43" s="32">
        <f>('lx - Sprague'!BC43-'lx - Sprague'!BC44)/'lx - Sprague'!BC43</f>
        <v>2.1968913750054116E-3</v>
      </c>
      <c r="BC43" s="32">
        <f>('lx - Sprague'!BD43-'lx - Sprague'!BD44)/'lx - Sprague'!BD43</f>
        <v>5.0350747642766364E-3</v>
      </c>
      <c r="BD43" s="32">
        <f>('lx - Sprague'!BE43-'lx - Sprague'!BE44)/'lx - Sprague'!BE43</f>
        <v>4.0943756660557391E-3</v>
      </c>
      <c r="BE43" s="32">
        <f>('lx - Sprague'!BF43-'lx - Sprague'!BF44)/'lx - Sprague'!BF43</f>
        <v>3.8173159289284363E-3</v>
      </c>
      <c r="BF43" s="32">
        <f>('lx - Sprague'!BG43-'lx - Sprague'!BG44)/'lx - Sprague'!BG43</f>
        <v>3.8209795732184406E-3</v>
      </c>
      <c r="BG43" s="32">
        <f>('lx - Sprague'!BH43-'lx - Sprague'!BH44)/'lx - Sprague'!BH43</f>
        <v>9.7430642398110782E-3</v>
      </c>
      <c r="BH43" s="32">
        <f>('lx - Sprague'!BI43-'lx - Sprague'!BI44)/'lx - Sprague'!BI43</f>
        <v>9.2593405643310641E-3</v>
      </c>
      <c r="BI43" s="32">
        <f>('lx - Sprague'!BJ43-'lx - Sprague'!BJ44)/'lx - Sprague'!BJ43</f>
        <v>8.7282123867401893E-3</v>
      </c>
      <c r="BJ43" s="32">
        <f>('lx - Sprague'!BK43-'lx - Sprague'!BK44)/'lx - Sprague'!BK43</f>
        <v>4.790355304072934E-3</v>
      </c>
      <c r="BK43" s="32">
        <f>('lx - Sprague'!BL43-'lx - Sprague'!BL44)/'lx - Sprague'!BL43</f>
        <v>5.0189386556945192E-3</v>
      </c>
      <c r="BL43" s="32">
        <f>('lx - Sprague'!BM43-'lx - Sprague'!BM44)/'lx - Sprague'!BM43</f>
        <v>5.0107838196894877E-3</v>
      </c>
      <c r="BM43" s="32">
        <f>('lx - Sprague'!BN43-'lx - Sprague'!BN44)/'lx - Sprague'!BN43</f>
        <v>4.4540719527472895E-3</v>
      </c>
      <c r="BN43" s="32">
        <f>('lx - Sprague'!BO43-'lx - Sprague'!BO44)/'lx - Sprague'!BO43</f>
        <v>7.2729417656715797E-3</v>
      </c>
      <c r="BO43" s="32">
        <f>('lx - Sprague'!BP43-'lx - Sprague'!BP44)/'lx - Sprague'!BP43</f>
        <v>5.9234115585856638E-3</v>
      </c>
      <c r="BP43" s="32">
        <f>('lx - Sprague'!BQ43-'lx - Sprague'!BQ44)/'lx - Sprague'!BQ43</f>
        <v>5.5653634983505069E-3</v>
      </c>
    </row>
    <row r="44" spans="1:68">
      <c r="A44">
        <v>41</v>
      </c>
      <c r="B44" s="32">
        <f>('lx - Sprague'!C44-'lx - Sprague'!C45)/'lx - Sprague'!C44</f>
        <v>4.7922794749257541E-3</v>
      </c>
      <c r="C44" s="32">
        <f>('lx - Sprague'!D44-'lx - Sprague'!D45)/'lx - Sprague'!D44</f>
        <v>4.0888921337479478E-3</v>
      </c>
      <c r="D44" s="32">
        <f>('lx - Sprague'!E44-'lx - Sprague'!E45)/'lx - Sprague'!E44</f>
        <v>3.5030403188198765E-3</v>
      </c>
      <c r="E44" s="32">
        <f>('lx - Sprague'!F44-'lx - Sprague'!F45)/'lx - Sprague'!F44</f>
        <v>3.2695672076371398E-3</v>
      </c>
      <c r="F44" s="32">
        <f>('lx - Sprague'!G44-'lx - Sprague'!G45)/'lx - Sprague'!G44</f>
        <v>2.8547072019545097E-3</v>
      </c>
      <c r="G44" s="32">
        <f>('lx - Sprague'!H44-'lx - Sprague'!H45)/'lx - Sprague'!H44</f>
        <v>9.3970153008968629E-3</v>
      </c>
      <c r="H44" s="32">
        <f>('lx - Sprague'!I44-'lx - Sprague'!I45)/'lx - Sprague'!I44</f>
        <v>7.270416816548577E-3</v>
      </c>
      <c r="I44" s="32">
        <f>('lx - Sprague'!J44-'lx - Sprague'!J45)/'lx - Sprague'!J44</f>
        <v>6.0989183875973458E-3</v>
      </c>
      <c r="J44" s="32">
        <f>('lx - Sprague'!K44-'lx - Sprague'!K45)/'lx - Sprague'!K44</f>
        <v>6.1162172157683634E-3</v>
      </c>
      <c r="K44" s="32">
        <f>('lx - Sprague'!L44-'lx - Sprague'!L45)/'lx - Sprague'!L44</f>
        <v>6.6726339381533916E-3</v>
      </c>
      <c r="L44" s="32">
        <f>('lx - Sprague'!M44-'lx - Sprague'!M45)/'lx - Sprague'!M44</f>
        <v>6.3238520000695759E-3</v>
      </c>
      <c r="M44" s="32">
        <f>('lx - Sprague'!N44-'lx - Sprague'!N45)/'lx - Sprague'!N44</f>
        <v>5.3060286836525044E-3</v>
      </c>
      <c r="N44" s="32">
        <f>('lx - Sprague'!O44-'lx - Sprague'!O45)/'lx - Sprague'!O44</f>
        <v>4.2681791757301678E-3</v>
      </c>
      <c r="O44" s="32">
        <f>('lx - Sprague'!P44-'lx - Sprague'!P45)/'lx - Sprague'!P44</f>
        <v>6.672857751236618E-3</v>
      </c>
      <c r="P44" s="32">
        <f>('lx - Sprague'!Q44-'lx - Sprague'!Q45)/'lx - Sprague'!Q44</f>
        <v>4.9237367789999181E-3</v>
      </c>
      <c r="Q44" s="32">
        <f>('lx - Sprague'!R44-'lx - Sprague'!R45)/'lx - Sprague'!R44</f>
        <v>3.3123717892602602E-3</v>
      </c>
      <c r="R44" s="32">
        <f>('lx - Sprague'!S44-'lx - Sprague'!S45)/'lx - Sprague'!S44</f>
        <v>2.0477777908469059E-3</v>
      </c>
      <c r="S44" s="32">
        <f>('lx - Sprague'!T44-'lx - Sprague'!T45)/'lx - Sprague'!T44</f>
        <v>5.2241352210915162E-3</v>
      </c>
      <c r="T44" s="32">
        <f>('lx - Sprague'!U44-'lx - Sprague'!U45)/'lx - Sprague'!U44</f>
        <v>5.3062934556356803E-3</v>
      </c>
      <c r="U44" s="32">
        <f>('lx - Sprague'!V44-'lx - Sprague'!V45)/'lx - Sprague'!V44</f>
        <v>5.9562364369651136E-3</v>
      </c>
      <c r="V44" s="32">
        <f>('lx - Sprague'!W44-'lx - Sprague'!W45)/'lx - Sprague'!W44</f>
        <v>3.9411121885015495E-3</v>
      </c>
      <c r="W44" s="32">
        <f>('lx - Sprague'!X44-'lx - Sprague'!X45)/'lx - Sprague'!X44</f>
        <v>3.6243584286339155E-3</v>
      </c>
      <c r="X44" s="32">
        <f>('lx - Sprague'!Y44-'lx - Sprague'!Y45)/'lx - Sprague'!Y44</f>
        <v>2.5788173504615237E-3</v>
      </c>
      <c r="Y44" s="32">
        <f>('lx - Sprague'!Z44-'lx - Sprague'!Z45)/'lx - Sprague'!Z44</f>
        <v>2.4445388502214653E-3</v>
      </c>
      <c r="Z44" s="32">
        <f>('lx - Sprague'!AA44-'lx - Sprague'!AA45)/'lx - Sprague'!AA44</f>
        <v>2.334536682615461E-3</v>
      </c>
      <c r="AA44" s="32">
        <f>('lx - Sprague'!AB44-'lx - Sprague'!AB45)/'lx - Sprague'!AB44</f>
        <v>6.0101454631116919E-3</v>
      </c>
      <c r="AB44" s="32">
        <f>('lx - Sprague'!AC44-'lx - Sprague'!AC45)/'lx - Sprague'!AC44</f>
        <v>5.1135902347305851E-3</v>
      </c>
      <c r="AC44" s="32">
        <f>('lx - Sprague'!AD44-'lx - Sprague'!AD45)/'lx - Sprague'!AD44</f>
        <v>4.5420125678398149E-3</v>
      </c>
      <c r="AD44" s="32">
        <f>('lx - Sprague'!AE44-'lx - Sprague'!AE45)/'lx - Sprague'!AE44</f>
        <v>4.3202122263442467E-3</v>
      </c>
      <c r="AE44" s="32">
        <f>('lx - Sprague'!AF44-'lx - Sprague'!AF45)/'lx - Sprague'!AF44</f>
        <v>3.6682121159445158E-3</v>
      </c>
      <c r="AF44" s="32">
        <f>('lx - Sprague'!AG44-'lx - Sprague'!AG45)/'lx - Sprague'!AG44</f>
        <v>8.4658098243946857E-3</v>
      </c>
      <c r="AG44" s="32">
        <f>('lx - Sprague'!AH44-'lx - Sprague'!AH45)/'lx - Sprague'!AH44</f>
        <v>7.0062961960346126E-3</v>
      </c>
      <c r="AH44" s="32">
        <f>('lx - Sprague'!AI44-'lx - Sprague'!AI45)/'lx - Sprague'!AI44</f>
        <v>6.9181760298251179E-3</v>
      </c>
      <c r="AI44" s="32">
        <f>('lx - Sprague'!AJ44-'lx - Sprague'!AJ45)/'lx - Sprague'!AJ44</f>
        <v>6.0262018850339178E-3</v>
      </c>
      <c r="AJ44" s="32">
        <f>('lx - Sprague'!AK44-'lx - Sprague'!AK45)/'lx - Sprague'!AK44</f>
        <v>4.361771378929403E-3</v>
      </c>
      <c r="AK44" s="32">
        <f>('lx - Sprague'!AL44-'lx - Sprague'!AL45)/'lx - Sprague'!AL44</f>
        <v>3.6035720362264461E-3</v>
      </c>
      <c r="AL44" s="32">
        <f>('lx - Sprague'!AM44-'lx - Sprague'!AM45)/'lx - Sprague'!AM44</f>
        <v>3.2193430084390901E-3</v>
      </c>
      <c r="AM44" s="32">
        <f>('lx - Sprague'!AN44-'lx - Sprague'!AN45)/'lx - Sprague'!AN44</f>
        <v>3.8332567478573387E-3</v>
      </c>
      <c r="AN44" s="32">
        <f>('lx - Sprague'!AO44-'lx - Sprague'!AO45)/'lx - Sprague'!AO44</f>
        <v>3.3957204459735719E-3</v>
      </c>
      <c r="AO44" s="32">
        <f>('lx - Sprague'!AP44-'lx - Sprague'!AP45)/'lx - Sprague'!AP44</f>
        <v>3.3282976737040657E-3</v>
      </c>
      <c r="AP44" s="32">
        <f>('lx - Sprague'!AQ44-'lx - Sprague'!AQ45)/'lx - Sprague'!AQ44</f>
        <v>3.1339274668504276E-3</v>
      </c>
      <c r="AQ44" s="32">
        <f>('lx - Sprague'!AR44-'lx - Sprague'!AR45)/'lx - Sprague'!AR44</f>
        <v>2.8726138047474453E-3</v>
      </c>
      <c r="AR44" s="32">
        <f>('lx - Sprague'!AS44-'lx - Sprague'!AS45)/'lx - Sprague'!AS44</f>
        <v>3.7389705738813252E-3</v>
      </c>
      <c r="AS44" s="32">
        <f>('lx - Sprague'!AT44-'lx - Sprague'!AT45)/'lx - Sprague'!AT44</f>
        <v>3.7491920037139343E-3</v>
      </c>
      <c r="AT44" s="32">
        <f>('lx - Sprague'!AU44-'lx - Sprague'!AU45)/'lx - Sprague'!AU44</f>
        <v>3.7606784205822296E-3</v>
      </c>
      <c r="AU44" s="32">
        <f>('lx - Sprague'!AV44-'lx - Sprague'!AV45)/'lx - Sprague'!AV44</f>
        <v>3.5326976103066069E-3</v>
      </c>
      <c r="AV44" s="32">
        <f>('lx - Sprague'!AW44-'lx - Sprague'!AW45)/'lx - Sprague'!AW44</f>
        <v>4.3324789276482801E-3</v>
      </c>
      <c r="AW44" s="32">
        <f>('lx - Sprague'!AX44-'lx - Sprague'!AX45)/'lx - Sprague'!AX44</f>
        <v>3.4307557820560291E-3</v>
      </c>
      <c r="AX44" s="32">
        <f>('lx - Sprague'!AY44-'lx - Sprague'!AY45)/'lx - Sprague'!AY44</f>
        <v>3.9236966582548898E-3</v>
      </c>
      <c r="AY44" s="32">
        <f>('lx - Sprague'!AZ44-'lx - Sprague'!AZ45)/'lx - Sprague'!AZ44</f>
        <v>3.4426686433579289E-3</v>
      </c>
      <c r="AZ44" s="32">
        <f>('lx - Sprague'!BA44-'lx - Sprague'!BA45)/'lx - Sprague'!BA44</f>
        <v>2.6489813350131135E-3</v>
      </c>
      <c r="BA44" s="32">
        <f>('lx - Sprague'!BB44-'lx - Sprague'!BB45)/'lx - Sprague'!BB44</f>
        <v>2.5563471987830226E-3</v>
      </c>
      <c r="BB44" s="32">
        <f>('lx - Sprague'!BC44-'lx - Sprague'!BC45)/'lx - Sprague'!BC44</f>
        <v>2.4023203103809305E-3</v>
      </c>
      <c r="BC44" s="32">
        <f>('lx - Sprague'!BD44-'lx - Sprague'!BD45)/'lx - Sprague'!BD44</f>
        <v>5.3656288884873001E-3</v>
      </c>
      <c r="BD44" s="32">
        <f>('lx - Sprague'!BE44-'lx - Sprague'!BE45)/'lx - Sprague'!BE44</f>
        <v>4.4066731531907325E-3</v>
      </c>
      <c r="BE44" s="32">
        <f>('lx - Sprague'!BF44-'lx - Sprague'!BF45)/'lx - Sprague'!BF44</f>
        <v>4.1172462575853807E-3</v>
      </c>
      <c r="BF44" s="32">
        <f>('lx - Sprague'!BG44-'lx - Sprague'!BG45)/'lx - Sprague'!BG44</f>
        <v>3.9651815586348119E-3</v>
      </c>
      <c r="BG44" s="32">
        <f>('lx - Sprague'!BH44-'lx - Sprague'!BH45)/'lx - Sprague'!BH44</f>
        <v>1.0138065854131822E-2</v>
      </c>
      <c r="BH44" s="32">
        <f>('lx - Sprague'!BI44-'lx - Sprague'!BI45)/'lx - Sprague'!BI44</f>
        <v>9.9145252858401228E-3</v>
      </c>
      <c r="BI44" s="32">
        <f>('lx - Sprague'!BJ44-'lx - Sprague'!BJ45)/'lx - Sprague'!BJ44</f>
        <v>9.5376695391737026E-3</v>
      </c>
      <c r="BJ44" s="32">
        <f>('lx - Sprague'!BK44-'lx - Sprague'!BK45)/'lx - Sprague'!BK44</f>
        <v>5.0251017419042842E-3</v>
      </c>
      <c r="BK44" s="32">
        <f>('lx - Sprague'!BL44-'lx - Sprague'!BL45)/'lx - Sprague'!BL44</f>
        <v>5.3512013800458159E-3</v>
      </c>
      <c r="BL44" s="32">
        <f>('lx - Sprague'!BM44-'lx - Sprague'!BM45)/'lx - Sprague'!BM44</f>
        <v>5.2141981344828517E-3</v>
      </c>
      <c r="BM44" s="32">
        <f>('lx - Sprague'!BN44-'lx - Sprague'!BN45)/'lx - Sprague'!BN44</f>
        <v>4.6444741857285072E-3</v>
      </c>
      <c r="BN44" s="32">
        <f>('lx - Sprague'!BO44-'lx - Sprague'!BO45)/'lx - Sprague'!BO44</f>
        <v>7.6071698017087987E-3</v>
      </c>
      <c r="BO44" s="32">
        <f>('lx - Sprague'!BP44-'lx - Sprague'!BP45)/'lx - Sprague'!BP44</f>
        <v>6.2594243810348638E-3</v>
      </c>
      <c r="BP44" s="32">
        <f>('lx - Sprague'!BQ44-'lx - Sprague'!BQ45)/'lx - Sprague'!BQ44</f>
        <v>5.7842431926142497E-3</v>
      </c>
    </row>
    <row r="45" spans="1:68">
      <c r="A45">
        <v>42</v>
      </c>
      <c r="B45" s="32">
        <f>('lx - Sprague'!C45-'lx - Sprague'!C46)/'lx - Sprague'!C45</f>
        <v>5.2141245027150845E-3</v>
      </c>
      <c r="C45" s="32">
        <f>('lx - Sprague'!D45-'lx - Sprague'!D46)/'lx - Sprague'!D45</f>
        <v>4.5096043824409621E-3</v>
      </c>
      <c r="D45" s="32">
        <f>('lx - Sprague'!E45-'lx - Sprague'!E46)/'lx - Sprague'!E45</f>
        <v>3.8377885092474922E-3</v>
      </c>
      <c r="E45" s="32">
        <f>('lx - Sprague'!F45-'lx - Sprague'!F46)/'lx - Sprague'!F45</f>
        <v>3.5239294619407351E-3</v>
      </c>
      <c r="F45" s="32">
        <f>('lx - Sprague'!G45-'lx - Sprague'!G46)/'lx - Sprague'!G45</f>
        <v>3.0921074729428721E-3</v>
      </c>
      <c r="G45" s="32">
        <f>('lx - Sprague'!H45-'lx - Sprague'!H46)/'lx - Sprague'!H45</f>
        <v>9.8653884281895091E-3</v>
      </c>
      <c r="H45" s="32">
        <f>('lx - Sprague'!I45-'lx - Sprague'!I46)/'lx - Sprague'!I45</f>
        <v>7.595978722222921E-3</v>
      </c>
      <c r="I45" s="32">
        <f>('lx - Sprague'!J45-'lx - Sprague'!J46)/'lx - Sprague'!J45</f>
        <v>6.3440001761923374E-3</v>
      </c>
      <c r="J45" s="32">
        <f>('lx - Sprague'!K45-'lx - Sprague'!K46)/'lx - Sprague'!K45</f>
        <v>6.4363577051308454E-3</v>
      </c>
      <c r="K45" s="32">
        <f>('lx - Sprague'!L45-'lx - Sprague'!L46)/'lx - Sprague'!L45</f>
        <v>7.0604659659193525E-3</v>
      </c>
      <c r="L45" s="32">
        <f>('lx - Sprague'!M45-'lx - Sprague'!M46)/'lx - Sprague'!M45</f>
        <v>6.6780371201599683E-3</v>
      </c>
      <c r="M45" s="32">
        <f>('lx - Sprague'!N45-'lx - Sprague'!N46)/'lx - Sprague'!N45</f>
        <v>5.6166811359468398E-3</v>
      </c>
      <c r="N45" s="32">
        <f>('lx - Sprague'!O45-'lx - Sprague'!O46)/'lx - Sprague'!O45</f>
        <v>4.532753075387478E-3</v>
      </c>
      <c r="O45" s="32">
        <f>('lx - Sprague'!P45-'lx - Sprague'!P46)/'lx - Sprague'!P45</f>
        <v>7.0484381244003535E-3</v>
      </c>
      <c r="P45" s="32">
        <f>('lx - Sprague'!Q45-'lx - Sprague'!Q46)/'lx - Sprague'!Q45</f>
        <v>5.261043453491928E-3</v>
      </c>
      <c r="Q45" s="32">
        <f>('lx - Sprague'!R45-'lx - Sprague'!R46)/'lx - Sprague'!R45</f>
        <v>3.5635356080788308E-3</v>
      </c>
      <c r="R45" s="32">
        <f>('lx - Sprague'!S45-'lx - Sprague'!S46)/'lx - Sprague'!S45</f>
        <v>2.2037379659733628E-3</v>
      </c>
      <c r="S45" s="32">
        <f>('lx - Sprague'!T45-'lx - Sprague'!T46)/'lx - Sprague'!T45</f>
        <v>5.4480171687872432E-3</v>
      </c>
      <c r="T45" s="32">
        <f>('lx - Sprague'!U45-'lx - Sprague'!U46)/'lx - Sprague'!U45</f>
        <v>5.429080335114145E-3</v>
      </c>
      <c r="U45" s="32">
        <f>('lx - Sprague'!V45-'lx - Sprague'!V46)/'lx - Sprague'!V45</f>
        <v>5.9404705886817854E-3</v>
      </c>
      <c r="V45" s="32">
        <f>('lx - Sprague'!W45-'lx - Sprague'!W46)/'lx - Sprague'!W45</f>
        <v>4.0189385219490531E-3</v>
      </c>
      <c r="W45" s="32">
        <f>('lx - Sprague'!X45-'lx - Sprague'!X46)/'lx - Sprague'!X45</f>
        <v>3.8672853543870326E-3</v>
      </c>
      <c r="X45" s="32">
        <f>('lx - Sprague'!Y45-'lx - Sprague'!Y46)/'lx - Sprague'!Y45</f>
        <v>2.764216599753757E-3</v>
      </c>
      <c r="Y45" s="32">
        <f>('lx - Sprague'!Z45-'lx - Sprague'!Z46)/'lx - Sprague'!Z45</f>
        <v>2.6053341603670182E-3</v>
      </c>
      <c r="Z45" s="32">
        <f>('lx - Sprague'!AA45-'lx - Sprague'!AA46)/'lx - Sprague'!AA45</f>
        <v>2.4740027753654224E-3</v>
      </c>
      <c r="AA45" s="32">
        <f>('lx - Sprague'!AB45-'lx - Sprague'!AB46)/'lx - Sprague'!AB45</f>
        <v>6.2706410072287562E-3</v>
      </c>
      <c r="AB45" s="32">
        <f>('lx - Sprague'!AC45-'lx - Sprague'!AC46)/'lx - Sprague'!AC45</f>
        <v>5.3606130249972007E-3</v>
      </c>
      <c r="AC45" s="32">
        <f>('lx - Sprague'!AD45-'lx - Sprague'!AD46)/'lx - Sprague'!AD45</f>
        <v>4.7786471497688653E-3</v>
      </c>
      <c r="AD45" s="32">
        <f>('lx - Sprague'!AE45-'lx - Sprague'!AE46)/'lx - Sprague'!AE45</f>
        <v>4.4924712782020608E-3</v>
      </c>
      <c r="AE45" s="32">
        <f>('lx - Sprague'!AF45-'lx - Sprague'!AF46)/'lx - Sprague'!AF45</f>
        <v>3.8382807196041075E-3</v>
      </c>
      <c r="AF45" s="32">
        <f>('lx - Sprague'!AG45-'lx - Sprague'!AG46)/'lx - Sprague'!AG45</f>
        <v>8.6070147377148281E-3</v>
      </c>
      <c r="AG45" s="32">
        <f>('lx - Sprague'!AH45-'lx - Sprague'!AH46)/'lx - Sprague'!AH45</f>
        <v>7.2248276594303234E-3</v>
      </c>
      <c r="AH45" s="32">
        <f>('lx - Sprague'!AI45-'lx - Sprague'!AI46)/'lx - Sprague'!AI45</f>
        <v>7.2278771294122905E-3</v>
      </c>
      <c r="AI45" s="32">
        <f>('lx - Sprague'!AJ45-'lx - Sprague'!AJ46)/'lx - Sprague'!AJ45</f>
        <v>6.2904387508170775E-3</v>
      </c>
      <c r="AJ45" s="32">
        <f>('lx - Sprague'!AK45-'lx - Sprague'!AK46)/'lx - Sprague'!AK45</f>
        <v>4.5816589284728938E-3</v>
      </c>
      <c r="AK45" s="32">
        <f>('lx - Sprague'!AL45-'lx - Sprague'!AL46)/'lx - Sprague'!AL45</f>
        <v>3.7832520161653815E-3</v>
      </c>
      <c r="AL45" s="32">
        <f>('lx - Sprague'!AM45-'lx - Sprague'!AM46)/'lx - Sprague'!AM45</f>
        <v>3.3721677617107614E-3</v>
      </c>
      <c r="AM45" s="32">
        <f>('lx - Sprague'!AN45-'lx - Sprague'!AN46)/'lx - Sprague'!AN45</f>
        <v>4.074865349868605E-3</v>
      </c>
      <c r="AN45" s="32">
        <f>('lx - Sprague'!AO45-'lx - Sprague'!AO46)/'lx - Sprague'!AO45</f>
        <v>3.5636006141659248E-3</v>
      </c>
      <c r="AO45" s="32">
        <f>('lx - Sprague'!AP45-'lx - Sprague'!AP46)/'lx - Sprague'!AP45</f>
        <v>3.4578504789361279E-3</v>
      </c>
      <c r="AP45" s="32">
        <f>('lx - Sprague'!AQ45-'lx - Sprague'!AQ46)/'lx - Sprague'!AQ45</f>
        <v>3.2549824843836617E-3</v>
      </c>
      <c r="AQ45" s="32">
        <f>('lx - Sprague'!AR45-'lx - Sprague'!AR46)/'lx - Sprague'!AR45</f>
        <v>2.9914175549118488E-3</v>
      </c>
      <c r="AR45" s="32">
        <f>('lx - Sprague'!AS45-'lx - Sprague'!AS46)/'lx - Sprague'!AS45</f>
        <v>4.0352047614216936E-3</v>
      </c>
      <c r="AS45" s="32">
        <f>('lx - Sprague'!AT45-'lx - Sprague'!AT46)/'lx - Sprague'!AT45</f>
        <v>4.0094419460687241E-3</v>
      </c>
      <c r="AT45" s="32">
        <f>('lx - Sprague'!AU45-'lx - Sprague'!AU46)/'lx - Sprague'!AU45</f>
        <v>3.9831833256579194E-3</v>
      </c>
      <c r="AU45" s="32">
        <f>('lx - Sprague'!AV45-'lx - Sprague'!AV46)/'lx - Sprague'!AV45</f>
        <v>3.7126866161468976E-3</v>
      </c>
      <c r="AV45" s="32">
        <f>('lx - Sprague'!AW45-'lx - Sprague'!AW46)/'lx - Sprague'!AW45</f>
        <v>4.6013149212282244E-3</v>
      </c>
      <c r="AW45" s="32">
        <f>('lx - Sprague'!AX45-'lx - Sprague'!AX46)/'lx - Sprague'!AX45</f>
        <v>3.6410644433089779E-3</v>
      </c>
      <c r="AX45" s="32">
        <f>('lx - Sprague'!AY45-'lx - Sprague'!AY46)/'lx - Sprague'!AY45</f>
        <v>4.2932982905115715E-3</v>
      </c>
      <c r="AY45" s="32">
        <f>('lx - Sprague'!AZ45-'lx - Sprague'!AZ46)/'lx - Sprague'!AZ45</f>
        <v>3.806284362636878E-3</v>
      </c>
      <c r="AZ45" s="32">
        <f>('lx - Sprague'!BA45-'lx - Sprague'!BA46)/'lx - Sprague'!BA45</f>
        <v>2.9015514019693173E-3</v>
      </c>
      <c r="BA45" s="32">
        <f>('lx - Sprague'!BB45-'lx - Sprague'!BB46)/'lx - Sprague'!BB45</f>
        <v>2.7957975366823735E-3</v>
      </c>
      <c r="BB45" s="32">
        <f>('lx - Sprague'!BC45-'lx - Sprague'!BC46)/'lx - Sprague'!BC45</f>
        <v>2.6276100241754636E-3</v>
      </c>
      <c r="BC45" s="32">
        <f>('lx - Sprague'!BD45-'lx - Sprague'!BD46)/'lx - Sprague'!BD45</f>
        <v>5.7303935262705673E-3</v>
      </c>
      <c r="BD45" s="32">
        <f>('lx - Sprague'!BE45-'lx - Sprague'!BE46)/'lx - Sprague'!BE45</f>
        <v>4.7465162350113534E-3</v>
      </c>
      <c r="BE45" s="32">
        <f>('lx - Sprague'!BF45-'lx - Sprague'!BF46)/'lx - Sprague'!BF45</f>
        <v>4.4145371731656143E-3</v>
      </c>
      <c r="BF45" s="32">
        <f>('lx - Sprague'!BG45-'lx - Sprague'!BG46)/'lx - Sprague'!BG45</f>
        <v>4.1518070601345141E-3</v>
      </c>
      <c r="BG45" s="32">
        <f>('lx - Sprague'!BH45-'lx - Sprague'!BH46)/'lx - Sprague'!BH45</f>
        <v>1.0571511811263805E-2</v>
      </c>
      <c r="BH45" s="32">
        <f>('lx - Sprague'!BI45-'lx - Sprague'!BI46)/'lx - Sprague'!BI45</f>
        <v>1.0432818117864848E-2</v>
      </c>
      <c r="BI45" s="32">
        <f>('lx - Sprague'!BJ45-'lx - Sprague'!BJ46)/'lx - Sprague'!BJ45</f>
        <v>1.0100774801662948E-2</v>
      </c>
      <c r="BJ45" s="32">
        <f>('lx - Sprague'!BK45-'lx - Sprague'!BK46)/'lx - Sprague'!BK45</f>
        <v>5.2870841841816518E-3</v>
      </c>
      <c r="BK45" s="32">
        <f>('lx - Sprague'!BL45-'lx - Sprague'!BL46)/'lx - Sprague'!BL45</f>
        <v>5.6597822916778897E-3</v>
      </c>
      <c r="BL45" s="32">
        <f>('lx - Sprague'!BM45-'lx - Sprague'!BM46)/'lx - Sprague'!BM45</f>
        <v>5.4525773816731073E-3</v>
      </c>
      <c r="BM45" s="32">
        <f>('lx - Sprague'!BN45-'lx - Sprague'!BN46)/'lx - Sprague'!BN45</f>
        <v>4.866280294248018E-3</v>
      </c>
      <c r="BN45" s="32">
        <f>('lx - Sprague'!BO45-'lx - Sprague'!BO46)/'lx - Sprague'!BO45</f>
        <v>7.9412378987291764E-3</v>
      </c>
      <c r="BO45" s="32">
        <f>('lx - Sprague'!BP45-'lx - Sprague'!BP46)/'lx - Sprague'!BP45</f>
        <v>6.5749967583584581E-3</v>
      </c>
      <c r="BP45" s="32">
        <f>('lx - Sprague'!BQ45-'lx - Sprague'!BQ46)/'lx - Sprague'!BQ45</f>
        <v>6.0172129530902205E-3</v>
      </c>
    </row>
    <row r="46" spans="1:68">
      <c r="A46">
        <v>43</v>
      </c>
      <c r="B46" s="32">
        <f>('lx - Sprague'!C46-'lx - Sprague'!C47)/'lx - Sprague'!C46</f>
        <v>5.6689814512532934E-3</v>
      </c>
      <c r="C46" s="32">
        <f>('lx - Sprague'!D46-'lx - Sprague'!D47)/'lx - Sprague'!D46</f>
        <v>4.9759988884940593E-3</v>
      </c>
      <c r="D46" s="32">
        <f>('lx - Sprague'!E46-'lx - Sprague'!E47)/'lx - Sprague'!E46</f>
        <v>4.2188824570707044E-3</v>
      </c>
      <c r="E46" s="32">
        <f>('lx - Sprague'!F46-'lx - Sprague'!F47)/'lx - Sprague'!F46</f>
        <v>3.8132312699972097E-3</v>
      </c>
      <c r="F46" s="32">
        <f>('lx - Sprague'!G46-'lx - Sprague'!G47)/'lx - Sprague'!G46</f>
        <v>3.3549547347223102E-3</v>
      </c>
      <c r="G46" s="32">
        <f>('lx - Sprague'!H46-'lx - Sprague'!H47)/'lx - Sprague'!H46</f>
        <v>1.0316566863828721E-2</v>
      </c>
      <c r="H46" s="32">
        <f>('lx - Sprague'!I46-'lx - Sprague'!I47)/'lx - Sprague'!I46</f>
        <v>7.9605704394872003E-3</v>
      </c>
      <c r="I46" s="32">
        <f>('lx - Sprague'!J46-'lx - Sprague'!J47)/'lx - Sprague'!J46</f>
        <v>6.6630526640354603E-3</v>
      </c>
      <c r="J46" s="32">
        <f>('lx - Sprague'!K46-'lx - Sprague'!K47)/'lx - Sprague'!K46</f>
        <v>6.8031574249454371E-3</v>
      </c>
      <c r="K46" s="32">
        <f>('lx - Sprague'!L46-'lx - Sprague'!L47)/'lx - Sprague'!L46</f>
        <v>7.4878295299216618E-3</v>
      </c>
      <c r="L46" s="32">
        <f>('lx - Sprague'!M46-'lx - Sprague'!M47)/'lx - Sprague'!M46</f>
        <v>7.0782095920909165E-3</v>
      </c>
      <c r="M46" s="32">
        <f>('lx - Sprague'!N46-'lx - Sprague'!N47)/'lx - Sprague'!N46</f>
        <v>5.9589735830563647E-3</v>
      </c>
      <c r="N46" s="32">
        <f>('lx - Sprague'!O46-'lx - Sprague'!O47)/'lx - Sprague'!O46</f>
        <v>4.829707212752987E-3</v>
      </c>
      <c r="O46" s="32">
        <f>('lx - Sprague'!P46-'lx - Sprague'!P47)/'lx - Sprague'!P46</f>
        <v>7.4570331832986133E-3</v>
      </c>
      <c r="P46" s="32">
        <f>('lx - Sprague'!Q46-'lx - Sprague'!Q47)/'lx - Sprague'!Q46</f>
        <v>5.6298595278171217E-3</v>
      </c>
      <c r="Q46" s="32">
        <f>('lx - Sprague'!R46-'lx - Sprague'!R47)/'lx - Sprague'!R46</f>
        <v>3.8424323123300019E-3</v>
      </c>
      <c r="R46" s="32">
        <f>('lx - Sprague'!S46-'lx - Sprague'!S47)/'lx - Sprague'!S46</f>
        <v>2.3777894175980611E-3</v>
      </c>
      <c r="S46" s="32">
        <f>('lx - Sprague'!T46-'lx - Sprague'!T47)/'lx - Sprague'!T46</f>
        <v>5.8297429744735459E-3</v>
      </c>
      <c r="T46" s="32">
        <f>('lx - Sprague'!U46-'lx - Sprague'!U47)/'lx - Sprague'!U46</f>
        <v>5.6065840109497988E-3</v>
      </c>
      <c r="U46" s="32">
        <f>('lx - Sprague'!V46-'lx - Sprague'!V47)/'lx - Sprague'!V46</f>
        <v>5.9400517040181988E-3</v>
      </c>
      <c r="V46" s="32">
        <f>('lx - Sprague'!W46-'lx - Sprague'!W47)/'lx - Sprague'!W46</f>
        <v>4.1356829344308616E-3</v>
      </c>
      <c r="W46" s="32">
        <f>('lx - Sprague'!X46-'lx - Sprague'!X47)/'lx - Sprague'!X46</f>
        <v>4.1084337508664383E-3</v>
      </c>
      <c r="X46" s="32">
        <f>('lx - Sprague'!Y46-'lx - Sprague'!Y47)/'lx - Sprague'!Y46</f>
        <v>2.9654827882373042E-3</v>
      </c>
      <c r="Y46" s="32">
        <f>('lx - Sprague'!Z46-'lx - Sprague'!Z47)/'lx - Sprague'!Z46</f>
        <v>2.7739478844429144E-3</v>
      </c>
      <c r="Z46" s="32">
        <f>('lx - Sprague'!AA46-'lx - Sprague'!AA47)/'lx - Sprague'!AA46</f>
        <v>2.6273796877167707E-3</v>
      </c>
      <c r="AA46" s="32">
        <f>('lx - Sprague'!AB46-'lx - Sprague'!AB47)/'lx - Sprague'!AB46</f>
        <v>6.551570873063157E-3</v>
      </c>
      <c r="AB46" s="32">
        <f>('lx - Sprague'!AC46-'lx - Sprague'!AC47)/'lx - Sprague'!AC46</f>
        <v>5.6244619834417472E-3</v>
      </c>
      <c r="AC46" s="32">
        <f>('lx - Sprague'!AD46-'lx - Sprague'!AD47)/'lx - Sprague'!AD46</f>
        <v>5.0144828199733017E-3</v>
      </c>
      <c r="AD46" s="32">
        <f>('lx - Sprague'!AE46-'lx - Sprague'!AE47)/'lx - Sprague'!AE46</f>
        <v>4.699789326281136E-3</v>
      </c>
      <c r="AE46" s="32">
        <f>('lx - Sprague'!AF46-'lx - Sprague'!AF47)/'lx - Sprague'!AF46</f>
        <v>3.9602385955099474E-3</v>
      </c>
      <c r="AF46" s="32">
        <f>('lx - Sprague'!AG46-'lx - Sprague'!AG47)/'lx - Sprague'!AG46</f>
        <v>8.781508443657415E-3</v>
      </c>
      <c r="AG46" s="32">
        <f>('lx - Sprague'!AH46-'lx - Sprague'!AH47)/'lx - Sprague'!AH46</f>
        <v>7.4776999680687527E-3</v>
      </c>
      <c r="AH46" s="32">
        <f>('lx - Sprague'!AI46-'lx - Sprague'!AI47)/'lx - Sprague'!AI46</f>
        <v>7.5708159657891941E-3</v>
      </c>
      <c r="AI46" s="32">
        <f>('lx - Sprague'!AJ46-'lx - Sprague'!AJ47)/'lx - Sprague'!AJ46</f>
        <v>6.5915707487795355E-3</v>
      </c>
      <c r="AJ46" s="32">
        <f>('lx - Sprague'!AK46-'lx - Sprague'!AK47)/'lx - Sprague'!AK46</f>
        <v>4.8284692301589502E-3</v>
      </c>
      <c r="AK46" s="32">
        <f>('lx - Sprague'!AL46-'lx - Sprague'!AL47)/'lx - Sprague'!AL46</f>
        <v>3.9779833685424258E-3</v>
      </c>
      <c r="AL46" s="32">
        <f>('lx - Sprague'!AM46-'lx - Sprague'!AM47)/'lx - Sprague'!AM46</f>
        <v>3.538953173508308E-3</v>
      </c>
      <c r="AM46" s="32">
        <f>('lx - Sprague'!AN46-'lx - Sprague'!AN47)/'lx - Sprague'!AN46</f>
        <v>4.3491555678201854E-3</v>
      </c>
      <c r="AN46" s="32">
        <f>('lx - Sprague'!AO46-'lx - Sprague'!AO47)/'lx - Sprague'!AO46</f>
        <v>3.760782594957018E-3</v>
      </c>
      <c r="AO46" s="32">
        <f>('lx - Sprague'!AP46-'lx - Sprague'!AP47)/'lx - Sprague'!AP46</f>
        <v>3.6128526007906153E-3</v>
      </c>
      <c r="AP46" s="32">
        <f>('lx - Sprague'!AQ46-'lx - Sprague'!AQ47)/'lx - Sprague'!AQ46</f>
        <v>3.4007861926055594E-3</v>
      </c>
      <c r="AQ46" s="32">
        <f>('lx - Sprague'!AR46-'lx - Sprague'!AR47)/'lx - Sprague'!AR46</f>
        <v>3.1362341778491711E-3</v>
      </c>
      <c r="AR46" s="32">
        <f>('lx - Sprague'!AS46-'lx - Sprague'!AS47)/'lx - Sprague'!AS46</f>
        <v>4.385825609572935E-3</v>
      </c>
      <c r="AS46" s="32">
        <f>('lx - Sprague'!AT46-'lx - Sprague'!AT47)/'lx - Sprague'!AT46</f>
        <v>4.3535607718469755E-3</v>
      </c>
      <c r="AT46" s="32">
        <f>('lx - Sprague'!AU46-'lx - Sprague'!AU47)/'lx - Sprague'!AU46</f>
        <v>4.3203611292051925E-3</v>
      </c>
      <c r="AU46" s="32">
        <f>('lx - Sprague'!AV46-'lx - Sprague'!AV47)/'lx - Sprague'!AV46</f>
        <v>4.0226219620178392E-3</v>
      </c>
      <c r="AV46" s="32">
        <f>('lx - Sprague'!AW46-'lx - Sprague'!AW47)/'lx - Sprague'!AW46</f>
        <v>4.9146452060986976E-3</v>
      </c>
      <c r="AW46" s="32">
        <f>('lx - Sprague'!AX46-'lx - Sprague'!AX47)/'lx - Sprague'!AX46</f>
        <v>3.8888238417698513E-3</v>
      </c>
      <c r="AX46" s="32">
        <f>('lx - Sprague'!AY46-'lx - Sprague'!AY47)/'lx - Sprague'!AY46</f>
        <v>4.7055873321248508E-3</v>
      </c>
      <c r="AY46" s="32">
        <f>('lx - Sprague'!AZ46-'lx - Sprague'!AZ47)/'lx - Sprague'!AZ46</f>
        <v>4.1505123000136097E-3</v>
      </c>
      <c r="AZ46" s="32">
        <f>('lx - Sprague'!BA46-'lx - Sprague'!BA47)/'lx - Sprague'!BA46</f>
        <v>3.2645142263565481E-3</v>
      </c>
      <c r="BA46" s="32">
        <f>('lx - Sprague'!BB46-'lx - Sprague'!BB47)/'lx - Sprague'!BB46</f>
        <v>3.0556694539088133E-3</v>
      </c>
      <c r="BB46" s="32">
        <f>('lx - Sprague'!BC46-'lx - Sprague'!BC47)/'lx - Sprague'!BC46</f>
        <v>2.8720097954722783E-3</v>
      </c>
      <c r="BC46" s="32">
        <f>('lx - Sprague'!BD46-'lx - Sprague'!BD47)/'lx - Sprague'!BD46</f>
        <v>6.1318785398511684E-3</v>
      </c>
      <c r="BD46" s="32">
        <f>('lx - Sprague'!BE46-'lx - Sprague'!BE47)/'lx - Sprague'!BE46</f>
        <v>5.1102061417218634E-3</v>
      </c>
      <c r="BE46" s="32">
        <f>('lx - Sprague'!BF46-'lx - Sprague'!BF47)/'lx - Sprague'!BF46</f>
        <v>4.6870774129456868E-3</v>
      </c>
      <c r="BF46" s="32">
        <f>('lx - Sprague'!BG46-'lx - Sprague'!BG47)/'lx - Sprague'!BG46</f>
        <v>4.388199591589338E-3</v>
      </c>
      <c r="BG46" s="32">
        <f>('lx - Sprague'!BH46-'lx - Sprague'!BH47)/'lx - Sprague'!BH46</f>
        <v>1.1046733630669797E-2</v>
      </c>
      <c r="BH46" s="32">
        <f>('lx - Sprague'!BI46-'lx - Sprague'!BI47)/'lx - Sprague'!BI46</f>
        <v>1.0701389648496864E-2</v>
      </c>
      <c r="BI46" s="32">
        <f>('lx - Sprague'!BJ46-'lx - Sprague'!BJ47)/'lx - Sprague'!BJ46</f>
        <v>1.0233443273439559E-2</v>
      </c>
      <c r="BJ46" s="32">
        <f>('lx - Sprague'!BK46-'lx - Sprague'!BK47)/'lx - Sprague'!BK46</f>
        <v>5.5768536590399872E-3</v>
      </c>
      <c r="BK46" s="32">
        <f>('lx - Sprague'!BL46-'lx - Sprague'!BL47)/'lx - Sprague'!BL46</f>
        <v>5.912645122342854E-3</v>
      </c>
      <c r="BL46" s="32">
        <f>('lx - Sprague'!BM46-'lx - Sprague'!BM47)/'lx - Sprague'!BM46</f>
        <v>5.7319060410882024E-3</v>
      </c>
      <c r="BM46" s="32">
        <f>('lx - Sprague'!BN46-'lx - Sprague'!BN47)/'lx - Sprague'!BN46</f>
        <v>5.1246783440103477E-3</v>
      </c>
      <c r="BN46" s="32">
        <f>('lx - Sprague'!BO46-'lx - Sprague'!BO47)/'lx - Sprague'!BO46</f>
        <v>8.2586278310335121E-3</v>
      </c>
      <c r="BO46" s="32">
        <f>('lx - Sprague'!BP46-'lx - Sprague'!BP47)/'lx - Sprague'!BP46</f>
        <v>6.8450890366220079E-3</v>
      </c>
      <c r="BP46" s="32">
        <f>('lx - Sprague'!BQ46-'lx - Sprague'!BQ47)/'lx - Sprague'!BQ46</f>
        <v>6.2653137840971039E-3</v>
      </c>
    </row>
    <row r="47" spans="1:68">
      <c r="A47">
        <v>44</v>
      </c>
      <c r="B47" s="32">
        <f>('lx - Sprague'!C47-'lx - Sprague'!C48)/'lx - Sprague'!C47</f>
        <v>6.1630078470384236E-3</v>
      </c>
      <c r="C47" s="32">
        <f>('lx - Sprague'!D47-'lx - Sprague'!D48)/'lx - Sprague'!D47</f>
        <v>5.4869048151977694E-3</v>
      </c>
      <c r="D47" s="32">
        <f>('lx - Sprague'!E47-'lx - Sprague'!E48)/'lx - Sprague'!E47</f>
        <v>4.6468340498525464E-3</v>
      </c>
      <c r="E47" s="32">
        <f>('lx - Sprague'!F47-'lx - Sprague'!F48)/'lx - Sprague'!F47</f>
        <v>4.1393175168977711E-3</v>
      </c>
      <c r="F47" s="32">
        <f>('lx - Sprague'!G47-'lx - Sprague'!G48)/'lx - Sprague'!G47</f>
        <v>3.6461500866356066E-3</v>
      </c>
      <c r="G47" s="32">
        <f>('lx - Sprague'!H47-'lx - Sprague'!H48)/'lx - Sprague'!H47</f>
        <v>1.077481438144528E-2</v>
      </c>
      <c r="H47" s="32">
        <f>('lx - Sprague'!I47-'lx - Sprague'!I48)/'lx - Sprague'!I47</f>
        <v>8.36251720980365E-3</v>
      </c>
      <c r="I47" s="32">
        <f>('lx - Sprague'!J47-'lx - Sprague'!J48)/'lx - Sprague'!J47</f>
        <v>7.0380502049705793E-3</v>
      </c>
      <c r="J47" s="32">
        <f>('lx - Sprague'!K47-'lx - Sprague'!K48)/'lx - Sprague'!K47</f>
        <v>7.2185667851235469E-3</v>
      </c>
      <c r="K47" s="32">
        <f>('lx - Sprague'!L47-'lx - Sprague'!L48)/'lx - Sprague'!L47</f>
        <v>7.9583622850291098E-3</v>
      </c>
      <c r="L47" s="32">
        <f>('lx - Sprague'!M47-'lx - Sprague'!M48)/'lx - Sprague'!M47</f>
        <v>7.5257943463836931E-3</v>
      </c>
      <c r="M47" s="32">
        <f>('lx - Sprague'!N47-'lx - Sprague'!N48)/'lx - Sprague'!N47</f>
        <v>6.3311334684264002E-3</v>
      </c>
      <c r="N47" s="32">
        <f>('lx - Sprague'!O47-'lx - Sprague'!O48)/'lx - Sprague'!O47</f>
        <v>5.1562152396732773E-3</v>
      </c>
      <c r="O47" s="32">
        <f>('lx - Sprague'!P47-'lx - Sprague'!P48)/'lx - Sprague'!P47</f>
        <v>7.9011344905536122E-3</v>
      </c>
      <c r="P47" s="32">
        <f>('lx - Sprague'!Q47-'lx - Sprague'!Q48)/'lx - Sprague'!Q47</f>
        <v>6.0324180344162532E-3</v>
      </c>
      <c r="Q47" s="32">
        <f>('lx - Sprague'!R47-'lx - Sprague'!R48)/'lx - Sprague'!R47</f>
        <v>4.1513496803169949E-3</v>
      </c>
      <c r="R47" s="32">
        <f>('lx - Sprague'!S47-'lx - Sprague'!S48)/'lx - Sprague'!S47</f>
        <v>2.572011288213221E-3</v>
      </c>
      <c r="S47" s="32">
        <f>('lx - Sprague'!T47-'lx - Sprague'!T48)/'lx - Sprague'!T47</f>
        <v>6.3260607126453695E-3</v>
      </c>
      <c r="T47" s="32">
        <f>('lx - Sprague'!U47-'lx - Sprague'!U48)/'lx - Sprague'!U47</f>
        <v>5.8321011000877897E-3</v>
      </c>
      <c r="U47" s="32">
        <f>('lx - Sprague'!V47-'lx - Sprague'!V48)/'lx - Sprague'!V47</f>
        <v>5.9671914849049523E-3</v>
      </c>
      <c r="V47" s="32">
        <f>('lx - Sprague'!W47-'lx - Sprague'!W48)/'lx - Sprague'!W47</f>
        <v>4.2913631356802633E-3</v>
      </c>
      <c r="W47" s="32">
        <f>('lx - Sprague'!X47-'lx - Sprague'!X48)/'lx - Sprague'!X47</f>
        <v>4.3601344997492219E-3</v>
      </c>
      <c r="X47" s="32">
        <f>('lx - Sprague'!Y47-'lx - Sprague'!Y48)/'lx - Sprague'!Y47</f>
        <v>3.1893086991378579E-3</v>
      </c>
      <c r="Y47" s="32">
        <f>('lx - Sprague'!Z47-'lx - Sprague'!Z48)/'lx - Sprague'!Z47</f>
        <v>2.9553178485952044E-3</v>
      </c>
      <c r="Z47" s="32">
        <f>('lx - Sprague'!AA47-'lx - Sprague'!AA48)/'lx - Sprague'!AA47</f>
        <v>2.7966285980204906E-3</v>
      </c>
      <c r="AA47" s="32">
        <f>('lx - Sprague'!AB47-'lx - Sprague'!AB48)/'lx - Sprague'!AB47</f>
        <v>6.8576986723151816E-3</v>
      </c>
      <c r="AB47" s="32">
        <f>('lx - Sprague'!AC47-'lx - Sprague'!AC48)/'lx - Sprague'!AC47</f>
        <v>5.9091474654592024E-3</v>
      </c>
      <c r="AC47" s="32">
        <f>('lx - Sprague'!AD47-'lx - Sprague'!AD48)/'lx - Sprague'!AD47</f>
        <v>5.2588644261640964E-3</v>
      </c>
      <c r="AD47" s="32">
        <f>('lx - Sprague'!AE47-'lx - Sprague'!AE48)/'lx - Sprague'!AE47</f>
        <v>4.9376179731506625E-3</v>
      </c>
      <c r="AE47" s="32">
        <f>('lx - Sprague'!AF47-'lx - Sprague'!AF48)/'lx - Sprague'!AF47</f>
        <v>4.061280987488129E-3</v>
      </c>
      <c r="AF47" s="32">
        <f>('lx - Sprague'!AG47-'lx - Sprague'!AG48)/'lx - Sprague'!AG47</f>
        <v>8.9896802377723989E-3</v>
      </c>
      <c r="AG47" s="32">
        <f>('lx - Sprague'!AH47-'lx - Sprague'!AH48)/'lx - Sprague'!AH47</f>
        <v>7.7632558968528959E-3</v>
      </c>
      <c r="AH47" s="32">
        <f>('lx - Sprague'!AI47-'lx - Sprague'!AI48)/'lx - Sprague'!AI47</f>
        <v>7.9479849085887459E-3</v>
      </c>
      <c r="AI47" s="32">
        <f>('lx - Sprague'!AJ47-'lx - Sprague'!AJ48)/'lx - Sprague'!AJ47</f>
        <v>6.9292578592729604E-3</v>
      </c>
      <c r="AJ47" s="32">
        <f>('lx - Sprague'!AK47-'lx - Sprague'!AK48)/'lx - Sprague'!AK47</f>
        <v>5.1032330300643143E-3</v>
      </c>
      <c r="AK47" s="32">
        <f>('lx - Sprague'!AL47-'lx - Sprague'!AL48)/'lx - Sprague'!AL47</f>
        <v>4.1903483239496475E-3</v>
      </c>
      <c r="AL47" s="32">
        <f>('lx - Sprague'!AM47-'lx - Sprague'!AM48)/'lx - Sprague'!AM47</f>
        <v>3.7221846749682258E-3</v>
      </c>
      <c r="AM47" s="32">
        <f>('lx - Sprague'!AN47-'lx - Sprague'!AN48)/'lx - Sprague'!AN47</f>
        <v>4.6584270079769816E-3</v>
      </c>
      <c r="AN47" s="32">
        <f>('lx - Sprague'!AO47-'lx - Sprague'!AO48)/'lx - Sprague'!AO47</f>
        <v>3.9893876814973044E-3</v>
      </c>
      <c r="AO47" s="32">
        <f>('lx - Sprague'!AP47-'lx - Sprague'!AP48)/'lx - Sprague'!AP47</f>
        <v>3.7950506310209667E-3</v>
      </c>
      <c r="AP47" s="32">
        <f>('lx - Sprague'!AQ47-'lx - Sprague'!AQ48)/'lx - Sprague'!AQ47</f>
        <v>3.5722950165756632E-3</v>
      </c>
      <c r="AQ47" s="32">
        <f>('lx - Sprague'!AR47-'lx - Sprague'!AR48)/'lx - Sprague'!AR47</f>
        <v>3.3075360965758192E-3</v>
      </c>
      <c r="AR47" s="32">
        <f>('lx - Sprague'!AS47-'lx - Sprague'!AS48)/'lx - Sprague'!AS47</f>
        <v>4.7860281569287828E-3</v>
      </c>
      <c r="AS47" s="32">
        <f>('lx - Sprague'!AT47-'lx - Sprague'!AT48)/'lx - Sprague'!AT47</f>
        <v>4.7641662615891377E-3</v>
      </c>
      <c r="AT47" s="32">
        <f>('lx - Sprague'!AU47-'lx - Sprague'!AU48)/'lx - Sprague'!AU47</f>
        <v>4.7416773222175987E-3</v>
      </c>
      <c r="AU47" s="32">
        <f>('lx - Sprague'!AV47-'lx - Sprague'!AV48)/'lx - Sprague'!AV47</f>
        <v>4.4241039534430706E-3</v>
      </c>
      <c r="AV47" s="32">
        <f>('lx - Sprague'!AW47-'lx - Sprague'!AW48)/'lx - Sprague'!AW47</f>
        <v>5.2680162362409256E-3</v>
      </c>
      <c r="AW47" s="32">
        <f>('lx - Sprague'!AX47-'lx - Sprague'!AX48)/'lx - Sprague'!AX47</f>
        <v>4.1699139023736523E-3</v>
      </c>
      <c r="AX47" s="32">
        <f>('lx - Sprague'!AY47-'lx - Sprague'!AY48)/'lx - Sprague'!AY47</f>
        <v>5.1646612496651168E-3</v>
      </c>
      <c r="AY47" s="32">
        <f>('lx - Sprague'!AZ47-'lx - Sprague'!AZ48)/'lx - Sprague'!AZ47</f>
        <v>4.5081396908666022E-3</v>
      </c>
      <c r="AZ47" s="32">
        <f>('lx - Sprague'!BA47-'lx - Sprague'!BA48)/'lx - Sprague'!BA47</f>
        <v>3.7135657539528058E-3</v>
      </c>
      <c r="BA47" s="32">
        <f>('lx - Sprague'!BB47-'lx - Sprague'!BB48)/'lx - Sprague'!BB47</f>
        <v>3.3402240387471181E-3</v>
      </c>
      <c r="BB47" s="32">
        <f>('lx - Sprague'!BC47-'lx - Sprague'!BC48)/'lx - Sprague'!BC47</f>
        <v>3.1396200201257263E-3</v>
      </c>
      <c r="BC47" s="32">
        <f>('lx - Sprague'!BD47-'lx - Sprague'!BD48)/'lx - Sprague'!BD47</f>
        <v>6.5723239550970914E-3</v>
      </c>
      <c r="BD47" s="32">
        <f>('lx - Sprague'!BE47-'lx - Sprague'!BE48)/'lx - Sprague'!BE47</f>
        <v>5.5050450421311485E-3</v>
      </c>
      <c r="BE47" s="32">
        <f>('lx - Sprague'!BF47-'lx - Sprague'!BF48)/'lx - Sprague'!BF47</f>
        <v>4.9611419352424066E-3</v>
      </c>
      <c r="BF47" s="32">
        <f>('lx - Sprague'!BG47-'lx - Sprague'!BG48)/'lx - Sprague'!BG47</f>
        <v>4.6691048749440784E-3</v>
      </c>
      <c r="BG47" s="32">
        <f>('lx - Sprague'!BH47-'lx - Sprague'!BH48)/'lx - Sprague'!BH47</f>
        <v>1.1567007209528489E-2</v>
      </c>
      <c r="BH47" s="32">
        <f>('lx - Sprague'!BI47-'lx - Sprague'!BI48)/'lx - Sprague'!BI47</f>
        <v>1.0823139175807317E-2</v>
      </c>
      <c r="BI47" s="32">
        <f>('lx - Sprague'!BJ47-'lx - Sprague'!BJ48)/'lx - Sprague'!BJ47</f>
        <v>1.0100293611175879E-2</v>
      </c>
      <c r="BJ47" s="32">
        <f>('lx - Sprague'!BK47-'lx - Sprague'!BK48)/'lx - Sprague'!BK47</f>
        <v>5.9051347984518301E-3</v>
      </c>
      <c r="BK47" s="32">
        <f>('lx - Sprague'!BL47-'lx - Sprague'!BL48)/'lx - Sprague'!BL47</f>
        <v>6.1497210086203418E-3</v>
      </c>
      <c r="BL47" s="32">
        <f>('lx - Sprague'!BM47-'lx - Sprague'!BM48)/'lx - Sprague'!BM47</f>
        <v>6.0442804774849508E-3</v>
      </c>
      <c r="BM47" s="32">
        <f>('lx - Sprague'!BN47-'lx - Sprague'!BN48)/'lx - Sprague'!BN47</f>
        <v>5.4131032975763254E-3</v>
      </c>
      <c r="BN47" s="32">
        <f>('lx - Sprague'!BO47-'lx - Sprague'!BO48)/'lx - Sprague'!BO47</f>
        <v>8.5798916509693887E-3</v>
      </c>
      <c r="BO47" s="32">
        <f>('lx - Sprague'!BP47-'lx - Sprague'!BP48)/'lx - Sprague'!BP47</f>
        <v>7.0969450218909642E-3</v>
      </c>
      <c r="BP47" s="32">
        <f>('lx - Sprague'!BQ47-'lx - Sprague'!BQ48)/'lx - Sprague'!BQ47</f>
        <v>6.5329168573200784E-3</v>
      </c>
    </row>
    <row r="48" spans="1:68">
      <c r="A48">
        <v>45</v>
      </c>
      <c r="B48" s="32">
        <f>('lx - Sprague'!C48-'lx - Sprague'!C49)/'lx - Sprague'!C48</f>
        <v>6.7041353077341064E-3</v>
      </c>
      <c r="C48" s="32">
        <f>('lx - Sprague'!D48-'lx - Sprague'!D49)/'lx - Sprague'!D48</f>
        <v>6.038998463832804E-3</v>
      </c>
      <c r="D48" s="32">
        <f>('lx - Sprague'!E48-'lx - Sprague'!E49)/'lx - Sprague'!E48</f>
        <v>5.1165342705727281E-3</v>
      </c>
      <c r="E48" s="32">
        <f>('lx - Sprague'!F48-'lx - Sprague'!F49)/'lx - Sprague'!F48</f>
        <v>4.5026025536538871E-3</v>
      </c>
      <c r="F48" s="32">
        <f>('lx - Sprague'!G48-'lx - Sprague'!G49)/'lx - Sprague'!G48</f>
        <v>3.9703240772191502E-3</v>
      </c>
      <c r="G48" s="32">
        <f>('lx - Sprague'!H48-'lx - Sprague'!H49)/'lx - Sprague'!H48</f>
        <v>1.128709258028698E-2</v>
      </c>
      <c r="H48" s="32">
        <f>('lx - Sprague'!I48-'lx - Sprague'!I49)/'lx - Sprague'!I48</f>
        <v>8.8005744053706869E-3</v>
      </c>
      <c r="I48" s="32">
        <f>('lx - Sprague'!J48-'lx - Sprague'!J49)/'lx - Sprague'!J48</f>
        <v>7.4381137242110562E-3</v>
      </c>
      <c r="J48" s="32">
        <f>('lx - Sprague'!K48-'lx - Sprague'!K49)/'lx - Sprague'!K48</f>
        <v>7.6746498876363199E-3</v>
      </c>
      <c r="K48" s="32">
        <f>('lx - Sprague'!L48-'lx - Sprague'!L49)/'lx - Sprague'!L48</f>
        <v>8.4745188587605942E-3</v>
      </c>
      <c r="L48" s="32">
        <f>('lx - Sprague'!M48-'lx - Sprague'!M49)/'lx - Sprague'!M48</f>
        <v>8.0193414693066883E-3</v>
      </c>
      <c r="M48" s="32">
        <f>('lx - Sprague'!N48-'lx - Sprague'!N49)/'lx - Sprague'!N48</f>
        <v>6.7337088288660927E-3</v>
      </c>
      <c r="N48" s="32">
        <f>('lx - Sprague'!O48-'lx - Sprague'!O49)/'lx - Sprague'!O48</f>
        <v>5.5094670122105239E-3</v>
      </c>
      <c r="O48" s="32">
        <f>('lx - Sprague'!P48-'lx - Sprague'!P49)/'lx - Sprague'!P48</f>
        <v>8.3815475705492359E-3</v>
      </c>
      <c r="P48" s="32">
        <f>('lx - Sprague'!Q48-'lx - Sprague'!Q49)/'lx - Sprague'!Q48</f>
        <v>6.4705352773948704E-3</v>
      </c>
      <c r="Q48" s="32">
        <f>('lx - Sprague'!R48-'lx - Sprague'!R49)/'lx - Sprague'!R48</f>
        <v>4.4932119654729425E-3</v>
      </c>
      <c r="R48" s="32">
        <f>('lx - Sprague'!S48-'lx - Sprague'!S49)/'lx - Sprague'!S48</f>
        <v>2.7898050117244728E-3</v>
      </c>
      <c r="S48" s="32">
        <f>('lx - Sprague'!T48-'lx - Sprague'!T49)/'lx - Sprague'!T48</f>
        <v>6.8601629551936208E-3</v>
      </c>
      <c r="T48" s="32">
        <f>('lx - Sprague'!U48-'lx - Sprague'!U49)/'lx - Sprague'!U48</f>
        <v>6.096483494955212E-3</v>
      </c>
      <c r="U48" s="32">
        <f>('lx - Sprague'!V48-'lx - Sprague'!V49)/'lx - Sprague'!V48</f>
        <v>6.0286073522637807E-3</v>
      </c>
      <c r="V48" s="32">
        <f>('lx - Sprague'!W48-'lx - Sprague'!W49)/'lx - Sprague'!W48</f>
        <v>4.4836399398252083E-3</v>
      </c>
      <c r="W48" s="32">
        <f>('lx - Sprague'!X48-'lx - Sprague'!X49)/'lx - Sprague'!X48</f>
        <v>4.6470335864952743E-3</v>
      </c>
      <c r="X48" s="32">
        <f>('lx - Sprague'!Y48-'lx - Sprague'!Y49)/'lx - Sprague'!Y48</f>
        <v>3.4489073221144416E-3</v>
      </c>
      <c r="Y48" s="32">
        <f>('lx - Sprague'!Z48-'lx - Sprague'!Z49)/'lx - Sprague'!Z48</f>
        <v>3.1593972721072061E-3</v>
      </c>
      <c r="Z48" s="32">
        <f>('lx - Sprague'!AA48-'lx - Sprague'!AA49)/'lx - Sprague'!AA48</f>
        <v>2.9852523847365663E-3</v>
      </c>
      <c r="AA48" s="32">
        <f>('lx - Sprague'!AB48-'lx - Sprague'!AB49)/'lx - Sprague'!AB48</f>
        <v>7.1961279427221383E-3</v>
      </c>
      <c r="AB48" s="32">
        <f>('lx - Sprague'!AC48-'lx - Sprague'!AC49)/'lx - Sprague'!AC48</f>
        <v>6.2212608493753072E-3</v>
      </c>
      <c r="AC48" s="32">
        <f>('lx - Sprague'!AD48-'lx - Sprague'!AD49)/'lx - Sprague'!AD48</f>
        <v>5.5301237758390923E-3</v>
      </c>
      <c r="AD48" s="32">
        <f>('lx - Sprague'!AE48-'lx - Sprague'!AE49)/'lx - Sprague'!AE48</f>
        <v>5.1991906647431453E-3</v>
      </c>
      <c r="AE48" s="32">
        <f>('lx - Sprague'!AF48-'lx - Sprague'!AF49)/'lx - Sprague'!AF48</f>
        <v>4.1903391913214565E-3</v>
      </c>
      <c r="AF48" s="32">
        <f>('lx - Sprague'!AG48-'lx - Sprague'!AG49)/'lx - Sprague'!AG48</f>
        <v>9.2260646264029494E-3</v>
      </c>
      <c r="AG48" s="32">
        <f>('lx - Sprague'!AH48-'lx - Sprague'!AH49)/'lx - Sprague'!AH48</f>
        <v>8.07690439828131E-3</v>
      </c>
      <c r="AH48" s="32">
        <f>('lx - Sprague'!AI48-'lx - Sprague'!AI49)/'lx - Sprague'!AI48</f>
        <v>8.3573125415597072E-3</v>
      </c>
      <c r="AI48" s="32">
        <f>('lx - Sprague'!AJ48-'lx - Sprague'!AJ49)/'lx - Sprague'!AJ48</f>
        <v>7.2994014468094007E-3</v>
      </c>
      <c r="AJ48" s="32">
        <f>('lx - Sprague'!AK48-'lx - Sprague'!AK49)/'lx - Sprague'!AK48</f>
        <v>5.4056696531127697E-3</v>
      </c>
      <c r="AK48" s="32">
        <f>('lx - Sprague'!AL48-'lx - Sprague'!AL49)/'lx - Sprague'!AL48</f>
        <v>4.4240012394590423E-3</v>
      </c>
      <c r="AL48" s="32">
        <f>('lx - Sprague'!AM48-'lx - Sprague'!AM49)/'lx - Sprague'!AM48</f>
        <v>3.9254725288106508E-3</v>
      </c>
      <c r="AM48" s="32">
        <f>('lx - Sprague'!AN48-'lx - Sprague'!AN49)/'lx - Sprague'!AN48</f>
        <v>5.00529699120425E-3</v>
      </c>
      <c r="AN48" s="32">
        <f>('lx - Sprague'!AO48-'lx - Sprague'!AO49)/'lx - Sprague'!AO48</f>
        <v>4.2516282361315669E-3</v>
      </c>
      <c r="AO48" s="32">
        <f>('lx - Sprague'!AP48-'lx - Sprague'!AP49)/'lx - Sprague'!AP48</f>
        <v>4.0057428313540642E-3</v>
      </c>
      <c r="AP48" s="32">
        <f>('lx - Sprague'!AQ48-'lx - Sprague'!AQ49)/'lx - Sprague'!AQ48</f>
        <v>3.769872291527893E-3</v>
      </c>
      <c r="AQ48" s="32">
        <f>('lx - Sprague'!AR48-'lx - Sprague'!AR49)/'lx - Sprague'!AR48</f>
        <v>3.5054990334935274E-3</v>
      </c>
      <c r="AR48" s="32">
        <f>('lx - Sprague'!AS48-'lx - Sprague'!AS49)/'lx - Sprague'!AS48</f>
        <v>5.2252378068331998E-3</v>
      </c>
      <c r="AS48" s="32">
        <f>('lx - Sprague'!AT48-'lx - Sprague'!AT49)/'lx - Sprague'!AT48</f>
        <v>5.2054124960114094E-3</v>
      </c>
      <c r="AT48" s="32">
        <f>('lx - Sprague'!AU48-'lx - Sprague'!AU49)/'lx - Sprague'!AU48</f>
        <v>5.1848096512227149E-3</v>
      </c>
      <c r="AU48" s="32">
        <f>('lx - Sprague'!AV48-'lx - Sprague'!AV49)/'lx - Sprague'!AV48</f>
        <v>4.8389789256340129E-3</v>
      </c>
      <c r="AV48" s="32">
        <f>('lx - Sprague'!AW48-'lx - Sprague'!AW49)/'lx - Sprague'!AW48</f>
        <v>5.6529449231473234E-3</v>
      </c>
      <c r="AW48" s="32">
        <f>('lx - Sprague'!AX48-'lx - Sprague'!AX49)/'lx - Sprague'!AX48</f>
        <v>4.4768331003636561E-3</v>
      </c>
      <c r="AX48" s="32">
        <f>('lx - Sprague'!AY48-'lx - Sprague'!AY49)/'lx - Sprague'!AY48</f>
        <v>5.6662973348836718E-3</v>
      </c>
      <c r="AY48" s="32">
        <f>('lx - Sprague'!AZ48-'lx - Sprague'!AZ49)/'lx - Sprague'!AZ48</f>
        <v>4.9152902894704373E-3</v>
      </c>
      <c r="AZ48" s="32">
        <f>('lx - Sprague'!BA48-'lx - Sprague'!BA49)/'lx - Sprague'!BA48</f>
        <v>4.1999286679276155E-3</v>
      </c>
      <c r="BA48" s="32">
        <f>('lx - Sprague'!BB48-'lx - Sprague'!BB49)/'lx - Sprague'!BB48</f>
        <v>3.6573554716737597E-3</v>
      </c>
      <c r="BB48" s="32">
        <f>('lx - Sprague'!BC48-'lx - Sprague'!BC49)/'lx - Sprague'!BC48</f>
        <v>3.4381117064862091E-3</v>
      </c>
      <c r="BC48" s="32">
        <f>('lx - Sprague'!BD48-'lx - Sprague'!BD49)/'lx - Sprague'!BD48</f>
        <v>7.0533026019414221E-3</v>
      </c>
      <c r="BD48" s="32">
        <f>('lx - Sprague'!BE48-'lx - Sprague'!BE49)/'lx - Sprague'!BE48</f>
        <v>5.9434920444192216E-3</v>
      </c>
      <c r="BE48" s="32">
        <f>('lx - Sprague'!BF48-'lx - Sprague'!BF49)/'lx - Sprague'!BF48</f>
        <v>5.2846737427055422E-3</v>
      </c>
      <c r="BF48" s="32">
        <f>('lx - Sprague'!BG48-'lx - Sprague'!BG49)/'lx - Sprague'!BG48</f>
        <v>4.9884173323970415E-3</v>
      </c>
      <c r="BG48" s="32">
        <f>('lx - Sprague'!BH48-'lx - Sprague'!BH49)/'lx - Sprague'!BH48</f>
        <v>1.213022306557672E-2</v>
      </c>
      <c r="BH48" s="32">
        <f>('lx - Sprague'!BI48-'lx - Sprague'!BI49)/'lx - Sprague'!BI48</f>
        <v>1.1002271752244427E-2</v>
      </c>
      <c r="BI48" s="32">
        <f>('lx - Sprague'!BJ48-'lx - Sprague'!BJ49)/'lx - Sprague'!BJ48</f>
        <v>1.0033526619942482E-2</v>
      </c>
      <c r="BJ48" s="32">
        <f>('lx - Sprague'!BK48-'lx - Sprague'!BK49)/'lx - Sprague'!BK48</f>
        <v>6.269472802471223E-3</v>
      </c>
      <c r="BK48" s="32">
        <f>('lx - Sprague'!BL48-'lx - Sprague'!BL49)/'lx - Sprague'!BL48</f>
        <v>6.4247883977630324E-3</v>
      </c>
      <c r="BL48" s="32">
        <f>('lx - Sprague'!BM48-'lx - Sprague'!BM49)/'lx - Sprague'!BM48</f>
        <v>6.3892636411794672E-3</v>
      </c>
      <c r="BM48" s="32">
        <f>('lx - Sprague'!BN48-'lx - Sprague'!BN49)/'lx - Sprague'!BN48</f>
        <v>5.7316074888504164E-3</v>
      </c>
      <c r="BN48" s="32">
        <f>('lx - Sprague'!BO48-'lx - Sprague'!BO49)/'lx - Sprague'!BO48</f>
        <v>8.9396490821702819E-3</v>
      </c>
      <c r="BO48" s="32">
        <f>('lx - Sprague'!BP48-'lx - Sprague'!BP49)/'lx - Sprague'!BP48</f>
        <v>7.3832526633411891E-3</v>
      </c>
      <c r="BP48" s="32">
        <f>('lx - Sprague'!BQ48-'lx - Sprague'!BQ49)/'lx - Sprague'!BQ48</f>
        <v>6.8234740458373742E-3</v>
      </c>
    </row>
    <row r="49" spans="1:68">
      <c r="A49">
        <v>46</v>
      </c>
      <c r="B49" s="32">
        <f>('lx - Sprague'!C49-'lx - Sprague'!C50)/'lx - Sprague'!C49</f>
        <v>7.2930875479674485E-3</v>
      </c>
      <c r="C49" s="32">
        <f>('lx - Sprague'!D49-'lx - Sprague'!D50)/'lx - Sprague'!D49</f>
        <v>6.6349035106820949E-3</v>
      </c>
      <c r="D49" s="32">
        <f>('lx - Sprague'!E49-'lx - Sprague'!E50)/'lx - Sprague'!E49</f>
        <v>5.6293049390086242E-3</v>
      </c>
      <c r="E49" s="32">
        <f>('lx - Sprague'!F49-'lx - Sprague'!F50)/'lx - Sprague'!F49</f>
        <v>4.9062419032337009E-3</v>
      </c>
      <c r="F49" s="32">
        <f>('lx - Sprague'!G49-'lx - Sprague'!G50)/'lx - Sprague'!G49</f>
        <v>4.3298429172229369E-3</v>
      </c>
      <c r="G49" s="32">
        <f>('lx - Sprague'!H49-'lx - Sprague'!H50)/'lx - Sprague'!H49</f>
        <v>1.1845520697037554E-2</v>
      </c>
      <c r="H49" s="32">
        <f>('lx - Sprague'!I49-'lx - Sprague'!I50)/'lx - Sprague'!I49</f>
        <v>9.2835997189263646E-3</v>
      </c>
      <c r="I49" s="32">
        <f>('lx - Sprague'!J49-'lx - Sprague'!J50)/'lx - Sprague'!J49</f>
        <v>7.8821899655795984E-3</v>
      </c>
      <c r="J49" s="32">
        <f>('lx - Sprague'!K49-'lx - Sprague'!K50)/'lx - Sprague'!K49</f>
        <v>8.1715996037791359E-3</v>
      </c>
      <c r="K49" s="32">
        <f>('lx - Sprague'!L49-'lx - Sprague'!L50)/'lx - Sprague'!L49</f>
        <v>9.0399949508229542E-3</v>
      </c>
      <c r="L49" s="32">
        <f>('lx - Sprague'!M49-'lx - Sprague'!M50)/'lx - Sprague'!M49</f>
        <v>8.5627273128867053E-3</v>
      </c>
      <c r="M49" s="32">
        <f>('lx - Sprague'!N49-'lx - Sprague'!N50)/'lx - Sprague'!N49</f>
        <v>7.1735858242243013E-3</v>
      </c>
      <c r="N49" s="32">
        <f>('lx - Sprague'!O49-'lx - Sprague'!O50)/'lx - Sprague'!O49</f>
        <v>5.8960412024083864E-3</v>
      </c>
      <c r="O49" s="32">
        <f>('lx - Sprague'!P49-'lx - Sprague'!P50)/'lx - Sprague'!P49</f>
        <v>8.9010086010262255E-3</v>
      </c>
      <c r="P49" s="32">
        <f>('lx - Sprague'!Q49-'lx - Sprague'!Q50)/'lx - Sprague'!Q49</f>
        <v>6.9465793070028646E-3</v>
      </c>
      <c r="Q49" s="32">
        <f>('lx - Sprague'!R49-'lx - Sprague'!R50)/'lx - Sprague'!R49</f>
        <v>4.8704996578051813E-3</v>
      </c>
      <c r="R49" s="32">
        <f>('lx - Sprague'!S49-'lx - Sprague'!S50)/'lx - Sprague'!S49</f>
        <v>3.0330479793562117E-3</v>
      </c>
      <c r="S49" s="32">
        <f>('lx - Sprague'!T49-'lx - Sprague'!T50)/'lx - Sprague'!T49</f>
        <v>7.4716375621818199E-3</v>
      </c>
      <c r="T49" s="32">
        <f>('lx - Sprague'!U49-'lx - Sprague'!U50)/'lx - Sprague'!U49</f>
        <v>6.4152294510536282E-3</v>
      </c>
      <c r="U49" s="32">
        <f>('lx - Sprague'!V49-'lx - Sprague'!V50)/'lx - Sprague'!V49</f>
        <v>6.1236453833244525E-3</v>
      </c>
      <c r="V49" s="32">
        <f>('lx - Sprague'!W49-'lx - Sprague'!W50)/'lx - Sprague'!W49</f>
        <v>4.7152317866051546E-3</v>
      </c>
      <c r="W49" s="32">
        <f>('lx - Sprague'!X49-'lx - Sprague'!X50)/'lx - Sprague'!X49</f>
        <v>4.9694584154206566E-3</v>
      </c>
      <c r="X49" s="32">
        <f>('lx - Sprague'!Y49-'lx - Sprague'!Y50)/'lx - Sprague'!Y49</f>
        <v>3.7479331113590029E-3</v>
      </c>
      <c r="Y49" s="32">
        <f>('lx - Sprague'!Z49-'lx - Sprague'!Z50)/'lx - Sprague'!Z49</f>
        <v>3.3871111859182122E-3</v>
      </c>
      <c r="Z49" s="32">
        <f>('lx - Sprague'!AA49-'lx - Sprague'!AA50)/'lx - Sprague'!AA49</f>
        <v>3.1949293365325744E-3</v>
      </c>
      <c r="AA49" s="32">
        <f>('lx - Sprague'!AB49-'lx - Sprague'!AB50)/'lx - Sprague'!AB49</f>
        <v>7.5702170458410295E-3</v>
      </c>
      <c r="AB49" s="32">
        <f>('lx - Sprague'!AC49-'lx - Sprague'!AC50)/'lx - Sprague'!AC49</f>
        <v>6.5636697526304123E-3</v>
      </c>
      <c r="AC49" s="32">
        <f>('lx - Sprague'!AD49-'lx - Sprague'!AD50)/'lx - Sprague'!AD49</f>
        <v>5.8265036651579012E-3</v>
      </c>
      <c r="AD49" s="32">
        <f>('lx - Sprague'!AE49-'lx - Sprague'!AE50)/'lx - Sprague'!AE49</f>
        <v>5.4913837146133432E-3</v>
      </c>
      <c r="AE49" s="32">
        <f>('lx - Sprague'!AF49-'lx - Sprague'!AF50)/'lx - Sprague'!AF49</f>
        <v>4.3314869519797397E-3</v>
      </c>
      <c r="AF49" s="32">
        <f>('lx - Sprague'!AG49-'lx - Sprague'!AG50)/'lx - Sprague'!AG49</f>
        <v>9.494017985699087E-3</v>
      </c>
      <c r="AG49" s="32">
        <f>('lx - Sprague'!AH49-'lx - Sprague'!AH50)/'lx - Sprague'!AH49</f>
        <v>8.4179336651106149E-3</v>
      </c>
      <c r="AH49" s="32">
        <f>('lx - Sprague'!AI49-'lx - Sprague'!AI50)/'lx - Sprague'!AI49</f>
        <v>8.8011548203669205E-3</v>
      </c>
      <c r="AI49" s="32">
        <f>('lx - Sprague'!AJ49-'lx - Sprague'!AJ50)/'lx - Sprague'!AJ49</f>
        <v>7.7045981356543098E-3</v>
      </c>
      <c r="AJ49" s="32">
        <f>('lx - Sprague'!AK49-'lx - Sprague'!AK50)/'lx - Sprague'!AK49</f>
        <v>5.7381076781994889E-3</v>
      </c>
      <c r="AK49" s="32">
        <f>('lx - Sprague'!AL49-'lx - Sprague'!AL50)/'lx - Sprague'!AL49</f>
        <v>4.6808973130218609E-3</v>
      </c>
      <c r="AL49" s="32">
        <f>('lx - Sprague'!AM49-'lx - Sprague'!AM50)/'lx - Sprague'!AM49</f>
        <v>4.1509038674264875E-3</v>
      </c>
      <c r="AM49" s="32">
        <f>('lx - Sprague'!AN49-'lx - Sprague'!AN50)/'lx - Sprague'!AN49</f>
        <v>5.3923806469175018E-3</v>
      </c>
      <c r="AN49" s="32">
        <f>('lx - Sprague'!AO49-'lx - Sprague'!AO50)/'lx - Sprague'!AO49</f>
        <v>4.5503324946360273E-3</v>
      </c>
      <c r="AO49" s="32">
        <f>('lx - Sprague'!AP49-'lx - Sprague'!AP50)/'lx - Sprague'!AP49</f>
        <v>4.2476444653452052E-3</v>
      </c>
      <c r="AP49" s="32">
        <f>('lx - Sprague'!AQ49-'lx - Sprague'!AQ50)/'lx - Sprague'!AQ49</f>
        <v>3.995706044770982E-3</v>
      </c>
      <c r="AQ49" s="32">
        <f>('lx - Sprague'!AR49-'lx - Sprague'!AR50)/'lx - Sprague'!AR49</f>
        <v>3.7317815681733187E-3</v>
      </c>
      <c r="AR49" s="32">
        <f>('lx - Sprague'!AS49-'lx - Sprague'!AS50)/'lx - Sprague'!AS49</f>
        <v>5.7105448343245267E-3</v>
      </c>
      <c r="AS49" s="32">
        <f>('lx - Sprague'!AT49-'lx - Sprague'!AT50)/'lx - Sprague'!AT49</f>
        <v>5.6886528985817687E-3</v>
      </c>
      <c r="AT49" s="32">
        <f>('lx - Sprague'!AU49-'lx - Sprague'!AU50)/'lx - Sprague'!AU49</f>
        <v>5.665500910980753E-3</v>
      </c>
      <c r="AU49" s="32">
        <f>('lx - Sprague'!AV49-'lx - Sprague'!AV50)/'lx - Sprague'!AV49</f>
        <v>5.2849789285919248E-3</v>
      </c>
      <c r="AV49" s="32">
        <f>('lx - Sprague'!AW49-'lx - Sprague'!AW50)/'lx - Sprague'!AW49</f>
        <v>6.0780018781778E-3</v>
      </c>
      <c r="AW49" s="32">
        <f>('lx - Sprague'!AX49-'lx - Sprague'!AX50)/'lx - Sprague'!AX49</f>
        <v>4.816660954990515E-3</v>
      </c>
      <c r="AX49" s="32">
        <f>('lx - Sprague'!AY49-'lx - Sprague'!AY50)/'lx - Sprague'!AY49</f>
        <v>6.206015274860927E-3</v>
      </c>
      <c r="AY49" s="32">
        <f>('lx - Sprague'!AZ49-'lx - Sprague'!AZ50)/'lx - Sprague'!AZ49</f>
        <v>5.3435075502772334E-3</v>
      </c>
      <c r="AZ49" s="32">
        <f>('lx - Sprague'!BA49-'lx - Sprague'!BA50)/'lx - Sprague'!BA49</f>
        <v>4.7408319883853033E-3</v>
      </c>
      <c r="BA49" s="32">
        <f>('lx - Sprague'!BB49-'lx - Sprague'!BB50)/'lx - Sprague'!BB49</f>
        <v>4.0091770358197717E-3</v>
      </c>
      <c r="BB49" s="32">
        <f>('lx - Sprague'!BC49-'lx - Sprague'!BC50)/'lx - Sprague'!BC49</f>
        <v>3.76952740028002E-3</v>
      </c>
      <c r="BC49" s="32">
        <f>('lx - Sprague'!BD49-'lx - Sprague'!BD50)/'lx - Sprague'!BD49</f>
        <v>7.577142573390901E-3</v>
      </c>
      <c r="BD49" s="32">
        <f>('lx - Sprague'!BE49-'lx - Sprague'!BE50)/'lx - Sprague'!BE49</f>
        <v>6.4251198511999967E-3</v>
      </c>
      <c r="BE49" s="32">
        <f>('lx - Sprague'!BF49-'lx - Sprague'!BF50)/'lx - Sprague'!BF49</f>
        <v>5.6475808789428371E-3</v>
      </c>
      <c r="BF49" s="32">
        <f>('lx - Sprague'!BG49-'lx - Sprague'!BG50)/'lx - Sprague'!BG49</f>
        <v>5.3555452093391144E-3</v>
      </c>
      <c r="BG49" s="32">
        <f>('lx - Sprague'!BH49-'lx - Sprague'!BH50)/'lx - Sprague'!BH49</f>
        <v>1.2734716430715221E-2</v>
      </c>
      <c r="BH49" s="32">
        <f>('lx - Sprague'!BI49-'lx - Sprague'!BI50)/'lx - Sprague'!BI49</f>
        <v>1.118143935550754E-2</v>
      </c>
      <c r="BI49" s="32">
        <f>('lx - Sprague'!BJ49-'lx - Sprague'!BJ50)/'lx - Sprague'!BJ49</f>
        <v>9.9425676390418986E-3</v>
      </c>
      <c r="BJ49" s="32">
        <f>('lx - Sprague'!BK49-'lx - Sprague'!BK50)/'lx - Sprague'!BK49</f>
        <v>6.6551792582978508E-3</v>
      </c>
      <c r="BK49" s="32">
        <f>('lx - Sprague'!BL49-'lx - Sprague'!BL50)/'lx - Sprague'!BL49</f>
        <v>6.7046210868217365E-3</v>
      </c>
      <c r="BL49" s="32">
        <f>('lx - Sprague'!BM49-'lx - Sprague'!BM50)/'lx - Sprague'!BM49</f>
        <v>6.7836663717931274E-3</v>
      </c>
      <c r="BM49" s="32">
        <f>('lx - Sprague'!BN49-'lx - Sprague'!BN50)/'lx - Sprague'!BN49</f>
        <v>6.094820995271027E-3</v>
      </c>
      <c r="BN49" s="32">
        <f>('lx - Sprague'!BO49-'lx - Sprague'!BO50)/'lx - Sprague'!BO49</f>
        <v>9.3279540420094734E-3</v>
      </c>
      <c r="BO49" s="32">
        <f>('lx - Sprague'!BP49-'lx - Sprague'!BP50)/'lx - Sprague'!BP49</f>
        <v>7.6938274561694142E-3</v>
      </c>
      <c r="BP49" s="32">
        <f>('lx - Sprague'!BQ49-'lx - Sprague'!BQ50)/'lx - Sprague'!BQ49</f>
        <v>7.1366159451796722E-3</v>
      </c>
    </row>
    <row r="50" spans="1:68">
      <c r="A50">
        <v>47</v>
      </c>
      <c r="B50" s="32">
        <f>('lx - Sprague'!C50-'lx - Sprague'!C51)/'lx - Sprague'!C50</f>
        <v>7.9451014855813264E-3</v>
      </c>
      <c r="C50" s="32">
        <f>('lx - Sprague'!D50-'lx - Sprague'!D51)/'lx - Sprague'!D50</f>
        <v>7.2739300737729388E-3</v>
      </c>
      <c r="D50" s="32">
        <f>('lx - Sprague'!E50-'lx - Sprague'!E51)/'lx - Sprague'!E50</f>
        <v>6.2026128045811852E-3</v>
      </c>
      <c r="E50" s="32">
        <f>('lx - Sprague'!F50-'lx - Sprague'!F51)/'lx - Sprague'!F50</f>
        <v>5.3551739740457273E-3</v>
      </c>
      <c r="F50" s="32">
        <f>('lx - Sprague'!G50-'lx - Sprague'!G51)/'lx - Sprague'!G50</f>
        <v>4.7248056306071831E-3</v>
      </c>
      <c r="G50" s="32">
        <f>('lx - Sprague'!H50-'lx - Sprague'!H51)/'lx - Sprague'!H50</f>
        <v>1.2484854055829763E-2</v>
      </c>
      <c r="H50" s="32">
        <f>('lx - Sprague'!I50-'lx - Sprague'!I51)/'lx - Sprague'!I50</f>
        <v>9.7881729697475439E-3</v>
      </c>
      <c r="I50" s="32">
        <f>('lx - Sprague'!J50-'lx - Sprague'!J51)/'lx - Sprague'!J50</f>
        <v>8.3120381791870514E-3</v>
      </c>
      <c r="J50" s="32">
        <f>('lx - Sprague'!K50-'lx - Sprague'!K51)/'lx - Sprague'!K50</f>
        <v>8.7463382997166744E-3</v>
      </c>
      <c r="K50" s="32">
        <f>('lx - Sprague'!L50-'lx - Sprague'!L51)/'lx - Sprague'!L50</f>
        <v>9.6648425303427505E-3</v>
      </c>
      <c r="L50" s="32">
        <f>('lx - Sprague'!M50-'lx - Sprague'!M51)/'lx - Sprague'!M50</f>
        <v>9.1632203714465382E-3</v>
      </c>
      <c r="M50" s="32">
        <f>('lx - Sprague'!N50-'lx - Sprague'!N51)/'lx - Sprague'!N50</f>
        <v>7.6252707149536605E-3</v>
      </c>
      <c r="N50" s="32">
        <f>('lx - Sprague'!O50-'lx - Sprague'!O51)/'lx - Sprague'!O50</f>
        <v>6.2944515034099114E-3</v>
      </c>
      <c r="O50" s="32">
        <f>('lx - Sprague'!P50-'lx - Sprague'!P51)/'lx - Sprague'!P50</f>
        <v>9.4686809632321921E-3</v>
      </c>
      <c r="P50" s="32">
        <f>('lx - Sprague'!Q50-'lx - Sprague'!Q51)/'lx - Sprague'!Q50</f>
        <v>7.4655521034907354E-3</v>
      </c>
      <c r="Q50" s="32">
        <f>('lx - Sprague'!R50-'lx - Sprague'!R51)/'lx - Sprague'!R50</f>
        <v>5.2845261738743207E-3</v>
      </c>
      <c r="R50" s="32">
        <f>('lx - Sprague'!S50-'lx - Sprague'!S51)/'lx - Sprague'!S50</f>
        <v>3.3009081306481971E-3</v>
      </c>
      <c r="S50" s="32">
        <f>('lx - Sprague'!T50-'lx - Sprague'!T51)/'lx - Sprague'!T50</f>
        <v>8.0426725171815743E-3</v>
      </c>
      <c r="T50" s="32">
        <f>('lx - Sprague'!U50-'lx - Sprague'!U51)/'lx - Sprague'!U50</f>
        <v>6.7436068510572109E-3</v>
      </c>
      <c r="U50" s="32">
        <f>('lx - Sprague'!V50-'lx - Sprague'!V51)/'lx - Sprague'!V50</f>
        <v>6.3100728714086717E-3</v>
      </c>
      <c r="V50" s="32">
        <f>('lx - Sprague'!W50-'lx - Sprague'!W51)/'lx - Sprague'!W50</f>
        <v>4.9882764108822681E-3</v>
      </c>
      <c r="W50" s="32">
        <f>('lx - Sprague'!X50-'lx - Sprague'!X51)/'lx - Sprague'!X50</f>
        <v>5.3299757124779688E-3</v>
      </c>
      <c r="X50" s="32">
        <f>('lx - Sprague'!Y50-'lx - Sprague'!Y51)/'lx - Sprague'!Y50</f>
        <v>4.0812559182425972E-3</v>
      </c>
      <c r="Y50" s="32">
        <f>('lx - Sprague'!Z50-'lx - Sprague'!Z51)/'lx - Sprague'!Z50</f>
        <v>3.6373932138218015E-3</v>
      </c>
      <c r="Z50" s="32">
        <f>('lx - Sprague'!AA50-'lx - Sprague'!AA51)/'lx - Sprague'!AA50</f>
        <v>3.4241083823521304E-3</v>
      </c>
      <c r="AA50" s="32">
        <f>('lx - Sprague'!AB50-'lx - Sprague'!AB51)/'lx - Sprague'!AB50</f>
        <v>7.9828540740495297E-3</v>
      </c>
      <c r="AB50" s="32">
        <f>('lx - Sprague'!AC50-'lx - Sprague'!AC51)/'lx - Sprague'!AC50</f>
        <v>6.9366839170973121E-3</v>
      </c>
      <c r="AC50" s="32">
        <f>('lx - Sprague'!AD50-'lx - Sprague'!AD51)/'lx - Sprague'!AD50</f>
        <v>6.1554115836383099E-3</v>
      </c>
      <c r="AD50" s="32">
        <f>('lx - Sprague'!AE50-'lx - Sprague'!AE51)/'lx - Sprague'!AE50</f>
        <v>5.7929764239917419E-3</v>
      </c>
      <c r="AE50" s="32">
        <f>('lx - Sprague'!AF50-'lx - Sprague'!AF51)/'lx - Sprague'!AF50</f>
        <v>4.5384797382526732E-3</v>
      </c>
      <c r="AF50" s="32">
        <f>('lx - Sprague'!AG50-'lx - Sprague'!AG51)/'lx - Sprague'!AG50</f>
        <v>9.8058358180694964E-3</v>
      </c>
      <c r="AG50" s="32">
        <f>('lx - Sprague'!AH50-'lx - Sprague'!AH51)/'lx - Sprague'!AH50</f>
        <v>8.7914666224641665E-3</v>
      </c>
      <c r="AH50" s="32">
        <f>('lx - Sprague'!AI50-'lx - Sprague'!AI51)/'lx - Sprague'!AI50</f>
        <v>9.2881817635204738E-3</v>
      </c>
      <c r="AI50" s="32">
        <f>('lx - Sprague'!AJ50-'lx - Sprague'!AJ51)/'lx - Sprague'!AJ50</f>
        <v>8.1506228664024113E-3</v>
      </c>
      <c r="AJ50" s="32">
        <f>('lx - Sprague'!AK50-'lx - Sprague'!AK51)/'lx - Sprague'!AK50</f>
        <v>6.1037960146579136E-3</v>
      </c>
      <c r="AK50" s="32">
        <f>('lx - Sprague'!AL50-'lx - Sprague'!AL51)/'lx - Sprague'!AL50</f>
        <v>4.962546018403062E-3</v>
      </c>
      <c r="AL50" s="32">
        <f>('lx - Sprague'!AM50-'lx - Sprague'!AM51)/'lx - Sprague'!AM50</f>
        <v>4.3991388160385366E-3</v>
      </c>
      <c r="AM50" s="32">
        <f>('lx - Sprague'!AN50-'lx - Sprague'!AN51)/'lx - Sprague'!AN50</f>
        <v>5.8218915833685289E-3</v>
      </c>
      <c r="AN50" s="32">
        <f>('lx - Sprague'!AO50-'lx - Sprague'!AO51)/'lx - Sprague'!AO50</f>
        <v>4.8870014916570252E-3</v>
      </c>
      <c r="AO50" s="32">
        <f>('lx - Sprague'!AP50-'lx - Sprague'!AP51)/'lx - Sprague'!AP50</f>
        <v>4.5226712943814964E-3</v>
      </c>
      <c r="AP50" s="32">
        <f>('lx - Sprague'!AQ50-'lx - Sprague'!AQ51)/'lx - Sprague'!AQ50</f>
        <v>4.2506210758614391E-3</v>
      </c>
      <c r="AQ50" s="32">
        <f>('lx - Sprague'!AR50-'lx - Sprague'!AR51)/'lx - Sprague'!AR50</f>
        <v>3.9858552509155565E-3</v>
      </c>
      <c r="AR50" s="32">
        <f>('lx - Sprague'!AS50-'lx - Sprague'!AS51)/'lx - Sprague'!AS50</f>
        <v>6.2311880715089276E-3</v>
      </c>
      <c r="AS50" s="32">
        <f>('lx - Sprague'!AT50-'lx - Sprague'!AT51)/'lx - Sprague'!AT50</f>
        <v>6.1923118331203425E-3</v>
      </c>
      <c r="AT50" s="32">
        <f>('lx - Sprague'!AU50-'lx - Sprague'!AU51)/'lx - Sprague'!AU50</f>
        <v>6.1511692101797726E-3</v>
      </c>
      <c r="AU50" s="32">
        <f>('lx - Sprague'!AV50-'lx - Sprague'!AV51)/'lx - Sprague'!AV50</f>
        <v>5.724535979712295E-3</v>
      </c>
      <c r="AV50" s="32">
        <f>('lx - Sprague'!AW50-'lx - Sprague'!AW51)/'lx - Sprague'!AW50</f>
        <v>6.5248116231714122E-3</v>
      </c>
      <c r="AW50" s="32">
        <f>('lx - Sprague'!AX50-'lx - Sprague'!AX51)/'lx - Sprague'!AX50</f>
        <v>5.1729912934440287E-3</v>
      </c>
      <c r="AX50" s="32">
        <f>('lx - Sprague'!AY50-'lx - Sprague'!AY51)/'lx - Sprague'!AY50</f>
        <v>6.8325363133012306E-3</v>
      </c>
      <c r="AY50" s="32">
        <f>('lx - Sprague'!AZ50-'lx - Sprague'!AZ51)/'lx - Sprague'!AZ50</f>
        <v>5.9452697125070373E-3</v>
      </c>
      <c r="AZ50" s="32">
        <f>('lx - Sprague'!BA50-'lx - Sprague'!BA51)/'lx - Sprague'!BA50</f>
        <v>5.3009087115041854E-3</v>
      </c>
      <c r="BA50" s="32">
        <f>('lx - Sprague'!BB50-'lx - Sprague'!BB51)/'lx - Sprague'!BB50</f>
        <v>4.3947701398703454E-3</v>
      </c>
      <c r="BB50" s="32">
        <f>('lx - Sprague'!BC50-'lx - Sprague'!BC51)/'lx - Sprague'!BC50</f>
        <v>4.132650582574119E-3</v>
      </c>
      <c r="BC50" s="32">
        <f>('lx - Sprague'!BD50-'lx - Sprague'!BD51)/'lx - Sprague'!BD50</f>
        <v>8.1500299284120552E-3</v>
      </c>
      <c r="BD50" s="32">
        <f>('lx - Sprague'!BE50-'lx - Sprague'!BE51)/'lx - Sprague'!BE50</f>
        <v>6.9603902250107404E-3</v>
      </c>
      <c r="BE50" s="32">
        <f>('lx - Sprague'!BF50-'lx - Sprague'!BF51)/'lx - Sprague'!BF50</f>
        <v>6.0907512370546191E-3</v>
      </c>
      <c r="BF50" s="32">
        <f>('lx - Sprague'!BG50-'lx - Sprague'!BG51)/'lx - Sprague'!BG50</f>
        <v>5.7384315190036035E-3</v>
      </c>
      <c r="BG50" s="32">
        <f>('lx - Sprague'!BH50-'lx - Sprague'!BH51)/'lx - Sprague'!BH50</f>
        <v>1.3412642643200801E-2</v>
      </c>
      <c r="BH50" s="32">
        <f>('lx - Sprague'!BI50-'lx - Sprague'!BI51)/'lx - Sprague'!BI50</f>
        <v>1.1538946608076117E-2</v>
      </c>
      <c r="BI50" s="32">
        <f>('lx - Sprague'!BJ50-'lx - Sprague'!BJ51)/'lx - Sprague'!BJ50</f>
        <v>1.0091664547601615E-2</v>
      </c>
      <c r="BJ50" s="32">
        <f>('lx - Sprague'!BK50-'lx - Sprague'!BK51)/'lx - Sprague'!BK50</f>
        <v>7.1667011616363095E-3</v>
      </c>
      <c r="BK50" s="32">
        <f>('lx - Sprague'!BL50-'lx - Sprague'!BL51)/'lx - Sprague'!BL50</f>
        <v>7.1454906540961037E-3</v>
      </c>
      <c r="BL50" s="32">
        <f>('lx - Sprague'!BM50-'lx - Sprague'!BM51)/'lx - Sprague'!BM50</f>
        <v>7.146831594802336E-3</v>
      </c>
      <c r="BM50" s="32">
        <f>('lx - Sprague'!BN50-'lx - Sprague'!BN51)/'lx - Sprague'!BN50</f>
        <v>6.4333749031886467E-3</v>
      </c>
      <c r="BN50" s="32">
        <f>('lx - Sprague'!BO50-'lx - Sprague'!BO51)/'lx - Sprague'!BO50</f>
        <v>9.7933722917273036E-3</v>
      </c>
      <c r="BO50" s="32">
        <f>('lx - Sprague'!BP50-'lx - Sprague'!BP51)/'lx - Sprague'!BP50</f>
        <v>8.0643768927188882E-3</v>
      </c>
      <c r="BP50" s="32">
        <f>('lx - Sprague'!BQ50-'lx - Sprague'!BQ51)/'lx - Sprague'!BQ50</f>
        <v>7.4906804609360675E-3</v>
      </c>
    </row>
    <row r="51" spans="1:68">
      <c r="A51">
        <v>48</v>
      </c>
      <c r="B51" s="32">
        <f>('lx - Sprague'!C51-'lx - Sprague'!C52)/'lx - Sprague'!C51</f>
        <v>8.6703689561572796E-3</v>
      </c>
      <c r="C51" s="32">
        <f>('lx - Sprague'!D51-'lx - Sprague'!D52)/'lx - Sprague'!D51</f>
        <v>7.9564049694215416E-3</v>
      </c>
      <c r="D51" s="32">
        <f>('lx - Sprague'!E51-'lx - Sprague'!E52)/'lx - Sprague'!E51</f>
        <v>6.8455836792291995E-3</v>
      </c>
      <c r="E51" s="32">
        <f>('lx - Sprague'!F51-'lx - Sprague'!F52)/'lx - Sprague'!F51</f>
        <v>5.8533852414721687E-3</v>
      </c>
      <c r="F51" s="32">
        <f>('lx - Sprague'!G51-'lx - Sprague'!G52)/'lx - Sprague'!G51</f>
        <v>5.1570554429297257E-3</v>
      </c>
      <c r="G51" s="32">
        <f>('lx - Sprague'!H51-'lx - Sprague'!H52)/'lx - Sprague'!H51</f>
        <v>1.3230316976874091E-2</v>
      </c>
      <c r="H51" s="32">
        <f>('lx - Sprague'!I51-'lx - Sprague'!I52)/'lx - Sprague'!I51</f>
        <v>1.0304723499291813E-2</v>
      </c>
      <c r="I51" s="32">
        <f>('lx - Sprague'!J51-'lx - Sprague'!J52)/'lx - Sprague'!J51</f>
        <v>8.6978271435741439E-3</v>
      </c>
      <c r="J51" s="32">
        <f>('lx - Sprague'!K51-'lx - Sprague'!K52)/'lx - Sprague'!K51</f>
        <v>9.4177439474323679E-3</v>
      </c>
      <c r="K51" s="32">
        <f>('lx - Sprague'!L51-'lx - Sprague'!L52)/'lx - Sprague'!L51</f>
        <v>1.0356626642593059E-2</v>
      </c>
      <c r="L51" s="32">
        <f>('lx - Sprague'!M51-'lx - Sprague'!M52)/'lx - Sprague'!M51</f>
        <v>9.8262228801664405E-3</v>
      </c>
      <c r="M51" s="32">
        <f>('lx - Sprague'!N51-'lx - Sprague'!N52)/'lx - Sprague'!N51</f>
        <v>8.0778460023725514E-3</v>
      </c>
      <c r="N51" s="32">
        <f>('lx - Sprague'!O51-'lx - Sprague'!O52)/'lx - Sprague'!O51</f>
        <v>6.6953085064099024E-3</v>
      </c>
      <c r="O51" s="32">
        <f>('lx - Sprague'!P51-'lx - Sprague'!P52)/'lx - Sprague'!P51</f>
        <v>1.009090223718246E-2</v>
      </c>
      <c r="P51" s="32">
        <f>('lx - Sprague'!Q51-'lx - Sprague'!Q52)/'lx - Sprague'!Q51</f>
        <v>8.0315110131750078E-3</v>
      </c>
      <c r="Q51" s="32">
        <f>('lx - Sprague'!R51-'lx - Sprague'!R52)/'lx - Sprague'!R51</f>
        <v>5.7375301798603916E-3</v>
      </c>
      <c r="R51" s="32">
        <f>('lx - Sprague'!S51-'lx - Sprague'!S52)/'lx - Sprague'!S51</f>
        <v>3.594266884339978E-3</v>
      </c>
      <c r="S51" s="32">
        <f>('lx - Sprague'!T51-'lx - Sprague'!T52)/'lx - Sprague'!T51</f>
        <v>8.5111009878927335E-3</v>
      </c>
      <c r="T51" s="32">
        <f>('lx - Sprague'!U51-'lx - Sprague'!U52)/'lx - Sprague'!U51</f>
        <v>7.0619190123145685E-3</v>
      </c>
      <c r="U51" s="32">
        <f>('lx - Sprague'!V51-'lx - Sprague'!V52)/'lx - Sprague'!V51</f>
        <v>6.619396269862611E-3</v>
      </c>
      <c r="V51" s="32">
        <f>('lx - Sprague'!W51-'lx - Sprague'!W52)/'lx - Sprague'!W51</f>
        <v>5.3045552058989792E-3</v>
      </c>
      <c r="W51" s="32">
        <f>('lx - Sprague'!X51-'lx - Sprague'!X52)/'lx - Sprague'!X51</f>
        <v>5.7344463944174213E-3</v>
      </c>
      <c r="X51" s="32">
        <f>('lx - Sprague'!Y51-'lx - Sprague'!Y52)/'lx - Sprague'!Y51</f>
        <v>4.449893432724083E-3</v>
      </c>
      <c r="Y51" s="32">
        <f>('lx - Sprague'!Z51-'lx - Sprague'!Z52)/'lx - Sprague'!Z51</f>
        <v>3.9117825623034225E-3</v>
      </c>
      <c r="Z51" s="32">
        <f>('lx - Sprague'!AA51-'lx - Sprague'!AA52)/'lx - Sprague'!AA51</f>
        <v>3.6732232446965497E-3</v>
      </c>
      <c r="AA51" s="32">
        <f>('lx - Sprague'!AB51-'lx - Sprague'!AB52)/'lx - Sprague'!AB51</f>
        <v>8.438182628438368E-3</v>
      </c>
      <c r="AB51" s="32">
        <f>('lx - Sprague'!AC51-'lx - Sprague'!AC52)/'lx - Sprague'!AC51</f>
        <v>7.3427517727724656E-3</v>
      </c>
      <c r="AC51" s="32">
        <f>('lx - Sprague'!AD51-'lx - Sprague'!AD52)/'lx - Sprague'!AD51</f>
        <v>6.5234205065221301E-3</v>
      </c>
      <c r="AD51" s="32">
        <f>('lx - Sprague'!AE51-'lx - Sprague'!AE52)/'lx - Sprague'!AE51</f>
        <v>6.0941335635616139E-3</v>
      </c>
      <c r="AE51" s="32">
        <f>('lx - Sprague'!AF51-'lx - Sprague'!AF52)/'lx - Sprague'!AF51</f>
        <v>4.842235848029469E-3</v>
      </c>
      <c r="AF51" s="32">
        <f>('lx - Sprague'!AG51-'lx - Sprague'!AG52)/'lx - Sprague'!AG51</f>
        <v>1.0168530840899703E-2</v>
      </c>
      <c r="AG51" s="32">
        <f>('lx - Sprague'!AH51-'lx - Sprague'!AH52)/'lx - Sprague'!AH51</f>
        <v>9.1993155549269859E-3</v>
      </c>
      <c r="AH51" s="32">
        <f>('lx - Sprague'!AI51-'lx - Sprague'!AI52)/'lx - Sprague'!AI51</f>
        <v>9.8237493027114632E-3</v>
      </c>
      <c r="AI51" s="32">
        <f>('lx - Sprague'!AJ51-'lx - Sprague'!AJ52)/'lx - Sprague'!AJ51</f>
        <v>8.6409545908037524E-3</v>
      </c>
      <c r="AJ51" s="32">
        <f>('lx - Sprague'!AK51-'lx - Sprague'!AK52)/'lx - Sprague'!AK51</f>
        <v>6.5053465918979217E-3</v>
      </c>
      <c r="AK51" s="32">
        <f>('lx - Sprague'!AL51-'lx - Sprague'!AL52)/'lx - Sprague'!AL51</f>
        <v>5.2711218895823949E-3</v>
      </c>
      <c r="AL51" s="32">
        <f>('lx - Sprague'!AM51-'lx - Sprague'!AM52)/'lx - Sprague'!AM51</f>
        <v>4.6719269473610566E-3</v>
      </c>
      <c r="AM51" s="32">
        <f>('lx - Sprague'!AN51-'lx - Sprague'!AN52)/'lx - Sprague'!AN51</f>
        <v>6.2965734862543057E-3</v>
      </c>
      <c r="AN51" s="32">
        <f>('lx - Sprague'!AO51-'lx - Sprague'!AO52)/'lx - Sprague'!AO51</f>
        <v>5.2639301078243154E-3</v>
      </c>
      <c r="AO51" s="32">
        <f>('lx - Sprague'!AP51-'lx - Sprague'!AP52)/'lx - Sprague'!AP51</f>
        <v>4.8330853164513044E-3</v>
      </c>
      <c r="AP51" s="32">
        <f>('lx - Sprague'!AQ51-'lx - Sprague'!AQ52)/'lx - Sprague'!AQ51</f>
        <v>4.5359511500882499E-3</v>
      </c>
      <c r="AQ51" s="32">
        <f>('lx - Sprague'!AR51-'lx - Sprague'!AR52)/'lx - Sprague'!AR51</f>
        <v>4.2681380358392381E-3</v>
      </c>
      <c r="AR51" s="32">
        <f>('lx - Sprague'!AS51-'lx - Sprague'!AS52)/'lx - Sprague'!AS51</f>
        <v>6.7824276084945401E-3</v>
      </c>
      <c r="AS51" s="32">
        <f>('lx - Sprague'!AT51-'lx - Sprague'!AT52)/'lx - Sprague'!AT51</f>
        <v>6.703020449541402E-3</v>
      </c>
      <c r="AT51" s="32">
        <f>('lx - Sprague'!AU51-'lx - Sprague'!AU52)/'lx - Sprague'!AU51</f>
        <v>6.6195539700183012E-3</v>
      </c>
      <c r="AU51" s="32">
        <f>('lx - Sprague'!AV51-'lx - Sprague'!AV52)/'lx - Sprague'!AV51</f>
        <v>6.1307445892118005E-3</v>
      </c>
      <c r="AV51" s="32">
        <f>('lx - Sprague'!AW51-'lx - Sprague'!AW52)/'lx - Sprague'!AW51</f>
        <v>6.9853819989287927E-3</v>
      </c>
      <c r="AW51" s="32">
        <f>('lx - Sprague'!AX51-'lx - Sprague'!AX52)/'lx - Sprague'!AX51</f>
        <v>5.5385427541712363E-3</v>
      </c>
      <c r="AX51" s="32">
        <f>('lx - Sprague'!AY51-'lx - Sprague'!AY52)/'lx - Sprague'!AY51</f>
        <v>7.5697530934517154E-3</v>
      </c>
      <c r="AY51" s="32">
        <f>('lx - Sprague'!AZ51-'lx - Sprague'!AZ52)/'lx - Sprague'!AZ51</f>
        <v>6.7974746615593606E-3</v>
      </c>
      <c r="AZ51" s="32">
        <f>('lx - Sprague'!BA51-'lx - Sprague'!BA52)/'lx - Sprague'!BA51</f>
        <v>5.8596058457449085E-3</v>
      </c>
      <c r="BA51" s="32">
        <f>('lx - Sprague'!BB51-'lx - Sprague'!BB52)/'lx - Sprague'!BB51</f>
        <v>4.8159097971235661E-3</v>
      </c>
      <c r="BB51" s="32">
        <f>('lx - Sprague'!BC51-'lx - Sprague'!BC52)/'lx - Sprague'!BC51</f>
        <v>4.5290190385570981E-3</v>
      </c>
      <c r="BC51" s="32">
        <f>('lx - Sprague'!BD51-'lx - Sprague'!BD52)/'lx - Sprague'!BD51</f>
        <v>8.7766765312616013E-3</v>
      </c>
      <c r="BD51" s="32">
        <f>('lx - Sprague'!BE51-'lx - Sprague'!BE52)/'lx - Sprague'!BE51</f>
        <v>7.5571681216904012E-3</v>
      </c>
      <c r="BE51" s="32">
        <f>('lx - Sprague'!BF51-'lx - Sprague'!BF52)/'lx - Sprague'!BF51</f>
        <v>6.6407522361618589E-3</v>
      </c>
      <c r="BF51" s="32">
        <f>('lx - Sprague'!BG51-'lx - Sprague'!BG52)/'lx - Sprague'!BG51</f>
        <v>6.122653749053319E-3</v>
      </c>
      <c r="BG51" s="32">
        <f>('lx - Sprague'!BH51-'lx - Sprague'!BH52)/'lx - Sprague'!BH51</f>
        <v>1.4181303233109918E-2</v>
      </c>
      <c r="BH51" s="32">
        <f>('lx - Sprague'!BI51-'lx - Sprague'!BI52)/'lx - Sprague'!BI51</f>
        <v>1.2189198677179446E-2</v>
      </c>
      <c r="BI51" s="32">
        <f>('lx - Sprague'!BJ51-'lx - Sprague'!BJ52)/'lx - Sprague'!BJ51</f>
        <v>1.0651729045956506E-2</v>
      </c>
      <c r="BJ51" s="32">
        <f>('lx - Sprague'!BK51-'lx - Sprague'!BK52)/'lx - Sprague'!BK51</f>
        <v>7.8542310579503144E-3</v>
      </c>
      <c r="BK51" s="32">
        <f>('lx - Sprague'!BL51-'lx - Sprague'!BL52)/'lx - Sprague'!BL51</f>
        <v>7.8283522020571317E-3</v>
      </c>
      <c r="BL51" s="32">
        <f>('lx - Sprague'!BM51-'lx - Sprague'!BM52)/'lx - Sprague'!BM51</f>
        <v>7.4418407585874228E-3</v>
      </c>
      <c r="BM51" s="32">
        <f>('lx - Sprague'!BN51-'lx - Sprague'!BN52)/'lx - Sprague'!BN51</f>
        <v>6.7158532837175945E-3</v>
      </c>
      <c r="BN51" s="32">
        <f>('lx - Sprague'!BO51-'lx - Sprague'!BO52)/'lx - Sprague'!BO51</f>
        <v>1.0365067687695248E-2</v>
      </c>
      <c r="BO51" s="32">
        <f>('lx - Sprague'!BP51-'lx - Sprague'!BP52)/'lx - Sprague'!BP51</f>
        <v>8.5198025684878349E-3</v>
      </c>
      <c r="BP51" s="32">
        <f>('lx - Sprague'!BQ51-'lx - Sprague'!BQ52)/'lx - Sprague'!BQ51</f>
        <v>7.8960239043974131E-3</v>
      </c>
    </row>
    <row r="52" spans="1:68">
      <c r="A52">
        <v>49</v>
      </c>
      <c r="B52" s="32">
        <f>('lx - Sprague'!C52-'lx - Sprague'!C53)/'lx - Sprague'!C52</f>
        <v>9.4677874836458127E-3</v>
      </c>
      <c r="C52" s="32">
        <f>('lx - Sprague'!D52-'lx - Sprague'!D53)/'lx - Sprague'!D52</f>
        <v>8.685934730000993E-3</v>
      </c>
      <c r="D52" s="32">
        <f>('lx - Sprague'!E52-'lx - Sprague'!E53)/'lx - Sprague'!E52</f>
        <v>7.5545238958096388E-3</v>
      </c>
      <c r="E52" s="32">
        <f>('lx - Sprague'!F52-'lx - Sprague'!F53)/'lx - Sprague'!F52</f>
        <v>6.4038335139960162E-3</v>
      </c>
      <c r="F52" s="32">
        <f>('lx - Sprague'!G52-'lx - Sprague'!G53)/'lx - Sprague'!G52</f>
        <v>5.6306466670446951E-3</v>
      </c>
      <c r="G52" s="32">
        <f>('lx - Sprague'!H52-'lx - Sprague'!H53)/'lx - Sprague'!H52</f>
        <v>1.40724893625078E-2</v>
      </c>
      <c r="H52" s="32">
        <f>('lx - Sprague'!I52-'lx - Sprague'!I53)/'lx - Sprague'!I52</f>
        <v>1.0851137263748265E-2</v>
      </c>
      <c r="I52" s="32">
        <f>('lx - Sprague'!J52-'lx - Sprague'!J53)/'lx - Sprague'!J52</f>
        <v>9.0744695913529839E-3</v>
      </c>
      <c r="J52" s="32">
        <f>('lx - Sprague'!K52-'lx - Sprague'!K53)/'lx - Sprague'!K52</f>
        <v>1.0174938595627243E-2</v>
      </c>
      <c r="K52" s="32">
        <f>('lx - Sprague'!L52-'lx - Sprague'!L53)/'lx - Sprague'!L52</f>
        <v>1.1118492362586645E-2</v>
      </c>
      <c r="L52" s="32">
        <f>('lx - Sprague'!M52-'lx - Sprague'!M53)/'lx - Sprague'!M52</f>
        <v>1.0555091783929238E-2</v>
      </c>
      <c r="M52" s="32">
        <f>('lx - Sprague'!N52-'lx - Sprague'!N53)/'lx - Sprague'!N52</f>
        <v>8.5476795292264689E-3</v>
      </c>
      <c r="N52" s="32">
        <f>('lx - Sprague'!O52-'lx - Sprague'!O53)/'lx - Sprague'!O52</f>
        <v>7.1128609110030806E-3</v>
      </c>
      <c r="O52" s="32">
        <f>('lx - Sprague'!P52-'lx - Sprague'!P53)/'lx - Sprague'!P52</f>
        <v>1.076929308239185E-2</v>
      </c>
      <c r="P52" s="32">
        <f>('lx - Sprague'!Q52-'lx - Sprague'!Q53)/'lx - Sprague'!Q52</f>
        <v>8.6468117710180783E-3</v>
      </c>
      <c r="Q52" s="32">
        <f>('lx - Sprague'!R52-'lx - Sprague'!R53)/'lx - Sprague'!R52</f>
        <v>6.2330723614770628E-3</v>
      </c>
      <c r="R52" s="32">
        <f>('lx - Sprague'!S52-'lx - Sprague'!S53)/'lx - Sprague'!S52</f>
        <v>3.9164229361302091E-3</v>
      </c>
      <c r="S52" s="32">
        <f>('lx - Sprague'!T52-'lx - Sprague'!T53)/'lx - Sprague'!T52</f>
        <v>8.9465962015155311E-3</v>
      </c>
      <c r="T52" s="32">
        <f>('lx - Sprague'!U52-'lx - Sprague'!U53)/'lx - Sprague'!U52</f>
        <v>7.4011728855998687E-3</v>
      </c>
      <c r="U52" s="32">
        <f>('lx - Sprague'!V52-'lx - Sprague'!V53)/'lx - Sprague'!V52</f>
        <v>7.0350054539415306E-3</v>
      </c>
      <c r="V52" s="32">
        <f>('lx - Sprague'!W52-'lx - Sprague'!W53)/'lx - Sprague'!W52</f>
        <v>5.6665986348400331E-3</v>
      </c>
      <c r="W52" s="32">
        <f>('lx - Sprague'!X52-'lx - Sprague'!X53)/'lx - Sprague'!X52</f>
        <v>6.1872227376148104E-3</v>
      </c>
      <c r="X52" s="32">
        <f>('lx - Sprague'!Y52-'lx - Sprague'!Y53)/'lx - Sprague'!Y52</f>
        <v>4.8625096062636514E-3</v>
      </c>
      <c r="Y52" s="32">
        <f>('lx - Sprague'!Z52-'lx - Sprague'!Z53)/'lx - Sprague'!Z52</f>
        <v>4.2136233454079007E-3</v>
      </c>
      <c r="Z52" s="32">
        <f>('lx - Sprague'!AA52-'lx - Sprague'!AA53)/'lx - Sprague'!AA52</f>
        <v>3.9455190369293135E-3</v>
      </c>
      <c r="AA52" s="32">
        <f>('lx - Sprague'!AB52-'lx - Sprague'!AB53)/'lx - Sprague'!AB52</f>
        <v>8.9412285975092581E-3</v>
      </c>
      <c r="AB52" s="32">
        <f>('lx - Sprague'!AC52-'lx - Sprague'!AC53)/'lx - Sprague'!AC52</f>
        <v>7.7868063724488229E-3</v>
      </c>
      <c r="AC52" s="32">
        <f>('lx - Sprague'!AD52-'lx - Sprague'!AD53)/'lx - Sprague'!AD52</f>
        <v>6.929684709242049E-3</v>
      </c>
      <c r="AD52" s="32">
        <f>('lx - Sprague'!AE52-'lx - Sprague'!AE53)/'lx - Sprague'!AE52</f>
        <v>6.4086352707493346E-3</v>
      </c>
      <c r="AE52" s="32">
        <f>('lx - Sprague'!AF52-'lx - Sprague'!AF53)/'lx - Sprague'!AF52</f>
        <v>5.2156823959529771E-3</v>
      </c>
      <c r="AF52" s="32">
        <f>('lx - Sprague'!AG52-'lx - Sprague'!AG53)/'lx - Sprague'!AG52</f>
        <v>1.058214001502559E-2</v>
      </c>
      <c r="AG52" s="32">
        <f>('lx - Sprague'!AH52-'lx - Sprague'!AH53)/'lx - Sprague'!AH52</f>
        <v>9.6385398114674503E-3</v>
      </c>
      <c r="AH52" s="32">
        <f>('lx - Sprague'!AI52-'lx - Sprague'!AI53)/'lx - Sprague'!AI52</f>
        <v>1.0408442945329506E-2</v>
      </c>
      <c r="AI52" s="32">
        <f>('lx - Sprague'!AJ52-'lx - Sprague'!AJ53)/'lx - Sprague'!AJ52</f>
        <v>9.1768392222533711E-3</v>
      </c>
      <c r="AJ52" s="32">
        <f>('lx - Sprague'!AK52-'lx - Sprague'!AK53)/'lx - Sprague'!AK52</f>
        <v>6.9449017741698201E-3</v>
      </c>
      <c r="AK52" s="32">
        <f>('lx - Sprague'!AL52-'lx - Sprague'!AL53)/'lx - Sprague'!AL52</f>
        <v>5.6093696190299032E-3</v>
      </c>
      <c r="AL52" s="32">
        <f>('lx - Sprague'!AM52-'lx - Sprague'!AM53)/'lx - Sprague'!AM52</f>
        <v>4.9723776038046209E-3</v>
      </c>
      <c r="AM52" s="32">
        <f>('lx - Sprague'!AN52-'lx - Sprague'!AN53)/'lx - Sprague'!AN52</f>
        <v>6.8199170015469084E-3</v>
      </c>
      <c r="AN52" s="32">
        <f>('lx - Sprague'!AO52-'lx - Sprague'!AO53)/'lx - Sprague'!AO52</f>
        <v>5.6848319981524145E-3</v>
      </c>
      <c r="AO52" s="32">
        <f>('lx - Sprague'!AP52-'lx - Sprague'!AP53)/'lx - Sprague'!AP52</f>
        <v>5.1820557583515739E-3</v>
      </c>
      <c r="AP52" s="32">
        <f>('lx - Sprague'!AQ52-'lx - Sprague'!AQ53)/'lx - Sprague'!AQ52</f>
        <v>4.8543521295736965E-3</v>
      </c>
      <c r="AQ52" s="32">
        <f>('lx - Sprague'!AR52-'lx - Sprague'!AR53)/'lx - Sprague'!AR52</f>
        <v>4.581027815783385E-3</v>
      </c>
      <c r="AR52" s="32">
        <f>('lx - Sprague'!AS52-'lx - Sprague'!AS53)/'lx - Sprague'!AS52</f>
        <v>7.3748875855284548E-3</v>
      </c>
      <c r="AS52" s="32">
        <f>('lx - Sprague'!AT52-'lx - Sprague'!AT53)/'lx - Sprague'!AT52</f>
        <v>7.2352034159649265E-3</v>
      </c>
      <c r="AT52" s="32">
        <f>('lx - Sprague'!AU52-'lx - Sprague'!AU53)/'lx - Sprague'!AU52</f>
        <v>7.0888856980844761E-3</v>
      </c>
      <c r="AU52" s="32">
        <f>('lx - Sprague'!AV52-'lx - Sprague'!AV53)/'lx - Sprague'!AV52</f>
        <v>6.5228888824823278E-3</v>
      </c>
      <c r="AV52" s="32">
        <f>('lx - Sprague'!AW52-'lx - Sprague'!AW53)/'lx - Sprague'!AW52</f>
        <v>7.4745826522077423E-3</v>
      </c>
      <c r="AW52" s="32">
        <f>('lx - Sprague'!AX52-'lx - Sprague'!AX53)/'lx - Sprague'!AX52</f>
        <v>5.9258638334248447E-3</v>
      </c>
      <c r="AX52" s="32">
        <f>('lx - Sprague'!AY52-'lx - Sprague'!AY53)/'lx - Sprague'!AY52</f>
        <v>8.3980397520523782E-3</v>
      </c>
      <c r="AY52" s="32">
        <f>('lx - Sprague'!AZ52-'lx - Sprague'!AZ53)/'lx - Sprague'!AZ52</f>
        <v>7.8275336610978703E-3</v>
      </c>
      <c r="AZ52" s="32">
        <f>('lx - Sprague'!BA52-'lx - Sprague'!BA53)/'lx - Sprague'!BA52</f>
        <v>6.4406510206239526E-3</v>
      </c>
      <c r="BA52" s="32">
        <f>('lx - Sprague'!BB52-'lx - Sprague'!BB53)/'lx - Sprague'!BB52</f>
        <v>5.2772017683725353E-3</v>
      </c>
      <c r="BB52" s="32">
        <f>('lx - Sprague'!BC52-'lx - Sprague'!BC53)/'lx - Sprague'!BC52</f>
        <v>4.9631579027440429E-3</v>
      </c>
      <c r="BC52" s="32">
        <f>('lx - Sprague'!BD52-'lx - Sprague'!BD53)/'lx - Sprague'!BD52</f>
        <v>9.4591719372944267E-3</v>
      </c>
      <c r="BD52" s="32">
        <f>('lx - Sprague'!BE52-'lx - Sprague'!BE53)/'lx - Sprague'!BE52</f>
        <v>8.2147911726031288E-3</v>
      </c>
      <c r="BE52" s="32">
        <f>('lx - Sprague'!BF52-'lx - Sprague'!BF53)/'lx - Sprague'!BF52</f>
        <v>7.2822324954411001E-3</v>
      </c>
      <c r="BF52" s="32">
        <f>('lx - Sprague'!BG52-'lx - Sprague'!BG53)/'lx - Sprague'!BG52</f>
        <v>6.5286621741855715E-3</v>
      </c>
      <c r="BG52" s="32">
        <f>('lx - Sprague'!BH52-'lx - Sprague'!BH53)/'lx - Sprague'!BH52</f>
        <v>1.5030625765577068E-2</v>
      </c>
      <c r="BH52" s="32">
        <f>('lx - Sprague'!BI52-'lx - Sprague'!BI53)/'lx - Sprague'!BI52</f>
        <v>1.305031914458404E-2</v>
      </c>
      <c r="BI52" s="32">
        <f>('lx - Sprague'!BJ52-'lx - Sprague'!BJ53)/'lx - Sprague'!BJ52</f>
        <v>1.1497293585020265E-2</v>
      </c>
      <c r="BJ52" s="32">
        <f>('lx - Sprague'!BK52-'lx - Sprague'!BK53)/'lx - Sprague'!BK52</f>
        <v>8.6694679726218287E-3</v>
      </c>
      <c r="BK52" s="32">
        <f>('lx - Sprague'!BL52-'lx - Sprague'!BL53)/'lx - Sprague'!BL52</f>
        <v>8.6768945954675842E-3</v>
      </c>
      <c r="BL52" s="32">
        <f>('lx - Sprague'!BM52-'lx - Sprague'!BM53)/'lx - Sprague'!BM52</f>
        <v>7.7132590696998207E-3</v>
      </c>
      <c r="BM52" s="32">
        <f>('lx - Sprague'!BN52-'lx - Sprague'!BN53)/'lx - Sprague'!BN52</f>
        <v>6.9810650047726006E-3</v>
      </c>
      <c r="BN52" s="32">
        <f>('lx - Sprague'!BO52-'lx - Sprague'!BO53)/'lx - Sprague'!BO52</f>
        <v>1.1023952459091969E-2</v>
      </c>
      <c r="BO52" s="32">
        <f>('lx - Sprague'!BP52-'lx - Sprague'!BP53)/'lx - Sprague'!BP52</f>
        <v>9.047110136606782E-3</v>
      </c>
      <c r="BP52" s="32">
        <f>('lx - Sprague'!BQ52-'lx - Sprague'!BQ53)/'lx - Sprague'!BQ52</f>
        <v>8.3477345863939168E-3</v>
      </c>
    </row>
    <row r="53" spans="1:68">
      <c r="A53">
        <v>50</v>
      </c>
      <c r="B53" s="32">
        <f>('lx - Sprague'!C53-'lx - Sprague'!C54)/'lx - Sprague'!C53</f>
        <v>1.0325033908157404E-2</v>
      </c>
      <c r="C53" s="32">
        <f>('lx - Sprague'!D53-'lx - Sprague'!D54)/'lx - Sprague'!D53</f>
        <v>9.470387474263476E-3</v>
      </c>
      <c r="D53" s="32">
        <f>('lx - Sprague'!E53-'lx - Sprague'!E54)/'lx - Sprague'!E53</f>
        <v>8.3137130058099258E-3</v>
      </c>
      <c r="E53" s="32">
        <f>('lx - Sprague'!F53-'lx - Sprague'!F54)/'lx - Sprague'!F53</f>
        <v>7.0062010830123289E-3</v>
      </c>
      <c r="F53" s="32">
        <f>('lx - Sprague'!G53-'lx - Sprague'!G54)/'lx - Sprague'!G53</f>
        <v>6.1508598111774835E-3</v>
      </c>
      <c r="G53" s="32">
        <f>('lx - Sprague'!H53-'lx - Sprague'!H54)/'lx - Sprague'!H53</f>
        <v>1.4984631926287869E-2</v>
      </c>
      <c r="H53" s="32">
        <f>('lx - Sprague'!I53-'lx - Sprague'!I54)/'lx - Sprague'!I53</f>
        <v>1.1458029598983581E-2</v>
      </c>
      <c r="I53" s="32">
        <f>('lx - Sprague'!J53-'lx - Sprague'!J54)/'lx - Sprague'!J53</f>
        <v>9.5065422014803218E-3</v>
      </c>
      <c r="J53" s="32">
        <f>('lx - Sprague'!K53-'lx - Sprague'!K54)/'lx - Sprague'!K53</f>
        <v>1.0993444671783797E-2</v>
      </c>
      <c r="K53" s="32">
        <f>('lx - Sprague'!L53-'lx - Sprague'!L54)/'lx - Sprague'!L53</f>
        <v>1.1948007414499008E-2</v>
      </c>
      <c r="L53" s="32">
        <f>('lx - Sprague'!M53-'lx - Sprague'!M54)/'lx - Sprague'!M53</f>
        <v>1.1348654453119094E-2</v>
      </c>
      <c r="M53" s="32">
        <f>('lx - Sprague'!N53-'lx - Sprague'!N54)/'lx - Sprague'!N53</f>
        <v>9.0579739142771041E-3</v>
      </c>
      <c r="N53" s="32">
        <f>('lx - Sprague'!O53-'lx - Sprague'!O54)/'lx - Sprague'!O53</f>
        <v>7.5672414854364364E-3</v>
      </c>
      <c r="O53" s="32">
        <f>('lx - Sprague'!P53-'lx - Sprague'!P54)/'lx - Sprague'!P53</f>
        <v>1.1500524151223112E-2</v>
      </c>
      <c r="P53" s="32">
        <f>('lx - Sprague'!Q53-'lx - Sprague'!Q54)/'lx - Sprague'!Q53</f>
        <v>9.3114887953399325E-3</v>
      </c>
      <c r="Q53" s="32">
        <f>('lx - Sprague'!R53-'lx - Sprague'!R54)/'lx - Sprague'!R53</f>
        <v>6.7750512509943015E-3</v>
      </c>
      <c r="R53" s="32">
        <f>('lx - Sprague'!S53-'lx - Sprague'!S54)/'lx - Sprague'!S53</f>
        <v>4.2725080726161765E-3</v>
      </c>
      <c r="S53" s="32">
        <f>('lx - Sprague'!T53-'lx - Sprague'!T54)/'lx - Sprague'!T53</f>
        <v>9.4588423238723997E-3</v>
      </c>
      <c r="T53" s="32">
        <f>('lx - Sprague'!U53-'lx - Sprague'!U54)/'lx - Sprague'!U53</f>
        <v>7.7975353049207019E-3</v>
      </c>
      <c r="U53" s="32">
        <f>('lx - Sprague'!V53-'lx - Sprague'!V54)/'lx - Sprague'!V53</f>
        <v>7.4965416163123213E-3</v>
      </c>
      <c r="V53" s="32">
        <f>('lx - Sprague'!W53-'lx - Sprague'!W54)/'lx - Sprague'!W53</f>
        <v>6.0775468627347557E-3</v>
      </c>
      <c r="W53" s="32">
        <f>('lx - Sprague'!X53-'lx - Sprague'!X54)/'lx - Sprague'!X53</f>
        <v>6.6901917910236908E-3</v>
      </c>
      <c r="X53" s="32">
        <f>('lx - Sprague'!Y53-'lx - Sprague'!Y54)/'lx - Sprague'!Y53</f>
        <v>5.3382917100496287E-3</v>
      </c>
      <c r="Y53" s="32">
        <f>('lx - Sprague'!Z53-'lx - Sprague'!Z54)/'lx - Sprague'!Z53</f>
        <v>4.5480480005074932E-3</v>
      </c>
      <c r="Z53" s="32">
        <f>('lx - Sprague'!AA53-'lx - Sprague'!AA54)/'lx - Sprague'!AA53</f>
        <v>4.2476092293235977E-3</v>
      </c>
      <c r="AA53" s="32">
        <f>('lx - Sprague'!AB53-'lx - Sprague'!AB54)/'lx - Sprague'!AB53</f>
        <v>9.4969138559486809E-3</v>
      </c>
      <c r="AB53" s="32">
        <f>('lx - Sprague'!AC53-'lx - Sprague'!AC54)/'lx - Sprague'!AC53</f>
        <v>8.2753361669190978E-3</v>
      </c>
      <c r="AC53" s="32">
        <f>('lx - Sprague'!AD53-'lx - Sprague'!AD54)/'lx - Sprague'!AD53</f>
        <v>7.3713646411032036E-3</v>
      </c>
      <c r="AD53" s="32">
        <f>('lx - Sprague'!AE53-'lx - Sprague'!AE54)/'lx - Sprague'!AE53</f>
        <v>6.7566384486359727E-3</v>
      </c>
      <c r="AE53" s="32">
        <f>('lx - Sprague'!AF53-'lx - Sprague'!AF54)/'lx - Sprague'!AF53</f>
        <v>5.6067875316341059E-3</v>
      </c>
      <c r="AF53" s="32">
        <f>('lx - Sprague'!AG53-'lx - Sprague'!AG54)/'lx - Sprague'!AG53</f>
        <v>1.1041159848719485E-2</v>
      </c>
      <c r="AG53" s="32">
        <f>('lx - Sprague'!AH53-'lx - Sprague'!AH54)/'lx - Sprague'!AH53</f>
        <v>1.0108616255050551E-2</v>
      </c>
      <c r="AH53" s="32">
        <f>('lx - Sprague'!AI53-'lx - Sprague'!AI54)/'lx - Sprague'!AI53</f>
        <v>1.1038672915841151E-2</v>
      </c>
      <c r="AI53" s="32">
        <f>('lx - Sprague'!AJ53-'lx - Sprague'!AJ54)/'lx - Sprague'!AJ53</f>
        <v>9.7569103617162999E-3</v>
      </c>
      <c r="AJ53" s="32">
        <f>('lx - Sprague'!AK53-'lx - Sprague'!AK54)/'lx - Sprague'!AK53</f>
        <v>7.4236815920398526E-3</v>
      </c>
      <c r="AK53" s="32">
        <f>('lx - Sprague'!AL53-'lx - Sprague'!AL54)/'lx - Sprague'!AL53</f>
        <v>5.9803290593440596E-3</v>
      </c>
      <c r="AL53" s="32">
        <f>('lx - Sprague'!AM53-'lx - Sprague'!AM54)/'lx - Sprague'!AM53</f>
        <v>5.3047367169570692E-3</v>
      </c>
      <c r="AM53" s="32">
        <f>('lx - Sprague'!AN53-'lx - Sprague'!AN54)/'lx - Sprague'!AN53</f>
        <v>7.3952263945609182E-3</v>
      </c>
      <c r="AN53" s="32">
        <f>('lx - Sprague'!AO53-'lx - Sprague'!AO54)/'lx - Sprague'!AO53</f>
        <v>6.1541435626545904E-3</v>
      </c>
      <c r="AO53" s="32">
        <f>('lx - Sprague'!AP53-'lx - Sprague'!AP54)/'lx - Sprague'!AP53</f>
        <v>5.573355882863203E-3</v>
      </c>
      <c r="AP53" s="32">
        <f>('lx - Sprague'!AQ53-'lx - Sprague'!AQ54)/'lx - Sprague'!AQ53</f>
        <v>5.2093566772974352E-3</v>
      </c>
      <c r="AQ53" s="32">
        <f>('lx - Sprague'!AR53-'lx - Sprague'!AR54)/'lx - Sprague'!AR53</f>
        <v>4.9283657146690822E-3</v>
      </c>
      <c r="AR53" s="32">
        <f>('lx - Sprague'!AS53-'lx - Sprague'!AS54)/'lx - Sprague'!AS53</f>
        <v>8.0279012769294694E-3</v>
      </c>
      <c r="AS53" s="32">
        <f>('lx - Sprague'!AT53-'lx - Sprague'!AT54)/'lx - Sprague'!AT53</f>
        <v>7.8285616755665033E-3</v>
      </c>
      <c r="AT53" s="32">
        <f>('lx - Sprague'!AU53-'lx - Sprague'!AU54)/'lx - Sprague'!AU53</f>
        <v>7.6199595773777497E-3</v>
      </c>
      <c r="AU53" s="32">
        <f>('lx - Sprague'!AV53-'lx - Sprague'!AV54)/'lx - Sprague'!AV53</f>
        <v>6.9732842729972721E-3</v>
      </c>
      <c r="AV53" s="32">
        <f>('lx - Sprague'!AW53-'lx - Sprague'!AW54)/'lx - Sprague'!AW53</f>
        <v>8.0122000894143793E-3</v>
      </c>
      <c r="AW53" s="32">
        <f>('lx - Sprague'!AX53-'lx - Sprague'!AX54)/'lx - Sprague'!AX53</f>
        <v>6.3549730288076168E-3</v>
      </c>
      <c r="AX53" s="32">
        <f>('lx - Sprague'!AY53-'lx - Sprague'!AY54)/'lx - Sprague'!AY53</f>
        <v>9.2827797842456004E-3</v>
      </c>
      <c r="AY53" s="32">
        <f>('lx - Sprague'!AZ53-'lx - Sprague'!AZ54)/'lx - Sprague'!AZ53</f>
        <v>8.8932876835750539E-3</v>
      </c>
      <c r="AZ53" s="32">
        <f>('lx - Sprague'!BA53-'lx - Sprague'!BA54)/'lx - Sprague'!BA53</f>
        <v>7.0889794106220793E-3</v>
      </c>
      <c r="BA53" s="32">
        <f>('lx - Sprague'!BB53-'lx - Sprague'!BB54)/'lx - Sprague'!BB53</f>
        <v>5.7847498388652668E-3</v>
      </c>
      <c r="BB53" s="32">
        <f>('lx - Sprague'!BC53-'lx - Sprague'!BC54)/'lx - Sprague'!BC53</f>
        <v>5.4413300733719399E-3</v>
      </c>
      <c r="BC53" s="32">
        <f>('lx - Sprague'!BD53-'lx - Sprague'!BD54)/'lx - Sprague'!BD53</f>
        <v>1.0196315139811743E-2</v>
      </c>
      <c r="BD53" s="32">
        <f>('lx - Sprague'!BE53-'lx - Sprague'!BE54)/'lx - Sprague'!BE53</f>
        <v>8.9300392549733557E-3</v>
      </c>
      <c r="BE53" s="32">
        <f>('lx - Sprague'!BF53-'lx - Sprague'!BF54)/'lx - Sprague'!BF53</f>
        <v>7.9941102568449746E-3</v>
      </c>
      <c r="BF53" s="32">
        <f>('lx - Sprague'!BG53-'lx - Sprague'!BG54)/'lx - Sprague'!BG53</f>
        <v>6.9871458091874264E-3</v>
      </c>
      <c r="BG53" s="32">
        <f>('lx - Sprague'!BH53-'lx - Sprague'!BH54)/'lx - Sprague'!BH53</f>
        <v>1.5946295054929643E-2</v>
      </c>
      <c r="BH53" s="32">
        <f>('lx - Sprague'!BI53-'lx - Sprague'!BI54)/'lx - Sprague'!BI53</f>
        <v>1.3941732790387898E-2</v>
      </c>
      <c r="BI53" s="32">
        <f>('lx - Sprague'!BJ53-'lx - Sprague'!BJ54)/'lx - Sprague'!BJ53</f>
        <v>1.2349462388310287E-2</v>
      </c>
      <c r="BJ53" s="32">
        <f>('lx - Sprague'!BK53-'lx - Sprague'!BK54)/'lx - Sprague'!BK53</f>
        <v>9.5437533097070693E-3</v>
      </c>
      <c r="BK53" s="32">
        <f>('lx - Sprague'!BL53-'lx - Sprague'!BL54)/'lx - Sprague'!BL53</f>
        <v>9.5734987096028987E-3</v>
      </c>
      <c r="BL53" s="32">
        <f>('lx - Sprague'!BM53-'lx - Sprague'!BM54)/'lx - Sprague'!BM53</f>
        <v>8.0333178812795579E-3</v>
      </c>
      <c r="BM53" s="32">
        <f>('lx - Sprague'!BN53-'lx - Sprague'!BN54)/'lx - Sprague'!BN53</f>
        <v>7.2917427282735694E-3</v>
      </c>
      <c r="BN53" s="32">
        <f>('lx - Sprague'!BO53-'lx - Sprague'!BO54)/'lx - Sprague'!BO53</f>
        <v>1.1734964322120341E-2</v>
      </c>
      <c r="BO53" s="32">
        <f>('lx - Sprague'!BP53-'lx - Sprague'!BP54)/'lx - Sprague'!BP53</f>
        <v>9.6108181619902373E-3</v>
      </c>
      <c r="BP53" s="32">
        <f>('lx - Sprague'!BQ53-'lx - Sprague'!BQ54)/'lx - Sprague'!BQ53</f>
        <v>8.8299315738025741E-3</v>
      </c>
    </row>
    <row r="54" spans="1:68">
      <c r="A54">
        <v>51</v>
      </c>
      <c r="B54" s="32">
        <f>('lx - Sprague'!C54-'lx - Sprague'!C55)/'lx - Sprague'!C54</f>
        <v>1.1244387776328484E-2</v>
      </c>
      <c r="C54" s="32">
        <f>('lx - Sprague'!D54-'lx - Sprague'!D55)/'lx - Sprague'!D54</f>
        <v>1.0314552068499353E-2</v>
      </c>
      <c r="D54" s="32">
        <f>('lx - Sprague'!E54-'lx - Sprague'!E55)/'lx - Sprague'!E54</f>
        <v>9.1235556475202512E-3</v>
      </c>
      <c r="E54" s="32">
        <f>('lx - Sprague'!F54-'lx - Sprague'!F55)/'lx - Sprague'!F54</f>
        <v>7.6620287244985492E-3</v>
      </c>
      <c r="F54" s="32">
        <f>('lx - Sprague'!G54-'lx - Sprague'!G55)/'lx - Sprague'!G54</f>
        <v>6.7208417850018552E-3</v>
      </c>
      <c r="G54" s="32">
        <f>('lx - Sprague'!H54-'lx - Sprague'!H55)/'lx - Sprague'!H54</f>
        <v>1.5983850671305606E-2</v>
      </c>
      <c r="H54" s="32">
        <f>('lx - Sprague'!I54-'lx - Sprague'!I55)/'lx - Sprague'!I54</f>
        <v>1.2123659752253544E-2</v>
      </c>
      <c r="I54" s="32">
        <f>('lx - Sprague'!J54-'lx - Sprague'!J55)/'lx - Sprague'!J54</f>
        <v>9.9808333801038578E-3</v>
      </c>
      <c r="J54" s="32">
        <f>('lx - Sprague'!K54-'lx - Sprague'!K55)/'lx - Sprague'!K54</f>
        <v>1.1885966160536802E-2</v>
      </c>
      <c r="K54" s="32">
        <f>('lx - Sprague'!L54-'lx - Sprague'!L55)/'lx - Sprague'!L54</f>
        <v>1.2849247669348087E-2</v>
      </c>
      <c r="L54" s="32">
        <f>('lx - Sprague'!M54-'lx - Sprague'!M55)/'lx - Sprague'!M54</f>
        <v>1.2209194891311333E-2</v>
      </c>
      <c r="M54" s="32">
        <f>('lx - Sprague'!N54-'lx - Sprague'!N55)/'lx - Sprague'!N54</f>
        <v>9.5992060209333201E-3</v>
      </c>
      <c r="N54" s="32">
        <f>('lx - Sprague'!O54-'lx - Sprague'!O55)/'lx - Sprague'!O54</f>
        <v>8.0502650721744964E-3</v>
      </c>
      <c r="O54" s="32">
        <f>('lx - Sprague'!P54-'lx - Sprague'!P55)/'lx - Sprague'!P54</f>
        <v>1.2287776156648215E-2</v>
      </c>
      <c r="P54" s="32">
        <f>('lx - Sprague'!Q54-'lx - Sprague'!Q55)/'lx - Sprague'!Q54</f>
        <v>1.0028316422694066E-2</v>
      </c>
      <c r="Q54" s="32">
        <f>('lx - Sprague'!R54-'lx - Sprague'!R55)/'lx - Sprague'!R54</f>
        <v>7.3663178556441092E-3</v>
      </c>
      <c r="R54" s="32">
        <f>('lx - Sprague'!S54-'lx - Sprague'!S55)/'lx - Sprague'!S54</f>
        <v>4.6650214674277641E-3</v>
      </c>
      <c r="S54" s="32">
        <f>('lx - Sprague'!T54-'lx - Sprague'!T55)/'lx - Sprague'!T54</f>
        <v>9.997885962435716E-3</v>
      </c>
      <c r="T54" s="32">
        <f>('lx - Sprague'!U54-'lx - Sprague'!U55)/'lx - Sprague'!U54</f>
        <v>8.2260375685341627E-3</v>
      </c>
      <c r="U54" s="32">
        <f>('lx - Sprague'!V54-'lx - Sprague'!V55)/'lx - Sprague'!V54</f>
        <v>8.0017923570518176E-3</v>
      </c>
      <c r="V54" s="32">
        <f>('lx - Sprague'!W54-'lx - Sprague'!W55)/'lx - Sprague'!W54</f>
        <v>6.5400593255155138E-3</v>
      </c>
      <c r="W54" s="32">
        <f>('lx - Sprague'!X54-'lx - Sprague'!X55)/'lx - Sprague'!X54</f>
        <v>7.2476878854088288E-3</v>
      </c>
      <c r="X54" s="32">
        <f>('lx - Sprague'!Y54-'lx - Sprague'!Y55)/'lx - Sprague'!Y54</f>
        <v>5.8880044971128444E-3</v>
      </c>
      <c r="Y54" s="32">
        <f>('lx - Sprague'!Z54-'lx - Sprague'!Z55)/'lx - Sprague'!Z54</f>
        <v>4.9182984046563585E-3</v>
      </c>
      <c r="Z54" s="32">
        <f>('lx - Sprague'!AA54-'lx - Sprague'!AA55)/'lx - Sprague'!AA54</f>
        <v>4.5829658575264496E-3</v>
      </c>
      <c r="AA54" s="32">
        <f>('lx - Sprague'!AB54-'lx - Sprague'!AB55)/'lx - Sprague'!AB54</f>
        <v>1.010987165989153E-2</v>
      </c>
      <c r="AB54" s="32">
        <f>('lx - Sprague'!AC54-'lx - Sprague'!AC55)/'lx - Sprague'!AC54</f>
        <v>8.812427682810724E-3</v>
      </c>
      <c r="AC54" s="32">
        <f>('lx - Sprague'!AD54-'lx - Sprague'!AD55)/'lx - Sprague'!AD54</f>
        <v>7.8550478170713658E-3</v>
      </c>
      <c r="AD54" s="32">
        <f>('lx - Sprague'!AE54-'lx - Sprague'!AE55)/'lx - Sprague'!AE54</f>
        <v>7.1299579823029891E-3</v>
      </c>
      <c r="AE54" s="32">
        <f>('lx - Sprague'!AF54-'lx - Sprague'!AF55)/'lx - Sprague'!AF54</f>
        <v>6.0336995736347265E-3</v>
      </c>
      <c r="AF54" s="32">
        <f>('lx - Sprague'!AG54-'lx - Sprague'!AG55)/'lx - Sprague'!AG54</f>
        <v>1.1549029450109112E-2</v>
      </c>
      <c r="AG54" s="32">
        <f>('lx - Sprague'!AH54-'lx - Sprague'!AH55)/'lx - Sprague'!AH54</f>
        <v>1.0615111366929671E-2</v>
      </c>
      <c r="AH54" s="32">
        <f>('lx - Sprague'!AI54-'lx - Sprague'!AI55)/'lx - Sprague'!AI54</f>
        <v>1.1717213992965034E-2</v>
      </c>
      <c r="AI54" s="32">
        <f>('lx - Sprague'!AJ54-'lx - Sprague'!AJ55)/'lx - Sprague'!AJ54</f>
        <v>1.0383005971821882E-2</v>
      </c>
      <c r="AJ54" s="32">
        <f>('lx - Sprague'!AK54-'lx - Sprague'!AK55)/'lx - Sprague'!AK54</f>
        <v>7.9438911845697829E-3</v>
      </c>
      <c r="AK54" s="32">
        <f>('lx - Sprague'!AL54-'lx - Sprague'!AL55)/'lx - Sprague'!AL54</f>
        <v>6.3866705060501979E-3</v>
      </c>
      <c r="AL54" s="32">
        <f>('lx - Sprague'!AM54-'lx - Sprague'!AM55)/'lx - Sprague'!AM54</f>
        <v>5.6719005627686534E-3</v>
      </c>
      <c r="AM54" s="32">
        <f>('lx - Sprague'!AN54-'lx - Sprague'!AN55)/'lx - Sprague'!AN54</f>
        <v>8.025540783517731E-3</v>
      </c>
      <c r="AN54" s="32">
        <f>('lx - Sprague'!AO54-'lx - Sprague'!AO55)/'lx - Sprague'!AO54</f>
        <v>6.675097844678961E-3</v>
      </c>
      <c r="AO54" s="32">
        <f>('lx - Sprague'!AP54-'lx - Sprague'!AP55)/'lx - Sprague'!AP54</f>
        <v>6.0100548354362713E-3</v>
      </c>
      <c r="AP54" s="32">
        <f>('lx - Sprague'!AQ54-'lx - Sprague'!AQ55)/'lx - Sprague'!AQ54</f>
        <v>5.6032026601427355E-3</v>
      </c>
      <c r="AQ54" s="32">
        <f>('lx - Sprague'!AR54-'lx - Sprague'!AR55)/'lx - Sprague'!AR54</f>
        <v>5.3118669557335975E-3</v>
      </c>
      <c r="AR54" s="32">
        <f>('lx - Sprague'!AS54-'lx - Sprague'!AS55)/'lx - Sprague'!AS54</f>
        <v>8.7430542374075174E-3</v>
      </c>
      <c r="AS54" s="32">
        <f>('lx - Sprague'!AT54-'lx - Sprague'!AT55)/'lx - Sprague'!AT54</f>
        <v>8.4901360975596345E-3</v>
      </c>
      <c r="AT54" s="32">
        <f>('lx - Sprague'!AU54-'lx - Sprague'!AU55)/'lx - Sprague'!AU54</f>
        <v>8.2256866492095276E-3</v>
      </c>
      <c r="AU54" s="32">
        <f>('lx - Sprague'!AV54-'lx - Sprague'!AV55)/'lx - Sprague'!AV54</f>
        <v>7.499484165550881E-3</v>
      </c>
      <c r="AV54" s="32">
        <f>('lx - Sprague'!AW54-'lx - Sprague'!AW55)/'lx - Sprague'!AW54</f>
        <v>8.5908123316224879E-3</v>
      </c>
      <c r="AW54" s="32">
        <f>('lx - Sprague'!AX54-'lx - Sprague'!AX55)/'lx - Sprague'!AX54</f>
        <v>6.8223204276043007E-3</v>
      </c>
      <c r="AX54" s="32">
        <f>('lx - Sprague'!AY54-'lx - Sprague'!AY55)/'lx - Sprague'!AY54</f>
        <v>1.0243243362763204E-2</v>
      </c>
      <c r="AY54" s="32">
        <f>('lx - Sprague'!AZ54-'lx - Sprague'!AZ55)/'lx - Sprague'!AZ54</f>
        <v>1.0034677802321238E-2</v>
      </c>
      <c r="AZ54" s="32">
        <f>('lx - Sprague'!BA54-'lx - Sprague'!BA55)/'lx - Sprague'!BA54</f>
        <v>7.796734903411799E-3</v>
      </c>
      <c r="BA54" s="32">
        <f>('lx - Sprague'!BB54-'lx - Sprague'!BB55)/'lx - Sprague'!BB54</f>
        <v>6.3417660117026349E-3</v>
      </c>
      <c r="BB54" s="32">
        <f>('lx - Sprague'!BC54-'lx - Sprague'!BC55)/'lx - Sprague'!BC54</f>
        <v>5.9666691859515874E-3</v>
      </c>
      <c r="BC54" s="32">
        <f>('lx - Sprague'!BD54-'lx - Sprague'!BD55)/'lx - Sprague'!BD54</f>
        <v>1.099087398699531E-2</v>
      </c>
      <c r="BD54" s="32">
        <f>('lx - Sprague'!BE54-'lx - Sprague'!BE55)/'lx - Sprague'!BE54</f>
        <v>9.7109553290539181E-3</v>
      </c>
      <c r="BE54" s="32">
        <f>('lx - Sprague'!BF54-'lx - Sprague'!BF55)/'lx - Sprague'!BF54</f>
        <v>8.8075460166422322E-3</v>
      </c>
      <c r="BF54" s="32">
        <f>('lx - Sprague'!BG54-'lx - Sprague'!BG55)/'lx - Sprague'!BG54</f>
        <v>7.4870416722071969E-3</v>
      </c>
      <c r="BG54" s="32">
        <f>('lx - Sprague'!BH54-'lx - Sprague'!BH55)/'lx - Sprague'!BH54</f>
        <v>1.6949068034936631E-2</v>
      </c>
      <c r="BH54" s="32">
        <f>('lx - Sprague'!BI54-'lx - Sprague'!BI55)/'lx - Sprague'!BI54</f>
        <v>1.4922705117113222E-2</v>
      </c>
      <c r="BI54" s="32">
        <f>('lx - Sprague'!BJ54-'lx - Sprague'!BJ55)/'lx - Sprague'!BJ54</f>
        <v>1.3289576644895476E-2</v>
      </c>
      <c r="BJ54" s="32">
        <f>('lx - Sprague'!BK54-'lx - Sprague'!BK55)/'lx - Sprague'!BK54</f>
        <v>1.0529548948826305E-2</v>
      </c>
      <c r="BK54" s="32">
        <f>('lx - Sprague'!BL54-'lx - Sprague'!BL55)/'lx - Sprague'!BL54</f>
        <v>1.0593005929554927E-2</v>
      </c>
      <c r="BL54" s="32">
        <f>('lx - Sprague'!BM54-'lx - Sprague'!BM55)/'lx - Sprague'!BM54</f>
        <v>8.3759503947222411E-3</v>
      </c>
      <c r="BM54" s="32">
        <f>('lx - Sprague'!BN54-'lx - Sprague'!BN55)/'lx - Sprague'!BN54</f>
        <v>7.6259966435037376E-3</v>
      </c>
      <c r="BN54" s="32">
        <f>('lx - Sprague'!BO54-'lx - Sprague'!BO55)/'lx - Sprague'!BO54</f>
        <v>1.2522849420318585E-2</v>
      </c>
      <c r="BO54" s="32">
        <f>('lx - Sprague'!BP54-'lx - Sprague'!BP55)/'lx - Sprague'!BP54</f>
        <v>1.0221884878370583E-2</v>
      </c>
      <c r="BP54" s="32">
        <f>('lx - Sprague'!BQ54-'lx - Sprague'!BQ55)/'lx - Sprague'!BQ54</f>
        <v>9.345471979768042E-3</v>
      </c>
    </row>
    <row r="55" spans="1:68">
      <c r="A55">
        <v>52</v>
      </c>
      <c r="B55" s="32">
        <f>('lx - Sprague'!C55-'lx - Sprague'!C56)/'lx - Sprague'!C55</f>
        <v>1.2254886333615288E-2</v>
      </c>
      <c r="C55" s="32">
        <f>('lx - Sprague'!D55-'lx - Sprague'!D56)/'lx - Sprague'!D55</f>
        <v>1.1211375786996632E-2</v>
      </c>
      <c r="D55" s="32">
        <f>('lx - Sprague'!E55-'lx - Sprague'!E56)/'lx - Sprague'!E55</f>
        <v>1.0010097515642281E-2</v>
      </c>
      <c r="E55" s="32">
        <f>('lx - Sprague'!F55-'lx - Sprague'!F56)/'lx - Sprague'!F55</f>
        <v>8.3901513469084137E-3</v>
      </c>
      <c r="F55" s="32">
        <f>('lx - Sprague'!G55-'lx - Sprague'!G56)/'lx - Sprague'!G55</f>
        <v>7.3456545725324746E-3</v>
      </c>
      <c r="G55" s="32">
        <f>('lx - Sprague'!H55-'lx - Sprague'!H56)/'lx - Sprague'!H55</f>
        <v>1.7057189331498603E-2</v>
      </c>
      <c r="H55" s="32">
        <f>('lx - Sprague'!I55-'lx - Sprague'!I56)/'lx - Sprague'!I55</f>
        <v>1.2878383886460964E-2</v>
      </c>
      <c r="I55" s="32">
        <f>('lx - Sprague'!J55-'lx - Sprague'!J56)/'lx - Sprague'!J55</f>
        <v>1.0556059394033833E-2</v>
      </c>
      <c r="J55" s="32">
        <f>('lx - Sprague'!K55-'lx - Sprague'!K56)/'lx - Sprague'!K55</f>
        <v>1.2834158901486797E-2</v>
      </c>
      <c r="K55" s="32">
        <f>('lx - Sprague'!L55-'lx - Sprague'!L56)/'lx - Sprague'!L55</f>
        <v>1.3845447113986546E-2</v>
      </c>
      <c r="L55" s="32">
        <f>('lx - Sprague'!M55-'lx - Sprague'!M56)/'lx - Sprague'!M55</f>
        <v>1.3160762747369475E-2</v>
      </c>
      <c r="M55" s="32">
        <f>('lx - Sprague'!N55-'lx - Sprague'!N56)/'lx - Sprague'!N55</f>
        <v>1.0226507944785513E-2</v>
      </c>
      <c r="N55" s="32">
        <f>('lx - Sprague'!O55-'lx - Sprague'!O56)/'lx - Sprague'!O55</f>
        <v>8.6089201070756356E-3</v>
      </c>
      <c r="O55" s="32">
        <f>('lx - Sprague'!P55-'lx - Sprague'!P56)/'lx - Sprague'!P55</f>
        <v>1.3147621910459963E-2</v>
      </c>
      <c r="P55" s="32">
        <f>('lx - Sprague'!Q55-'lx - Sprague'!Q56)/'lx - Sprague'!Q55</f>
        <v>1.0809004259128507E-2</v>
      </c>
      <c r="Q55" s="32">
        <f>('lx - Sprague'!R55-'lx - Sprague'!R56)/'lx - Sprague'!R55</f>
        <v>8.0137360164272194E-3</v>
      </c>
      <c r="R55" s="32">
        <f>('lx - Sprague'!S55-'lx - Sprague'!S56)/'lx - Sprague'!S55</f>
        <v>5.0948853363712429E-3</v>
      </c>
      <c r="S55" s="32">
        <f>('lx - Sprague'!T55-'lx - Sprague'!T56)/'lx - Sprague'!T55</f>
        <v>1.0782737359246871E-2</v>
      </c>
      <c r="T55" s="32">
        <f>('lx - Sprague'!U55-'lx - Sprague'!U56)/'lx - Sprague'!U55</f>
        <v>8.8256783295204578E-3</v>
      </c>
      <c r="U55" s="32">
        <f>('lx - Sprague'!V55-'lx - Sprague'!V56)/'lx - Sprague'!V55</f>
        <v>8.632116250231003E-3</v>
      </c>
      <c r="V55" s="32">
        <f>('lx - Sprague'!W55-'lx - Sprague'!W56)/'lx - Sprague'!W55</f>
        <v>7.0567430301966888E-3</v>
      </c>
      <c r="W55" s="32">
        <f>('lx - Sprague'!X55-'lx - Sprague'!X56)/'lx - Sprague'!X55</f>
        <v>7.8745977688362973E-3</v>
      </c>
      <c r="X55" s="32">
        <f>('lx - Sprague'!Y55-'lx - Sprague'!Y56)/'lx - Sprague'!Y55</f>
        <v>6.4886935832499694E-3</v>
      </c>
      <c r="Y55" s="32">
        <f>('lx - Sprague'!Z55-'lx - Sprague'!Z56)/'lx - Sprague'!Z55</f>
        <v>5.3240507446990519E-3</v>
      </c>
      <c r="Z55" s="32">
        <f>('lx - Sprague'!AA55-'lx - Sprague'!AA56)/'lx - Sprague'!AA55</f>
        <v>4.9455745406953135E-3</v>
      </c>
      <c r="AA55" s="32">
        <f>('lx - Sprague'!AB55-'lx - Sprague'!AB56)/'lx - Sprague'!AB55</f>
        <v>1.0790299670848637E-2</v>
      </c>
      <c r="AB55" s="32">
        <f>('lx - Sprague'!AC55-'lx - Sprague'!AC56)/'lx - Sprague'!AC55</f>
        <v>9.4033630695966423E-3</v>
      </c>
      <c r="AC55" s="32">
        <f>('lx - Sprague'!AD55-'lx - Sprague'!AD56)/'lx - Sprague'!AD55</f>
        <v>8.3719709089354506E-3</v>
      </c>
      <c r="AD55" s="32">
        <f>('lx - Sprague'!AE55-'lx - Sprague'!AE56)/'lx - Sprague'!AE55</f>
        <v>7.571899290896595E-3</v>
      </c>
      <c r="AE55" s="32">
        <f>('lx - Sprague'!AF55-'lx - Sprague'!AF56)/'lx - Sprague'!AF55</f>
        <v>6.448451393809322E-3</v>
      </c>
      <c r="AF55" s="32">
        <f>('lx - Sprague'!AG55-'lx - Sprague'!AG56)/'lx - Sprague'!AG55</f>
        <v>1.2116661974961279E-2</v>
      </c>
      <c r="AG55" s="32">
        <f>('lx - Sprague'!AH55-'lx - Sprague'!AH56)/'lx - Sprague'!AH55</f>
        <v>1.1130608963619852E-2</v>
      </c>
      <c r="AH55" s="32">
        <f>('lx - Sprague'!AI55-'lx - Sprague'!AI56)/'lx - Sprague'!AI55</f>
        <v>1.2454844820709124E-2</v>
      </c>
      <c r="AI55" s="32">
        <f>('lx - Sprague'!AJ55-'lx - Sprague'!AJ56)/'lx - Sprague'!AJ55</f>
        <v>1.1065240016577946E-2</v>
      </c>
      <c r="AJ55" s="32">
        <f>('lx - Sprague'!AK55-'lx - Sprague'!AK56)/'lx - Sprague'!AK55</f>
        <v>8.5123640211738297E-3</v>
      </c>
      <c r="AK55" s="32">
        <f>('lx - Sprague'!AL55-'lx - Sprague'!AL56)/'lx - Sprague'!AL55</f>
        <v>6.8320260201415652E-3</v>
      </c>
      <c r="AL55" s="32">
        <f>('lx - Sprague'!AM55-'lx - Sprague'!AM56)/'lx - Sprague'!AM55</f>
        <v>6.0755203542721126E-3</v>
      </c>
      <c r="AM55" s="32">
        <f>('lx - Sprague'!AN55-'lx - Sprague'!AN56)/'lx - Sprague'!AN55</f>
        <v>8.7191167373003569E-3</v>
      </c>
      <c r="AN55" s="32">
        <f>('lx - Sprague'!AO55-'lx - Sprague'!AO56)/'lx - Sprague'!AO55</f>
        <v>7.2528793308729179E-3</v>
      </c>
      <c r="AO55" s="32">
        <f>('lx - Sprague'!AP55-'lx - Sprague'!AP56)/'lx - Sprague'!AP55</f>
        <v>6.4957212545321656E-3</v>
      </c>
      <c r="AP55" s="32">
        <f>('lx - Sprague'!AQ55-'lx - Sprague'!AQ56)/'lx - Sprague'!AQ55</f>
        <v>6.0383387469825113E-3</v>
      </c>
      <c r="AQ55" s="32">
        <f>('lx - Sprague'!AR55-'lx - Sprague'!AR56)/'lx - Sprague'!AR55</f>
        <v>5.7323939276208566E-3</v>
      </c>
      <c r="AR55" s="32">
        <f>('lx - Sprague'!AS55-'lx - Sprague'!AS56)/'lx - Sprague'!AS55</f>
        <v>9.5291497480833529E-3</v>
      </c>
      <c r="AS55" s="32">
        <f>('lx - Sprague'!AT55-'lx - Sprague'!AT56)/'lx - Sprague'!AT55</f>
        <v>9.1805852982267608E-3</v>
      </c>
      <c r="AT55" s="32">
        <f>('lx - Sprague'!AU55-'lx - Sprague'!AU56)/'lx - Sprague'!AU55</f>
        <v>8.8156815970343045E-3</v>
      </c>
      <c r="AU55" s="32">
        <f>('lx - Sprague'!AV55-'lx - Sprague'!AV56)/'lx - Sprague'!AV55</f>
        <v>7.9732281617777238E-3</v>
      </c>
      <c r="AV55" s="32">
        <f>('lx - Sprague'!AW55-'lx - Sprague'!AW56)/'lx - Sprague'!AW55</f>
        <v>9.2616732520628686E-3</v>
      </c>
      <c r="AW55" s="32">
        <f>('lx - Sprague'!AX55-'lx - Sprague'!AX56)/'lx - Sprague'!AX55</f>
        <v>7.3547536542149959E-3</v>
      </c>
      <c r="AX55" s="32">
        <f>('lx - Sprague'!AY55-'lx - Sprague'!AY56)/'lx - Sprague'!AY55</f>
        <v>1.1224750003413466E-2</v>
      </c>
      <c r="AY55" s="32">
        <f>('lx - Sprague'!AZ55-'lx - Sprague'!AZ56)/'lx - Sprague'!AZ55</f>
        <v>1.1147604631039584E-2</v>
      </c>
      <c r="AZ55" s="32">
        <f>('lx - Sprague'!BA55-'lx - Sprague'!BA56)/'lx - Sprague'!BA55</f>
        <v>8.5963618240251227E-3</v>
      </c>
      <c r="BA55" s="32">
        <f>('lx - Sprague'!BB55-'lx - Sprague'!BB56)/'lx - Sprague'!BB55</f>
        <v>6.9540232916993619E-3</v>
      </c>
      <c r="BB55" s="32">
        <f>('lx - Sprague'!BC55-'lx - Sprague'!BC56)/'lx - Sprague'!BC55</f>
        <v>6.5438825105133764E-3</v>
      </c>
      <c r="BC55" s="32">
        <f>('lx - Sprague'!BD55-'lx - Sprague'!BD56)/'lx - Sprague'!BD55</f>
        <v>1.1857114202164344E-2</v>
      </c>
      <c r="BD55" s="32">
        <f>('lx - Sprague'!BE55-'lx - Sprague'!BE56)/'lx - Sprague'!BE55</f>
        <v>1.0550102210131666E-2</v>
      </c>
      <c r="BE55" s="32">
        <f>('lx - Sprague'!BF55-'lx - Sprague'!BF56)/'lx - Sprague'!BF55</f>
        <v>9.6311890513088028E-3</v>
      </c>
      <c r="BF55" s="32">
        <f>('lx - Sprague'!BG55-'lx - Sprague'!BG56)/'lx - Sprague'!BG55</f>
        <v>8.0885334156132142E-3</v>
      </c>
      <c r="BG55" s="32">
        <f>('lx - Sprague'!BH55-'lx - Sprague'!BH56)/'lx - Sprague'!BH55</f>
        <v>1.7976732614232591E-2</v>
      </c>
      <c r="BH55" s="32">
        <f>('lx - Sprague'!BI55-'lx - Sprague'!BI56)/'lx - Sprague'!BI55</f>
        <v>1.5877202305967231E-2</v>
      </c>
      <c r="BI55" s="32">
        <f>('lx - Sprague'!BJ55-'lx - Sprague'!BJ56)/'lx - Sprague'!BJ55</f>
        <v>1.417337799951305E-2</v>
      </c>
      <c r="BJ55" s="32">
        <f>('lx - Sprague'!BK55-'lx - Sprague'!BK56)/'lx - Sprague'!BK55</f>
        <v>1.1426237073304119E-2</v>
      </c>
      <c r="BK55" s="32">
        <f>('lx - Sprague'!BL55-'lx - Sprague'!BL56)/'lx - Sprague'!BL55</f>
        <v>1.1459036969030518E-2</v>
      </c>
      <c r="BL55" s="32">
        <f>('lx - Sprague'!BM55-'lx - Sprague'!BM56)/'lx - Sprague'!BM55</f>
        <v>8.8610141075503805E-3</v>
      </c>
      <c r="BM55" s="32">
        <f>('lx - Sprague'!BN55-'lx - Sprague'!BN56)/'lx - Sprague'!BN55</f>
        <v>8.0856781089725521E-3</v>
      </c>
      <c r="BN55" s="32">
        <f>('lx - Sprague'!BO55-'lx - Sprague'!BO56)/'lx - Sprague'!BO55</f>
        <v>1.3321986556084442E-2</v>
      </c>
      <c r="BO55" s="32">
        <f>('lx - Sprague'!BP55-'lx - Sprague'!BP56)/'lx - Sprague'!BP55</f>
        <v>1.0882808403564198E-2</v>
      </c>
      <c r="BP55" s="32">
        <f>('lx - Sprague'!BQ55-'lx - Sprague'!BQ56)/'lx - Sprague'!BQ55</f>
        <v>9.905813191075025E-3</v>
      </c>
    </row>
    <row r="56" spans="1:68">
      <c r="A56">
        <v>53</v>
      </c>
      <c r="B56" s="32">
        <f>('lx - Sprague'!C56-'lx - Sprague'!C57)/'lx - Sprague'!C56</f>
        <v>1.3371972930417938E-2</v>
      </c>
      <c r="C56" s="32">
        <f>('lx - Sprague'!D56-'lx - Sprague'!D57)/'lx - Sprague'!D56</f>
        <v>1.2160675654321414E-2</v>
      </c>
      <c r="D56" s="32">
        <f>('lx - Sprague'!E56-'lx - Sprague'!E57)/'lx - Sprague'!E56</f>
        <v>1.0985450565454016E-2</v>
      </c>
      <c r="E56" s="32">
        <f>('lx - Sprague'!F56-'lx - Sprague'!F57)/'lx - Sprague'!F56</f>
        <v>9.2016727209344069E-3</v>
      </c>
      <c r="F56" s="32">
        <f>('lx - Sprague'!G56-'lx - Sprague'!G57)/'lx - Sprague'!G56</f>
        <v>8.0304072676740876E-3</v>
      </c>
      <c r="G56" s="32">
        <f>('lx - Sprague'!H56-'lx - Sprague'!H57)/'lx - Sprague'!H56</f>
        <v>1.8199421808179874E-2</v>
      </c>
      <c r="H56" s="32">
        <f>('lx - Sprague'!I56-'lx - Sprague'!I57)/'lx - Sprague'!I56</f>
        <v>1.3744484052837163E-2</v>
      </c>
      <c r="I56" s="32">
        <f>('lx - Sprague'!J56-'lx - Sprague'!J57)/'lx - Sprague'!J56</f>
        <v>1.1271397116310956E-2</v>
      </c>
      <c r="J56" s="32">
        <f>('lx - Sprague'!K56-'lx - Sprague'!K57)/'lx - Sprague'!K56</f>
        <v>1.3828727130641046E-2</v>
      </c>
      <c r="K56" s="32">
        <f>('lx - Sprague'!L56-'lx - Sprague'!L57)/'lx - Sprague'!L56</f>
        <v>1.4951463889160743E-2</v>
      </c>
      <c r="L56" s="32">
        <f>('lx - Sprague'!M56-'lx - Sprague'!M57)/'lx - Sprague'!M56</f>
        <v>1.4218106466795942E-2</v>
      </c>
      <c r="M56" s="32">
        <f>('lx - Sprague'!N56-'lx - Sprague'!N57)/'lx - Sprague'!N56</f>
        <v>1.097093108265588E-2</v>
      </c>
      <c r="N56" s="32">
        <f>('lx - Sprague'!O56-'lx - Sprague'!O57)/'lx - Sprague'!O56</f>
        <v>9.2693669689845899E-3</v>
      </c>
      <c r="O56" s="32">
        <f>('lx - Sprague'!P56-'lx - Sprague'!P57)/'lx - Sprague'!P56</f>
        <v>1.409037516116194E-2</v>
      </c>
      <c r="P56" s="32">
        <f>('lx - Sprague'!Q56-'lx - Sprague'!Q57)/'lx - Sprague'!Q56</f>
        <v>1.1661432974936322E-2</v>
      </c>
      <c r="Q56" s="32">
        <f>('lx - Sprague'!R56-'lx - Sprague'!R57)/'lx - Sprague'!R56</f>
        <v>8.7230622580111109E-3</v>
      </c>
      <c r="R56" s="32">
        <f>('lx - Sprague'!S56-'lx - Sprague'!S57)/'lx - Sprague'!S56</f>
        <v>5.5645305081294888E-3</v>
      </c>
      <c r="S56" s="32">
        <f>('lx - Sprague'!T56-'lx - Sprague'!T57)/'lx - Sprague'!T56</f>
        <v>1.1935468727225545E-2</v>
      </c>
      <c r="T56" s="32">
        <f>('lx - Sprague'!U56-'lx - Sprague'!U57)/'lx - Sprague'!U56</f>
        <v>9.6692638831911547E-3</v>
      </c>
      <c r="U56" s="32">
        <f>('lx - Sprague'!V56-'lx - Sprague'!V57)/'lx - Sprague'!V56</f>
        <v>9.4203437790285199E-3</v>
      </c>
      <c r="V56" s="32">
        <f>('lx - Sprague'!W56-'lx - Sprague'!W57)/'lx - Sprague'!W56</f>
        <v>7.6307897566883498E-3</v>
      </c>
      <c r="W56" s="32">
        <f>('lx - Sprague'!X56-'lx - Sprague'!X57)/'lx - Sprague'!X56</f>
        <v>8.5811677918052748E-3</v>
      </c>
      <c r="X56" s="32">
        <f>('lx - Sprague'!Y56-'lx - Sprague'!Y57)/'lx - Sprague'!Y56</f>
        <v>7.1358249157186752E-3</v>
      </c>
      <c r="Y56" s="32">
        <f>('lx - Sprague'!Z56-'lx - Sprague'!Z57)/'lx - Sprague'!Z56</f>
        <v>5.7673257922817543E-3</v>
      </c>
      <c r="Z56" s="32">
        <f>('lx - Sprague'!AA56-'lx - Sprague'!AA57)/'lx - Sprague'!AA56</f>
        <v>5.3347814801250172E-3</v>
      </c>
      <c r="AA56" s="32">
        <f>('lx - Sprague'!AB56-'lx - Sprague'!AB57)/'lx - Sprague'!AB56</f>
        <v>1.1546758630954491E-2</v>
      </c>
      <c r="AB56" s="32">
        <f>('lx - Sprague'!AC56-'lx - Sprague'!AC57)/'lx - Sprague'!AC56</f>
        <v>1.0053930692314016E-2</v>
      </c>
      <c r="AC56" s="32">
        <f>('lx - Sprague'!AD56-'lx - Sprague'!AD57)/'lx - Sprague'!AD56</f>
        <v>8.9194986199908344E-3</v>
      </c>
      <c r="AD56" s="32">
        <f>('lx - Sprague'!AE56-'lx - Sprague'!AE57)/'lx - Sprague'!AE56</f>
        <v>8.1063800885595363E-3</v>
      </c>
      <c r="AE56" s="32">
        <f>('lx - Sprague'!AF56-'lx - Sprague'!AF57)/'lx - Sprague'!AF56</f>
        <v>6.823147969883381E-3</v>
      </c>
      <c r="AF56" s="32">
        <f>('lx - Sprague'!AG56-'lx - Sprague'!AG57)/'lx - Sprague'!AG56</f>
        <v>1.275063683648211E-2</v>
      </c>
      <c r="AG56" s="32">
        <f>('lx - Sprague'!AH56-'lx - Sprague'!AH57)/'lx - Sprague'!AH56</f>
        <v>1.1642098019975785E-2</v>
      </c>
      <c r="AH56" s="32">
        <f>('lx - Sprague'!AI56-'lx - Sprague'!AI57)/'lx - Sprague'!AI56</f>
        <v>1.325827794648445E-2</v>
      </c>
      <c r="AI56" s="32">
        <f>('lx - Sprague'!AJ56-'lx - Sprague'!AJ57)/'lx - Sprague'!AJ56</f>
        <v>1.1809927558474872E-2</v>
      </c>
      <c r="AJ56" s="32">
        <f>('lx - Sprague'!AK56-'lx - Sprague'!AK57)/'lx - Sprague'!AK56</f>
        <v>9.1340509400801972E-3</v>
      </c>
      <c r="AK56" s="32">
        <f>('lx - Sprague'!AL56-'lx - Sprague'!AL57)/'lx - Sprague'!AL56</f>
        <v>7.3199784410604481E-3</v>
      </c>
      <c r="AL56" s="32">
        <f>('lx - Sprague'!AM56-'lx - Sprague'!AM57)/'lx - Sprague'!AM56</f>
        <v>6.5183836608710905E-3</v>
      </c>
      <c r="AM56" s="32">
        <f>('lx - Sprague'!AN56-'lx - Sprague'!AN57)/'lx - Sprague'!AN56</f>
        <v>9.482522600709524E-3</v>
      </c>
      <c r="AN56" s="32">
        <f>('lx - Sprague'!AO56-'lx - Sprague'!AO57)/'lx - Sprague'!AO56</f>
        <v>7.8925252129771646E-3</v>
      </c>
      <c r="AO56" s="32">
        <f>('lx - Sprague'!AP56-'lx - Sprague'!AP57)/'lx - Sprague'!AP56</f>
        <v>7.0342437683588712E-3</v>
      </c>
      <c r="AP56" s="32">
        <f>('lx - Sprague'!AQ56-'lx - Sprague'!AQ57)/'lx - Sprague'!AQ56</f>
        <v>6.5176581604808438E-3</v>
      </c>
      <c r="AQ56" s="32">
        <f>('lx - Sprague'!AR56-'lx - Sprague'!AR57)/'lx - Sprague'!AR56</f>
        <v>6.1918522507918832E-3</v>
      </c>
      <c r="AR56" s="32">
        <f>('lx - Sprague'!AS56-'lx - Sprague'!AS57)/'lx - Sprague'!AS56</f>
        <v>1.0395516086372706E-2</v>
      </c>
      <c r="AS56" s="32">
        <f>('lx - Sprague'!AT56-'lx - Sprague'!AT57)/'lx - Sprague'!AT56</f>
        <v>9.8886224937840914E-3</v>
      </c>
      <c r="AT56" s="32">
        <f>('lx - Sprague'!AU56-'lx - Sprague'!AU57)/'lx - Sprague'!AU56</f>
        <v>9.3568834790230399E-3</v>
      </c>
      <c r="AU56" s="32">
        <f>('lx - Sprague'!AV56-'lx - Sprague'!AV57)/'lx - Sprague'!AV56</f>
        <v>8.3449850452001866E-3</v>
      </c>
      <c r="AV56" s="32">
        <f>('lx - Sprague'!AW56-'lx - Sprague'!AW57)/'lx - Sprague'!AW56</f>
        <v>1.0053741905647133E-2</v>
      </c>
      <c r="AW56" s="32">
        <f>('lx - Sprague'!AX56-'lx - Sprague'!AX57)/'lx - Sprague'!AX56</f>
        <v>7.9690850107278621E-3</v>
      </c>
      <c r="AX56" s="32">
        <f>('lx - Sprague'!AY56-'lx - Sprague'!AY57)/'lx - Sprague'!AY56</f>
        <v>1.2198753744646223E-2</v>
      </c>
      <c r="AY56" s="32">
        <f>('lx - Sprague'!AZ56-'lx - Sprague'!AZ57)/'lx - Sprague'!AZ56</f>
        <v>1.2164762661836713E-2</v>
      </c>
      <c r="AZ56" s="32">
        <f>('lx - Sprague'!BA56-'lx - Sprague'!BA57)/'lx - Sprague'!BA56</f>
        <v>9.5110305658966075E-3</v>
      </c>
      <c r="BA56" s="32">
        <f>('lx - Sprague'!BB56-'lx - Sprague'!BB57)/'lx - Sprague'!BB56</f>
        <v>7.6271540693213158E-3</v>
      </c>
      <c r="BB56" s="32">
        <f>('lx - Sprague'!BC56-'lx - Sprague'!BC57)/'lx - Sprague'!BC56</f>
        <v>7.1779860291298937E-3</v>
      </c>
      <c r="BC56" s="32">
        <f>('lx - Sprague'!BD56-'lx - Sprague'!BD57)/'lx - Sprague'!BD56</f>
        <v>1.2804255253207285E-2</v>
      </c>
      <c r="BD56" s="32">
        <f>('lx - Sprague'!BE56-'lx - Sprague'!BE57)/'lx - Sprague'!BE56</f>
        <v>1.1446336909978981E-2</v>
      </c>
      <c r="BE56" s="32">
        <f>('lx - Sprague'!BF56-'lx - Sprague'!BF57)/'lx - Sprague'!BF56</f>
        <v>1.0423705627672154E-2</v>
      </c>
      <c r="BF56" s="32">
        <f>('lx - Sprague'!BG56-'lx - Sprague'!BG57)/'lx - Sprague'!BG56</f>
        <v>8.8256977286359228E-3</v>
      </c>
      <c r="BG56" s="32">
        <f>('lx - Sprague'!BH56-'lx - Sprague'!BH57)/'lx - Sprague'!BH56</f>
        <v>1.8998901185227072E-2</v>
      </c>
      <c r="BH56" s="32">
        <f>('lx - Sprague'!BI56-'lx - Sprague'!BI57)/'lx - Sprague'!BI56</f>
        <v>1.6728419059815234E-2</v>
      </c>
      <c r="BI56" s="32">
        <f>('lx - Sprague'!BJ56-'lx - Sprague'!BJ57)/'lx - Sprague'!BJ56</f>
        <v>1.4899393681864229E-2</v>
      </c>
      <c r="BJ56" s="32">
        <f>('lx - Sprague'!BK56-'lx - Sprague'!BK57)/'lx - Sprague'!BK56</f>
        <v>1.2130795833334231E-2</v>
      </c>
      <c r="BK56" s="32">
        <f>('lx - Sprague'!BL56-'lx - Sprague'!BL57)/'lx - Sprague'!BL56</f>
        <v>1.2026088119604119E-2</v>
      </c>
      <c r="BL56" s="32">
        <f>('lx - Sprague'!BM56-'lx - Sprague'!BM57)/'lx - Sprague'!BM56</f>
        <v>9.5568511864631989E-3</v>
      </c>
      <c r="BM56" s="32">
        <f>('lx - Sprague'!BN56-'lx - Sprague'!BN57)/'lx - Sprague'!BN56</f>
        <v>8.7288417941086757E-3</v>
      </c>
      <c r="BN56" s="32">
        <f>('lx - Sprague'!BO56-'lx - Sprague'!BO57)/'lx - Sprague'!BO56</f>
        <v>1.4098877174411165E-2</v>
      </c>
      <c r="BO56" s="32">
        <f>('lx - Sprague'!BP56-'lx - Sprague'!BP57)/'lx - Sprague'!BP56</f>
        <v>1.1592913953822975E-2</v>
      </c>
      <c r="BP56" s="32">
        <f>('lx - Sprague'!BQ56-'lx - Sprague'!BQ57)/'lx - Sprague'!BQ56</f>
        <v>1.0515608069445719E-2</v>
      </c>
    </row>
    <row r="57" spans="1:68">
      <c r="A57">
        <v>54</v>
      </c>
      <c r="B57" s="32">
        <f>('lx - Sprague'!C57-'lx - Sprague'!C58)/'lx - Sprague'!C57</f>
        <v>1.4590371320451765E-2</v>
      </c>
      <c r="C57" s="32">
        <f>('lx - Sprague'!D57-'lx - Sprague'!D58)/'lx - Sprague'!D57</f>
        <v>1.3173156778212685E-2</v>
      </c>
      <c r="D57" s="32">
        <f>('lx - Sprague'!E57-'lx - Sprague'!E58)/'lx - Sprague'!E57</f>
        <v>1.2041386401960773E-2</v>
      </c>
      <c r="E57" s="32">
        <f>('lx - Sprague'!F57-'lx - Sprague'!F58)/'lx - Sprague'!F57</f>
        <v>1.0094268318608256E-2</v>
      </c>
      <c r="F57" s="32">
        <f>('lx - Sprague'!G57-'lx - Sprague'!G58)/'lx - Sprague'!G57</f>
        <v>8.7793569057372355E-3</v>
      </c>
      <c r="G57" s="32">
        <f>('lx - Sprague'!H57-'lx - Sprague'!H58)/'lx - Sprague'!H57</f>
        <v>1.9432692124636126E-2</v>
      </c>
      <c r="H57" s="32">
        <f>('lx - Sprague'!I57-'lx - Sprague'!I58)/'lx - Sprague'!I57</f>
        <v>1.4718934525375552E-2</v>
      </c>
      <c r="I57" s="32">
        <f>('lx - Sprague'!J57-'lx - Sprague'!J58)/'lx - Sprague'!J57</f>
        <v>1.2107054952206356E-2</v>
      </c>
      <c r="J57" s="32">
        <f>('lx - Sprague'!K57-'lx - Sprague'!K58)/'lx - Sprague'!K57</f>
        <v>1.4887566025038709E-2</v>
      </c>
      <c r="K57" s="32">
        <f>('lx - Sprague'!L57-'lx - Sprague'!L58)/'lx - Sprague'!L57</f>
        <v>1.6168066140206029E-2</v>
      </c>
      <c r="L57" s="32">
        <f>('lx - Sprague'!M57-'lx - Sprague'!M58)/'lx - Sprague'!M57</f>
        <v>1.5379442141684293E-2</v>
      </c>
      <c r="M57" s="32">
        <f>('lx - Sprague'!N57-'lx - Sprague'!N58)/'lx - Sprague'!N57</f>
        <v>1.181039123394622E-2</v>
      </c>
      <c r="N57" s="32">
        <f>('lx - Sprague'!O57-'lx - Sprague'!O58)/'lx - Sprague'!O57</f>
        <v>1.0012375577625137E-2</v>
      </c>
      <c r="O57" s="32">
        <f>('lx - Sprague'!P57-'lx - Sprague'!P58)/'lx - Sprague'!P57</f>
        <v>1.511642107554774E-2</v>
      </c>
      <c r="P57" s="32">
        <f>('lx - Sprague'!Q57-'lx - Sprague'!Q58)/'lx - Sprague'!Q57</f>
        <v>1.258702857594979E-2</v>
      </c>
      <c r="Q57" s="32">
        <f>('lx - Sprague'!R57-'lx - Sprague'!R58)/'lx - Sprague'!R57</f>
        <v>9.4974785967707424E-3</v>
      </c>
      <c r="R57" s="32">
        <f>('lx - Sprague'!S57-'lx - Sprague'!S58)/'lx - Sprague'!S57</f>
        <v>6.0780723694647014E-3</v>
      </c>
      <c r="S57" s="32">
        <f>('lx - Sprague'!T57-'lx - Sprague'!T58)/'lx - Sprague'!T57</f>
        <v>1.335617616477441E-2</v>
      </c>
      <c r="T57" s="32">
        <f>('lx - Sprague'!U57-'lx - Sprague'!U58)/'lx - Sprague'!U57</f>
        <v>1.0694221207014921E-2</v>
      </c>
      <c r="U57" s="32">
        <f>('lx - Sprague'!V57-'lx - Sprague'!V58)/'lx - Sprague'!V57</f>
        <v>1.0330749197547277E-2</v>
      </c>
      <c r="V57" s="32">
        <f>('lx - Sprague'!W57-'lx - Sprague'!W58)/'lx - Sprague'!W57</f>
        <v>8.2660247726517155E-3</v>
      </c>
      <c r="W57" s="32">
        <f>('lx - Sprague'!X57-'lx - Sprague'!X58)/'lx - Sprague'!X57</f>
        <v>9.3698458320317542E-3</v>
      </c>
      <c r="X57" s="32">
        <f>('lx - Sprague'!Y57-'lx - Sprague'!Y58)/'lx - Sprague'!Y57</f>
        <v>7.8539589808589542E-3</v>
      </c>
      <c r="Y57" s="32">
        <f>('lx - Sprague'!Z57-'lx - Sprague'!Z58)/'lx - Sprague'!Z57</f>
        <v>6.2534873119908171E-3</v>
      </c>
      <c r="Z57" s="32">
        <f>('lx - Sprague'!AA57-'lx - Sprague'!AA58)/'lx - Sprague'!AA57</f>
        <v>5.7581261111681473E-3</v>
      </c>
      <c r="AA57" s="32">
        <f>('lx - Sprague'!AB57-'lx - Sprague'!AB58)/'lx - Sprague'!AB57</f>
        <v>1.2384303318476095E-2</v>
      </c>
      <c r="AB57" s="32">
        <f>('lx - Sprague'!AC57-'lx - Sprague'!AC58)/'lx - Sprague'!AC57</f>
        <v>1.0769742657778077E-2</v>
      </c>
      <c r="AC57" s="32">
        <f>('lx - Sprague'!AD57-'lx - Sprague'!AD58)/'lx - Sprague'!AD57</f>
        <v>9.5083456776641848E-3</v>
      </c>
      <c r="AD57" s="32">
        <f>('lx - Sprague'!AE57-'lx - Sprague'!AE58)/'lx - Sprague'!AE57</f>
        <v>8.7148082095797035E-3</v>
      </c>
      <c r="AE57" s="32">
        <f>('lx - Sprague'!AF57-'lx - Sprague'!AF58)/'lx - Sprague'!AF57</f>
        <v>7.1852143551188064E-3</v>
      </c>
      <c r="AF57" s="32">
        <f>('lx - Sprague'!AG57-'lx - Sprague'!AG58)/'lx - Sprague'!AG57</f>
        <v>1.3452084830768277E-2</v>
      </c>
      <c r="AG57" s="32">
        <f>('lx - Sprague'!AH57-'lx - Sprague'!AH58)/'lx - Sprague'!AH57</f>
        <v>1.2164249542669215E-2</v>
      </c>
      <c r="AH57" s="32">
        <f>('lx - Sprague'!AI57-'lx - Sprague'!AI58)/'lx - Sprague'!AI57</f>
        <v>1.4128418531767616E-2</v>
      </c>
      <c r="AI57" s="32">
        <f>('lx - Sprague'!AJ57-'lx - Sprague'!AJ58)/'lx - Sprague'!AJ57</f>
        <v>1.2617211918039772E-2</v>
      </c>
      <c r="AJ57" s="32">
        <f>('lx - Sprague'!AK57-'lx - Sprague'!AK58)/'lx - Sprague'!AK57</f>
        <v>9.810625774019319E-3</v>
      </c>
      <c r="AK57" s="32">
        <f>('lx - Sprague'!AL57-'lx - Sprague'!AL58)/'lx - Sprague'!AL57</f>
        <v>7.8537357659370453E-3</v>
      </c>
      <c r="AL57" s="32">
        <f>('lx - Sprague'!AM57-'lx - Sprague'!AM58)/'lx - Sprague'!AM57</f>
        <v>7.004696113780998E-3</v>
      </c>
      <c r="AM57" s="32">
        <f>('lx - Sprague'!AN57-'lx - Sprague'!AN58)/'lx - Sprague'!AN57</f>
        <v>1.031888968953471E-2</v>
      </c>
      <c r="AN57" s="32">
        <f>('lx - Sprague'!AO57-'lx - Sprague'!AO58)/'lx - Sprague'!AO57</f>
        <v>8.5981667929917391E-3</v>
      </c>
      <c r="AO57" s="32">
        <f>('lx - Sprague'!AP57-'lx - Sprague'!AP58)/'lx - Sprague'!AP57</f>
        <v>7.629638854365026E-3</v>
      </c>
      <c r="AP57" s="32">
        <f>('lx - Sprague'!AQ57-'lx - Sprague'!AQ58)/'lx - Sprague'!AQ57</f>
        <v>7.0442800651932171E-3</v>
      </c>
      <c r="AQ57" s="32">
        <f>('lx - Sprague'!AR57-'lx - Sprague'!AR58)/'lx - Sprague'!AR57</f>
        <v>6.6931919636431889E-3</v>
      </c>
      <c r="AR57" s="32">
        <f>('lx - Sprague'!AS57-'lx - Sprague'!AS58)/'lx - Sprague'!AS57</f>
        <v>1.1346622087904868E-2</v>
      </c>
      <c r="AS57" s="32">
        <f>('lx - Sprague'!AT57-'lx - Sprague'!AT58)/'lx - Sprague'!AT57</f>
        <v>1.064242990615282E-2</v>
      </c>
      <c r="AT57" s="32">
        <f>('lx - Sprague'!AU57-'lx - Sprague'!AU58)/'lx - Sprague'!AU57</f>
        <v>9.9028896584214838E-3</v>
      </c>
      <c r="AU57" s="32">
        <f>('lx - Sprague'!AV57-'lx - Sprague'!AV58)/'lx - Sprague'!AV57</f>
        <v>8.6871598054669621E-3</v>
      </c>
      <c r="AV57" s="32">
        <f>('lx - Sprague'!AW57-'lx - Sprague'!AW58)/'lx - Sprague'!AW57</f>
        <v>1.0948035328225653E-2</v>
      </c>
      <c r="AW57" s="32">
        <f>('lx - Sprague'!AX57-'lx - Sprague'!AX58)/'lx - Sprague'!AX57</f>
        <v>8.6574134681929888E-3</v>
      </c>
      <c r="AX57" s="32">
        <f>('lx - Sprague'!AY57-'lx - Sprague'!AY58)/'lx - Sprague'!AY57</f>
        <v>1.3199237205992734E-2</v>
      </c>
      <c r="AY57" s="32">
        <f>('lx - Sprague'!AZ57-'lx - Sprague'!AZ58)/'lx - Sprague'!AZ57</f>
        <v>1.3138988216065121E-2</v>
      </c>
      <c r="AZ57" s="32">
        <f>('lx - Sprague'!BA57-'lx - Sprague'!BA58)/'lx - Sprague'!BA57</f>
        <v>1.053153060754888E-2</v>
      </c>
      <c r="BA57" s="32">
        <f>('lx - Sprague'!BB57-'lx - Sprague'!BB58)/'lx - Sprague'!BB57</f>
        <v>8.3653986663114969E-3</v>
      </c>
      <c r="BB57" s="32">
        <f>('lx - Sprague'!BC57-'lx - Sprague'!BC58)/'lx - Sprague'!BC57</f>
        <v>7.873349569273028E-3</v>
      </c>
      <c r="BC57" s="32">
        <f>('lx - Sprague'!BD57-'lx - Sprague'!BD58)/'lx - Sprague'!BD57</f>
        <v>1.383311618320043E-2</v>
      </c>
      <c r="BD57" s="32">
        <f>('lx - Sprague'!BE57-'lx - Sprague'!BE58)/'lx - Sprague'!BE57</f>
        <v>1.2412599994271387E-2</v>
      </c>
      <c r="BE57" s="32">
        <f>('lx - Sprague'!BF57-'lx - Sprague'!BF58)/'lx - Sprague'!BF57</f>
        <v>1.124726695888474E-2</v>
      </c>
      <c r="BF57" s="32">
        <f>('lx - Sprague'!BG57-'lx - Sprague'!BG58)/'lx - Sprague'!BG57</f>
        <v>9.674121675453418E-3</v>
      </c>
      <c r="BG57" s="32">
        <f>('lx - Sprague'!BH57-'lx - Sprague'!BH58)/'lx - Sprague'!BH57</f>
        <v>2.0055762791947363E-2</v>
      </c>
      <c r="BH57" s="32">
        <f>('lx - Sprague'!BI57-'lx - Sprague'!BI58)/'lx - Sprague'!BI57</f>
        <v>1.7547505119981044E-2</v>
      </c>
      <c r="BI57" s="32">
        <f>('lx - Sprague'!BJ57-'lx - Sprague'!BJ58)/'lx - Sprague'!BJ57</f>
        <v>1.555612652569955E-2</v>
      </c>
      <c r="BJ57" s="32">
        <f>('lx - Sprague'!BK57-'lx - Sprague'!BK58)/'lx - Sprague'!BK57</f>
        <v>1.2751683839559835E-2</v>
      </c>
      <c r="BK57" s="32">
        <f>('lx - Sprague'!BL57-'lx - Sprague'!BL58)/'lx - Sprague'!BL57</f>
        <v>1.244186674001556E-2</v>
      </c>
      <c r="BL57" s="32">
        <f>('lx - Sprague'!BM57-'lx - Sprague'!BM58)/'lx - Sprague'!BM57</f>
        <v>1.0411043810729671E-2</v>
      </c>
      <c r="BM57" s="32">
        <f>('lx - Sprague'!BN57-'lx - Sprague'!BN58)/'lx - Sprague'!BN57</f>
        <v>9.5111567732502848E-3</v>
      </c>
      <c r="BN57" s="32">
        <f>('lx - Sprague'!BO57-'lx - Sprague'!BO58)/'lx - Sprague'!BO57</f>
        <v>1.489654134672771E-2</v>
      </c>
      <c r="BO57" s="32">
        <f>('lx - Sprague'!BP57-'lx - Sprague'!BP58)/'lx - Sprague'!BP57</f>
        <v>1.2359527842363235E-2</v>
      </c>
      <c r="BP57" s="32">
        <f>('lx - Sprague'!BQ57-'lx - Sprague'!BQ58)/'lx - Sprague'!BQ57</f>
        <v>1.11728236438068E-2</v>
      </c>
    </row>
    <row r="58" spans="1:68">
      <c r="A58">
        <v>55</v>
      </c>
      <c r="B58" s="32">
        <f>('lx - Sprague'!C58-'lx - Sprague'!C59)/'lx - Sprague'!C58</f>
        <v>1.5884141343849124E-2</v>
      </c>
      <c r="C58" s="32">
        <f>('lx - Sprague'!D58-'lx - Sprague'!D59)/'lx - Sprague'!D58</f>
        <v>1.4253811305889362E-2</v>
      </c>
      <c r="D58" s="32">
        <f>('lx - Sprague'!E58-'lx - Sprague'!E59)/'lx - Sprague'!E58</f>
        <v>1.3165464941030054E-2</v>
      </c>
      <c r="E58" s="32">
        <f>('lx - Sprague'!F58-'lx - Sprague'!F59)/'lx - Sprague'!F58</f>
        <v>1.1055816391914663E-2</v>
      </c>
      <c r="F58" s="32">
        <f>('lx - Sprague'!G58-'lx - Sprague'!G59)/'lx - Sprague'!G58</f>
        <v>9.5939528156218021E-3</v>
      </c>
      <c r="G58" s="32">
        <f>('lx - Sprague'!H58-'lx - Sprague'!H59)/'lx - Sprague'!H58</f>
        <v>2.0775072222926114E-2</v>
      </c>
      <c r="H58" s="32">
        <f>('lx - Sprague'!I58-'lx - Sprague'!I59)/'lx - Sprague'!I58</f>
        <v>1.5768895267217909E-2</v>
      </c>
      <c r="I58" s="32">
        <f>('lx - Sprague'!J58-'lx - Sprague'!J59)/'lx - Sprague'!J58</f>
        <v>1.2996746609151207E-2</v>
      </c>
      <c r="J58" s="32">
        <f>('lx - Sprague'!K58-'lx - Sprague'!K59)/'lx - Sprague'!K58</f>
        <v>1.6037352029131469E-2</v>
      </c>
      <c r="K58" s="32">
        <f>('lx - Sprague'!L58-'lx - Sprague'!L59)/'lx - Sprague'!L58</f>
        <v>1.748017704146506E-2</v>
      </c>
      <c r="L58" s="32">
        <f>('lx - Sprague'!M58-'lx - Sprague'!M59)/'lx - Sprague'!M58</f>
        <v>1.66278976913227E-2</v>
      </c>
      <c r="M58" s="32">
        <f>('lx - Sprague'!N58-'lx - Sprague'!N59)/'lx - Sprague'!N58</f>
        <v>1.2698152993858533E-2</v>
      </c>
      <c r="N58" s="32">
        <f>('lx - Sprague'!O58-'lx - Sprague'!O59)/'lx - Sprague'!O58</f>
        <v>1.0799617626475645E-2</v>
      </c>
      <c r="O58" s="32">
        <f>('lx - Sprague'!P58-'lx - Sprague'!P59)/'lx - Sprague'!P58</f>
        <v>1.621570879610798E-2</v>
      </c>
      <c r="P58" s="32">
        <f>('lx - Sprague'!Q58-'lx - Sprague'!Q59)/'lx - Sprague'!Q58</f>
        <v>1.3579850100811643E-2</v>
      </c>
      <c r="Q58" s="32">
        <f>('lx - Sprague'!R58-'lx - Sprague'!R59)/'lx - Sprague'!R58</f>
        <v>1.0336207072248754E-2</v>
      </c>
      <c r="R58" s="32">
        <f>('lx - Sprague'!S58-'lx - Sprague'!S59)/'lx - Sprague'!S58</f>
        <v>6.6400857550203037E-3</v>
      </c>
      <c r="S58" s="32">
        <f>('lx - Sprague'!T58-'lx - Sprague'!T59)/'lx - Sprague'!T58</f>
        <v>1.4853606621994189E-2</v>
      </c>
      <c r="T58" s="32">
        <f>('lx - Sprague'!U58-'lx - Sprague'!U59)/'lx - Sprague'!U58</f>
        <v>1.1792188100571348E-2</v>
      </c>
      <c r="U58" s="32">
        <f>('lx - Sprague'!V58-'lx - Sprague'!V59)/'lx - Sprague'!V58</f>
        <v>1.1326662008921353E-2</v>
      </c>
      <c r="V58" s="32">
        <f>('lx - Sprague'!W58-'lx - Sprague'!W59)/'lx - Sprague'!W58</f>
        <v>8.965341403748708E-3</v>
      </c>
      <c r="W58" s="32">
        <f>('lx - Sprague'!X58-'lx - Sprague'!X59)/'lx - Sprague'!X58</f>
        <v>1.0237042064221935E-2</v>
      </c>
      <c r="X58" s="32">
        <f>('lx - Sprague'!Y58-'lx - Sprague'!Y59)/'lx - Sprague'!Y58</f>
        <v>8.6567838093054225E-3</v>
      </c>
      <c r="Y58" s="32">
        <f>('lx - Sprague'!Z58-'lx - Sprague'!Z59)/'lx - Sprague'!Z58</f>
        <v>6.7915466733658265E-3</v>
      </c>
      <c r="Z58" s="32">
        <f>('lx - Sprague'!AA58-'lx - Sprague'!AA59)/'lx - Sprague'!AA58</f>
        <v>6.228067434966348E-3</v>
      </c>
      <c r="AA58" s="32">
        <f>('lx - Sprague'!AB58-'lx - Sprague'!AB59)/'lx - Sprague'!AB58</f>
        <v>1.3302133623085067E-2</v>
      </c>
      <c r="AB58" s="32">
        <f>('lx - Sprague'!AC58-'lx - Sprague'!AC59)/'lx - Sprague'!AC58</f>
        <v>1.1554197469809097E-2</v>
      </c>
      <c r="AC58" s="32">
        <f>('lx - Sprague'!AD58-'lx - Sprague'!AD59)/'lx - Sprague'!AD58</f>
        <v>1.0153900627010741E-2</v>
      </c>
      <c r="AD58" s="32">
        <f>('lx - Sprague'!AE58-'lx - Sprague'!AE59)/'lx - Sprague'!AE58</f>
        <v>9.3653440925371666E-3</v>
      </c>
      <c r="AE58" s="32">
        <f>('lx - Sprague'!AF58-'lx - Sprague'!AF59)/'lx - Sprague'!AF58</f>
        <v>7.592120050813664E-3</v>
      </c>
      <c r="AF58" s="32">
        <f>('lx - Sprague'!AG58-'lx - Sprague'!AG59)/'lx - Sprague'!AG58</f>
        <v>1.4216346871504051E-2</v>
      </c>
      <c r="AG58" s="32">
        <f>('lx - Sprague'!AH58-'lx - Sprague'!AH59)/'lx - Sprague'!AH58</f>
        <v>1.2730100194543148E-2</v>
      </c>
      <c r="AH58" s="32">
        <f>('lx - Sprague'!AI58-'lx - Sprague'!AI59)/'lx - Sprague'!AI58</f>
        <v>1.5059628901986321E-2</v>
      </c>
      <c r="AI58" s="32">
        <f>('lx - Sprague'!AJ58-'lx - Sprague'!AJ59)/'lx - Sprague'!AJ58</f>
        <v>1.3481410342874176E-2</v>
      </c>
      <c r="AJ58" s="32">
        <f>('lx - Sprague'!AK58-'lx - Sprague'!AK59)/'lx - Sprague'!AK58</f>
        <v>1.0540182524175904E-2</v>
      </c>
      <c r="AK58" s="32">
        <f>('lx - Sprague'!AL58-'lx - Sprague'!AL59)/'lx - Sprague'!AL58</f>
        <v>8.4353198186556868E-3</v>
      </c>
      <c r="AL58" s="32">
        <f>('lx - Sprague'!AM58-'lx - Sprague'!AM59)/'lx - Sprague'!AM58</f>
        <v>7.5387107430322665E-3</v>
      </c>
      <c r="AM58" s="32">
        <f>('lx - Sprague'!AN58-'lx - Sprague'!AN59)/'lx - Sprague'!AN58</f>
        <v>1.1226250479219673E-2</v>
      </c>
      <c r="AN58" s="32">
        <f>('lx - Sprague'!AO58-'lx - Sprague'!AO59)/'lx - Sprague'!AO58</f>
        <v>9.3713422453826616E-3</v>
      </c>
      <c r="AO58" s="32">
        <f>('lx - Sprague'!AP58-'lx - Sprague'!AP59)/'lx - Sprague'!AP58</f>
        <v>8.2847225874492104E-3</v>
      </c>
      <c r="AP58" s="32">
        <f>('lx - Sprague'!AQ58-'lx - Sprague'!AQ59)/'lx - Sprague'!AQ58</f>
        <v>7.6208437292242222E-3</v>
      </c>
      <c r="AQ58" s="32">
        <f>('lx - Sprague'!AR58-'lx - Sprague'!AR59)/'lx - Sprague'!AR58</f>
        <v>7.2396143979125676E-3</v>
      </c>
      <c r="AR58" s="32">
        <f>('lx - Sprague'!AS58-'lx - Sprague'!AS59)/'lx - Sprague'!AS58</f>
        <v>1.2375492566490114E-2</v>
      </c>
      <c r="AS58" s="32">
        <f>('lx - Sprague'!AT58-'lx - Sprague'!AT59)/'lx - Sprague'!AT58</f>
        <v>1.1467786871640387E-2</v>
      </c>
      <c r="AT58" s="32">
        <f>('lx - Sprague'!AU58-'lx - Sprague'!AU59)/'lx - Sprague'!AU58</f>
        <v>1.0514372446591591E-2</v>
      </c>
      <c r="AU58" s="32">
        <f>('lx - Sprague'!AV58-'lx - Sprague'!AV59)/'lx - Sprague'!AV58</f>
        <v>9.0876901798063597E-3</v>
      </c>
      <c r="AV58" s="32">
        <f>('lx - Sprague'!AW58-'lx - Sprague'!AW59)/'lx - Sprague'!AW58</f>
        <v>1.1909856808122735E-2</v>
      </c>
      <c r="AW58" s="32">
        <f>('lx - Sprague'!AX58-'lx - Sprague'!AX59)/'lx - Sprague'!AX58</f>
        <v>9.4019156540386603E-3</v>
      </c>
      <c r="AX58" s="32">
        <f>('lx - Sprague'!AY58-'lx - Sprague'!AY59)/'lx - Sprague'!AY58</f>
        <v>1.4284386942078633E-2</v>
      </c>
      <c r="AY58" s="32">
        <f>('lx - Sprague'!AZ58-'lx - Sprague'!AZ59)/'lx - Sprague'!AZ58</f>
        <v>1.4210492724631495E-2</v>
      </c>
      <c r="AZ58" s="32">
        <f>('lx - Sprague'!BA58-'lx - Sprague'!BA59)/'lx - Sprague'!BA58</f>
        <v>1.1615857886620236E-2</v>
      </c>
      <c r="BA58" s="32">
        <f>('lx - Sprague'!BB58-'lx - Sprague'!BB59)/'lx - Sprague'!BB58</f>
        <v>9.1700757063302822E-3</v>
      </c>
      <c r="BB58" s="32">
        <f>('lx - Sprague'!BC58-'lx - Sprague'!BC59)/'lx - Sprague'!BC58</f>
        <v>8.6322415276055883E-3</v>
      </c>
      <c r="BC58" s="32">
        <f>('lx - Sprague'!BD58-'lx - Sprague'!BD59)/'lx - Sprague'!BD58</f>
        <v>1.493533492628424E-2</v>
      </c>
      <c r="BD58" s="32">
        <f>('lx - Sprague'!BE58-'lx - Sprague'!BE59)/'lx - Sprague'!BE58</f>
        <v>1.3456296479039606E-2</v>
      </c>
      <c r="BE58" s="32">
        <f>('lx - Sprague'!BF58-'lx - Sprague'!BF59)/'lx - Sprague'!BF58</f>
        <v>1.2164022843153542E-2</v>
      </c>
      <c r="BF58" s="32">
        <f>('lx - Sprague'!BG58-'lx - Sprague'!BG59)/'lx - Sprague'!BG58</f>
        <v>1.0581934097115464E-2</v>
      </c>
      <c r="BG58" s="32">
        <f>('lx - Sprague'!BH58-'lx - Sprague'!BH59)/'lx - Sprague'!BH58</f>
        <v>2.1200864529181813E-2</v>
      </c>
      <c r="BH58" s="32">
        <f>('lx - Sprague'!BI58-'lx - Sprague'!BI59)/'lx - Sprague'!BI58</f>
        <v>1.8472517505046884E-2</v>
      </c>
      <c r="BI58" s="32">
        <f>('lx - Sprague'!BJ58-'lx - Sprague'!BJ59)/'lx - Sprague'!BJ58</f>
        <v>1.6328721203125545E-2</v>
      </c>
      <c r="BJ58" s="32">
        <f>('lx - Sprague'!BK58-'lx - Sprague'!BK59)/'lx - Sprague'!BK58</f>
        <v>1.3478839438400919E-2</v>
      </c>
      <c r="BK58" s="32">
        <f>('lx - Sprague'!BL58-'lx - Sprague'!BL59)/'lx - Sprague'!BL58</f>
        <v>1.294343508443018E-2</v>
      </c>
      <c r="BL58" s="32">
        <f>('lx - Sprague'!BM58-'lx - Sprague'!BM59)/'lx - Sprague'!BM58</f>
        <v>1.131185211663161E-2</v>
      </c>
      <c r="BM58" s="32">
        <f>('lx - Sprague'!BN58-'lx - Sprague'!BN59)/'lx - Sprague'!BN58</f>
        <v>1.0338443314742747E-2</v>
      </c>
      <c r="BN58" s="32">
        <f>('lx - Sprague'!BO58-'lx - Sprague'!BO59)/'lx - Sprague'!BO58</f>
        <v>1.5779598477206988E-2</v>
      </c>
      <c r="BO58" s="32">
        <f>('lx - Sprague'!BP58-'lx - Sprague'!BP59)/'lx - Sprague'!BP58</f>
        <v>1.3193352671672823E-2</v>
      </c>
      <c r="BP58" s="32">
        <f>('lx - Sprague'!BQ58-'lx - Sprague'!BQ59)/'lx - Sprague'!BQ58</f>
        <v>1.1881809189821225E-2</v>
      </c>
    </row>
    <row r="59" spans="1:68">
      <c r="A59">
        <v>56</v>
      </c>
      <c r="B59" s="32">
        <f>('lx - Sprague'!C59-'lx - Sprague'!C60)/'lx - Sprague'!C59</f>
        <v>1.7253798363066574E-2</v>
      </c>
      <c r="C59" s="32">
        <f>('lx - Sprague'!D59-'lx - Sprague'!D60)/'lx - Sprague'!D59</f>
        <v>1.539531347091269E-2</v>
      </c>
      <c r="D59" s="32">
        <f>('lx - Sprague'!E59-'lx - Sprague'!E60)/'lx - Sprague'!E59</f>
        <v>1.4371528856413478E-2</v>
      </c>
      <c r="E59" s="32">
        <f>('lx - Sprague'!F59-'lx - Sprague'!F60)/'lx - Sprague'!F59</f>
        <v>1.2091714885833103E-2</v>
      </c>
      <c r="F59" s="32">
        <f>('lx - Sprague'!G59-'lx - Sprague'!G60)/'lx - Sprague'!G59</f>
        <v>1.0477752082313734E-2</v>
      </c>
      <c r="G59" s="32">
        <f>('lx - Sprague'!H59-'lx - Sprague'!H60)/'lx - Sprague'!H59</f>
        <v>2.2212714229031597E-2</v>
      </c>
      <c r="H59" s="32">
        <f>('lx - Sprague'!I59-'lx - Sprague'!I60)/'lx - Sprague'!I59</f>
        <v>1.6893406659208455E-2</v>
      </c>
      <c r="I59" s="32">
        <f>('lx - Sprague'!J59-'lx - Sprague'!J60)/'lx - Sprague'!J59</f>
        <v>1.3946450061968275E-2</v>
      </c>
      <c r="J59" s="32">
        <f>('lx - Sprague'!K59-'lx - Sprague'!K60)/'lx - Sprague'!K59</f>
        <v>1.7273224896760472E-2</v>
      </c>
      <c r="K59" s="32">
        <f>('lx - Sprague'!L59-'lx - Sprague'!L60)/'lx - Sprague'!L59</f>
        <v>1.8891893465304357E-2</v>
      </c>
      <c r="L59" s="32">
        <f>('lx - Sprague'!M59-'lx - Sprague'!M60)/'lx - Sprague'!M59</f>
        <v>1.7968488579107433E-2</v>
      </c>
      <c r="M59" s="32">
        <f>('lx - Sprague'!N59-'lx - Sprague'!N60)/'lx - Sprague'!N59</f>
        <v>1.3653053513573103E-2</v>
      </c>
      <c r="N59" s="32">
        <f>('lx - Sprague'!O59-'lx - Sprague'!O60)/'lx - Sprague'!O59</f>
        <v>1.164869843400447E-2</v>
      </c>
      <c r="O59" s="32">
        <f>('lx - Sprague'!P59-'lx - Sprague'!P60)/'lx - Sprague'!P59</f>
        <v>1.7391578989811311E-2</v>
      </c>
      <c r="P59" s="32">
        <f>('lx - Sprague'!Q59-'lx - Sprague'!Q60)/'lx - Sprague'!Q59</f>
        <v>1.4642972415893032E-2</v>
      </c>
      <c r="Q59" s="32">
        <f>('lx - Sprague'!R59-'lx - Sprague'!R60)/'lx - Sprague'!R59</f>
        <v>1.1242650413756572E-2</v>
      </c>
      <c r="R59" s="32">
        <f>('lx - Sprague'!S59-'lx - Sprague'!S60)/'lx - Sprague'!S59</f>
        <v>7.2537073959592193E-3</v>
      </c>
      <c r="S59" s="32">
        <f>('lx - Sprague'!T59-'lx - Sprague'!T60)/'lx - Sprague'!T59</f>
        <v>1.6510411749846302E-2</v>
      </c>
      <c r="T59" s="32">
        <f>('lx - Sprague'!U59-'lx - Sprague'!U60)/'lx - Sprague'!U59</f>
        <v>1.3021561556904754E-2</v>
      </c>
      <c r="U59" s="32">
        <f>('lx - Sprague'!V59-'lx - Sprague'!V60)/'lx - Sprague'!V59</f>
        <v>1.2457085806990341E-2</v>
      </c>
      <c r="V59" s="32">
        <f>('lx - Sprague'!W59-'lx - Sprague'!W60)/'lx - Sprague'!W59</f>
        <v>9.7317558491062297E-3</v>
      </c>
      <c r="W59" s="32">
        <f>('lx - Sprague'!X59-'lx - Sprague'!X60)/'lx - Sprague'!X59</f>
        <v>1.1190056065038732E-2</v>
      </c>
      <c r="X59" s="32">
        <f>('lx - Sprague'!Y59-'lx - Sprague'!Y60)/'lx - Sprague'!Y59</f>
        <v>9.5236527521082182E-3</v>
      </c>
      <c r="Y59" s="32">
        <f>('lx - Sprague'!Z59-'lx - Sprague'!Z60)/'lx - Sprague'!Z59</f>
        <v>7.3871698757322531E-3</v>
      </c>
      <c r="Z59" s="32">
        <f>('lx - Sprague'!AA59-'lx - Sprague'!AA60)/'lx - Sprague'!AA59</f>
        <v>6.7477170703517447E-3</v>
      </c>
      <c r="AA59" s="32">
        <f>('lx - Sprague'!AB59-'lx - Sprague'!AB60)/'lx - Sprague'!AB59</f>
        <v>1.430523011643429E-2</v>
      </c>
      <c r="AB59" s="32">
        <f>('lx - Sprague'!AC59-'lx - Sprague'!AC60)/'lx - Sprague'!AC59</f>
        <v>1.2412114489095362E-2</v>
      </c>
      <c r="AC59" s="32">
        <f>('lx - Sprague'!AD59-'lx - Sprague'!AD60)/'lx - Sprague'!AD59</f>
        <v>1.0856189624115593E-2</v>
      </c>
      <c r="AD59" s="32">
        <f>('lx - Sprague'!AE59-'lx - Sprague'!AE60)/'lx - Sprague'!AE59</f>
        <v>1.0078466488735671E-2</v>
      </c>
      <c r="AE59" s="32">
        <f>('lx - Sprague'!AF59-'lx - Sprague'!AF60)/'lx - Sprague'!AF59</f>
        <v>8.0348641623295344E-3</v>
      </c>
      <c r="AF59" s="32">
        <f>('lx - Sprague'!AG59-'lx - Sprague'!AG60)/'lx - Sprague'!AG59</f>
        <v>1.5046242212097317E-2</v>
      </c>
      <c r="AG59" s="32">
        <f>('lx - Sprague'!AH59-'lx - Sprague'!AH60)/'lx - Sprague'!AH59</f>
        <v>1.3339819797535523E-2</v>
      </c>
      <c r="AH59" s="32">
        <f>('lx - Sprague'!AI59-'lx - Sprague'!AI60)/'lx - Sprague'!AI59</f>
        <v>1.6054260472271608E-2</v>
      </c>
      <c r="AI59" s="32">
        <f>('lx - Sprague'!AJ59-'lx - Sprague'!AJ60)/'lx - Sprague'!AJ59</f>
        <v>1.440517075194849E-2</v>
      </c>
      <c r="AJ59" s="32">
        <f>('lx - Sprague'!AK59-'lx - Sprague'!AK60)/'lx - Sprague'!AK59</f>
        <v>1.1325546502700802E-2</v>
      </c>
      <c r="AK59" s="32">
        <f>('lx - Sprague'!AL59-'lx - Sprague'!AL60)/'lx - Sprague'!AL59</f>
        <v>9.0678315830372107E-3</v>
      </c>
      <c r="AL59" s="32">
        <f>('lx - Sprague'!AM59-'lx - Sprague'!AM60)/'lx - Sprague'!AM59</f>
        <v>8.1235593997765528E-3</v>
      </c>
      <c r="AM59" s="32">
        <f>('lx - Sprague'!AN59-'lx - Sprague'!AN60)/'lx - Sprague'!AN59</f>
        <v>1.2208029176166819E-2</v>
      </c>
      <c r="AN59" s="32">
        <f>('lx - Sprague'!AO59-'lx - Sprague'!AO60)/'lx - Sprague'!AO59</f>
        <v>1.0215740765449777E-2</v>
      </c>
      <c r="AO59" s="32">
        <f>('lx - Sprague'!AP59-'lx - Sprague'!AP60)/'lx - Sprague'!AP59</f>
        <v>9.0029795443825177E-3</v>
      </c>
      <c r="AP59" s="32">
        <f>('lx - Sprague'!AQ59-'lx - Sprague'!AQ60)/'lx - Sprague'!AQ59</f>
        <v>8.2503321436861246E-3</v>
      </c>
      <c r="AQ59" s="32">
        <f>('lx - Sprague'!AR59-'lx - Sprague'!AR60)/'lx - Sprague'!AR59</f>
        <v>7.8335824240198196E-3</v>
      </c>
      <c r="AR59" s="32">
        <f>('lx - Sprague'!AS59-'lx - Sprague'!AS60)/'lx - Sprague'!AS59</f>
        <v>1.3482433836995265E-2</v>
      </c>
      <c r="AS59" s="32">
        <f>('lx - Sprague'!AT59-'lx - Sprague'!AT60)/'lx - Sprague'!AT59</f>
        <v>1.2343237586383206E-2</v>
      </c>
      <c r="AT59" s="32">
        <f>('lx - Sprague'!AU59-'lx - Sprague'!AU60)/'lx - Sprague'!AU59</f>
        <v>1.1147006078119751E-2</v>
      </c>
      <c r="AU59" s="32">
        <f>('lx - Sprague'!AV59-'lx - Sprague'!AV60)/'lx - Sprague'!AV59</f>
        <v>9.4866464000291206E-3</v>
      </c>
      <c r="AV59" s="32">
        <f>('lx - Sprague'!AW59-'lx - Sprague'!AW60)/'lx - Sprague'!AW59</f>
        <v>1.2964443720640166E-2</v>
      </c>
      <c r="AW59" s="32">
        <f>('lx - Sprague'!AX59-'lx - Sprague'!AX60)/'lx - Sprague'!AX59</f>
        <v>1.0215732949167547E-2</v>
      </c>
      <c r="AX59" s="32">
        <f>('lx - Sprague'!AY59-'lx - Sprague'!AY60)/'lx - Sprague'!AY59</f>
        <v>1.5437418421584389E-2</v>
      </c>
      <c r="AY59" s="32">
        <f>('lx - Sprague'!AZ59-'lx - Sprague'!AZ60)/'lx - Sprague'!AZ59</f>
        <v>1.5375184428830979E-2</v>
      </c>
      <c r="AZ59" s="32">
        <f>('lx - Sprague'!BA59-'lx - Sprague'!BA60)/'lx - Sprague'!BA59</f>
        <v>1.2762254107840362E-2</v>
      </c>
      <c r="BA59" s="32">
        <f>('lx - Sprague'!BB59-'lx - Sprague'!BB60)/'lx - Sprague'!BB59</f>
        <v>1.0045282928749948E-2</v>
      </c>
      <c r="BB59" s="32">
        <f>('lx - Sprague'!BC59-'lx - Sprague'!BC60)/'lx - Sprague'!BC59</f>
        <v>9.4587146226643749E-3</v>
      </c>
      <c r="BC59" s="32">
        <f>('lx - Sprague'!BD59-'lx - Sprague'!BD60)/'lx - Sprague'!BD59</f>
        <v>1.61141062088246E-2</v>
      </c>
      <c r="BD59" s="32">
        <f>('lx - Sprague'!BE59-'lx - Sprague'!BE60)/'lx - Sprague'!BE59</f>
        <v>1.4568790745724954E-2</v>
      </c>
      <c r="BE59" s="32">
        <f>('lx - Sprague'!BF59-'lx - Sprague'!BF60)/'lx - Sprague'!BF59</f>
        <v>1.311022598050404E-2</v>
      </c>
      <c r="BF59" s="32">
        <f>('lx - Sprague'!BG59-'lx - Sprague'!BG60)/'lx - Sprague'!BG59</f>
        <v>1.1569413732611101E-2</v>
      </c>
      <c r="BG59" s="32">
        <f>('lx - Sprague'!BH59-'lx - Sprague'!BH60)/'lx - Sprague'!BH59</f>
        <v>2.2401511522526108E-2</v>
      </c>
      <c r="BH59" s="32">
        <f>('lx - Sprague'!BI59-'lx - Sprague'!BI60)/'lx - Sprague'!BI59</f>
        <v>1.9461460466221579E-2</v>
      </c>
      <c r="BI59" s="32">
        <f>('lx - Sprague'!BJ59-'lx - Sprague'!BJ60)/'lx - Sprague'!BJ59</f>
        <v>1.7171666185325868E-2</v>
      </c>
      <c r="BJ59" s="32">
        <f>('lx - Sprague'!BK59-'lx - Sprague'!BK60)/'lx - Sprague'!BK59</f>
        <v>1.4245301697410024E-2</v>
      </c>
      <c r="BK59" s="32">
        <f>('lx - Sprague'!BL59-'lx - Sprague'!BL60)/'lx - Sprague'!BL59</f>
        <v>1.3409455795537392E-2</v>
      </c>
      <c r="BL59" s="32">
        <f>('lx - Sprague'!BM59-'lx - Sprague'!BM60)/'lx - Sprague'!BM59</f>
        <v>1.2295134462861479E-2</v>
      </c>
      <c r="BM59" s="32">
        <f>('lx - Sprague'!BN59-'lx - Sprague'!BN60)/'lx - Sprague'!BN59</f>
        <v>1.1241594458055348E-2</v>
      </c>
      <c r="BN59" s="32">
        <f>('lx - Sprague'!BO59-'lx - Sprague'!BO60)/'lx - Sprague'!BO59</f>
        <v>1.6720154640337926E-2</v>
      </c>
      <c r="BO59" s="32">
        <f>('lx - Sprague'!BP59-'lx - Sprague'!BP60)/'lx - Sprague'!BP59</f>
        <v>1.4096462975584584E-2</v>
      </c>
      <c r="BP59" s="32">
        <f>('lx - Sprague'!BQ59-'lx - Sprague'!BQ60)/'lx - Sprague'!BQ59</f>
        <v>1.2656118330969491E-2</v>
      </c>
    </row>
    <row r="60" spans="1:68">
      <c r="A60">
        <v>57</v>
      </c>
      <c r="B60" s="32">
        <f>('lx - Sprague'!C60-'lx - Sprague'!C61)/'lx - Sprague'!C60</f>
        <v>1.8746572985466312E-2</v>
      </c>
      <c r="C60" s="32">
        <f>('lx - Sprague'!D60-'lx - Sprague'!D61)/'lx - Sprague'!D60</f>
        <v>1.6671633602298657E-2</v>
      </c>
      <c r="D60" s="32">
        <f>('lx - Sprague'!E60-'lx - Sprague'!E61)/'lx - Sprague'!E60</f>
        <v>1.5621077631796631E-2</v>
      </c>
      <c r="E60" s="32">
        <f>('lx - Sprague'!F60-'lx - Sprague'!F61)/'lx - Sprague'!F60</f>
        <v>1.3217443386426721E-2</v>
      </c>
      <c r="F60" s="32">
        <f>('lx - Sprague'!G60-'lx - Sprague'!G61)/'lx - Sprague'!G60</f>
        <v>1.1450345390239199E-2</v>
      </c>
      <c r="G60" s="32">
        <f>('lx - Sprague'!H60-'lx - Sprague'!H61)/'lx - Sprague'!H60</f>
        <v>2.387756132700912E-2</v>
      </c>
      <c r="H60" s="32">
        <f>('lx - Sprague'!I60-'lx - Sprague'!I61)/'lx - Sprague'!I60</f>
        <v>1.8176258612643215E-2</v>
      </c>
      <c r="I60" s="32">
        <f>('lx - Sprague'!J60-'lx - Sprague'!J61)/'lx - Sprague'!J60</f>
        <v>1.5015952781594953E-2</v>
      </c>
      <c r="J60" s="32">
        <f>('lx - Sprague'!K60-'lx - Sprague'!K61)/'lx - Sprague'!K60</f>
        <v>1.8649942142727159E-2</v>
      </c>
      <c r="K60" s="32">
        <f>('lx - Sprague'!L60-'lx - Sprague'!L61)/'lx - Sprague'!L60</f>
        <v>2.0452143750206844E-2</v>
      </c>
      <c r="L60" s="32">
        <f>('lx - Sprague'!M60-'lx - Sprague'!M61)/'lx - Sprague'!M60</f>
        <v>1.9435923556329997E-2</v>
      </c>
      <c r="M60" s="32">
        <f>('lx - Sprague'!N60-'lx - Sprague'!N61)/'lx - Sprague'!N60</f>
        <v>1.4636543759602773E-2</v>
      </c>
      <c r="N60" s="32">
        <f>('lx - Sprague'!O60-'lx - Sprague'!O61)/'lx - Sprague'!O60</f>
        <v>1.2518370974733333E-2</v>
      </c>
      <c r="O60" s="32">
        <f>('lx - Sprague'!P60-'lx - Sprague'!P61)/'lx - Sprague'!P60</f>
        <v>1.867423324821867E-2</v>
      </c>
      <c r="P60" s="32">
        <f>('lx - Sprague'!Q60-'lx - Sprague'!Q61)/'lx - Sprague'!Q60</f>
        <v>1.5801487050310148E-2</v>
      </c>
      <c r="Q60" s="32">
        <f>('lx - Sprague'!R60-'lx - Sprague'!R61)/'lx - Sprague'!R60</f>
        <v>1.2236573590745359E-2</v>
      </c>
      <c r="R60" s="32">
        <f>('lx - Sprague'!S60-'lx - Sprague'!S61)/'lx - Sprague'!S60</f>
        <v>7.9268122782050979E-3</v>
      </c>
      <c r="S60" s="32">
        <f>('lx - Sprague'!T60-'lx - Sprague'!T61)/'lx - Sprague'!T60</f>
        <v>1.8093029034098485E-2</v>
      </c>
      <c r="T60" s="32">
        <f>('lx - Sprague'!U60-'lx - Sprague'!U61)/'lx - Sprague'!U60</f>
        <v>1.4195256566262075E-2</v>
      </c>
      <c r="U60" s="32">
        <f>('lx - Sprague'!V60-'lx - Sprague'!V61)/'lx - Sprague'!V60</f>
        <v>1.3511779756893494E-2</v>
      </c>
      <c r="V60" s="32">
        <f>('lx - Sprague'!W60-'lx - Sprague'!W61)/'lx - Sprague'!W60</f>
        <v>1.0578165661268483E-2</v>
      </c>
      <c r="W60" s="32">
        <f>('lx - Sprague'!X60-'lx - Sprague'!X61)/'lx - Sprague'!X60</f>
        <v>1.2245770426510491E-2</v>
      </c>
      <c r="X60" s="32">
        <f>('lx - Sprague'!Y60-'lx - Sprague'!Y61)/'lx - Sprague'!Y60</f>
        <v>1.0614627643608225E-2</v>
      </c>
      <c r="Y60" s="32">
        <f>('lx - Sprague'!Z60-'lx - Sprague'!Z61)/'lx - Sprague'!Z60</f>
        <v>8.0377977703594266E-3</v>
      </c>
      <c r="Z60" s="32">
        <f>('lx - Sprague'!AA60-'lx - Sprague'!AA61)/'lx - Sprague'!AA60</f>
        <v>7.322266666445333E-3</v>
      </c>
      <c r="AA60" s="32">
        <f>('lx - Sprague'!AB60-'lx - Sprague'!AB61)/'lx - Sprague'!AB60</f>
        <v>1.5423799765321223E-2</v>
      </c>
      <c r="AB60" s="32">
        <f>('lx - Sprague'!AC60-'lx - Sprague'!AC61)/'lx - Sprague'!AC60</f>
        <v>1.3363622456145101E-2</v>
      </c>
      <c r="AC60" s="32">
        <f>('lx - Sprague'!AD60-'lx - Sprague'!AD61)/'lx - Sprague'!AD60</f>
        <v>1.1640294333468547E-2</v>
      </c>
      <c r="AD60" s="32">
        <f>('lx - Sprague'!AE60-'lx - Sprague'!AE61)/'lx - Sprague'!AE60</f>
        <v>1.0792455928162961E-2</v>
      </c>
      <c r="AE60" s="32">
        <f>('lx - Sprague'!AF60-'lx - Sprague'!AF61)/'lx - Sprague'!AF60</f>
        <v>8.5338841966314093E-3</v>
      </c>
      <c r="AF60" s="32">
        <f>('lx - Sprague'!AG60-'lx - Sprague'!AG61)/'lx - Sprague'!AG60</f>
        <v>1.5960098336747976E-2</v>
      </c>
      <c r="AG60" s="32">
        <f>('lx - Sprague'!AH60-'lx - Sprague'!AH61)/'lx - Sprague'!AH60</f>
        <v>1.3992340782237465E-2</v>
      </c>
      <c r="AH60" s="32">
        <f>('lx - Sprague'!AI60-'lx - Sprague'!AI61)/'lx - Sprague'!AI60</f>
        <v>1.7133460515882586E-2</v>
      </c>
      <c r="AI60" s="32">
        <f>('lx - Sprague'!AJ60-'lx - Sprague'!AJ61)/'lx - Sprague'!AJ60</f>
        <v>1.5404004817516536E-2</v>
      </c>
      <c r="AJ60" s="32">
        <f>('lx - Sprague'!AK60-'lx - Sprague'!AK61)/'lx - Sprague'!AK60</f>
        <v>1.2180171247366015E-2</v>
      </c>
      <c r="AK60" s="32">
        <f>('lx - Sprague'!AL60-'lx - Sprague'!AL61)/'lx - Sprague'!AL60</f>
        <v>9.7613888671497038E-3</v>
      </c>
      <c r="AL60" s="32">
        <f>('lx - Sprague'!AM60-'lx - Sprague'!AM61)/'lx - Sprague'!AM60</f>
        <v>8.7686511679621066E-3</v>
      </c>
      <c r="AM60" s="32">
        <f>('lx - Sprague'!AN60-'lx - Sprague'!AN61)/'lx - Sprague'!AN60</f>
        <v>1.3287947122061475E-2</v>
      </c>
      <c r="AN60" s="32">
        <f>('lx - Sprague'!AO60-'lx - Sprague'!AO61)/'lx - Sprague'!AO60</f>
        <v>1.1149518685479542E-2</v>
      </c>
      <c r="AO60" s="32">
        <f>('lx - Sprague'!AP60-'lx - Sprague'!AP61)/'lx - Sprague'!AP60</f>
        <v>9.7973366812250055E-3</v>
      </c>
      <c r="AP60" s="32">
        <f>('lx - Sprague'!AQ60-'lx - Sprague'!AQ61)/'lx - Sprague'!AQ60</f>
        <v>8.9407067172715474E-3</v>
      </c>
      <c r="AQ60" s="32">
        <f>('lx - Sprague'!AR60-'lx - Sprague'!AR61)/'lx - Sprague'!AR60</f>
        <v>8.4809975981830054E-3</v>
      </c>
      <c r="AR60" s="32">
        <f>('lx - Sprague'!AS60-'lx - Sprague'!AS61)/'lx - Sprague'!AS60</f>
        <v>1.4722049544554106E-2</v>
      </c>
      <c r="AS60" s="32">
        <f>('lx - Sprague'!AT60-'lx - Sprague'!AT61)/'lx - Sprague'!AT60</f>
        <v>1.3419641772243029E-2</v>
      </c>
      <c r="AT60" s="32">
        <f>('lx - Sprague'!AU60-'lx - Sprague'!AU61)/'lx - Sprague'!AU60</f>
        <v>1.2054174933027838E-2</v>
      </c>
      <c r="AU60" s="32">
        <f>('lx - Sprague'!AV60-'lx - Sprague'!AV61)/'lx - Sprague'!AV60</f>
        <v>1.0203784184969773E-2</v>
      </c>
      <c r="AV60" s="32">
        <f>('lx - Sprague'!AW60-'lx - Sprague'!AW61)/'lx - Sprague'!AW60</f>
        <v>1.4047796382306296E-2</v>
      </c>
      <c r="AW60" s="32">
        <f>('lx - Sprague'!AX60-'lx - Sprague'!AX61)/'lx - Sprague'!AX60</f>
        <v>1.1079068869008233E-2</v>
      </c>
      <c r="AX60" s="32">
        <f>('lx - Sprague'!AY60-'lx - Sprague'!AY61)/'lx - Sprague'!AY60</f>
        <v>1.6745665996998515E-2</v>
      </c>
      <c r="AY60" s="32">
        <f>('lx - Sprague'!AZ60-'lx - Sprague'!AZ61)/'lx - Sprague'!AZ60</f>
        <v>1.6574105993402616E-2</v>
      </c>
      <c r="AZ60" s="32">
        <f>('lx - Sprague'!BA60-'lx - Sprague'!BA61)/'lx - Sprague'!BA60</f>
        <v>1.4046075435092125E-2</v>
      </c>
      <c r="BA60" s="32">
        <f>('lx - Sprague'!BB60-'lx - Sprague'!BB61)/'lx - Sprague'!BB60</f>
        <v>1.1009805847548352E-2</v>
      </c>
      <c r="BB60" s="32">
        <f>('lx - Sprague'!BC60-'lx - Sprague'!BC61)/'lx - Sprague'!BC60</f>
        <v>1.0369172395529763E-2</v>
      </c>
      <c r="BC60" s="32">
        <f>('lx - Sprague'!BD60-'lx - Sprague'!BD61)/'lx - Sprague'!BD60</f>
        <v>1.7398218994515692E-2</v>
      </c>
      <c r="BD60" s="32">
        <f>('lx - Sprague'!BE60-'lx - Sprague'!BE61)/'lx - Sprague'!BE60</f>
        <v>1.5834424727460092E-2</v>
      </c>
      <c r="BE60" s="32">
        <f>('lx - Sprague'!BF60-'lx - Sprague'!BF61)/'lx - Sprague'!BF60</f>
        <v>1.4433584923504793E-2</v>
      </c>
      <c r="BF60" s="32">
        <f>('lx - Sprague'!BG60-'lx - Sprague'!BG61)/'lx - Sprague'!BG60</f>
        <v>1.2599740412771045E-2</v>
      </c>
      <c r="BG60" s="32">
        <f>('lx - Sprague'!BH60-'lx - Sprague'!BH61)/'lx - Sprague'!BH60</f>
        <v>2.3844662934741887E-2</v>
      </c>
      <c r="BH60" s="32">
        <f>('lx - Sprague'!BI60-'lx - Sprague'!BI61)/'lx - Sprague'!BI60</f>
        <v>2.0676588322347061E-2</v>
      </c>
      <c r="BI60" s="32">
        <f>('lx - Sprague'!BJ60-'lx - Sprague'!BJ61)/'lx - Sprague'!BJ60</f>
        <v>1.8224248204791835E-2</v>
      </c>
      <c r="BJ60" s="32">
        <f>('lx - Sprague'!BK60-'lx - Sprague'!BK61)/'lx - Sprague'!BK60</f>
        <v>1.5333548129044318E-2</v>
      </c>
      <c r="BK60" s="32">
        <f>('lx - Sprague'!BL60-'lx - Sprague'!BL61)/'lx - Sprague'!BL60</f>
        <v>1.4345578364181327E-2</v>
      </c>
      <c r="BL60" s="32">
        <f>('lx - Sprague'!BM60-'lx - Sprague'!BM61)/'lx - Sprague'!BM60</f>
        <v>1.3290085856991466E-2</v>
      </c>
      <c r="BM60" s="32">
        <f>('lx - Sprague'!BN60-'lx - Sprague'!BN61)/'lx - Sprague'!BN60</f>
        <v>1.2160684013962697E-2</v>
      </c>
      <c r="BN60" s="32">
        <f>('lx - Sprague'!BO60-'lx - Sprague'!BO61)/'lx - Sprague'!BO60</f>
        <v>1.7871520170858673E-2</v>
      </c>
      <c r="BO60" s="32">
        <f>('lx - Sprague'!BP60-'lx - Sprague'!BP61)/'lx - Sprague'!BP60</f>
        <v>1.5084143824254758E-2</v>
      </c>
      <c r="BP60" s="32">
        <f>('lx - Sprague'!BQ60-'lx - Sprague'!BQ61)/'lx - Sprague'!BQ60</f>
        <v>1.3445194674437676E-2</v>
      </c>
    </row>
    <row r="61" spans="1:68">
      <c r="A61">
        <v>58</v>
      </c>
      <c r="B61" s="32">
        <f>('lx - Sprague'!C61-'lx - Sprague'!C62)/'lx - Sprague'!C61</f>
        <v>2.0386399417350182E-2</v>
      </c>
      <c r="C61" s="32">
        <f>('lx - Sprague'!D61-'lx - Sprague'!D62)/'lx - Sprague'!D61</f>
        <v>1.8124256594031919E-2</v>
      </c>
      <c r="D61" s="32">
        <f>('lx - Sprague'!E61-'lx - Sprague'!E62)/'lx - Sprague'!E61</f>
        <v>1.6895884827006911E-2</v>
      </c>
      <c r="E61" s="32">
        <f>('lx - Sprague'!F61-'lx - Sprague'!F62)/'lx - Sprague'!F61</f>
        <v>1.4442348222328051E-2</v>
      </c>
      <c r="F61" s="32">
        <f>('lx - Sprague'!G61-'lx - Sprague'!G62)/'lx - Sprague'!G61</f>
        <v>1.2524846837579156E-2</v>
      </c>
      <c r="G61" s="32">
        <f>('lx - Sprague'!H61-'lx - Sprague'!H62)/'lx - Sprague'!H61</f>
        <v>2.5849154148657849E-2</v>
      </c>
      <c r="H61" s="32">
        <f>('lx - Sprague'!I61-'lx - Sprague'!I62)/'lx - Sprague'!I61</f>
        <v>1.9660671972992663E-2</v>
      </c>
      <c r="I61" s="32">
        <f>('lx - Sprague'!J61-'lx - Sprague'!J62)/'lx - Sprague'!J61</f>
        <v>1.6229994331997889E-2</v>
      </c>
      <c r="J61" s="32">
        <f>('lx - Sprague'!K61-'lx - Sprague'!K62)/'lx - Sprague'!K61</f>
        <v>2.0203674875341894E-2</v>
      </c>
      <c r="K61" s="32">
        <f>('lx - Sprague'!L61-'lx - Sprague'!L62)/'lx - Sprague'!L61</f>
        <v>2.2189937491701551E-2</v>
      </c>
      <c r="L61" s="32">
        <f>('lx - Sprague'!M61-'lx - Sprague'!M62)/'lx - Sprague'!M61</f>
        <v>2.1050486580199205E-2</v>
      </c>
      <c r="M61" s="32">
        <f>('lx - Sprague'!N61-'lx - Sprague'!N62)/'lx - Sprague'!N61</f>
        <v>1.5625799636023712E-2</v>
      </c>
      <c r="N61" s="32">
        <f>('lx - Sprague'!O61-'lx - Sprague'!O62)/'lx - Sprague'!O61</f>
        <v>1.3385699027625606E-2</v>
      </c>
      <c r="O61" s="32">
        <f>('lx - Sprague'!P61-'lx - Sprague'!P62)/'lx - Sprague'!P61</f>
        <v>2.0081504334638903E-2</v>
      </c>
      <c r="P61" s="32">
        <f>('lx - Sprague'!Q61-'lx - Sprague'!Q62)/'lx - Sprague'!Q61</f>
        <v>1.707054468346051E-2</v>
      </c>
      <c r="Q61" s="32">
        <f>('lx - Sprague'!R61-'lx - Sprague'!R62)/'lx - Sprague'!R61</f>
        <v>1.3330785087783818E-2</v>
      </c>
      <c r="R61" s="32">
        <f>('lx - Sprague'!S61-'lx - Sprague'!S62)/'lx - Sprague'!S61</f>
        <v>8.6659511163834826E-3</v>
      </c>
      <c r="S61" s="32">
        <f>('lx - Sprague'!T61-'lx - Sprague'!T62)/'lx - Sprague'!T61</f>
        <v>1.9463290731181686E-2</v>
      </c>
      <c r="T61" s="32">
        <f>('lx - Sprague'!U61-'lx - Sprague'!U62)/'lx - Sprague'!U61</f>
        <v>1.5210980161636569E-2</v>
      </c>
      <c r="U61" s="32">
        <f>('lx - Sprague'!V61-'lx - Sprague'!V62)/'lx - Sprague'!V61</f>
        <v>1.4385402705636166E-2</v>
      </c>
      <c r="V61" s="32">
        <f>('lx - Sprague'!W61-'lx - Sprague'!W62)/'lx - Sprague'!W61</f>
        <v>1.1513886567453084E-2</v>
      </c>
      <c r="W61" s="32">
        <f>('lx - Sprague'!X61-'lx - Sprague'!X62)/'lx - Sprague'!X61</f>
        <v>1.3416578451614538E-2</v>
      </c>
      <c r="X61" s="32">
        <f>('lx - Sprague'!Y61-'lx - Sprague'!Y62)/'lx - Sprague'!Y61</f>
        <v>1.2013386965310922E-2</v>
      </c>
      <c r="Y61" s="32">
        <f>('lx - Sprague'!Z61-'lx - Sprague'!Z62)/'lx - Sprague'!Z61</f>
        <v>8.7460803179935966E-3</v>
      </c>
      <c r="Z61" s="32">
        <f>('lx - Sprague'!AA61-'lx - Sprague'!AA62)/'lx - Sprague'!AA61</f>
        <v>7.9580941522379555E-3</v>
      </c>
      <c r="AA61" s="32">
        <f>('lx - Sprague'!AB61-'lx - Sprague'!AB62)/'lx - Sprague'!AB61</f>
        <v>1.6677696038686934E-2</v>
      </c>
      <c r="AB61" s="32">
        <f>('lx - Sprague'!AC61-'lx - Sprague'!AC62)/'lx - Sprague'!AC61</f>
        <v>1.4423102997106398E-2</v>
      </c>
      <c r="AC61" s="32">
        <f>('lx - Sprague'!AD61-'lx - Sprague'!AD62)/'lx - Sprague'!AD61</f>
        <v>1.2523318917704286E-2</v>
      </c>
      <c r="AD61" s="32">
        <f>('lx - Sprague'!AE61-'lx - Sprague'!AE62)/'lx - Sprague'!AE61</f>
        <v>1.147558393508827E-2</v>
      </c>
      <c r="AE61" s="32">
        <f>('lx - Sprague'!AF61-'lx - Sprague'!AF62)/'lx - Sprague'!AF61</f>
        <v>9.1073012817862488E-3</v>
      </c>
      <c r="AF61" s="32">
        <f>('lx - Sprague'!AG61-'lx - Sprague'!AG62)/'lx - Sprague'!AG61</f>
        <v>1.6969118612655827E-2</v>
      </c>
      <c r="AG61" s="32">
        <f>('lx - Sprague'!AH61-'lx - Sprague'!AH62)/'lx - Sprague'!AH61</f>
        <v>1.4693361716315212E-2</v>
      </c>
      <c r="AH61" s="32">
        <f>('lx - Sprague'!AI61-'lx - Sprague'!AI62)/'lx - Sprague'!AI61</f>
        <v>1.8309836568983856E-2</v>
      </c>
      <c r="AI61" s="32">
        <f>('lx - Sprague'!AJ61-'lx - Sprague'!AJ62)/'lx - Sprague'!AJ61</f>
        <v>1.6487217918870339E-2</v>
      </c>
      <c r="AJ61" s="32">
        <f>('lx - Sprague'!AK61-'lx - Sprague'!AK62)/'lx - Sprague'!AK61</f>
        <v>1.3112708473809057E-2</v>
      </c>
      <c r="AK61" s="32">
        <f>('lx - Sprague'!AL61-'lx - Sprague'!AL62)/'lx - Sprague'!AL61</f>
        <v>1.052336502316197E-2</v>
      </c>
      <c r="AL61" s="32">
        <f>('lx - Sprague'!AM61-'lx - Sprague'!AM62)/'lx - Sprague'!AM61</f>
        <v>9.4813085888462729E-3</v>
      </c>
      <c r="AM61" s="32">
        <f>('lx - Sprague'!AN61-'lx - Sprague'!AN62)/'lx - Sprague'!AN61</f>
        <v>1.4481045728558914E-2</v>
      </c>
      <c r="AN61" s="32">
        <f>('lx - Sprague'!AO61-'lx - Sprague'!AO62)/'lx - Sprague'!AO61</f>
        <v>1.2185033004472885E-2</v>
      </c>
      <c r="AO61" s="32">
        <f>('lx - Sprague'!AP61-'lx - Sprague'!AP62)/'lx - Sprague'!AP61</f>
        <v>1.0677160651100279E-2</v>
      </c>
      <c r="AP61" s="32">
        <f>('lx - Sprague'!AQ61-'lx - Sprague'!AQ62)/'lx - Sprague'!AQ61</f>
        <v>9.6982262544807185E-3</v>
      </c>
      <c r="AQ61" s="32">
        <f>('lx - Sprague'!AR61-'lx - Sprague'!AR62)/'lx - Sprague'!AR61</f>
        <v>9.1868379174522823E-3</v>
      </c>
      <c r="AR61" s="32">
        <f>('lx - Sprague'!AS61-'lx - Sprague'!AS62)/'lx - Sprague'!AS61</f>
        <v>1.612515107636309E-2</v>
      </c>
      <c r="AS61" s="32">
        <f>('lx - Sprague'!AT61-'lx - Sprague'!AT62)/'lx - Sprague'!AT61</f>
        <v>1.4779074548381428E-2</v>
      </c>
      <c r="AT61" s="32">
        <f>('lx - Sprague'!AU61-'lx - Sprague'!AU62)/'lx - Sprague'!AU61</f>
        <v>1.3371545365196609E-2</v>
      </c>
      <c r="AU61" s="32">
        <f>('lx - Sprague'!AV61-'lx - Sprague'!AV62)/'lx - Sprague'!AV61</f>
        <v>1.1407974178038589E-2</v>
      </c>
      <c r="AV61" s="32">
        <f>('lx - Sprague'!AW61-'lx - Sprague'!AW62)/'lx - Sprague'!AW61</f>
        <v>1.5127781917624506E-2</v>
      </c>
      <c r="AW61" s="32">
        <f>('lx - Sprague'!AX61-'lx - Sprague'!AX62)/'lx - Sprague'!AX61</f>
        <v>1.1983240931281058E-2</v>
      </c>
      <c r="AX61" s="32">
        <f>('lx - Sprague'!AY61-'lx - Sprague'!AY62)/'lx - Sprague'!AY61</f>
        <v>1.8264722863723281E-2</v>
      </c>
      <c r="AY61" s="32">
        <f>('lx - Sprague'!AZ61-'lx - Sprague'!AZ62)/'lx - Sprague'!AZ61</f>
        <v>1.7798491771842968E-2</v>
      </c>
      <c r="AZ61" s="32">
        <f>('lx - Sprague'!BA61-'lx - Sprague'!BA62)/'lx - Sprague'!BA61</f>
        <v>1.5502448787284672E-2</v>
      </c>
      <c r="BA61" s="32">
        <f>('lx - Sprague'!BB61-'lx - Sprague'!BB62)/'lx - Sprague'!BB61</f>
        <v>1.207646491030864E-2</v>
      </c>
      <c r="BB61" s="32">
        <f>('lx - Sprague'!BC61-'lx - Sprague'!BC62)/'lx - Sprague'!BC61</f>
        <v>1.1375158819715615E-2</v>
      </c>
      <c r="BC61" s="32">
        <f>('lx - Sprague'!BD61-'lx - Sprague'!BD62)/'lx - Sprague'!BD61</f>
        <v>1.8804844918418256E-2</v>
      </c>
      <c r="BD61" s="32">
        <f>('lx - Sprague'!BE61-'lx - Sprague'!BE62)/'lx - Sprague'!BE61</f>
        <v>1.7300466840070507E-2</v>
      </c>
      <c r="BE61" s="32">
        <f>('lx - Sprague'!BF61-'lx - Sprague'!BF62)/'lx - Sprague'!BF61</f>
        <v>1.6319236339977405E-2</v>
      </c>
      <c r="BF61" s="32">
        <f>('lx - Sprague'!BG61-'lx - Sprague'!BG62)/'lx - Sprague'!BG61</f>
        <v>1.3651318069913796E-2</v>
      </c>
      <c r="BG61" s="32">
        <f>('lx - Sprague'!BH61-'lx - Sprague'!BH62)/'lx - Sprague'!BH61</f>
        <v>2.5642190424816105E-2</v>
      </c>
      <c r="BH61" s="32">
        <f>('lx - Sprague'!BI61-'lx - Sprague'!BI62)/'lx - Sprague'!BI61</f>
        <v>2.2224928655026129E-2</v>
      </c>
      <c r="BI61" s="32">
        <f>('lx - Sprague'!BJ61-'lx - Sprague'!BJ62)/'lx - Sprague'!BJ61</f>
        <v>1.958562254088066E-2</v>
      </c>
      <c r="BJ61" s="32">
        <f>('lx - Sprague'!BK61-'lx - Sprague'!BK62)/'lx - Sprague'!BK61</f>
        <v>1.6914955452906538E-2</v>
      </c>
      <c r="BK61" s="32">
        <f>('lx - Sprague'!BL61-'lx - Sprague'!BL62)/'lx - Sprague'!BL61</f>
        <v>1.6035922684217718E-2</v>
      </c>
      <c r="BL61" s="32">
        <f>('lx - Sprague'!BM61-'lx - Sprague'!BM62)/'lx - Sprague'!BM61</f>
        <v>1.4250785244754583E-2</v>
      </c>
      <c r="BM61" s="32">
        <f>('lx - Sprague'!BN61-'lx - Sprague'!BN62)/'lx - Sprague'!BN61</f>
        <v>1.3057488256944671E-2</v>
      </c>
      <c r="BN61" s="32">
        <f>('lx - Sprague'!BO61-'lx - Sprague'!BO62)/'lx - Sprague'!BO61</f>
        <v>1.9324937922861489E-2</v>
      </c>
      <c r="BO61" s="32">
        <f>('lx - Sprague'!BP61-'lx - Sprague'!BP62)/'lx - Sprague'!BP61</f>
        <v>1.6168441499941739E-2</v>
      </c>
      <c r="BP61" s="32">
        <f>('lx - Sprague'!BQ61-'lx - Sprague'!BQ62)/'lx - Sprague'!BQ61</f>
        <v>1.4226877872114791E-2</v>
      </c>
    </row>
    <row r="62" spans="1:68">
      <c r="A62">
        <v>59</v>
      </c>
      <c r="B62" s="32">
        <f>('lx - Sprague'!C62-'lx - Sprague'!C63)/'lx - Sprague'!C62</f>
        <v>2.2160701560002896E-2</v>
      </c>
      <c r="C62" s="32">
        <f>('lx - Sprague'!D62-'lx - Sprague'!D63)/'lx - Sprague'!D62</f>
        <v>1.9729361438201393E-2</v>
      </c>
      <c r="D62" s="32">
        <f>('lx - Sprague'!E62-'lx - Sprague'!E63)/'lx - Sprague'!E62</f>
        <v>1.8222633736480469E-2</v>
      </c>
      <c r="E62" s="32">
        <f>('lx - Sprague'!F62-'lx - Sprague'!F63)/'lx - Sprague'!F62</f>
        <v>1.5769213965313427E-2</v>
      </c>
      <c r="F62" s="32">
        <f>('lx - Sprague'!G62-'lx - Sprague'!G63)/'lx - Sprague'!G62</f>
        <v>1.3702692825028078E-2</v>
      </c>
      <c r="G62" s="32">
        <f>('lx - Sprague'!H62-'lx - Sprague'!H63)/'lx - Sprague'!H62</f>
        <v>2.8091148109524657E-2</v>
      </c>
      <c r="H62" s="32">
        <f>('lx - Sprague'!I62-'lx - Sprague'!I63)/'lx - Sprague'!I62</f>
        <v>2.1322469844360845E-2</v>
      </c>
      <c r="I62" s="32">
        <f>('lx - Sprague'!J62-'lx - Sprague'!J63)/'lx - Sprague'!J62</f>
        <v>1.7570589529499112E-2</v>
      </c>
      <c r="J62" s="32">
        <f>('lx - Sprague'!K62-'lx - Sprague'!K63)/'lx - Sprague'!K62</f>
        <v>2.1923992901340006E-2</v>
      </c>
      <c r="K62" s="32">
        <f>('lx - Sprague'!L62-'lx - Sprague'!L63)/'lx - Sprague'!L62</f>
        <v>2.4100773955291404E-2</v>
      </c>
      <c r="L62" s="32">
        <f>('lx - Sprague'!M62-'lx - Sprague'!M63)/'lx - Sprague'!M62</f>
        <v>2.2810781632211712E-2</v>
      </c>
      <c r="M62" s="32">
        <f>('lx - Sprague'!N62-'lx - Sprague'!N63)/'lx - Sprague'!N62</f>
        <v>1.6646853031693058E-2</v>
      </c>
      <c r="N62" s="32">
        <f>('lx - Sprague'!O62-'lx - Sprague'!O63)/'lx - Sprague'!O62</f>
        <v>1.4277626733538804E-2</v>
      </c>
      <c r="O62" s="32">
        <f>('lx - Sprague'!P62-'lx - Sprague'!P63)/'lx - Sprague'!P62</f>
        <v>2.1611112824348869E-2</v>
      </c>
      <c r="P62" s="32">
        <f>('lx - Sprague'!Q62-'lx - Sprague'!Q63)/'lx - Sprague'!Q62</f>
        <v>1.8448870886930605E-2</v>
      </c>
      <c r="Q62" s="32">
        <f>('lx - Sprague'!R62-'lx - Sprague'!R63)/'lx - Sprague'!R62</f>
        <v>1.4526115349630114E-2</v>
      </c>
      <c r="R62" s="32">
        <f>('lx - Sprague'!S62-'lx - Sprague'!S63)/'lx - Sprague'!S62</f>
        <v>9.4745782880897005E-3</v>
      </c>
      <c r="S62" s="32">
        <f>('lx - Sprague'!T62-'lx - Sprague'!T63)/'lx - Sprague'!T62</f>
        <v>2.0747843568740161E-2</v>
      </c>
      <c r="T62" s="32">
        <f>('lx - Sprague'!U62-'lx - Sprague'!U63)/'lx - Sprague'!U62</f>
        <v>1.6172150570831482E-2</v>
      </c>
      <c r="U62" s="32">
        <f>('lx - Sprague'!V62-'lx - Sprague'!V63)/'lx - Sprague'!V62</f>
        <v>1.5189368630830423E-2</v>
      </c>
      <c r="V62" s="32">
        <f>('lx - Sprague'!W62-'lx - Sprague'!W63)/'lx - Sprague'!W62</f>
        <v>1.2541320081936496E-2</v>
      </c>
      <c r="W62" s="32">
        <f>('lx - Sprague'!X62-'lx - Sprague'!X63)/'lx - Sprague'!X62</f>
        <v>1.4709156779209965E-2</v>
      </c>
      <c r="X62" s="32">
        <f>('lx - Sprague'!Y62-'lx - Sprague'!Y63)/'lx - Sprague'!Y62</f>
        <v>1.365659190637733E-2</v>
      </c>
      <c r="Y62" s="32">
        <f>('lx - Sprague'!Z62-'lx - Sprague'!Z63)/'lx - Sprague'!Z62</f>
        <v>9.5224330750972013E-3</v>
      </c>
      <c r="Z62" s="32">
        <f>('lx - Sprague'!AA62-'lx - Sprague'!AA63)/'lx - Sprague'!AA62</f>
        <v>8.6605959425560767E-3</v>
      </c>
      <c r="AA62" s="32">
        <f>('lx - Sprague'!AB62-'lx - Sprague'!AB63)/'lx - Sprague'!AB62</f>
        <v>1.8068354333757326E-2</v>
      </c>
      <c r="AB62" s="32">
        <f>('lx - Sprague'!AC62-'lx - Sprague'!AC63)/'lx - Sprague'!AC62</f>
        <v>1.5594091696278754E-2</v>
      </c>
      <c r="AC62" s="32">
        <f>('lx - Sprague'!AD62-'lx - Sprague'!AD63)/'lx - Sprague'!AD62</f>
        <v>1.3502776478724336E-2</v>
      </c>
      <c r="AD62" s="32">
        <f>('lx - Sprague'!AE62-'lx - Sprague'!AE63)/'lx - Sprague'!AE62</f>
        <v>1.2165304787439655E-2</v>
      </c>
      <c r="AE62" s="32">
        <f>('lx - Sprague'!AF62-'lx - Sprague'!AF63)/'lx - Sprague'!AF62</f>
        <v>9.7491467496037473E-3</v>
      </c>
      <c r="AF62" s="32">
        <f>('lx - Sprague'!AG62-'lx - Sprague'!AG63)/'lx - Sprague'!AG62</f>
        <v>1.8072981971754425E-2</v>
      </c>
      <c r="AG62" s="32">
        <f>('lx - Sprague'!AH62-'lx - Sprague'!AH63)/'lx - Sprague'!AH62</f>
        <v>1.5450335248744696E-2</v>
      </c>
      <c r="AH62" s="32">
        <f>('lx - Sprague'!AI62-'lx - Sprague'!AI63)/'lx - Sprague'!AI62</f>
        <v>1.9581843470006705E-2</v>
      </c>
      <c r="AI62" s="32">
        <f>('lx - Sprague'!AJ62-'lx - Sprague'!AJ63)/'lx - Sprague'!AJ62</f>
        <v>1.7654664751890897E-2</v>
      </c>
      <c r="AJ62" s="32">
        <f>('lx - Sprague'!AK62-'lx - Sprague'!AK63)/'lx - Sprague'!AK62</f>
        <v>1.4124081391343227E-2</v>
      </c>
      <c r="AK62" s="32">
        <f>('lx - Sprague'!AL62-'lx - Sprague'!AL63)/'lx - Sprague'!AL62</f>
        <v>1.1356192829966097E-2</v>
      </c>
      <c r="AL62" s="32">
        <f>('lx - Sprague'!AM62-'lx - Sprague'!AM63)/'lx - Sprague'!AM62</f>
        <v>1.0264480755963206E-2</v>
      </c>
      <c r="AM62" s="32">
        <f>('lx - Sprague'!AN62-'lx - Sprague'!AN63)/'lx - Sprague'!AN62</f>
        <v>1.578741869554429E-2</v>
      </c>
      <c r="AN62" s="32">
        <f>('lx - Sprague'!AO62-'lx - Sprague'!AO63)/'lx - Sprague'!AO62</f>
        <v>1.3324227282245079E-2</v>
      </c>
      <c r="AO62" s="32">
        <f>('lx - Sprague'!AP62-'lx - Sprague'!AP63)/'lx - Sprague'!AP62</f>
        <v>1.164518591250078E-2</v>
      </c>
      <c r="AP62" s="32">
        <f>('lx - Sprague'!AQ62-'lx - Sprague'!AQ63)/'lx - Sprague'!AQ62</f>
        <v>1.0525874461153122E-2</v>
      </c>
      <c r="AQ62" s="32">
        <f>('lx - Sprague'!AR62-'lx - Sprague'!AR63)/'lx - Sprague'!AR62</f>
        <v>9.9539288785508492E-3</v>
      </c>
      <c r="AR62" s="32">
        <f>('lx - Sprague'!AS62-'lx - Sprague'!AS63)/'lx - Sprague'!AS62</f>
        <v>1.7680097020379516E-2</v>
      </c>
      <c r="AS62" s="32">
        <f>('lx - Sprague'!AT62-'lx - Sprague'!AT63)/'lx - Sprague'!AT62</f>
        <v>1.6363106752518512E-2</v>
      </c>
      <c r="AT62" s="32">
        <f>('lx - Sprague'!AU62-'lx - Sprague'!AU63)/'lx - Sprague'!AU62</f>
        <v>1.4989924259219635E-2</v>
      </c>
      <c r="AU62" s="32">
        <f>('lx - Sprague'!AV62-'lx - Sprague'!AV63)/'lx - Sprague'!AV62</f>
        <v>1.2954509483897005E-2</v>
      </c>
      <c r="AV62" s="32">
        <f>('lx - Sprague'!AW62-'lx - Sprague'!AW63)/'lx - Sprague'!AW62</f>
        <v>1.6248216218803135E-2</v>
      </c>
      <c r="AW62" s="32">
        <f>('lx - Sprague'!AX62-'lx - Sprague'!AX63)/'lx - Sprague'!AX62</f>
        <v>1.294825651740421E-2</v>
      </c>
      <c r="AX62" s="32">
        <f>('lx - Sprague'!AY62-'lx - Sprague'!AY63)/'lx - Sprague'!AY62</f>
        <v>1.9966266694206713E-2</v>
      </c>
      <c r="AY62" s="32">
        <f>('lx - Sprague'!AZ62-'lx - Sprague'!AZ63)/'lx - Sprague'!AZ62</f>
        <v>1.9086450362937261E-2</v>
      </c>
      <c r="AZ62" s="32">
        <f>('lx - Sprague'!BA62-'lx - Sprague'!BA63)/'lx - Sprague'!BA62</f>
        <v>1.7104704207451197E-2</v>
      </c>
      <c r="BA62" s="32">
        <f>('lx - Sprague'!BB62-'lx - Sprague'!BB63)/'lx - Sprague'!BB62</f>
        <v>1.3247552124650955E-2</v>
      </c>
      <c r="BB62" s="32">
        <f>('lx - Sprague'!BC62-'lx - Sprague'!BC63)/'lx - Sprague'!BC62</f>
        <v>1.2479469719514982E-2</v>
      </c>
      <c r="BC62" s="32">
        <f>('lx - Sprague'!BD62-'lx - Sprague'!BD63)/'lx - Sprague'!BD62</f>
        <v>2.0332075998456076E-2</v>
      </c>
      <c r="BD62" s="32">
        <f>('lx - Sprague'!BE62-'lx - Sprague'!BE63)/'lx - Sprague'!BE62</f>
        <v>1.8939549214490019E-2</v>
      </c>
      <c r="BE62" s="32">
        <f>('lx - Sprague'!BF62-'lx - Sprague'!BF63)/'lx - Sprague'!BF62</f>
        <v>1.861556379867892E-2</v>
      </c>
      <c r="BF62" s="32">
        <f>('lx - Sprague'!BG62-'lx - Sprague'!BG63)/'lx - Sprague'!BG62</f>
        <v>1.4751459963381109E-2</v>
      </c>
      <c r="BG62" s="32">
        <f>('lx - Sprague'!BH62-'lx - Sprague'!BH63)/'lx - Sprague'!BH62</f>
        <v>2.772727768903141E-2</v>
      </c>
      <c r="BH62" s="32">
        <f>('lx - Sprague'!BI62-'lx - Sprague'!BI63)/'lx - Sprague'!BI62</f>
        <v>2.4046506956894555E-2</v>
      </c>
      <c r="BI62" s="32">
        <f>('lx - Sprague'!BJ62-'lx - Sprague'!BJ63)/'lx - Sprague'!BJ62</f>
        <v>2.12034255533061E-2</v>
      </c>
      <c r="BJ62" s="32">
        <f>('lx - Sprague'!BK62-'lx - Sprague'!BK63)/'lx - Sprague'!BK62</f>
        <v>1.8874204083642585E-2</v>
      </c>
      <c r="BK62" s="32">
        <f>('lx - Sprague'!BL62-'lx - Sprague'!BL63)/'lx - Sprague'!BL62</f>
        <v>1.8246445175868941E-2</v>
      </c>
      <c r="BL62" s="32">
        <f>('lx - Sprague'!BM62-'lx - Sprague'!BM63)/'lx - Sprague'!BM62</f>
        <v>1.5221414365109185E-2</v>
      </c>
      <c r="BM62" s="32">
        <f>('lx - Sprague'!BN62-'lx - Sprague'!BN63)/'lx - Sprague'!BN62</f>
        <v>1.3970569184658114E-2</v>
      </c>
      <c r="BN62" s="32">
        <f>('lx - Sprague'!BO62-'lx - Sprague'!BO63)/'lx - Sprague'!BO62</f>
        <v>2.1023953928278605E-2</v>
      </c>
      <c r="BO62" s="32">
        <f>('lx - Sprague'!BP62-'lx - Sprague'!BP63)/'lx - Sprague'!BP62</f>
        <v>1.7351980672865367E-2</v>
      </c>
      <c r="BP62" s="32">
        <f>('lx - Sprague'!BQ62-'lx - Sprague'!BQ63)/'lx - Sprague'!BQ62</f>
        <v>1.5033264150762622E-2</v>
      </c>
    </row>
    <row r="63" spans="1:68">
      <c r="A63">
        <v>60</v>
      </c>
      <c r="B63" s="32">
        <f>('lx - Sprague'!C63-'lx - Sprague'!C64)/'lx - Sprague'!C63</f>
        <v>2.4037878680483727E-2</v>
      </c>
      <c r="C63" s="32">
        <f>('lx - Sprague'!D63-'lx - Sprague'!D64)/'lx - Sprague'!D63</f>
        <v>2.1438970785312223E-2</v>
      </c>
      <c r="D63" s="32">
        <f>('lx - Sprague'!E63-'lx - Sprague'!E64)/'lx - Sprague'!E63</f>
        <v>1.9650163734969226E-2</v>
      </c>
      <c r="E63" s="32">
        <f>('lx - Sprague'!F63-'lx - Sprague'!F64)/'lx - Sprague'!F63</f>
        <v>1.7189565217391321E-2</v>
      </c>
      <c r="F63" s="32">
        <f>('lx - Sprague'!G63-'lx - Sprague'!G64)/'lx - Sprague'!G63</f>
        <v>1.4971551551040853E-2</v>
      </c>
      <c r="G63" s="32">
        <f>('lx - Sprague'!H63-'lx - Sprague'!H64)/'lx - Sprague'!H63</f>
        <v>3.0501532386629893E-2</v>
      </c>
      <c r="H63" s="32">
        <f>('lx - Sprague'!I63-'lx - Sprague'!I64)/'lx - Sprague'!I63</f>
        <v>2.3109396066808039E-2</v>
      </c>
      <c r="I63" s="32">
        <f>('lx - Sprague'!J63-'lx - Sprague'!J64)/'lx - Sprague'!J63</f>
        <v>1.9009183320396951E-2</v>
      </c>
      <c r="J63" s="32">
        <f>('lx - Sprague'!K63-'lx - Sprague'!K64)/'lx - Sprague'!K63</f>
        <v>2.37611517542364E-2</v>
      </c>
      <c r="K63" s="32">
        <f>('lx - Sprague'!L63-'lx - Sprague'!L64)/'lx - Sprague'!L63</f>
        <v>2.6145870673809045E-2</v>
      </c>
      <c r="L63" s="32">
        <f>('lx - Sprague'!M63-'lx - Sprague'!M64)/'lx - Sprague'!M63</f>
        <v>2.46917878680834E-2</v>
      </c>
      <c r="M63" s="32">
        <f>('lx - Sprague'!N63-'lx - Sprague'!N64)/'lx - Sprague'!N63</f>
        <v>1.7752946250472336E-2</v>
      </c>
      <c r="N63" s="32">
        <f>('lx - Sprague'!O63-'lx - Sprague'!O64)/'lx - Sprague'!O63</f>
        <v>1.5248699764695272E-2</v>
      </c>
      <c r="O63" s="32">
        <f>('lx - Sprague'!P63-'lx - Sprague'!P64)/'lx - Sprague'!P63</f>
        <v>2.3240896995855943E-2</v>
      </c>
      <c r="P63" s="32">
        <f>('lx - Sprague'!Q63-'lx - Sprague'!Q64)/'lx - Sprague'!Q63</f>
        <v>1.9918385313719658E-2</v>
      </c>
      <c r="Q63" s="32">
        <f>('lx - Sprague'!R63-'lx - Sprague'!R64)/'lx - Sprague'!R63</f>
        <v>1.5809843218600097E-2</v>
      </c>
      <c r="R63" s="32">
        <f>('lx - Sprague'!S63-'lx - Sprague'!S64)/'lx - Sprague'!S63</f>
        <v>1.0351425804317223E-2</v>
      </c>
      <c r="S63" s="32">
        <f>('lx - Sprague'!T63-'lx - Sprague'!T64)/'lx - Sprague'!T63</f>
        <v>2.2165042379411255E-2</v>
      </c>
      <c r="T63" s="32">
        <f>('lx - Sprague'!U63-'lx - Sprague'!U64)/'lx - Sprague'!U63</f>
        <v>1.7248767162267663E-2</v>
      </c>
      <c r="U63" s="32">
        <f>('lx - Sprague'!V63-'lx - Sprague'!V64)/'lx - Sprague'!V63</f>
        <v>1.6100600730073737E-2</v>
      </c>
      <c r="V63" s="32">
        <f>('lx - Sprague'!W63-'lx - Sprague'!W64)/'lx - Sprague'!W63</f>
        <v>1.3653793024290624E-2</v>
      </c>
      <c r="W63" s="32">
        <f>('lx - Sprague'!X63-'lx - Sprague'!X64)/'lx - Sprague'!X63</f>
        <v>1.6098156384301801E-2</v>
      </c>
      <c r="X63" s="32">
        <f>('lx - Sprague'!Y63-'lx - Sprague'!Y64)/'lx - Sprague'!Y63</f>
        <v>1.5388345631953373E-2</v>
      </c>
      <c r="Y63" s="32">
        <f>('lx - Sprague'!Z63-'lx - Sprague'!Z64)/'lx - Sprague'!Z63</f>
        <v>1.0374018962812469E-2</v>
      </c>
      <c r="Z63" s="32">
        <f>('lx - Sprague'!AA63-'lx - Sprague'!AA64)/'lx - Sprague'!AA63</f>
        <v>9.4296409398962507E-3</v>
      </c>
      <c r="AA63" s="32">
        <f>('lx - Sprague'!AB63-'lx - Sprague'!AB64)/'lx - Sprague'!AB63</f>
        <v>1.9574884951732575E-2</v>
      </c>
      <c r="AB63" s="32">
        <f>('lx - Sprague'!AC63-'lx - Sprague'!AC64)/'lx - Sprague'!AC63</f>
        <v>1.6866022225697167E-2</v>
      </c>
      <c r="AC63" s="32">
        <f>('lx - Sprague'!AD63-'lx - Sprague'!AD64)/'lx - Sprague'!AD63</f>
        <v>1.4570249858328051E-2</v>
      </c>
      <c r="AD63" s="32">
        <f>('lx - Sprague'!AE63-'lx - Sprague'!AE64)/'lx - Sprague'!AE63</f>
        <v>1.2926931305837761E-2</v>
      </c>
      <c r="AE63" s="32">
        <f>('lx - Sprague'!AF63-'lx - Sprague'!AF64)/'lx - Sprague'!AF63</f>
        <v>1.0455642077063784E-2</v>
      </c>
      <c r="AF63" s="32">
        <f>('lx - Sprague'!AG63-'lx - Sprague'!AG64)/'lx - Sprague'!AG63</f>
        <v>1.9278573396234913E-2</v>
      </c>
      <c r="AG63" s="32">
        <f>('lx - Sprague'!AH63-'lx - Sprague'!AH64)/'lx - Sprague'!AH63</f>
        <v>1.6265943938798048E-2</v>
      </c>
      <c r="AH63" s="32">
        <f>('lx - Sprague'!AI63-'lx - Sprague'!AI64)/'lx - Sprague'!AI63</f>
        <v>2.0934637119817009E-2</v>
      </c>
      <c r="AI63" s="32">
        <f>('lx - Sprague'!AJ63-'lx - Sprague'!AJ64)/'lx - Sprague'!AJ63</f>
        <v>1.8896505862450976E-2</v>
      </c>
      <c r="AJ63" s="32">
        <f>('lx - Sprague'!AK63-'lx - Sprague'!AK64)/'lx - Sprague'!AK63</f>
        <v>1.5206650006576439E-2</v>
      </c>
      <c r="AK63" s="32">
        <f>('lx - Sprague'!AL63-'lx - Sprague'!AL64)/'lx - Sprague'!AL63</f>
        <v>1.2256123594812398E-2</v>
      </c>
      <c r="AL63" s="32">
        <f>('lx - Sprague'!AM63-'lx - Sprague'!AM64)/'lx - Sprague'!AM63</f>
        <v>1.1115821833981078E-2</v>
      </c>
      <c r="AM63" s="32">
        <f>('lx - Sprague'!AN63-'lx - Sprague'!AN64)/'lx - Sprague'!AN63</f>
        <v>1.7190548787985403E-2</v>
      </c>
      <c r="AN63" s="32">
        <f>('lx - Sprague'!AO63-'lx - Sprague'!AO64)/'lx - Sprague'!AO63</f>
        <v>1.4556356690297955E-2</v>
      </c>
      <c r="AO63" s="32">
        <f>('lx - Sprague'!AP63-'lx - Sprague'!AP64)/'lx - Sprague'!AP63</f>
        <v>1.2695637653821168E-2</v>
      </c>
      <c r="AP63" s="32">
        <f>('lx - Sprague'!AQ63-'lx - Sprague'!AQ64)/'lx - Sprague'!AQ63</f>
        <v>1.1421663020236974E-2</v>
      </c>
      <c r="AQ63" s="32">
        <f>('lx - Sprague'!AR63-'lx - Sprague'!AR64)/'lx - Sprague'!AR63</f>
        <v>1.0781544161391604E-2</v>
      </c>
      <c r="AR63" s="32">
        <f>('lx - Sprague'!AS63-'lx - Sprague'!AS64)/'lx - Sprague'!AS63</f>
        <v>1.9348797493796865E-2</v>
      </c>
      <c r="AS63" s="32">
        <f>('lx - Sprague'!AT63-'lx - Sprague'!AT64)/'lx - Sprague'!AT63</f>
        <v>1.8043748974120439E-2</v>
      </c>
      <c r="AT63" s="32">
        <f>('lx - Sprague'!AU63-'lx - Sprague'!AU64)/'lx - Sprague'!AU63</f>
        <v>1.668564350436896E-2</v>
      </c>
      <c r="AU63" s="32">
        <f>('lx - Sprague'!AV63-'lx - Sprague'!AV64)/'lx - Sprague'!AV63</f>
        <v>1.455686724072788E-2</v>
      </c>
      <c r="AV63" s="32">
        <f>('lx - Sprague'!AW63-'lx - Sprague'!AW64)/'lx - Sprague'!AW63</f>
        <v>1.7468568793751263E-2</v>
      </c>
      <c r="AW63" s="32">
        <f>('lx - Sprague'!AX63-'lx - Sprague'!AX64)/'lx - Sprague'!AX63</f>
        <v>1.3998674612273738E-2</v>
      </c>
      <c r="AX63" s="32">
        <f>('lx - Sprague'!AY63-'lx - Sprague'!AY64)/'lx - Sprague'!AY63</f>
        <v>2.1768570534706266E-2</v>
      </c>
      <c r="AY63" s="32">
        <f>('lx - Sprague'!AZ63-'lx - Sprague'!AZ64)/'lx - Sprague'!AZ63</f>
        <v>2.0461169159060062E-2</v>
      </c>
      <c r="AZ63" s="32">
        <f>('lx - Sprague'!BA63-'lx - Sprague'!BA64)/'lx - Sprague'!BA63</f>
        <v>1.8797837730114883E-2</v>
      </c>
      <c r="BA63" s="32">
        <f>('lx - Sprague'!BB63-'lx - Sprague'!BB64)/'lx - Sprague'!BB63</f>
        <v>1.4512067328690004E-2</v>
      </c>
      <c r="BB63" s="32">
        <f>('lx - Sprague'!BC63-'lx - Sprague'!BC64)/'lx - Sprague'!BC63</f>
        <v>1.36734489801497E-2</v>
      </c>
      <c r="BC63" s="32">
        <f>('lx - Sprague'!BD63-'lx - Sprague'!BD64)/'lx - Sprague'!BD63</f>
        <v>2.1958789784880608E-2</v>
      </c>
      <c r="BD63" s="32">
        <f>('lx - Sprague'!BE63-'lx - Sprague'!BE64)/'lx - Sprague'!BE63</f>
        <v>2.0679412077007506E-2</v>
      </c>
      <c r="BE63" s="32">
        <f>('lx - Sprague'!BF63-'lx - Sprague'!BF64)/'lx - Sprague'!BF63</f>
        <v>2.101744041688031E-2</v>
      </c>
      <c r="BF63" s="32">
        <f>('lx - Sprague'!BG63-'lx - Sprague'!BG64)/'lx - Sprague'!BG63</f>
        <v>1.5968518458372861E-2</v>
      </c>
      <c r="BG63" s="32">
        <f>('lx - Sprague'!BH63-'lx - Sprague'!BH64)/'lx - Sprague'!BH63</f>
        <v>2.9948699167300773E-2</v>
      </c>
      <c r="BH63" s="32">
        <f>('lx - Sprague'!BI63-'lx - Sprague'!BI64)/'lx - Sprague'!BI63</f>
        <v>2.5986078225728418E-2</v>
      </c>
      <c r="BI63" s="32">
        <f>('lx - Sprague'!BJ63-'lx - Sprague'!BJ64)/'lx - Sprague'!BJ63</f>
        <v>2.2928010089007512E-2</v>
      </c>
      <c r="BJ63" s="32">
        <f>('lx - Sprague'!BK63-'lx - Sprague'!BK64)/'lx - Sprague'!BK63</f>
        <v>2.0935453555313521E-2</v>
      </c>
      <c r="BK63" s="32">
        <f>('lx - Sprague'!BL63-'lx - Sprague'!BL64)/'lx - Sprague'!BL63</f>
        <v>2.0539232865473083E-2</v>
      </c>
      <c r="BL63" s="32">
        <f>('lx - Sprague'!BM63-'lx - Sprague'!BM64)/'lx - Sprague'!BM63</f>
        <v>1.6278338724426421E-2</v>
      </c>
      <c r="BM63" s="32">
        <f>('lx - Sprague'!BN63-'lx - Sprague'!BN64)/'lx - Sprague'!BN63</f>
        <v>1.4965247845534107E-2</v>
      </c>
      <c r="BN63" s="32">
        <f>('lx - Sprague'!BO63-'lx - Sprague'!BO64)/'lx - Sprague'!BO63</f>
        <v>2.2845528455284564E-2</v>
      </c>
      <c r="BO63" s="32">
        <f>('lx - Sprague'!BP63-'lx - Sprague'!BP64)/'lx - Sprague'!BP63</f>
        <v>1.8623955986070053E-2</v>
      </c>
      <c r="BP63" s="32">
        <f>('lx - Sprague'!BQ63-'lx - Sprague'!BQ64)/'lx - Sprague'!BQ63</f>
        <v>1.5908663798435679E-2</v>
      </c>
    </row>
    <row r="64" spans="1:68">
      <c r="A64">
        <v>61</v>
      </c>
      <c r="B64" s="32">
        <f>('lx - Sprague'!C64-'lx - Sprague'!C65)/'lx - Sprague'!C64</f>
        <v>2.6033725679400814E-2</v>
      </c>
      <c r="C64" s="32">
        <f>('lx - Sprague'!D64-'lx - Sprague'!D65)/'lx - Sprague'!D64</f>
        <v>2.3289087691651181E-2</v>
      </c>
      <c r="D64" s="32">
        <f>('lx - Sprague'!E64-'lx - Sprague'!E65)/'lx - Sprague'!E64</f>
        <v>2.1174624292561579E-2</v>
      </c>
      <c r="E64" s="32">
        <f>('lx - Sprague'!F64-'lx - Sprague'!F65)/'lx - Sprague'!F64</f>
        <v>1.8704844451034607E-2</v>
      </c>
      <c r="F64" s="32">
        <f>('lx - Sprague'!G64-'lx - Sprague'!G65)/'lx - Sprague'!G64</f>
        <v>1.6335246611932253E-2</v>
      </c>
      <c r="G64" s="32">
        <f>('lx - Sprague'!H64-'lx - Sprague'!H65)/'lx - Sprague'!H64</f>
        <v>3.3128499401411673E-2</v>
      </c>
      <c r="H64" s="32">
        <f>('lx - Sprague'!I64-'lx - Sprague'!I65)/'lx - Sprague'!I64</f>
        <v>2.5056250652699036E-2</v>
      </c>
      <c r="I64" s="32">
        <f>('lx - Sprague'!J64-'lx - Sprague'!J65)/'lx - Sprague'!J64</f>
        <v>2.0572282085896124E-2</v>
      </c>
      <c r="J64" s="32">
        <f>('lx - Sprague'!K64-'lx - Sprague'!K65)/'lx - Sprague'!K64</f>
        <v>2.5725466194686495E-2</v>
      </c>
      <c r="K64" s="32">
        <f>('lx - Sprague'!L64-'lx - Sprague'!L65)/'lx - Sprague'!L64</f>
        <v>2.8330705771939937E-2</v>
      </c>
      <c r="L64" s="32">
        <f>('lx - Sprague'!M64-'lx - Sprague'!M65)/'lx - Sprague'!M64</f>
        <v>2.6697694380830816E-2</v>
      </c>
      <c r="M64" s="32">
        <f>('lx - Sprague'!N64-'lx - Sprague'!N65)/'lx - Sprague'!N64</f>
        <v>1.8939303430635743E-2</v>
      </c>
      <c r="N64" s="32">
        <f>('lx - Sprague'!O64-'lx - Sprague'!O65)/'lx - Sprague'!O64</f>
        <v>1.6294189135649801E-2</v>
      </c>
      <c r="O64" s="32">
        <f>('lx - Sprague'!P64-'lx - Sprague'!P65)/'lx - Sprague'!P64</f>
        <v>2.4975280750485121E-2</v>
      </c>
      <c r="P64" s="32">
        <f>('lx - Sprague'!Q64-'lx - Sprague'!Q65)/'lx - Sprague'!Q64</f>
        <v>2.1482900594844267E-2</v>
      </c>
      <c r="Q64" s="32">
        <f>('lx - Sprague'!R64-'lx - Sprague'!R65)/'lx - Sprague'!R64</f>
        <v>1.7185680690495017E-2</v>
      </c>
      <c r="R64" s="32">
        <f>('lx - Sprague'!S64-'lx - Sprague'!S65)/'lx - Sprague'!S64</f>
        <v>1.1300152185218267E-2</v>
      </c>
      <c r="S64" s="32">
        <f>('lx - Sprague'!T64-'lx - Sprague'!T65)/'lx - Sprague'!T64</f>
        <v>2.3605680454596559E-2</v>
      </c>
      <c r="T64" s="32">
        <f>('lx - Sprague'!U64-'lx - Sprague'!U65)/'lx - Sprague'!U64</f>
        <v>1.8358983265833326E-2</v>
      </c>
      <c r="U64" s="32">
        <f>('lx - Sprague'!V64-'lx - Sprague'!V65)/'lx - Sprague'!V64</f>
        <v>1.7030862575284581E-2</v>
      </c>
      <c r="V64" s="32">
        <f>('lx - Sprague'!W64-'lx - Sprague'!W65)/'lx - Sprague'!W64</f>
        <v>1.4854674848104994E-2</v>
      </c>
      <c r="W64" s="32">
        <f>('lx - Sprague'!X64-'lx - Sprague'!X65)/'lx - Sprague'!X64</f>
        <v>1.7566335853010363E-2</v>
      </c>
      <c r="X64" s="32">
        <f>('lx - Sprague'!Y64-'lx - Sprague'!Y65)/'lx - Sprague'!Y64</f>
        <v>1.7234383182020332E-2</v>
      </c>
      <c r="Y64" s="32">
        <f>('lx - Sprague'!Z64-'lx - Sprague'!Z65)/'lx - Sprague'!Z64</f>
        <v>1.1299791482371917E-2</v>
      </c>
      <c r="Z64" s="32">
        <f>('lx - Sprague'!AA64-'lx - Sprague'!AA65)/'lx - Sprague'!AA64</f>
        <v>1.0267316091476911E-2</v>
      </c>
      <c r="AA64" s="32">
        <f>('lx - Sprague'!AB64-'lx - Sprague'!AB65)/'lx - Sprague'!AB64</f>
        <v>2.1201561295855695E-2</v>
      </c>
      <c r="AB64" s="32">
        <f>('lx - Sprague'!AC64-'lx - Sprague'!AC65)/'lx - Sprague'!AC64</f>
        <v>1.8243781915202671E-2</v>
      </c>
      <c r="AC64" s="32">
        <f>('lx - Sprague'!AD64-'lx - Sprague'!AD65)/'lx - Sprague'!AD64</f>
        <v>1.5743466685745187E-2</v>
      </c>
      <c r="AD64" s="32">
        <f>('lx - Sprague'!AE64-'lx - Sprague'!AE65)/'lx - Sprague'!AE64</f>
        <v>1.3742534607851352E-2</v>
      </c>
      <c r="AE64" s="32">
        <f>('lx - Sprague'!AF64-'lx - Sprague'!AF65)/'lx - Sprague'!AF64</f>
        <v>1.1253957896121934E-2</v>
      </c>
      <c r="AF64" s="32">
        <f>('lx - Sprague'!AG64-'lx - Sprague'!AG65)/'lx - Sprague'!AG64</f>
        <v>2.0610112582379592E-2</v>
      </c>
      <c r="AG64" s="32">
        <f>('lx - Sprague'!AH64-'lx - Sprague'!AH65)/'lx - Sprague'!AH64</f>
        <v>1.7141824870037074E-2</v>
      </c>
      <c r="AH64" s="32">
        <f>('lx - Sprague'!AI64-'lx - Sprague'!AI65)/'lx - Sprague'!AI64</f>
        <v>2.2372065596439037E-2</v>
      </c>
      <c r="AI64" s="32">
        <f>('lx - Sprague'!AJ64-'lx - Sprague'!AJ65)/'lx - Sprague'!AJ64</f>
        <v>2.0215687238402589E-2</v>
      </c>
      <c r="AJ64" s="32">
        <f>('lx - Sprague'!AK64-'lx - Sprague'!AK65)/'lx - Sprague'!AK64</f>
        <v>1.6363440504473779E-2</v>
      </c>
      <c r="AK64" s="32">
        <f>('lx - Sprague'!AL64-'lx - Sprague'!AL65)/'lx - Sprague'!AL64</f>
        <v>1.3226551767078772E-2</v>
      </c>
      <c r="AL64" s="32">
        <f>('lx - Sprague'!AM64-'lx - Sprague'!AM65)/'lx - Sprague'!AM64</f>
        <v>1.203945171074782E-2</v>
      </c>
      <c r="AM64" s="32">
        <f>('lx - Sprague'!AN64-'lx - Sprague'!AN65)/'lx - Sprague'!AN64</f>
        <v>1.8694242098023763E-2</v>
      </c>
      <c r="AN64" s="32">
        <f>('lx - Sprague'!AO64-'lx - Sprague'!AO65)/'lx - Sprague'!AO64</f>
        <v>1.5885298357543556E-2</v>
      </c>
      <c r="AO64" s="32">
        <f>('lx - Sprague'!AP64-'lx - Sprague'!AP65)/'lx - Sprague'!AP64</f>
        <v>1.383237207434935E-2</v>
      </c>
      <c r="AP64" s="32">
        <f>('lx - Sprague'!AQ64-'lx - Sprague'!AQ65)/'lx - Sprague'!AQ64</f>
        <v>1.2388729108201312E-2</v>
      </c>
      <c r="AQ64" s="32">
        <f>('lx - Sprague'!AR64-'lx - Sprague'!AR65)/'lx - Sprague'!AR64</f>
        <v>1.1672529555871523E-2</v>
      </c>
      <c r="AR64" s="32">
        <f>('lx - Sprague'!AS64-'lx - Sprague'!AS65)/'lx - Sprague'!AS64</f>
        <v>2.1148358896034364E-2</v>
      </c>
      <c r="AS64" s="32">
        <f>('lx - Sprague'!AT64-'lx - Sprague'!AT65)/'lx - Sprague'!AT64</f>
        <v>1.9868197484730517E-2</v>
      </c>
      <c r="AT64" s="32">
        <f>('lx - Sprague'!AU64-'lx - Sprague'!AU65)/'lx - Sprague'!AU64</f>
        <v>1.8537281645754862E-2</v>
      </c>
      <c r="AU64" s="32">
        <f>('lx - Sprague'!AV64-'lx - Sprague'!AV65)/'lx - Sprague'!AV64</f>
        <v>1.6313171814611071E-2</v>
      </c>
      <c r="AV64" s="32">
        <f>('lx - Sprague'!AW64-'lx - Sprague'!AW65)/'lx - Sprague'!AW64</f>
        <v>1.875643142447616E-2</v>
      </c>
      <c r="AW64" s="32">
        <f>('lx - Sprague'!AX64-'lx - Sprague'!AX65)/'lx - Sprague'!AX64</f>
        <v>1.5125483205852459E-2</v>
      </c>
      <c r="AX64" s="32">
        <f>('lx - Sprague'!AY64-'lx - Sprague'!AY65)/'lx - Sprague'!AY64</f>
        <v>2.369583451062237E-2</v>
      </c>
      <c r="AY64" s="32">
        <f>('lx - Sprague'!AZ64-'lx - Sprague'!AZ65)/'lx - Sprague'!AZ64</f>
        <v>2.1889014202129672E-2</v>
      </c>
      <c r="AZ64" s="32">
        <f>('lx - Sprague'!BA64-'lx - Sprague'!BA65)/'lx - Sprague'!BA64</f>
        <v>2.0604970828161404E-2</v>
      </c>
      <c r="BA64" s="32">
        <f>('lx - Sprague'!BB64-'lx - Sprague'!BB65)/'lx - Sprague'!BB64</f>
        <v>1.5873843889293533E-2</v>
      </c>
      <c r="BB64" s="32">
        <f>('lx - Sprague'!BC64-'lx - Sprague'!BC65)/'lx - Sprague'!BC64</f>
        <v>1.4960964226740795E-2</v>
      </c>
      <c r="BC64" s="32">
        <f>('lx - Sprague'!BD64-'lx - Sprague'!BD65)/'lx - Sprague'!BD64</f>
        <v>2.368925223238047E-2</v>
      </c>
      <c r="BD64" s="32">
        <f>('lx - Sprague'!BE64-'lx - Sprague'!BE65)/'lx - Sprague'!BE64</f>
        <v>2.2541982576180959E-2</v>
      </c>
      <c r="BE64" s="32">
        <f>('lx - Sprague'!BF64-'lx - Sprague'!BF65)/'lx - Sprague'!BF64</f>
        <v>2.3639184798398195E-2</v>
      </c>
      <c r="BF64" s="32">
        <f>('lx - Sprague'!BG64-'lx - Sprague'!BG65)/'lx - Sprague'!BG64</f>
        <v>1.7314539563129613E-2</v>
      </c>
      <c r="BG64" s="32">
        <f>('lx - Sprague'!BH64-'lx - Sprague'!BH65)/'lx - Sprague'!BH64</f>
        <v>3.2383034382930644E-2</v>
      </c>
      <c r="BH64" s="32">
        <f>('lx - Sprague'!BI64-'lx - Sprague'!BI65)/'lx - Sprague'!BI64</f>
        <v>2.8098626966189647E-2</v>
      </c>
      <c r="BI64" s="32">
        <f>('lx - Sprague'!BJ64-'lx - Sprague'!BJ65)/'lx - Sprague'!BJ64</f>
        <v>2.4799026309795476E-2</v>
      </c>
      <c r="BJ64" s="32">
        <f>('lx - Sprague'!BK64-'lx - Sprague'!BK65)/'lx - Sprague'!BK64</f>
        <v>2.317882066067304E-2</v>
      </c>
      <c r="BK64" s="32">
        <f>('lx - Sprague'!BL64-'lx - Sprague'!BL65)/'lx - Sprague'!BL64</f>
        <v>2.3119519784468846E-2</v>
      </c>
      <c r="BL64" s="32">
        <f>('lx - Sprague'!BM64-'lx - Sprague'!BM65)/'lx - Sprague'!BM64</f>
        <v>1.7388328178166882E-2</v>
      </c>
      <c r="BM64" s="32">
        <f>('lx - Sprague'!BN64-'lx - Sprague'!BN65)/'lx - Sprague'!BN64</f>
        <v>1.6013786197648233E-2</v>
      </c>
      <c r="BN64" s="32">
        <f>('lx - Sprague'!BO64-'lx - Sprague'!BO65)/'lx - Sprague'!BO64</f>
        <v>2.4853426519122226E-2</v>
      </c>
      <c r="BO64" s="32">
        <f>('lx - Sprague'!BP64-'lx - Sprague'!BP65)/'lx - Sprague'!BP64</f>
        <v>1.998675946665808E-2</v>
      </c>
      <c r="BP64" s="32">
        <f>('lx - Sprague'!BQ64-'lx - Sprague'!BQ65)/'lx - Sprague'!BQ64</f>
        <v>1.6831844120743747E-2</v>
      </c>
    </row>
    <row r="65" spans="1:68">
      <c r="A65">
        <v>62</v>
      </c>
      <c r="B65" s="32">
        <f>('lx - Sprague'!C65-'lx - Sprague'!C66)/'lx - Sprague'!C65</f>
        <v>2.8130517422958967E-2</v>
      </c>
      <c r="C65" s="32">
        <f>('lx - Sprague'!D65-'lx - Sprague'!D66)/'lx - Sprague'!D65</f>
        <v>2.5197409270501837E-2</v>
      </c>
      <c r="D65" s="32">
        <f>('lx - Sprague'!E65-'lx - Sprague'!E66)/'lx - Sprague'!E65</f>
        <v>2.2846116485001233E-2</v>
      </c>
      <c r="E65" s="32">
        <f>('lx - Sprague'!F65-'lx - Sprague'!F66)/'lx - Sprague'!F65</f>
        <v>2.0363568587806566E-2</v>
      </c>
      <c r="F65" s="32">
        <f>('lx - Sprague'!G65-'lx - Sprague'!G66)/'lx - Sprague'!G65</f>
        <v>1.7839867324953268E-2</v>
      </c>
      <c r="G65" s="32">
        <f>('lx - Sprague'!H65-'lx - Sprague'!H66)/'lx - Sprague'!H65</f>
        <v>3.5928593941317234E-2</v>
      </c>
      <c r="H65" s="32">
        <f>('lx - Sprague'!I65-'lx - Sprague'!I66)/'lx - Sprague'!I65</f>
        <v>2.7092922573961221E-2</v>
      </c>
      <c r="I65" s="32">
        <f>('lx - Sprague'!J65-'lx - Sprague'!J66)/'lx - Sprague'!J65</f>
        <v>2.2178879770878748E-2</v>
      </c>
      <c r="J65" s="32">
        <f>('lx - Sprague'!K65-'lx - Sprague'!K66)/'lx - Sprague'!K65</f>
        <v>2.7880595330764719E-2</v>
      </c>
      <c r="K65" s="32">
        <f>('lx - Sprague'!L65-'lx - Sprague'!L66)/'lx - Sprague'!L65</f>
        <v>3.0737748616821148E-2</v>
      </c>
      <c r="L65" s="32">
        <f>('lx - Sprague'!M65-'lx - Sprague'!M66)/'lx - Sprague'!M65</f>
        <v>2.8893246357191343E-2</v>
      </c>
      <c r="M65" s="32">
        <f>('lx - Sprague'!N65-'lx - Sprague'!N66)/'lx - Sprague'!N65</f>
        <v>2.023705281864209E-2</v>
      </c>
      <c r="N65" s="32">
        <f>('lx - Sprague'!O65-'lx - Sprague'!O66)/'lx - Sprague'!O65</f>
        <v>1.744365327809682E-2</v>
      </c>
      <c r="O65" s="32">
        <f>('lx - Sprague'!P65-'lx - Sprague'!P66)/'lx - Sprague'!P65</f>
        <v>2.6861295904437518E-2</v>
      </c>
      <c r="P65" s="32">
        <f>('lx - Sprague'!Q65-'lx - Sprague'!Q66)/'lx - Sprague'!Q65</f>
        <v>2.3186217418045951E-2</v>
      </c>
      <c r="Q65" s="32">
        <f>('lx - Sprague'!R65-'lx - Sprague'!R66)/'lx - Sprague'!R65</f>
        <v>1.8696613948397119E-2</v>
      </c>
      <c r="R65" s="32">
        <f>('lx - Sprague'!S65-'lx - Sprague'!S66)/'lx - Sprague'!S65</f>
        <v>1.2343678560970423E-2</v>
      </c>
      <c r="S65" s="32">
        <f>('lx - Sprague'!T65-'lx - Sprague'!T66)/'lx - Sprague'!T65</f>
        <v>2.5519443738041062E-2</v>
      </c>
      <c r="T65" s="32">
        <f>('lx - Sprague'!U65-'lx - Sprague'!U66)/'lx - Sprague'!U65</f>
        <v>1.9857777602423979E-2</v>
      </c>
      <c r="U65" s="32">
        <f>('lx - Sprague'!V65-'lx - Sprague'!V66)/'lx - Sprague'!V65</f>
        <v>1.8375633433982734E-2</v>
      </c>
      <c r="V65" s="32">
        <f>('lx - Sprague'!W65-'lx - Sprague'!W66)/'lx - Sprague'!W65</f>
        <v>1.6179109270783438E-2</v>
      </c>
      <c r="W65" s="32">
        <f>('lx - Sprague'!X65-'lx - Sprague'!X66)/'lx - Sprague'!X65</f>
        <v>1.9275732336749302E-2</v>
      </c>
      <c r="X65" s="32">
        <f>('lx - Sprague'!Y65-'lx - Sprague'!Y66)/'lx - Sprague'!Y65</f>
        <v>1.9211101984710086E-2</v>
      </c>
      <c r="Y65" s="32">
        <f>('lx - Sprague'!Z65-'lx - Sprague'!Z66)/'lx - Sprague'!Z65</f>
        <v>1.2351502064099081E-2</v>
      </c>
      <c r="Z65" s="32">
        <f>('lx - Sprague'!AA65-'lx - Sprague'!AA66)/'lx - Sprague'!AA65</f>
        <v>1.1207913288612458E-2</v>
      </c>
      <c r="AA65" s="32">
        <f>('lx - Sprague'!AB65-'lx - Sprague'!AB66)/'lx - Sprague'!AB65</f>
        <v>2.3021115054825233E-2</v>
      </c>
      <c r="AB65" s="32">
        <f>('lx - Sprague'!AC65-'lx - Sprague'!AC66)/'lx - Sprague'!AC65</f>
        <v>1.978023064815175E-2</v>
      </c>
      <c r="AC65" s="32">
        <f>('lx - Sprague'!AD65-'lx - Sprague'!AD66)/'lx - Sprague'!AD65</f>
        <v>1.700213866062714E-2</v>
      </c>
      <c r="AD65" s="32">
        <f>('lx - Sprague'!AE65-'lx - Sprague'!AE66)/'lx - Sprague'!AE65</f>
        <v>1.4700639184399568E-2</v>
      </c>
      <c r="AE65" s="32">
        <f>('lx - Sprague'!AF65-'lx - Sprague'!AF66)/'lx - Sprague'!AF65</f>
        <v>1.206656364811814E-2</v>
      </c>
      <c r="AF65" s="32">
        <f>('lx - Sprague'!AG65-'lx - Sprague'!AG66)/'lx - Sprague'!AG65</f>
        <v>2.2003720175645714E-2</v>
      </c>
      <c r="AG65" s="32">
        <f>('lx - Sprague'!AH65-'lx - Sprague'!AH66)/'lx - Sprague'!AH65</f>
        <v>1.8118758270569725E-2</v>
      </c>
      <c r="AH65" s="32">
        <f>('lx - Sprague'!AI65-'lx - Sprague'!AI66)/'lx - Sprague'!AI65</f>
        <v>2.3924074202180196E-2</v>
      </c>
      <c r="AI65" s="32">
        <f>('lx - Sprague'!AJ65-'lx - Sprague'!AJ66)/'lx - Sprague'!AJ65</f>
        <v>2.1638676660480125E-2</v>
      </c>
      <c r="AJ65" s="32">
        <f>('lx - Sprague'!AK65-'lx - Sprague'!AK66)/'lx - Sprague'!AK65</f>
        <v>1.762174448049075E-2</v>
      </c>
      <c r="AK65" s="32">
        <f>('lx - Sprague'!AL65-'lx - Sprague'!AL66)/'lx - Sprague'!AL65</f>
        <v>1.429168011022125E-2</v>
      </c>
      <c r="AL65" s="32">
        <f>('lx - Sprague'!AM65-'lx - Sprague'!AM66)/'lx - Sprague'!AM65</f>
        <v>1.3057196635123039E-2</v>
      </c>
      <c r="AM65" s="32">
        <f>('lx - Sprague'!AN65-'lx - Sprague'!AN66)/'lx - Sprague'!AN65</f>
        <v>2.0348751060364989E-2</v>
      </c>
      <c r="AN65" s="32">
        <f>('lx - Sprague'!AO65-'lx - Sprague'!AO66)/'lx - Sprague'!AO65</f>
        <v>1.7355671496598262E-2</v>
      </c>
      <c r="AO65" s="32">
        <f>('lx - Sprague'!AP65-'lx - Sprague'!AP66)/'lx - Sprague'!AP65</f>
        <v>1.508862671404064E-2</v>
      </c>
      <c r="AP65" s="32">
        <f>('lx - Sprague'!AQ65-'lx - Sprague'!AQ66)/'lx - Sprague'!AQ65</f>
        <v>1.34502031679568E-2</v>
      </c>
      <c r="AQ65" s="32">
        <f>('lx - Sprague'!AR65-'lx - Sprague'!AR66)/'lx - Sprague'!AR65</f>
        <v>1.2645003770389041E-2</v>
      </c>
      <c r="AR65" s="32">
        <f>('lx - Sprague'!AS65-'lx - Sprague'!AS66)/'lx - Sprague'!AS65</f>
        <v>2.309104344451135E-2</v>
      </c>
      <c r="AS65" s="32">
        <f>('lx - Sprague'!AT65-'lx - Sprague'!AT66)/'lx - Sprague'!AT65</f>
        <v>2.1746957227628504E-2</v>
      </c>
      <c r="AT65" s="32">
        <f>('lx - Sprague'!AU65-'lx - Sprague'!AU66)/'lx - Sprague'!AU65</f>
        <v>2.0349459160780032E-2</v>
      </c>
      <c r="AU65" s="32">
        <f>('lx - Sprague'!AV65-'lx - Sprague'!AV66)/'lx - Sprague'!AV65</f>
        <v>1.7956932278472077E-2</v>
      </c>
      <c r="AV65" s="32">
        <f>('lx - Sprague'!AW65-'lx - Sprague'!AW66)/'lx - Sprague'!AW65</f>
        <v>2.0298266565818811E-2</v>
      </c>
      <c r="AW65" s="32">
        <f>('lx - Sprague'!AX65-'lx - Sprague'!AX66)/'lx - Sprague'!AX65</f>
        <v>1.6409592809241647E-2</v>
      </c>
      <c r="AX65" s="32">
        <f>('lx - Sprague'!AY65-'lx - Sprague'!AY66)/'lx - Sprague'!AY65</f>
        <v>2.5758439145048502E-2</v>
      </c>
      <c r="AY65" s="32">
        <f>('lx - Sprague'!AZ65-'lx - Sprague'!AZ66)/'lx - Sprague'!AZ65</f>
        <v>2.3631860912018052E-2</v>
      </c>
      <c r="AZ65" s="32">
        <f>('lx - Sprague'!BA65-'lx - Sprague'!BA66)/'lx - Sprague'!BA65</f>
        <v>2.2474667780648626E-2</v>
      </c>
      <c r="BA65" s="32">
        <f>('lx - Sprague'!BB65-'lx - Sprague'!BB66)/'lx - Sprague'!BB65</f>
        <v>1.738093814023307E-2</v>
      </c>
      <c r="BB65" s="32">
        <f>('lx - Sprague'!BC65-'lx - Sprague'!BC66)/'lx - Sprague'!BC65</f>
        <v>1.6385649503025623E-2</v>
      </c>
      <c r="BC65" s="32">
        <f>('lx - Sprague'!BD65-'lx - Sprague'!BD66)/'lx - Sprague'!BD65</f>
        <v>2.5571351135714609E-2</v>
      </c>
      <c r="BD65" s="32">
        <f>('lx - Sprague'!BE65-'lx - Sprague'!BE66)/'lx - Sprague'!BE65</f>
        <v>2.4522366680318833E-2</v>
      </c>
      <c r="BE65" s="32">
        <f>('lx - Sprague'!BF65-'lx - Sprague'!BF66)/'lx - Sprague'!BF65</f>
        <v>2.6170304753852697E-2</v>
      </c>
      <c r="BF65" s="32">
        <f>('lx - Sprague'!BG65-'lx - Sprague'!BG66)/'lx - Sprague'!BG65</f>
        <v>1.8751483594474819E-2</v>
      </c>
      <c r="BG65" s="32">
        <f>('lx - Sprague'!BH65-'lx - Sprague'!BH66)/'lx - Sprague'!BH65</f>
        <v>3.4850207514652405E-2</v>
      </c>
      <c r="BH65" s="32">
        <f>('lx - Sprague'!BI65-'lx - Sprague'!BI66)/'lx - Sprague'!BI65</f>
        <v>3.0319905070352038E-2</v>
      </c>
      <c r="BI65" s="32">
        <f>('lx - Sprague'!BJ65-'lx - Sprague'!BJ66)/'lx - Sprague'!BJ65</f>
        <v>2.682746685937578E-2</v>
      </c>
      <c r="BJ65" s="32">
        <f>('lx - Sprague'!BK65-'lx - Sprague'!BK66)/'lx - Sprague'!BK65</f>
        <v>2.5503727890820709E-2</v>
      </c>
      <c r="BK65" s="32">
        <f>('lx - Sprague'!BL65-'lx - Sprague'!BL66)/'lx - Sprague'!BL65</f>
        <v>2.533818427066143E-2</v>
      </c>
      <c r="BL65" s="32">
        <f>('lx - Sprague'!BM65-'lx - Sprague'!BM66)/'lx - Sprague'!BM65</f>
        <v>1.868836537545945E-2</v>
      </c>
      <c r="BM65" s="32">
        <f>('lx - Sprague'!BN65-'lx - Sprague'!BN66)/'lx - Sprague'!BN65</f>
        <v>1.7235134723907822E-2</v>
      </c>
      <c r="BN65" s="32">
        <f>('lx - Sprague'!BO65-'lx - Sprague'!BO66)/'lx - Sprague'!BO65</f>
        <v>2.6909047820727502E-2</v>
      </c>
      <c r="BO65" s="32">
        <f>('lx - Sprague'!BP65-'lx - Sprague'!BP66)/'lx - Sprague'!BP65</f>
        <v>2.1491005902297897E-2</v>
      </c>
      <c r="BP65" s="32">
        <f>('lx - Sprague'!BQ65-'lx - Sprague'!BQ66)/'lx - Sprague'!BQ65</f>
        <v>1.7929795880513612E-2</v>
      </c>
    </row>
    <row r="66" spans="1:68">
      <c r="A66">
        <v>63</v>
      </c>
      <c r="B66" s="32">
        <f>('lx - Sprague'!C66-'lx - Sprague'!C67)/'lx - Sprague'!C66</f>
        <v>3.0318085374212704E-2</v>
      </c>
      <c r="C66" s="32">
        <f>('lx - Sprague'!D66-'lx - Sprague'!D67)/'lx - Sprague'!D66</f>
        <v>2.7119684305383154E-2</v>
      </c>
      <c r="D66" s="32">
        <f>('lx - Sprague'!E66-'lx - Sprague'!E67)/'lx - Sprague'!E66</f>
        <v>2.470378221208008E-2</v>
      </c>
      <c r="E66" s="32">
        <f>('lx - Sprague'!F66-'lx - Sprague'!F67)/'lx - Sprague'!F66</f>
        <v>2.2194703962101915E-2</v>
      </c>
      <c r="F66" s="32">
        <f>('lx - Sprague'!G66-'lx - Sprague'!G67)/'lx - Sprague'!G66</f>
        <v>1.9512675484889466E-2</v>
      </c>
      <c r="G66" s="32">
        <f>('lx - Sprague'!H66-'lx - Sprague'!H67)/'lx - Sprague'!H66</f>
        <v>3.8874197701495687E-2</v>
      </c>
      <c r="H66" s="32">
        <f>('lx - Sprague'!I66-'lx - Sprague'!I67)/'lx - Sprague'!I66</f>
        <v>2.9181096027433465E-2</v>
      </c>
      <c r="I66" s="32">
        <f>('lx - Sprague'!J66-'lx - Sprague'!J67)/'lx - Sprague'!J66</f>
        <v>2.378639850063639E-2</v>
      </c>
      <c r="J66" s="32">
        <f>('lx - Sprague'!K66-'lx - Sprague'!K67)/'lx - Sprague'!K66</f>
        <v>3.0262298747035822E-2</v>
      </c>
      <c r="K66" s="32">
        <f>('lx - Sprague'!L66-'lx - Sprague'!L67)/'lx - Sprague'!L66</f>
        <v>3.3415824917600326E-2</v>
      </c>
      <c r="L66" s="32">
        <f>('lx - Sprague'!M66-'lx - Sprague'!M67)/'lx - Sprague'!M66</f>
        <v>3.1317379464380506E-2</v>
      </c>
      <c r="M66" s="32">
        <f>('lx - Sprague'!N66-'lx - Sprague'!N67)/'lx - Sprague'!N66</f>
        <v>2.1673552710930084E-2</v>
      </c>
      <c r="N66" s="32">
        <f>('lx - Sprague'!O66-'lx - Sprague'!O67)/'lx - Sprague'!O66</f>
        <v>1.8723247051908989E-2</v>
      </c>
      <c r="O66" s="32">
        <f>('lx - Sprague'!P66-'lx - Sprague'!P67)/'lx - Sprague'!P66</f>
        <v>2.8926569016160291E-2</v>
      </c>
      <c r="P66" s="32">
        <f>('lx - Sprague'!Q66-'lx - Sprague'!Q67)/'lx - Sprague'!Q66</f>
        <v>2.5053907062111455E-2</v>
      </c>
      <c r="Q66" s="32">
        <f>('lx - Sprague'!R66-'lx - Sprague'!R67)/'lx - Sprague'!R66</f>
        <v>2.0368039074747463E-2</v>
      </c>
      <c r="R66" s="32">
        <f>('lx - Sprague'!S66-'lx - Sprague'!S67)/'lx - Sprague'!S66</f>
        <v>1.349667488016966E-2</v>
      </c>
      <c r="S66" s="32">
        <f>('lx - Sprague'!T66-'lx - Sprague'!T67)/'lx - Sprague'!T66</f>
        <v>2.8183338961469073E-2</v>
      </c>
      <c r="T66" s="32">
        <f>('lx - Sprague'!U66-'lx - Sprague'!U67)/'lx - Sprague'!U66</f>
        <v>2.1956083547499235E-2</v>
      </c>
      <c r="U66" s="32">
        <f>('lx - Sprague'!V66-'lx - Sprague'!V67)/'lx - Sprague'!V66</f>
        <v>2.0365779959591709E-2</v>
      </c>
      <c r="V66" s="32">
        <f>('lx - Sprague'!W66-'lx - Sprague'!W67)/'lx - Sprague'!W66</f>
        <v>1.7648426295671659E-2</v>
      </c>
      <c r="W66" s="32">
        <f>('lx - Sprague'!X66-'lx - Sprague'!X67)/'lx - Sprague'!X66</f>
        <v>2.131164693060086E-2</v>
      </c>
      <c r="X66" s="32">
        <f>('lx - Sprague'!Y66-'lx - Sprague'!Y67)/'lx - Sprague'!Y66</f>
        <v>2.1311006585043639E-2</v>
      </c>
      <c r="Y66" s="32">
        <f>('lx - Sprague'!Z66-'lx - Sprague'!Z67)/'lx - Sprague'!Z66</f>
        <v>1.3559713084393289E-2</v>
      </c>
      <c r="Z66" s="32">
        <f>('lx - Sprague'!AA66-'lx - Sprague'!AA67)/'lx - Sprague'!AA66</f>
        <v>1.2271792735661938E-2</v>
      </c>
      <c r="AA66" s="32">
        <f>('lx - Sprague'!AB66-'lx - Sprague'!AB67)/'lx - Sprague'!AB66</f>
        <v>2.5076905285695707E-2</v>
      </c>
      <c r="AB66" s="32">
        <f>('lx - Sprague'!AC66-'lx - Sprague'!AC67)/'lx - Sprague'!AC66</f>
        <v>2.1507842899701719E-2</v>
      </c>
      <c r="AC66" s="32">
        <f>('lx - Sprague'!AD66-'lx - Sprague'!AD67)/'lx - Sprague'!AD66</f>
        <v>1.834083628425753E-2</v>
      </c>
      <c r="AD66" s="32">
        <f>('lx - Sprague'!AE66-'lx - Sprague'!AE67)/'lx - Sprague'!AE66</f>
        <v>1.5857222097847148E-2</v>
      </c>
      <c r="AE66" s="32">
        <f>('lx - Sprague'!AF66-'lx - Sprague'!AF67)/'lx - Sprague'!AF66</f>
        <v>1.2860371885444376E-2</v>
      </c>
      <c r="AF66" s="32">
        <f>('lx - Sprague'!AG66-'lx - Sprague'!AG67)/'lx - Sprague'!AG66</f>
        <v>2.3432886809607194E-2</v>
      </c>
      <c r="AG66" s="32">
        <f>('lx - Sprague'!AH66-'lx - Sprague'!AH67)/'lx - Sprague'!AH66</f>
        <v>1.9222053203825151E-2</v>
      </c>
      <c r="AH66" s="32">
        <f>('lx - Sprague'!AI66-'lx - Sprague'!AI67)/'lx - Sprague'!AI66</f>
        <v>2.5608216865001348E-2</v>
      </c>
      <c r="AI66" s="32">
        <f>('lx - Sprague'!AJ66-'lx - Sprague'!AJ67)/'lx - Sprague'!AJ66</f>
        <v>2.3181246320196101E-2</v>
      </c>
      <c r="AJ66" s="32">
        <f>('lx - Sprague'!AK66-'lx - Sprague'!AK67)/'lx - Sprague'!AK66</f>
        <v>1.8997897511253217E-2</v>
      </c>
      <c r="AK66" s="32">
        <f>('lx - Sprague'!AL66-'lx - Sprague'!AL67)/'lx - Sprague'!AL66</f>
        <v>1.5466499010056584E-2</v>
      </c>
      <c r="AL66" s="32">
        <f>('lx - Sprague'!AM66-'lx - Sprague'!AM67)/'lx - Sprague'!AM66</f>
        <v>1.4183123664087534E-2</v>
      </c>
      <c r="AM66" s="32">
        <f>('lx - Sprague'!AN66-'lx - Sprague'!AN67)/'lx - Sprague'!AN66</f>
        <v>2.2183574470975843E-2</v>
      </c>
      <c r="AN66" s="32">
        <f>('lx - Sprague'!AO66-'lx - Sprague'!AO67)/'lx - Sprague'!AO66</f>
        <v>1.8994135578006922E-2</v>
      </c>
      <c r="AO66" s="32">
        <f>('lx - Sprague'!AP66-'lx - Sprague'!AP67)/'lx - Sprague'!AP66</f>
        <v>1.648477686308995E-2</v>
      </c>
      <c r="AP66" s="32">
        <f>('lx - Sprague'!AQ66-'lx - Sprague'!AQ67)/'lx - Sprague'!AQ66</f>
        <v>1.462064188953156E-2</v>
      </c>
      <c r="AQ66" s="32">
        <f>('lx - Sprague'!AR66-'lx - Sprague'!AR67)/'lx - Sprague'!AR66</f>
        <v>1.3710621077425782E-2</v>
      </c>
      <c r="AR66" s="32">
        <f>('lx - Sprague'!AS66-'lx - Sprague'!AS67)/'lx - Sprague'!AS66</f>
        <v>2.5185520225649273E-2</v>
      </c>
      <c r="AS66" s="32">
        <f>('lx - Sprague'!AT66-'lx - Sprague'!AT67)/'lx - Sprague'!AT66</f>
        <v>2.3622420260309192E-2</v>
      </c>
      <c r="AT66" s="32">
        <f>('lx - Sprague'!AU66-'lx - Sprague'!AU67)/'lx - Sprague'!AU66</f>
        <v>2.1996634680815329E-2</v>
      </c>
      <c r="AU66" s="32">
        <f>('lx - Sprague'!AV66-'lx - Sprague'!AV67)/'lx - Sprague'!AV66</f>
        <v>1.9319171556249889E-2</v>
      </c>
      <c r="AV66" s="32">
        <f>('lx - Sprague'!AW66-'lx - Sprague'!AW67)/'lx - Sprague'!AW66</f>
        <v>2.220428225595646E-2</v>
      </c>
      <c r="AW66" s="32">
        <f>('lx - Sprague'!AX66-'lx - Sprague'!AX67)/'lx - Sprague'!AX66</f>
        <v>1.7899610709008959E-2</v>
      </c>
      <c r="AX66" s="32">
        <f>('lx - Sprague'!AY66-'lx - Sprague'!AY67)/'lx - Sprague'!AY66</f>
        <v>2.7957987642772103E-2</v>
      </c>
      <c r="AY66" s="32">
        <f>('lx - Sprague'!AZ66-'lx - Sprague'!AZ67)/'lx - Sprague'!AZ66</f>
        <v>2.5840937343335306E-2</v>
      </c>
      <c r="AZ66" s="32">
        <f>('lx - Sprague'!BA66-'lx - Sprague'!BA67)/'lx - Sprague'!BA66</f>
        <v>2.4375753265713337E-2</v>
      </c>
      <c r="BA66" s="32">
        <f>('lx - Sprague'!BB66-'lx - Sprague'!BB67)/'lx - Sprague'!BB66</f>
        <v>1.9061987641003683E-2</v>
      </c>
      <c r="BB66" s="32">
        <f>('lx - Sprague'!BC66-'lx - Sprague'!BC67)/'lx - Sprague'!BC66</f>
        <v>1.7973743879820276E-2</v>
      </c>
      <c r="BC66" s="32">
        <f>('lx - Sprague'!BD66-'lx - Sprague'!BD67)/'lx - Sprague'!BD66</f>
        <v>2.7633247663433794E-2</v>
      </c>
      <c r="BD66" s="32">
        <f>('lx - Sprague'!BE66-'lx - Sprague'!BE67)/'lx - Sprague'!BE66</f>
        <v>2.6613752213421722E-2</v>
      </c>
      <c r="BE66" s="32">
        <f>('lx - Sprague'!BF66-'lx - Sprague'!BF67)/'lx - Sprague'!BF66</f>
        <v>2.8407974904493115E-2</v>
      </c>
      <c r="BF66" s="32">
        <f>('lx - Sprague'!BG66-'lx - Sprague'!BG67)/'lx - Sprague'!BG66</f>
        <v>2.0275948286990513E-2</v>
      </c>
      <c r="BG66" s="32">
        <f>('lx - Sprague'!BH66-'lx - Sprague'!BH67)/'lx - Sprague'!BH66</f>
        <v>3.7233686350852432E-2</v>
      </c>
      <c r="BH66" s="32">
        <f>('lx - Sprague'!BI66-'lx - Sprague'!BI67)/'lx - Sprague'!BI66</f>
        <v>3.2602002330706648E-2</v>
      </c>
      <c r="BI66" s="32">
        <f>('lx - Sprague'!BJ66-'lx - Sprague'!BJ67)/'lx - Sprague'!BJ66</f>
        <v>2.9008560064997389E-2</v>
      </c>
      <c r="BJ66" s="32">
        <f>('lx - Sprague'!BK66-'lx - Sprague'!BK67)/'lx - Sprague'!BK66</f>
        <v>2.7829466827401325E-2</v>
      </c>
      <c r="BK66" s="32">
        <f>('lx - Sprague'!BL66-'lx - Sprague'!BL67)/'lx - Sprague'!BL66</f>
        <v>2.6795619294691788E-2</v>
      </c>
      <c r="BL66" s="32">
        <f>('lx - Sprague'!BM66-'lx - Sprague'!BM67)/'lx - Sprague'!BM66</f>
        <v>2.0260856857202969E-2</v>
      </c>
      <c r="BM66" s="32">
        <f>('lx - Sprague'!BN66-'lx - Sprague'!BN67)/'lx - Sprague'!BN66</f>
        <v>1.8700380168775139E-2</v>
      </c>
      <c r="BN66" s="32">
        <f>('lx - Sprague'!BO66-'lx - Sprague'!BO67)/'lx - Sprague'!BO66</f>
        <v>2.8929627354238676E-2</v>
      </c>
      <c r="BO66" s="32">
        <f>('lx - Sprague'!BP66-'lx - Sprague'!BP67)/'lx - Sprague'!BP66</f>
        <v>2.3166816928610705E-2</v>
      </c>
      <c r="BP66" s="32">
        <f>('lx - Sprague'!BQ66-'lx - Sprague'!BQ67)/'lx - Sprague'!BQ66</f>
        <v>1.9277069615444016E-2</v>
      </c>
    </row>
    <row r="67" spans="1:68">
      <c r="A67">
        <v>64</v>
      </c>
      <c r="B67" s="32">
        <f>('lx - Sprague'!C67-'lx - Sprague'!C68)/'lx - Sprague'!C67</f>
        <v>3.2616530825961519E-2</v>
      </c>
      <c r="C67" s="32">
        <f>('lx - Sprague'!D67-'lx - Sprague'!D68)/'lx - Sprague'!D67</f>
        <v>2.9113421173661443E-2</v>
      </c>
      <c r="D67" s="32">
        <f>('lx - Sprague'!E67-'lx - Sprague'!E68)/'lx - Sprague'!E67</f>
        <v>2.6745890264537359E-2</v>
      </c>
      <c r="E67" s="32">
        <f>('lx - Sprague'!F67-'lx - Sprague'!F68)/'lx - Sprague'!F67</f>
        <v>2.4191559003597006E-2</v>
      </c>
      <c r="F67" s="32">
        <f>('lx - Sprague'!G67-'lx - Sprague'!G68)/'lx - Sprague'!G67</f>
        <v>2.1349295159499723E-2</v>
      </c>
      <c r="G67" s="32">
        <f>('lx - Sprague'!H67-'lx - Sprague'!H68)/'lx - Sprague'!H67</f>
        <v>4.2022378507056951E-2</v>
      </c>
      <c r="H67" s="32">
        <f>('lx - Sprague'!I67-'lx - Sprague'!I68)/'lx - Sprague'!I67</f>
        <v>3.1373819437468434E-2</v>
      </c>
      <c r="I67" s="32">
        <f>('lx - Sprague'!J67-'lx - Sprague'!J68)/'lx - Sprague'!J67</f>
        <v>2.5443695215688674E-2</v>
      </c>
      <c r="J67" s="32">
        <f>('lx - Sprague'!K67-'lx - Sprague'!K68)/'lx - Sprague'!K67</f>
        <v>3.2868041455892678E-2</v>
      </c>
      <c r="K67" s="32">
        <f>('lx - Sprague'!L67-'lx - Sprague'!L68)/'lx - Sprague'!L67</f>
        <v>3.6356785954789833E-2</v>
      </c>
      <c r="L67" s="32">
        <f>('lx - Sprague'!M67-'lx - Sprague'!M68)/'lx - Sprague'!M67</f>
        <v>3.3964102083671857E-2</v>
      </c>
      <c r="M67" s="32">
        <f>('lx - Sprague'!N67-'lx - Sprague'!N68)/'lx - Sprague'!N67</f>
        <v>2.3248677808455326E-2</v>
      </c>
      <c r="N67" s="32">
        <f>('lx - Sprague'!O67-'lx - Sprague'!O68)/'lx - Sprague'!O67</f>
        <v>2.013272557955776E-2</v>
      </c>
      <c r="O67" s="32">
        <f>('lx - Sprague'!P67-'lx - Sprague'!P68)/'lx - Sprague'!P67</f>
        <v>3.116707389383511E-2</v>
      </c>
      <c r="P67" s="32">
        <f>('lx - Sprague'!Q67-'lx - Sprague'!Q68)/'lx - Sprague'!Q67</f>
        <v>2.7081671575306405E-2</v>
      </c>
      <c r="Q67" s="32">
        <f>('lx - Sprague'!R67-'lx - Sprague'!R68)/'lx - Sprague'!R67</f>
        <v>2.2195990491328883E-2</v>
      </c>
      <c r="R67" s="32">
        <f>('lx - Sprague'!S67-'lx - Sprague'!S68)/'lx - Sprague'!S67</f>
        <v>1.4759640318350439E-2</v>
      </c>
      <c r="S67" s="32">
        <f>('lx - Sprague'!T67-'lx - Sprague'!T68)/'lx - Sprague'!T67</f>
        <v>3.1418263550497455E-2</v>
      </c>
      <c r="T67" s="32">
        <f>('lx - Sprague'!U67-'lx - Sprague'!U68)/'lx - Sprague'!U67</f>
        <v>2.4507445030073131E-2</v>
      </c>
      <c r="U67" s="32">
        <f>('lx - Sprague'!V67-'lx - Sprague'!V68)/'lx - Sprague'!V67</f>
        <v>2.28356189094269E-2</v>
      </c>
      <c r="V67" s="32">
        <f>('lx - Sprague'!W67-'lx - Sprague'!W68)/'lx - Sprague'!W67</f>
        <v>1.9260308418871094E-2</v>
      </c>
      <c r="W67" s="32">
        <f>('lx - Sprague'!X67-'lx - Sprague'!X68)/'lx - Sprague'!X67</f>
        <v>2.3615332850083614E-2</v>
      </c>
      <c r="X67" s="32">
        <f>('lx - Sprague'!Y67-'lx - Sprague'!Y68)/'lx - Sprague'!Y67</f>
        <v>2.3537851569554475E-2</v>
      </c>
      <c r="Y67" s="32">
        <f>('lx - Sprague'!Z67-'lx - Sprague'!Z68)/'lx - Sprague'!Z67</f>
        <v>1.4913363475384108E-2</v>
      </c>
      <c r="Z67" s="32">
        <f>('lx - Sprague'!AA67-'lx - Sprague'!AA68)/'lx - Sprague'!AA67</f>
        <v>1.3454319283019744E-2</v>
      </c>
      <c r="AA67" s="32">
        <f>('lx - Sprague'!AB67-'lx - Sprague'!AB68)/'lx - Sprague'!AB67</f>
        <v>2.7361038913256207E-2</v>
      </c>
      <c r="AB67" s="32">
        <f>('lx - Sprague'!AC67-'lx - Sprague'!AC68)/'lx - Sprague'!AC67</f>
        <v>2.3423472872846317E-2</v>
      </c>
      <c r="AC67" s="32">
        <f>('lx - Sprague'!AD67-'lx - Sprague'!AD68)/'lx - Sprague'!AD67</f>
        <v>1.9788742507373322E-2</v>
      </c>
      <c r="AD67" s="32">
        <f>('lx - Sprague'!AE67-'lx - Sprague'!AE68)/'lx - Sprague'!AE67</f>
        <v>1.7181553951072751E-2</v>
      </c>
      <c r="AE67" s="32">
        <f>('lx - Sprague'!AF67-'lx - Sprague'!AF68)/'lx - Sprague'!AF67</f>
        <v>1.3691201612099198E-2</v>
      </c>
      <c r="AF67" s="32">
        <f>('lx - Sprague'!AG67-'lx - Sprague'!AG68)/'lx - Sprague'!AG67</f>
        <v>2.494760806461211E-2</v>
      </c>
      <c r="AG67" s="32">
        <f>('lx - Sprague'!AH67-'lx - Sprague'!AH68)/'lx - Sprague'!AH67</f>
        <v>2.044647931623271E-2</v>
      </c>
      <c r="AH67" s="32">
        <f>('lx - Sprague'!AI67-'lx - Sprague'!AI68)/'lx - Sprague'!AI67</f>
        <v>2.7422761656077228E-2</v>
      </c>
      <c r="AI67" s="32">
        <f>('lx - Sprague'!AJ67-'lx - Sprague'!AJ68)/'lx - Sprague'!AJ67</f>
        <v>2.4841681149955819E-2</v>
      </c>
      <c r="AJ67" s="32">
        <f>('lx - Sprague'!AK67-'lx - Sprague'!AK68)/'lx - Sprague'!AK67</f>
        <v>2.0490125877712449E-2</v>
      </c>
      <c r="AK67" s="32">
        <f>('lx - Sprague'!AL67-'lx - Sprague'!AL68)/'lx - Sprague'!AL67</f>
        <v>1.6750532006190914E-2</v>
      </c>
      <c r="AL67" s="32">
        <f>('lx - Sprague'!AM67-'lx - Sprague'!AM68)/'lx - Sprague'!AM67</f>
        <v>1.5418410852143755E-2</v>
      </c>
      <c r="AM67" s="32">
        <f>('lx - Sprague'!AN67-'lx - Sprague'!AN68)/'lx - Sprague'!AN67</f>
        <v>2.4193491031999092E-2</v>
      </c>
      <c r="AN67" s="32">
        <f>('lx - Sprague'!AO67-'lx - Sprague'!AO68)/'lx - Sprague'!AO67</f>
        <v>2.0796961498553979E-2</v>
      </c>
      <c r="AO67" s="32">
        <f>('lx - Sprague'!AP67-'lx - Sprague'!AP68)/'lx - Sprague'!AP67</f>
        <v>1.801941518347704E-2</v>
      </c>
      <c r="AP67" s="32">
        <f>('lx - Sprague'!AQ67-'lx - Sprague'!AQ68)/'lx - Sprague'!AQ67</f>
        <v>1.5899787998880092E-2</v>
      </c>
      <c r="AQ67" s="32">
        <f>('lx - Sprague'!AR67-'lx - Sprague'!AR68)/'lx - Sprague'!AR67</f>
        <v>1.4869785107824645E-2</v>
      </c>
      <c r="AR67" s="32">
        <f>('lx - Sprague'!AS67-'lx - Sprague'!AS68)/'lx - Sprague'!AS67</f>
        <v>2.7449388791306151E-2</v>
      </c>
      <c r="AS67" s="32">
        <f>('lx - Sprague'!AT67-'lx - Sprague'!AT68)/'lx - Sprague'!AT67</f>
        <v>2.5553881905028625E-2</v>
      </c>
      <c r="AT67" s="32">
        <f>('lx - Sprague'!AU67-'lx - Sprague'!AU68)/'lx - Sprague'!AU67</f>
        <v>2.3582768764387037E-2</v>
      </c>
      <c r="AU67" s="32">
        <f>('lx - Sprague'!AV67-'lx - Sprague'!AV68)/'lx - Sprague'!AV67</f>
        <v>2.0534744715900031E-2</v>
      </c>
      <c r="AV67" s="32">
        <f>('lx - Sprague'!AW67-'lx - Sprague'!AW68)/'lx - Sprague'!AW67</f>
        <v>2.4407456996407294E-2</v>
      </c>
      <c r="AW67" s="32">
        <f>('lx - Sprague'!AX67-'lx - Sprague'!AX68)/'lx - Sprague'!AX67</f>
        <v>1.9572354488468838E-2</v>
      </c>
      <c r="AX67" s="32">
        <f>('lx - Sprague'!AY67-'lx - Sprague'!AY68)/'lx - Sprague'!AY67</f>
        <v>3.0312343498825171E-2</v>
      </c>
      <c r="AY67" s="32">
        <f>('lx - Sprague'!AZ67-'lx - Sprague'!AZ68)/'lx - Sprague'!AZ67</f>
        <v>2.8429365578782822E-2</v>
      </c>
      <c r="AZ67" s="32">
        <f>('lx - Sprague'!BA67-'lx - Sprague'!BA68)/'lx - Sprague'!BA67</f>
        <v>2.6340861670194331E-2</v>
      </c>
      <c r="BA67" s="32">
        <f>('lx - Sprague'!BB67-'lx - Sprague'!BB68)/'lx - Sprague'!BB67</f>
        <v>2.0912531033226749E-2</v>
      </c>
      <c r="BB67" s="32">
        <f>('lx - Sprague'!BC67-'lx - Sprague'!BC68)/'lx - Sprague'!BC67</f>
        <v>1.9721767198426866E-2</v>
      </c>
      <c r="BC67" s="32">
        <f>('lx - Sprague'!BD67-'lx - Sprague'!BD68)/'lx - Sprague'!BD67</f>
        <v>2.9870698563191311E-2</v>
      </c>
      <c r="BD67" s="32">
        <f>('lx - Sprague'!BE67-'lx - Sprague'!BE68)/'lx - Sprague'!BE67</f>
        <v>2.883532274686287E-2</v>
      </c>
      <c r="BE67" s="32">
        <f>('lx - Sprague'!BF67-'lx - Sprague'!BF68)/'lx - Sprague'!BF67</f>
        <v>3.0502353786573452E-2</v>
      </c>
      <c r="BF67" s="32">
        <f>('lx - Sprague'!BG67-'lx - Sprague'!BG68)/'lx - Sprague'!BG67</f>
        <v>2.1929883422647598E-2</v>
      </c>
      <c r="BG67" s="32">
        <f>('lx - Sprague'!BH67-'lx - Sprague'!BH68)/'lx - Sprague'!BH67</f>
        <v>3.9634226798141367E-2</v>
      </c>
      <c r="BH67" s="32">
        <f>('lx - Sprague'!BI67-'lx - Sprague'!BI68)/'lx - Sprague'!BI67</f>
        <v>3.5002141008358037E-2</v>
      </c>
      <c r="BI67" s="32">
        <f>('lx - Sprague'!BJ67-'lx - Sprague'!BJ68)/'lx - Sprague'!BJ67</f>
        <v>3.1368056610681885E-2</v>
      </c>
      <c r="BJ67" s="32">
        <f>('lx - Sprague'!BK67-'lx - Sprague'!BK68)/'lx - Sprague'!BK67</f>
        <v>3.0231325591330977E-2</v>
      </c>
      <c r="BK67" s="32">
        <f>('lx - Sprague'!BL67-'lx - Sprague'!BL68)/'lx - Sprague'!BL67</f>
        <v>2.7801368144863232E-2</v>
      </c>
      <c r="BL67" s="32">
        <f>('lx - Sprague'!BM67-'lx - Sprague'!BM68)/'lx - Sprague'!BM67</f>
        <v>2.2048786145629072E-2</v>
      </c>
      <c r="BM67" s="32">
        <f>('lx - Sprague'!BN67-'lx - Sprague'!BN68)/'lx - Sprague'!BN67</f>
        <v>2.0360603169691984E-2</v>
      </c>
      <c r="BN67" s="32">
        <f>('lx - Sprague'!BO67-'lx - Sprague'!BO68)/'lx - Sprague'!BO67</f>
        <v>3.1005633663862265E-2</v>
      </c>
      <c r="BO67" s="32">
        <f>('lx - Sprague'!BP67-'lx - Sprague'!BP68)/'lx - Sprague'!BP67</f>
        <v>2.5007582195545597E-2</v>
      </c>
      <c r="BP67" s="32">
        <f>('lx - Sprague'!BQ67-'lx - Sprague'!BQ68)/'lx - Sprague'!BQ67</f>
        <v>2.082731657370604E-2</v>
      </c>
    </row>
    <row r="68" spans="1:68">
      <c r="A68">
        <v>65</v>
      </c>
      <c r="B68" s="32">
        <f>('lx - Sprague'!C68-'lx - Sprague'!C69)/'lx - Sprague'!C68</f>
        <v>3.5065597906101829E-2</v>
      </c>
      <c r="C68" s="32">
        <f>('lx - Sprague'!D68-'lx - Sprague'!D69)/'lx - Sprague'!D68</f>
        <v>3.1247657915575208E-2</v>
      </c>
      <c r="D68" s="32">
        <f>('lx - Sprague'!E68-'lx - Sprague'!E69)/'lx - Sprague'!E68</f>
        <v>2.8919737071723687E-2</v>
      </c>
      <c r="E68" s="32">
        <f>('lx - Sprague'!F68-'lx - Sprague'!F69)/'lx - Sprague'!F68</f>
        <v>2.6327552134436903E-2</v>
      </c>
      <c r="F68" s="32">
        <f>('lx - Sprague'!G68-'lx - Sprague'!G69)/'lx - Sprague'!G68</f>
        <v>2.331266501795308E-2</v>
      </c>
      <c r="G68" s="32">
        <f>('lx - Sprague'!H68-'lx - Sprague'!H69)/'lx - Sprague'!H68</f>
        <v>4.5434846737617558E-2</v>
      </c>
      <c r="H68" s="32">
        <f>('lx - Sprague'!I68-'lx - Sprague'!I69)/'lx - Sprague'!I68</f>
        <v>3.3750455601488823E-2</v>
      </c>
      <c r="I68" s="32">
        <f>('lx - Sprague'!J68-'lx - Sprague'!J69)/'lx - Sprague'!J68</f>
        <v>2.7241415977984802E-2</v>
      </c>
      <c r="J68" s="32">
        <f>('lx - Sprague'!K68-'lx - Sprague'!K69)/'lx - Sprague'!K68</f>
        <v>3.5654908474995223E-2</v>
      </c>
      <c r="K68" s="32">
        <f>('lx - Sprague'!L68-'lx - Sprague'!L69)/'lx - Sprague'!L68</f>
        <v>3.9502176847834879E-2</v>
      </c>
      <c r="L68" s="32">
        <f>('lx - Sprague'!M68-'lx - Sprague'!M69)/'lx - Sprague'!M68</f>
        <v>3.6788046225532472E-2</v>
      </c>
      <c r="M68" s="32">
        <f>('lx - Sprague'!N68-'lx - Sprague'!N69)/'lx - Sprague'!N68</f>
        <v>2.492645824175186E-2</v>
      </c>
      <c r="N68" s="32">
        <f>('lx - Sprague'!O68-'lx - Sprague'!O69)/'lx - Sprague'!O68</f>
        <v>2.1635537865292744E-2</v>
      </c>
      <c r="O68" s="32">
        <f>('lx - Sprague'!P68-'lx - Sprague'!P69)/'lx - Sprague'!P68</f>
        <v>3.3550237877493096E-2</v>
      </c>
      <c r="P68" s="32">
        <f>('lx - Sprague'!Q68-'lx - Sprague'!Q69)/'lx - Sprague'!Q68</f>
        <v>2.9237061475853469E-2</v>
      </c>
      <c r="Q68" s="32">
        <f>('lx - Sprague'!R68-'lx - Sprague'!R69)/'lx - Sprague'!R68</f>
        <v>2.4146543284063578E-2</v>
      </c>
      <c r="R68" s="32">
        <f>('lx - Sprague'!S68-'lx - Sprague'!S69)/'lx - Sprague'!S68</f>
        <v>1.6116961600876067E-2</v>
      </c>
      <c r="S68" s="32">
        <f>('lx - Sprague'!T68-'lx - Sprague'!T69)/'lx - Sprague'!T68</f>
        <v>3.4823565847821508E-2</v>
      </c>
      <c r="T68" s="32">
        <f>('lx - Sprague'!U68-'lx - Sprague'!U69)/'lx - Sprague'!U68</f>
        <v>2.7179333186133751E-2</v>
      </c>
      <c r="U68" s="32">
        <f>('lx - Sprague'!V68-'lx - Sprague'!V69)/'lx - Sprague'!V68</f>
        <v>2.5417040926054849E-2</v>
      </c>
      <c r="V68" s="32">
        <f>('lx - Sprague'!W68-'lx - Sprague'!W69)/'lx - Sprague'!W68</f>
        <v>2.0987321604693396E-2</v>
      </c>
      <c r="W68" s="32">
        <f>('lx - Sprague'!X68-'lx - Sprague'!X69)/'lx - Sprague'!X68</f>
        <v>2.6041578440968306E-2</v>
      </c>
      <c r="X68" s="32">
        <f>('lx - Sprague'!Y68-'lx - Sprague'!Y69)/'lx - Sprague'!Y68</f>
        <v>2.5908562301304863E-2</v>
      </c>
      <c r="Y68" s="32">
        <f>('lx - Sprague'!Z68-'lx - Sprague'!Z69)/'lx - Sprague'!Z68</f>
        <v>1.6368766434166595E-2</v>
      </c>
      <c r="Z68" s="32">
        <f>('lx - Sprague'!AA68-'lx - Sprague'!AA69)/'lx - Sprague'!AA68</f>
        <v>1.4735999912232204E-2</v>
      </c>
      <c r="AA68" s="32">
        <f>('lx - Sprague'!AB68-'lx - Sprague'!AB69)/'lx - Sprague'!AB68</f>
        <v>2.9812740481648902E-2</v>
      </c>
      <c r="AB68" s="32">
        <f>('lx - Sprague'!AC68-'lx - Sprague'!AC69)/'lx - Sprague'!AC68</f>
        <v>2.5483926679070613E-2</v>
      </c>
      <c r="AC68" s="32">
        <f>('lx - Sprague'!AD68-'lx - Sprague'!AD69)/'lx - Sprague'!AD68</f>
        <v>2.1344324097013319E-2</v>
      </c>
      <c r="AD68" s="32">
        <f>('lx - Sprague'!AE68-'lx - Sprague'!AE69)/'lx - Sprague'!AE68</f>
        <v>1.8586370493981177E-2</v>
      </c>
      <c r="AE68" s="32">
        <f>('lx - Sprague'!AF68-'lx - Sprague'!AF69)/'lx - Sprague'!AF68</f>
        <v>1.4635173951862255E-2</v>
      </c>
      <c r="AF68" s="32">
        <f>('lx - Sprague'!AG68-'lx - Sprague'!AG69)/'lx - Sprague'!AG68</f>
        <v>2.6614252314462475E-2</v>
      </c>
      <c r="AG68" s="32">
        <f>('lx - Sprague'!AH68-'lx - Sprague'!AH69)/'lx - Sprague'!AH68</f>
        <v>2.1775334492192652E-2</v>
      </c>
      <c r="AH68" s="32">
        <f>('lx - Sprague'!AI68-'lx - Sprague'!AI69)/'lx - Sprague'!AI68</f>
        <v>2.9347944419542818E-2</v>
      </c>
      <c r="AI68" s="32">
        <f>('lx - Sprague'!AJ68-'lx - Sprague'!AJ69)/'lx - Sprague'!AJ68</f>
        <v>2.6601621357642758E-2</v>
      </c>
      <c r="AJ68" s="32">
        <f>('lx - Sprague'!AK68-'lx - Sprague'!AK69)/'lx - Sprague'!AK68</f>
        <v>2.2078605333563452E-2</v>
      </c>
      <c r="AK68" s="32">
        <f>('lx - Sprague'!AL68-'lx - Sprague'!AL69)/'lx - Sprague'!AL68</f>
        <v>1.8126893989650887E-2</v>
      </c>
      <c r="AL68" s="32">
        <f>('lx - Sprague'!AM68-'lx - Sprague'!AM69)/'lx - Sprague'!AM68</f>
        <v>1.6749081503742599E-2</v>
      </c>
      <c r="AM68" s="32">
        <f>('lx - Sprague'!AN68-'lx - Sprague'!AN69)/'lx - Sprague'!AN68</f>
        <v>2.6338477733491253E-2</v>
      </c>
      <c r="AN68" s="32">
        <f>('lx - Sprague'!AO68-'lx - Sprague'!AO69)/'lx - Sprague'!AO68</f>
        <v>2.2728181674722802E-2</v>
      </c>
      <c r="AO68" s="32">
        <f>('lx - Sprague'!AP68-'lx - Sprague'!AP69)/'lx - Sprague'!AP68</f>
        <v>1.9667200830579983E-2</v>
      </c>
      <c r="AP68" s="32">
        <f>('lx - Sprague'!AQ68-'lx - Sprague'!AQ69)/'lx - Sprague'!AQ68</f>
        <v>1.727150326527746E-2</v>
      </c>
      <c r="AQ68" s="32">
        <f>('lx - Sprague'!AR68-'lx - Sprague'!AR69)/'lx - Sprague'!AR68</f>
        <v>1.6110780103385427E-2</v>
      </c>
      <c r="AR68" s="32">
        <f>('lx - Sprague'!AS68-'lx - Sprague'!AS69)/'lx - Sprague'!AS68</f>
        <v>2.9876262941249961E-2</v>
      </c>
      <c r="AS68" s="32">
        <f>('lx - Sprague'!AT68-'lx - Sprague'!AT69)/'lx - Sprague'!AT68</f>
        <v>2.7635737299393861E-2</v>
      </c>
      <c r="AT68" s="32">
        <f>('lx - Sprague'!AU68-'lx - Sprague'!AU69)/'lx - Sprague'!AU68</f>
        <v>2.5306661496935539E-2</v>
      </c>
      <c r="AU68" s="32">
        <f>('lx - Sprague'!AV68-'lx - Sprague'!AV69)/'lx - Sprague'!AV68</f>
        <v>2.1871119215864782E-2</v>
      </c>
      <c r="AV68" s="32">
        <f>('lx - Sprague'!AW68-'lx - Sprague'!AW69)/'lx - Sprague'!AW68</f>
        <v>2.6733286810886263E-2</v>
      </c>
      <c r="AW68" s="32">
        <f>('lx - Sprague'!AX68-'lx - Sprague'!AX69)/'lx - Sprague'!AX68</f>
        <v>2.1352336333374269E-2</v>
      </c>
      <c r="AX68" s="32">
        <f>('lx - Sprague'!AY68-'lx - Sprague'!AY69)/'lx - Sprague'!AY68</f>
        <v>3.282980333767594E-2</v>
      </c>
      <c r="AY68" s="32">
        <f>('lx - Sprague'!AZ68-'lx - Sprague'!AZ69)/'lx - Sprague'!AZ68</f>
        <v>3.1166119739112638E-2</v>
      </c>
      <c r="AZ68" s="32">
        <f>('lx - Sprague'!BA68-'lx - Sprague'!BA69)/'lx - Sprague'!BA68</f>
        <v>2.8443499015953919E-2</v>
      </c>
      <c r="BA68" s="32">
        <f>('lx - Sprague'!BB68-'lx - Sprague'!BB69)/'lx - Sprague'!BB68</f>
        <v>2.2893248100498045E-2</v>
      </c>
      <c r="BB68" s="32">
        <f>('lx - Sprague'!BC68-'lx - Sprague'!BC69)/'lx - Sprague'!BC68</f>
        <v>2.1594470314095122E-2</v>
      </c>
      <c r="BC68" s="32">
        <f>('lx - Sprague'!BD68-'lx - Sprague'!BD69)/'lx - Sprague'!BD68</f>
        <v>3.224960585613415E-2</v>
      </c>
      <c r="BD68" s="32">
        <f>('lx - Sprague'!BE68-'lx - Sprague'!BE69)/'lx - Sprague'!BE68</f>
        <v>3.1204787678762023E-2</v>
      </c>
      <c r="BE68" s="32">
        <f>('lx - Sprague'!BF68-'lx - Sprague'!BF69)/'lx - Sprague'!BF68</f>
        <v>3.2758017950181566E-2</v>
      </c>
      <c r="BF68" s="32">
        <f>('lx - Sprague'!BG68-'lx - Sprague'!BG69)/'lx - Sprague'!BG68</f>
        <v>2.3695773974900719E-2</v>
      </c>
      <c r="BG68" s="32">
        <f>('lx - Sprague'!BH68-'lx - Sprague'!BH69)/'lx - Sprague'!BH68</f>
        <v>4.2228699078171825E-2</v>
      </c>
      <c r="BH68" s="32">
        <f>('lx - Sprague'!BI68-'lx - Sprague'!BI69)/'lx - Sprague'!BI68</f>
        <v>3.7597542275703319E-2</v>
      </c>
      <c r="BI68" s="32">
        <f>('lx - Sprague'!BJ68-'lx - Sprague'!BJ69)/'lx - Sprague'!BJ68</f>
        <v>3.3917888573300518E-2</v>
      </c>
      <c r="BJ68" s="32">
        <f>('lx - Sprague'!BK68-'lx - Sprague'!BK69)/'lx - Sprague'!BK68</f>
        <v>3.2819762355899541E-2</v>
      </c>
      <c r="BK68" s="32">
        <f>('lx - Sprague'!BL68-'lx - Sprague'!BL69)/'lx - Sprague'!BL68</f>
        <v>2.8961716259298609E-2</v>
      </c>
      <c r="BL68" s="32">
        <f>('lx - Sprague'!BM68-'lx - Sprague'!BM69)/'lx - Sprague'!BM68</f>
        <v>2.3936062471842497E-2</v>
      </c>
      <c r="BM68" s="32">
        <f>('lx - Sprague'!BN68-'lx - Sprague'!BN69)/'lx - Sprague'!BN68</f>
        <v>2.2115941613785814E-2</v>
      </c>
      <c r="BN68" s="32">
        <f>('lx - Sprague'!BO68-'lx - Sprague'!BO69)/'lx - Sprague'!BO68</f>
        <v>3.3268628412620467E-2</v>
      </c>
      <c r="BO68" s="32">
        <f>('lx - Sprague'!BP68-'lx - Sprague'!BP69)/'lx - Sprague'!BP68</f>
        <v>2.6974007019835163E-2</v>
      </c>
      <c r="BP68" s="32">
        <f>('lx - Sprague'!BQ68-'lx - Sprague'!BQ69)/'lx - Sprague'!BQ68</f>
        <v>2.247009128980753E-2</v>
      </c>
    </row>
    <row r="69" spans="1:68">
      <c r="A69">
        <v>66</v>
      </c>
      <c r="B69" s="32">
        <f>('lx - Sprague'!C69-'lx - Sprague'!C70)/'lx - Sprague'!C69</f>
        <v>3.7670922334014333E-2</v>
      </c>
      <c r="C69" s="32">
        <f>('lx - Sprague'!D69-'lx - Sprague'!D70)/'lx - Sprague'!D69</f>
        <v>3.3464044206418637E-2</v>
      </c>
      <c r="D69" s="32">
        <f>('lx - Sprague'!E69-'lx - Sprague'!E70)/'lx - Sprague'!E69</f>
        <v>3.1225696126202407E-2</v>
      </c>
      <c r="E69" s="32">
        <f>('lx - Sprague'!F69-'lx - Sprague'!F70)/'lx - Sprague'!F69</f>
        <v>2.8624652534481595E-2</v>
      </c>
      <c r="F69" s="32">
        <f>('lx - Sprague'!G69-'lx - Sprague'!G70)/'lx - Sprague'!G69</f>
        <v>2.540758918446567E-2</v>
      </c>
      <c r="G69" s="32">
        <f>('lx - Sprague'!H69-'lx - Sprague'!H70)/'lx - Sprague'!H69</f>
        <v>4.9068143453823057E-2</v>
      </c>
      <c r="H69" s="32">
        <f>('lx - Sprague'!I69-'lx - Sprague'!I70)/'lx - Sprague'!I69</f>
        <v>3.627937859916066E-2</v>
      </c>
      <c r="I69" s="32">
        <f>('lx - Sprague'!J69-'lx - Sprague'!J70)/'lx - Sprague'!J69</f>
        <v>2.9160133515240549E-2</v>
      </c>
      <c r="J69" s="32">
        <f>('lx - Sprague'!K69-'lx - Sprague'!K70)/'lx - Sprague'!K69</f>
        <v>3.8631582235887411E-2</v>
      </c>
      <c r="K69" s="32">
        <f>('lx - Sprague'!L69-'lx - Sprague'!L70)/'lx - Sprague'!L69</f>
        <v>4.2869686402816007E-2</v>
      </c>
      <c r="L69" s="32">
        <f>('lx - Sprague'!M69-'lx - Sprague'!M70)/'lx - Sprague'!M69</f>
        <v>3.9803906309450569E-2</v>
      </c>
      <c r="M69" s="32">
        <f>('lx - Sprague'!N69-'lx - Sprague'!N70)/'lx - Sprague'!N69</f>
        <v>2.6706489254014708E-2</v>
      </c>
      <c r="N69" s="32">
        <f>('lx - Sprague'!O69-'lx - Sprague'!O70)/'lx - Sprague'!O69</f>
        <v>2.3229003264556687E-2</v>
      </c>
      <c r="O69" s="32">
        <f>('lx - Sprague'!P69-'lx - Sprague'!P70)/'lx - Sprague'!P69</f>
        <v>3.6085472182925377E-2</v>
      </c>
      <c r="P69" s="32">
        <f>('lx - Sprague'!Q69-'lx - Sprague'!Q70)/'lx - Sprague'!Q69</f>
        <v>3.152704940866527E-2</v>
      </c>
      <c r="Q69" s="32">
        <f>('lx - Sprague'!R69-'lx - Sprague'!R70)/'lx - Sprague'!R69</f>
        <v>2.622462352588574E-2</v>
      </c>
      <c r="R69" s="32">
        <f>('lx - Sprague'!S69-'lx - Sprague'!S70)/'lx - Sprague'!S69</f>
        <v>1.7572342079460176E-2</v>
      </c>
      <c r="S69" s="32">
        <f>('lx - Sprague'!T69-'lx - Sprague'!T70)/'lx - Sprague'!T69</f>
        <v>3.8580681687111283E-2</v>
      </c>
      <c r="T69" s="32">
        <f>('lx - Sprague'!U69-'lx - Sprague'!U70)/'lx - Sprague'!U69</f>
        <v>3.0087363018569398E-2</v>
      </c>
      <c r="U69" s="32">
        <f>('lx - Sprague'!V69-'lx - Sprague'!V70)/'lx - Sprague'!V69</f>
        <v>2.8237272721254186E-2</v>
      </c>
      <c r="V69" s="32">
        <f>('lx - Sprague'!W69-'lx - Sprague'!W70)/'lx - Sprague'!W69</f>
        <v>2.2833621352641671E-2</v>
      </c>
      <c r="W69" s="32">
        <f>('lx - Sprague'!X69-'lx - Sprague'!X70)/'lx - Sprague'!X69</f>
        <v>2.8626217371776067E-2</v>
      </c>
      <c r="X69" s="32">
        <f>('lx - Sprague'!Y69-'lx - Sprague'!Y70)/'lx - Sprague'!Y69</f>
        <v>2.8429565161878188E-2</v>
      </c>
      <c r="Y69" s="32">
        <f>('lx - Sprague'!Z69-'lx - Sprague'!Z70)/'lx - Sprague'!Z69</f>
        <v>1.7935411257630055E-2</v>
      </c>
      <c r="Z69" s="32">
        <f>('lx - Sprague'!AA69-'lx - Sprague'!AA70)/'lx - Sprague'!AA69</f>
        <v>1.6130263237201396E-2</v>
      </c>
      <c r="AA69" s="32">
        <f>('lx - Sprague'!AB69-'lx - Sprague'!AB70)/'lx - Sprague'!AB69</f>
        <v>3.2438613011073723E-2</v>
      </c>
      <c r="AB69" s="32">
        <f>('lx - Sprague'!AC69-'lx - Sprague'!AC70)/'lx - Sprague'!AC69</f>
        <v>2.7693292643795327E-2</v>
      </c>
      <c r="AC69" s="32">
        <f>('lx - Sprague'!AD69-'lx - Sprague'!AD70)/'lx - Sprague'!AD69</f>
        <v>2.296335135690503E-2</v>
      </c>
      <c r="AD69" s="32">
        <f>('lx - Sprague'!AE69-'lx - Sprague'!AE70)/'lx - Sprague'!AE69</f>
        <v>2.0092273095861618E-2</v>
      </c>
      <c r="AE69" s="32">
        <f>('lx - Sprague'!AF69-'lx - Sprague'!AF70)/'lx - Sprague'!AF69</f>
        <v>1.5661776992609261E-2</v>
      </c>
      <c r="AF69" s="32">
        <f>('lx - Sprague'!AG69-'lx - Sprague'!AG70)/'lx - Sprague'!AG69</f>
        <v>2.840787021773716E-2</v>
      </c>
      <c r="AG69" s="32">
        <f>('lx - Sprague'!AH69-'lx - Sprague'!AH70)/'lx - Sprague'!AH69</f>
        <v>2.32327675201408E-2</v>
      </c>
      <c r="AH69" s="32">
        <f>('lx - Sprague'!AI69-'lx - Sprague'!AI70)/'lx - Sprague'!AI69</f>
        <v>3.1389668688596314E-2</v>
      </c>
      <c r="AI69" s="32">
        <f>('lx - Sprague'!AJ69-'lx - Sprague'!AJ70)/'lx - Sprague'!AJ69</f>
        <v>2.8465916063115552E-2</v>
      </c>
      <c r="AJ69" s="32">
        <f>('lx - Sprague'!AK69-'lx - Sprague'!AK70)/'lx - Sprague'!AK69</f>
        <v>2.3767584730899554E-2</v>
      </c>
      <c r="AK69" s="32">
        <f>('lx - Sprague'!AL69-'lx - Sprague'!AL70)/'lx - Sprague'!AL69</f>
        <v>1.9599475572706006E-2</v>
      </c>
      <c r="AL69" s="32">
        <f>('lx - Sprague'!AM69-'lx - Sprague'!AM70)/'lx - Sprague'!AM69</f>
        <v>1.8178898289595947E-2</v>
      </c>
      <c r="AM69" s="32">
        <f>('lx - Sprague'!AN69-'lx - Sprague'!AN70)/'lx - Sprague'!AN69</f>
        <v>2.8624386761842958E-2</v>
      </c>
      <c r="AN69" s="32">
        <f>('lx - Sprague'!AO69-'lx - Sprague'!AO70)/'lx - Sprague'!AO69</f>
        <v>2.4792208447114172E-2</v>
      </c>
      <c r="AO69" s="32">
        <f>('lx - Sprague'!AP69-'lx - Sprague'!AP70)/'lx - Sprague'!AP69</f>
        <v>2.1432049418189741E-2</v>
      </c>
      <c r="AP69" s="32">
        <f>('lx - Sprague'!AQ69-'lx - Sprague'!AQ70)/'lx - Sprague'!AQ69</f>
        <v>1.8739664879550196E-2</v>
      </c>
      <c r="AQ69" s="32">
        <f>('lx - Sprague'!AR69-'lx - Sprague'!AR70)/'lx - Sprague'!AR69</f>
        <v>1.7437217419967337E-2</v>
      </c>
      <c r="AR69" s="32">
        <f>('lx - Sprague'!AS69-'lx - Sprague'!AS70)/'lx - Sprague'!AS69</f>
        <v>3.2451402651912022E-2</v>
      </c>
      <c r="AS69" s="32">
        <f>('lx - Sprague'!AT69-'lx - Sprague'!AT70)/'lx - Sprague'!AT69</f>
        <v>2.981835665830479E-2</v>
      </c>
      <c r="AT69" s="32">
        <f>('lx - Sprague'!AU69-'lx - Sprague'!AU70)/'lx - Sprague'!AU69</f>
        <v>2.7082443339605824E-2</v>
      </c>
      <c r="AU69" s="32">
        <f>('lx - Sprague'!AV69-'lx - Sprague'!AV70)/'lx - Sprague'!AV69</f>
        <v>2.3219740504623367E-2</v>
      </c>
      <c r="AV69" s="32">
        <f>('lx - Sprague'!AW69-'lx - Sprague'!AW70)/'lx - Sprague'!AW69</f>
        <v>2.9230002072621171E-2</v>
      </c>
      <c r="AW69" s="32">
        <f>('lx - Sprague'!AX69-'lx - Sprague'!AX70)/'lx - Sprague'!AX69</f>
        <v>2.3254706116803098E-2</v>
      </c>
      <c r="AX69" s="32">
        <f>('lx - Sprague'!AY69-'lx - Sprague'!AY70)/'lx - Sprague'!AY69</f>
        <v>3.5501046696098326E-2</v>
      </c>
      <c r="AY69" s="32">
        <f>('lx - Sprague'!AZ69-'lx - Sprague'!AZ70)/'lx - Sprague'!AZ69</f>
        <v>3.4121394075154202E-2</v>
      </c>
      <c r="AZ69" s="32">
        <f>('lx - Sprague'!BA69-'lx - Sprague'!BA70)/'lx - Sprague'!BA69</f>
        <v>3.068167482789359E-2</v>
      </c>
      <c r="BA69" s="32">
        <f>('lx - Sprague'!BB69-'lx - Sprague'!BB70)/'lx - Sprague'!BB69</f>
        <v>2.5008639600614693E-2</v>
      </c>
      <c r="BB69" s="32">
        <f>('lx - Sprague'!BC69-'lx - Sprague'!BC70)/'lx - Sprague'!BC69</f>
        <v>2.3596076680389606E-2</v>
      </c>
      <c r="BC69" s="32">
        <f>('lx - Sprague'!BD69-'lx - Sprague'!BD70)/'lx - Sprague'!BD69</f>
        <v>3.4778866756161771E-2</v>
      </c>
      <c r="BD69" s="32">
        <f>('lx - Sprague'!BE69-'lx - Sprague'!BE70)/'lx - Sprague'!BE69</f>
        <v>3.3709455942734584E-2</v>
      </c>
      <c r="BE69" s="32">
        <f>('lx - Sprague'!BF69-'lx - Sprague'!BF70)/'lx - Sprague'!BF69</f>
        <v>3.5032743480693594E-2</v>
      </c>
      <c r="BF69" s="32">
        <f>('lx - Sprague'!BG69-'lx - Sprague'!BG70)/'lx - Sprague'!BG69</f>
        <v>2.5498139408687479E-2</v>
      </c>
      <c r="BG69" s="32">
        <f>('lx - Sprague'!BH69-'lx - Sprague'!BH70)/'lx - Sprague'!BH69</f>
        <v>4.4915391028526729E-2</v>
      </c>
      <c r="BH69" s="32">
        <f>('lx - Sprague'!BI69-'lx - Sprague'!BI70)/'lx - Sprague'!BI69</f>
        <v>4.033341187309019E-2</v>
      </c>
      <c r="BI69" s="32">
        <f>('lx - Sprague'!BJ69-'lx - Sprague'!BJ70)/'lx - Sprague'!BJ69</f>
        <v>3.663403505059671E-2</v>
      </c>
      <c r="BJ69" s="32">
        <f>('lx - Sprague'!BK69-'lx - Sprague'!BK70)/'lx - Sprague'!BK69</f>
        <v>3.5508443250944391E-2</v>
      </c>
      <c r="BK69" s="32">
        <f>('lx - Sprague'!BL69-'lx - Sprague'!BL70)/'lx - Sprague'!BL69</f>
        <v>2.9989974522762423E-2</v>
      </c>
      <c r="BL69" s="32">
        <f>('lx - Sprague'!BM69-'lx - Sprague'!BM70)/'lx - Sprague'!BM69</f>
        <v>2.5982482985255437E-2</v>
      </c>
      <c r="BM69" s="32">
        <f>('lx - Sprague'!BN69-'lx - Sprague'!BN70)/'lx - Sprague'!BN69</f>
        <v>2.4017719584366284E-2</v>
      </c>
      <c r="BN69" s="32">
        <f>('lx - Sprague'!BO69-'lx - Sprague'!BO70)/'lx - Sprague'!BO69</f>
        <v>3.5633406554545929E-2</v>
      </c>
      <c r="BO69" s="32">
        <f>('lx - Sprague'!BP69-'lx - Sprague'!BP70)/'lx - Sprague'!BP69</f>
        <v>2.9074813568199638E-2</v>
      </c>
      <c r="BP69" s="32">
        <f>('lx - Sprague'!BQ69-'lx - Sprague'!BQ70)/'lx - Sprague'!BQ69</f>
        <v>2.4246351274841319E-2</v>
      </c>
    </row>
    <row r="70" spans="1:68">
      <c r="A70">
        <v>67</v>
      </c>
      <c r="B70" s="32">
        <f>('lx - Sprague'!C70-'lx - Sprague'!C71)/'lx - Sprague'!C70</f>
        <v>4.0459495025738521E-2</v>
      </c>
      <c r="C70" s="32">
        <f>('lx - Sprague'!D70-'lx - Sprague'!D71)/'lx - Sprague'!D70</f>
        <v>3.60987384505028E-2</v>
      </c>
      <c r="D70" s="32">
        <f>('lx - Sprague'!E70-'lx - Sprague'!E71)/'lx - Sprague'!E70</f>
        <v>3.3813240745252118E-2</v>
      </c>
      <c r="E70" s="32">
        <f>('lx - Sprague'!F70-'lx - Sprague'!F71)/'lx - Sprague'!F70</f>
        <v>3.1082917236126426E-2</v>
      </c>
      <c r="F70" s="32">
        <f>('lx - Sprague'!G70-'lx - Sprague'!G71)/'lx - Sprague'!G70</f>
        <v>2.7715940860563008E-2</v>
      </c>
      <c r="G70" s="32">
        <f>('lx - Sprague'!H70-'lx - Sprague'!H71)/'lx - Sprague'!H70</f>
        <v>5.3285578565238301E-2</v>
      </c>
      <c r="H70" s="32">
        <f>('lx - Sprague'!I70-'lx - Sprague'!I71)/'lx - Sprague'!I70</f>
        <v>3.9193034671737216E-2</v>
      </c>
      <c r="I70" s="32">
        <f>('lx - Sprague'!J70-'lx - Sprague'!J71)/'lx - Sprague'!J70</f>
        <v>3.1327872202763681E-2</v>
      </c>
      <c r="J70" s="32">
        <f>('lx - Sprague'!K70-'lx - Sprague'!K71)/'lx - Sprague'!K70</f>
        <v>4.1896079401828115E-2</v>
      </c>
      <c r="K70" s="32">
        <f>('lx - Sprague'!L70-'lx - Sprague'!L71)/'lx - Sprague'!L70</f>
        <v>4.6539228217540599E-2</v>
      </c>
      <c r="L70" s="32">
        <f>('lx - Sprague'!M70-'lx - Sprague'!M71)/'lx - Sprague'!M70</f>
        <v>4.307621422233774E-2</v>
      </c>
      <c r="M70" s="32">
        <f>('lx - Sprague'!N70-'lx - Sprague'!N71)/'lx - Sprague'!N70</f>
        <v>2.8699865277469958E-2</v>
      </c>
      <c r="N70" s="32">
        <f>('lx - Sprague'!O70-'lx - Sprague'!O71)/'lx - Sprague'!O70</f>
        <v>2.5030472803378549E-2</v>
      </c>
      <c r="O70" s="32">
        <f>('lx - Sprague'!P70-'lx - Sprague'!P71)/'lx - Sprague'!P70</f>
        <v>3.8823946602299327E-2</v>
      </c>
      <c r="P70" s="32">
        <f>('lx - Sprague'!Q70-'lx - Sprague'!Q71)/'lx - Sprague'!Q70</f>
        <v>3.4009029738188166E-2</v>
      </c>
      <c r="Q70" s="32">
        <f>('lx - Sprague'!R70-'lx - Sprague'!R71)/'lx - Sprague'!R70</f>
        <v>2.8503530750673835E-2</v>
      </c>
      <c r="R70" s="32">
        <f>('lx - Sprague'!S70-'lx - Sprague'!S71)/'lx - Sprague'!S70</f>
        <v>1.9176221447897188E-2</v>
      </c>
      <c r="S70" s="32">
        <f>('lx - Sprague'!T70-'lx - Sprague'!T71)/'lx - Sprague'!T70</f>
        <v>4.2223966727676483E-2</v>
      </c>
      <c r="T70" s="32">
        <f>('lx - Sprague'!U70-'lx - Sprague'!U71)/'lx - Sprague'!U70</f>
        <v>3.2982490334966662E-2</v>
      </c>
      <c r="U70" s="32">
        <f>('lx - Sprague'!V70-'lx - Sprague'!V71)/'lx - Sprague'!V70</f>
        <v>3.1011682964018981E-2</v>
      </c>
      <c r="V70" s="32">
        <f>('lx - Sprague'!W70-'lx - Sprague'!W71)/'lx - Sprague'!W70</f>
        <v>2.4866847334052498E-2</v>
      </c>
      <c r="W70" s="32">
        <f>('lx - Sprague'!X70-'lx - Sprague'!X71)/'lx - Sprague'!X70</f>
        <v>3.1333148450392374E-2</v>
      </c>
      <c r="X70" s="32">
        <f>('lx - Sprague'!Y70-'lx - Sprague'!Y71)/'lx - Sprague'!Y70</f>
        <v>3.1076822678079159E-2</v>
      </c>
      <c r="Y70" s="32">
        <f>('lx - Sprague'!Z70-'lx - Sprague'!Z71)/'lx - Sprague'!Z70</f>
        <v>1.9661485607181183E-2</v>
      </c>
      <c r="Z70" s="32">
        <f>('lx - Sprague'!AA70-'lx - Sprague'!AA71)/'lx - Sprague'!AA70</f>
        <v>1.7646942424025269E-2</v>
      </c>
      <c r="AA70" s="32">
        <f>('lx - Sprague'!AB70-'lx - Sprague'!AB71)/'lx - Sprague'!AB70</f>
        <v>3.5362128941531894E-2</v>
      </c>
      <c r="AB70" s="32">
        <f>('lx - Sprague'!AC70-'lx - Sprague'!AC71)/'lx - Sprague'!AC70</f>
        <v>3.0161997153990986E-2</v>
      </c>
      <c r="AC70" s="32">
        <f>('lx - Sprague'!AD70-'lx - Sprague'!AD71)/'lx - Sprague'!AD70</f>
        <v>2.4944099813409511E-2</v>
      </c>
      <c r="AD70" s="32">
        <f>('lx - Sprague'!AE70-'lx - Sprague'!AE71)/'lx - Sprague'!AE70</f>
        <v>2.1717318770598907E-2</v>
      </c>
      <c r="AE70" s="32">
        <f>('lx - Sprague'!AF70-'lx - Sprague'!AF71)/'lx - Sprague'!AF70</f>
        <v>1.697877307120085E-2</v>
      </c>
      <c r="AF70" s="32">
        <f>('lx - Sprague'!AG70-'lx - Sprague'!AG71)/'lx - Sprague'!AG70</f>
        <v>3.0547199846697366E-2</v>
      </c>
      <c r="AG70" s="32">
        <f>('lx - Sprague'!AH70-'lx - Sprague'!AH71)/'lx - Sprague'!AH70</f>
        <v>2.4790494154386989E-2</v>
      </c>
      <c r="AH70" s="32">
        <f>('lx - Sprague'!AI70-'lx - Sprague'!AI71)/'lx - Sprague'!AI70</f>
        <v>3.3585276326848677E-2</v>
      </c>
      <c r="AI70" s="32">
        <f>('lx - Sprague'!AJ70-'lx - Sprague'!AJ71)/'lx - Sprague'!AJ70</f>
        <v>3.0470901996867149E-2</v>
      </c>
      <c r="AJ70" s="32">
        <f>('lx - Sprague'!AK70-'lx - Sprague'!AK71)/'lx - Sprague'!AK70</f>
        <v>2.5601359356618614E-2</v>
      </c>
      <c r="AK70" s="32">
        <f>('lx - Sprague'!AL70-'lx - Sprague'!AL71)/'lx - Sprague'!AL70</f>
        <v>2.1214449714216311E-2</v>
      </c>
      <c r="AL70" s="32">
        <f>('lx - Sprague'!AM70-'lx - Sprague'!AM71)/'lx - Sprague'!AM70</f>
        <v>1.9757381699080243E-2</v>
      </c>
      <c r="AM70" s="32">
        <f>('lx - Sprague'!AN70-'lx - Sprague'!AN71)/'lx - Sprague'!AN70</f>
        <v>3.1132267084949976E-2</v>
      </c>
      <c r="AN70" s="32">
        <f>('lx - Sprague'!AO70-'lx - Sprague'!AO71)/'lx - Sprague'!AO70</f>
        <v>2.7073589249874654E-2</v>
      </c>
      <c r="AO70" s="32">
        <f>('lx - Sprague'!AP70-'lx - Sprague'!AP71)/'lx - Sprague'!AP70</f>
        <v>2.338232234166918E-2</v>
      </c>
      <c r="AP70" s="32">
        <f>('lx - Sprague'!AQ70-'lx - Sprague'!AQ71)/'lx - Sprague'!AQ70</f>
        <v>2.035020925637689E-2</v>
      </c>
      <c r="AQ70" s="32">
        <f>('lx - Sprague'!AR70-'lx - Sprague'!AR71)/'lx - Sprague'!AR70</f>
        <v>1.8885427575092369E-2</v>
      </c>
      <c r="AR70" s="32">
        <f>('lx - Sprague'!AS70-'lx - Sprague'!AS71)/'lx - Sprague'!AS70</f>
        <v>3.5360924101949215E-2</v>
      </c>
      <c r="AS70" s="32">
        <f>('lx - Sprague'!AT70-'lx - Sprague'!AT71)/'lx - Sprague'!AT70</f>
        <v>3.2351254594275812E-2</v>
      </c>
      <c r="AT70" s="32">
        <f>('lx - Sprague'!AU70-'lx - Sprague'!AU71)/'lx - Sprague'!AU70</f>
        <v>2.9229244421673909E-2</v>
      </c>
      <c r="AU70" s="32">
        <f>('lx - Sprague'!AV70-'lx - Sprague'!AV71)/'lx - Sprague'!AV70</f>
        <v>2.4937906997167955E-2</v>
      </c>
      <c r="AV70" s="32">
        <f>('lx - Sprague'!AW70-'lx - Sprague'!AW71)/'lx - Sprague'!AW70</f>
        <v>3.1860161275247913E-2</v>
      </c>
      <c r="AW70" s="32">
        <f>('lx - Sprague'!AX70-'lx - Sprague'!AX71)/'lx - Sprague'!AX70</f>
        <v>2.5325610388421446E-2</v>
      </c>
      <c r="AX70" s="32">
        <f>('lx - Sprague'!AY70-'lx - Sprague'!AY71)/'lx - Sprague'!AY70</f>
        <v>3.8459224071866124E-2</v>
      </c>
      <c r="AY70" s="32">
        <f>('lx - Sprague'!AZ70-'lx - Sprague'!AZ71)/'lx - Sprague'!AZ70</f>
        <v>3.7225208358686139E-2</v>
      </c>
      <c r="AZ70" s="32">
        <f>('lx - Sprague'!BA70-'lx - Sprague'!BA71)/'lx - Sprague'!BA70</f>
        <v>3.3083881003054476E-2</v>
      </c>
      <c r="BA70" s="32">
        <f>('lx - Sprague'!BB70-'lx - Sprague'!BB71)/'lx - Sprague'!BB70</f>
        <v>2.734857437626436E-2</v>
      </c>
      <c r="BB70" s="32">
        <f>('lx - Sprague'!BC70-'lx - Sprague'!BC71)/'lx - Sprague'!BC70</f>
        <v>2.581142739828848E-2</v>
      </c>
      <c r="BC70" s="32">
        <f>('lx - Sprague'!BD70-'lx - Sprague'!BD71)/'lx - Sprague'!BD70</f>
        <v>3.7515619170606702E-2</v>
      </c>
      <c r="BD70" s="32">
        <f>('lx - Sprague'!BE70-'lx - Sprague'!BE71)/'lx - Sprague'!BE70</f>
        <v>3.6468745987849223E-2</v>
      </c>
      <c r="BE70" s="32">
        <f>('lx - Sprague'!BF70-'lx - Sprague'!BF71)/'lx - Sprague'!BF70</f>
        <v>3.7819070341042108E-2</v>
      </c>
      <c r="BF70" s="32">
        <f>('lx - Sprague'!BG70-'lx - Sprague'!BG71)/'lx - Sprague'!BG70</f>
        <v>2.7834690432650973E-2</v>
      </c>
      <c r="BG70" s="32">
        <f>('lx - Sprague'!BH70-'lx - Sprague'!BH71)/'lx - Sprague'!BH70</f>
        <v>4.8176931221568971E-2</v>
      </c>
      <c r="BH70" s="32">
        <f>('lx - Sprague'!BI70-'lx - Sprague'!BI71)/'lx - Sprague'!BI70</f>
        <v>4.3532839297816477E-2</v>
      </c>
      <c r="BI70" s="32">
        <f>('lx - Sprague'!BJ70-'lx - Sprague'!BJ71)/'lx - Sprague'!BJ70</f>
        <v>3.9729884080847253E-2</v>
      </c>
      <c r="BJ70" s="32">
        <f>('lx - Sprague'!BK70-'lx - Sprague'!BK71)/'lx - Sprague'!BK70</f>
        <v>3.8702486840488909E-2</v>
      </c>
      <c r="BK70" s="32">
        <f>('lx - Sprague'!BL70-'lx - Sprague'!BL71)/'lx - Sprague'!BL70</f>
        <v>3.1945985066573028E-2</v>
      </c>
      <c r="BL70" s="32">
        <f>('lx - Sprague'!BM70-'lx - Sprague'!BM71)/'lx - Sprague'!BM70</f>
        <v>2.8026577443686522E-2</v>
      </c>
      <c r="BM70" s="32">
        <f>('lx - Sprague'!BN70-'lx - Sprague'!BN71)/'lx - Sprague'!BN70</f>
        <v>2.5933505407369471E-2</v>
      </c>
      <c r="BN70" s="32">
        <f>('lx - Sprague'!BO70-'lx - Sprague'!BO71)/'lx - Sprague'!BO70</f>
        <v>3.8560155719200497E-2</v>
      </c>
      <c r="BO70" s="32">
        <f>('lx - Sprague'!BP70-'lx - Sprague'!BP71)/'lx - Sprague'!BP70</f>
        <v>3.1369635865977408E-2</v>
      </c>
      <c r="BP70" s="32">
        <f>('lx - Sprague'!BQ70-'lx - Sprague'!BQ71)/'lx - Sprague'!BQ70</f>
        <v>2.608920640049181E-2</v>
      </c>
    </row>
    <row r="71" spans="1:68">
      <c r="A71">
        <v>68</v>
      </c>
      <c r="B71" s="32">
        <f>('lx - Sprague'!C71-'lx - Sprague'!C72)/'lx - Sprague'!C71</f>
        <v>4.3460201505667199E-2</v>
      </c>
      <c r="C71" s="32">
        <f>('lx - Sprague'!D71-'lx - Sprague'!D72)/'lx - Sprague'!D71</f>
        <v>3.9365636481236942E-2</v>
      </c>
      <c r="D71" s="32">
        <f>('lx - Sprague'!E71-'lx - Sprague'!E72)/'lx - Sprague'!E71</f>
        <v>3.6770843388871856E-2</v>
      </c>
      <c r="E71" s="32">
        <f>('lx - Sprague'!F71-'lx - Sprague'!F72)/'lx - Sprague'!F71</f>
        <v>3.3707641506235814E-2</v>
      </c>
      <c r="F71" s="32">
        <f>('lx - Sprague'!G71-'lx - Sprague'!G72)/'lx - Sprague'!G71</f>
        <v>3.0285420618018439E-2</v>
      </c>
      <c r="G71" s="32">
        <f>('lx - Sprague'!H71-'lx - Sprague'!H72)/'lx - Sprague'!H71</f>
        <v>5.8351368425031233E-2</v>
      </c>
      <c r="H71" s="32">
        <f>('lx - Sprague'!I71-'lx - Sprague'!I72)/'lx - Sprague'!I71</f>
        <v>4.2653619813508251E-2</v>
      </c>
      <c r="I71" s="32">
        <f>('lx - Sprague'!J71-'lx - Sprague'!J72)/'lx - Sprague'!J71</f>
        <v>3.3838281099863442E-2</v>
      </c>
      <c r="J71" s="32">
        <f>('lx - Sprague'!K71-'lx - Sprague'!K72)/'lx - Sprague'!K71</f>
        <v>4.5511339634539794E-2</v>
      </c>
      <c r="K71" s="32">
        <f>('lx - Sprague'!L71-'lx - Sprague'!L72)/'lx - Sprague'!L71</f>
        <v>5.056247239088045E-2</v>
      </c>
      <c r="L71" s="32">
        <f>('lx - Sprague'!M71-'lx - Sprague'!M72)/'lx - Sprague'!M71</f>
        <v>4.6646568396441761E-2</v>
      </c>
      <c r="M71" s="32">
        <f>('lx - Sprague'!N71-'lx - Sprague'!N72)/'lx - Sprague'!N71</f>
        <v>3.0970350719743679E-2</v>
      </c>
      <c r="N71" s="32">
        <f>('lx - Sprague'!O71-'lx - Sprague'!O72)/'lx - Sprague'!O71</f>
        <v>2.7104917161256636E-2</v>
      </c>
      <c r="O71" s="32">
        <f>('lx - Sprague'!P71-'lx - Sprague'!P72)/'lx - Sprague'!P71</f>
        <v>4.1797605320976386E-2</v>
      </c>
      <c r="P71" s="32">
        <f>('lx - Sprague'!Q71-'lx - Sprague'!Q72)/'lx - Sprague'!Q71</f>
        <v>3.6717597894623699E-2</v>
      </c>
      <c r="Q71" s="32">
        <f>('lx - Sprague'!R71-'lx - Sprague'!R72)/'lx - Sprague'!R71</f>
        <v>3.1026221244385751E-2</v>
      </c>
      <c r="R71" s="32">
        <f>('lx - Sprague'!S71-'lx - Sprague'!S72)/'lx - Sprague'!S71</f>
        <v>2.0958088069568729E-2</v>
      </c>
      <c r="S71" s="32">
        <f>('lx - Sprague'!T71-'lx - Sprague'!T72)/'lx - Sprague'!T71</f>
        <v>4.542545819674073E-2</v>
      </c>
      <c r="T71" s="32">
        <f>('lx - Sprague'!U71-'lx - Sprague'!U72)/'lx - Sprague'!U71</f>
        <v>3.5685768393557242E-2</v>
      </c>
      <c r="U71" s="32">
        <f>('lx - Sprague'!V71-'lx - Sprague'!V72)/'lx - Sprague'!V71</f>
        <v>3.3539083598974159E-2</v>
      </c>
      <c r="V71" s="32">
        <f>('lx - Sprague'!W71-'lx - Sprague'!W72)/'lx - Sprague'!W71</f>
        <v>2.7126453286045016E-2</v>
      </c>
      <c r="W71" s="32">
        <f>('lx - Sprague'!X71-'lx - Sprague'!X72)/'lx - Sprague'!X71</f>
        <v>3.4126236508156459E-2</v>
      </c>
      <c r="X71" s="32">
        <f>('lx - Sprague'!Y71-'lx - Sprague'!Y72)/'lx - Sprague'!Y71</f>
        <v>3.3842069360529303E-2</v>
      </c>
      <c r="Y71" s="32">
        <f>('lx - Sprague'!Z71-'lx - Sprague'!Z72)/'lx - Sprague'!Z71</f>
        <v>2.1572554882405327E-2</v>
      </c>
      <c r="Z71" s="32">
        <f>('lx - Sprague'!AA71-'lx - Sprague'!AA72)/'lx - Sprague'!AA71</f>
        <v>1.9294786662323843E-2</v>
      </c>
      <c r="AA71" s="32">
        <f>('lx - Sprague'!AB71-'lx - Sprague'!AB72)/'lx - Sprague'!AB71</f>
        <v>3.8657281423905232E-2</v>
      </c>
      <c r="AB71" s="32">
        <f>('lx - Sprague'!AC71-'lx - Sprague'!AC72)/'lx - Sprague'!AC71</f>
        <v>3.2955562590548736E-2</v>
      </c>
      <c r="AC71" s="32">
        <f>('lx - Sprague'!AD71-'lx - Sprague'!AD72)/'lx - Sprague'!AD71</f>
        <v>2.7453014920841592E-2</v>
      </c>
      <c r="AD71" s="32">
        <f>('lx - Sprague'!AE71-'lx - Sprague'!AE72)/'lx - Sprague'!AE71</f>
        <v>2.3464906224822071E-2</v>
      </c>
      <c r="AE71" s="32">
        <f>('lx - Sprague'!AF71-'lx - Sprague'!AF72)/'lx - Sprague'!AF71</f>
        <v>1.8709853409344186E-2</v>
      </c>
      <c r="AF71" s="32">
        <f>('lx - Sprague'!AG71-'lx - Sprague'!AG72)/'lx - Sprague'!AG71</f>
        <v>3.3176860194484993E-2</v>
      </c>
      <c r="AG71" s="32">
        <f>('lx - Sprague'!AH71-'lx - Sprague'!AH72)/'lx - Sprague'!AH71</f>
        <v>2.6438598294965469E-2</v>
      </c>
      <c r="AH71" s="32">
        <f>('lx - Sprague'!AI71-'lx - Sprague'!AI72)/'lx - Sprague'!AI71</f>
        <v>3.5957871635332268E-2</v>
      </c>
      <c r="AI71" s="32">
        <f>('lx - Sprague'!AJ71-'lx - Sprague'!AJ72)/'lx - Sprague'!AJ71</f>
        <v>3.2638567472124534E-2</v>
      </c>
      <c r="AJ71" s="32">
        <f>('lx - Sprague'!AK71-'lx - Sprague'!AK72)/'lx - Sprague'!AK71</f>
        <v>2.7606024168937301E-2</v>
      </c>
      <c r="AK71" s="32">
        <f>('lx - Sprague'!AL71-'lx - Sprague'!AL72)/'lx - Sprague'!AL71</f>
        <v>2.2998838023316141E-2</v>
      </c>
      <c r="AL71" s="32">
        <f>('lx - Sprague'!AM71-'lx - Sprague'!AM72)/'lx - Sprague'!AM71</f>
        <v>2.1513883983649573E-2</v>
      </c>
      <c r="AM71" s="32">
        <f>('lx - Sprague'!AN71-'lx - Sprague'!AN72)/'lx - Sprague'!AN71</f>
        <v>3.3910062224558522E-2</v>
      </c>
      <c r="AN71" s="32">
        <f>('lx - Sprague'!AO71-'lx - Sprague'!AO72)/'lx - Sprague'!AO71</f>
        <v>2.9621654982200683E-2</v>
      </c>
      <c r="AO71" s="32">
        <f>('lx - Sprague'!AP71-'lx - Sprague'!AP72)/'lx - Sprague'!AP71</f>
        <v>2.5557857091842818E-2</v>
      </c>
      <c r="AP71" s="32">
        <f>('lx - Sprague'!AQ71-'lx - Sprague'!AQ72)/'lx - Sprague'!AQ71</f>
        <v>2.2130052574287424E-2</v>
      </c>
      <c r="AQ71" s="32">
        <f>('lx - Sprague'!AR71-'lx - Sprague'!AR72)/'lx - Sprague'!AR71</f>
        <v>2.0476901632330138E-2</v>
      </c>
      <c r="AR71" s="32">
        <f>('lx - Sprague'!AS71-'lx - Sprague'!AS72)/'lx - Sprague'!AS71</f>
        <v>3.8722040629962463E-2</v>
      </c>
      <c r="AS71" s="32">
        <f>('lx - Sprague'!AT71-'lx - Sprague'!AT72)/'lx - Sprague'!AT71</f>
        <v>3.5395724689130492E-2</v>
      </c>
      <c r="AT71" s="32">
        <f>('lx - Sprague'!AU71-'lx - Sprague'!AU72)/'lx - Sprague'!AU71</f>
        <v>3.1954477437684585E-2</v>
      </c>
      <c r="AU71" s="32">
        <f>('lx - Sprague'!AV71-'lx - Sprague'!AV72)/'lx - Sprague'!AV71</f>
        <v>2.7254127662673301E-2</v>
      </c>
      <c r="AV71" s="32">
        <f>('lx - Sprague'!AW71-'lx - Sprague'!AW72)/'lx - Sprague'!AW71</f>
        <v>3.4586065893493584E-2</v>
      </c>
      <c r="AW71" s="32">
        <f>('lx - Sprague'!AX71-'lx - Sprague'!AX72)/'lx - Sprague'!AX71</f>
        <v>2.758644361010017E-2</v>
      </c>
      <c r="AX71" s="32">
        <f>('lx - Sprague'!AY71-'lx - Sprague'!AY72)/'lx - Sprague'!AY71</f>
        <v>4.1792756529382337E-2</v>
      </c>
      <c r="AY71" s="32">
        <f>('lx - Sprague'!AZ71-'lx - Sprague'!AZ72)/'lx - Sprague'!AZ71</f>
        <v>4.0414270188332414E-2</v>
      </c>
      <c r="AZ71" s="32">
        <f>('lx - Sprague'!BA71-'lx - Sprague'!BA72)/'lx - Sprague'!BA71</f>
        <v>3.5683375340690777E-2</v>
      </c>
      <c r="BA71" s="32">
        <f>('lx - Sprague'!BB71-'lx - Sprague'!BB72)/'lx - Sprague'!BB71</f>
        <v>2.9965254565101278E-2</v>
      </c>
      <c r="BB71" s="32">
        <f>('lx - Sprague'!BC71-'lx - Sprague'!BC72)/'lx - Sprague'!BC71</f>
        <v>2.8289689157051896E-2</v>
      </c>
      <c r="BC71" s="32">
        <f>('lx - Sprague'!BD71-'lx - Sprague'!BD72)/'lx - Sprague'!BD71</f>
        <v>4.0495269605850356E-2</v>
      </c>
      <c r="BD71" s="32">
        <f>('lx - Sprague'!BE71-'lx - Sprague'!BE72)/'lx - Sprague'!BE71</f>
        <v>3.9561108697538983E-2</v>
      </c>
      <c r="BE71" s="32">
        <f>('lx - Sprague'!BF71-'lx - Sprague'!BF72)/'lx - Sprague'!BF71</f>
        <v>4.145111147646624E-2</v>
      </c>
      <c r="BF71" s="32">
        <f>('lx - Sprague'!BG71-'lx - Sprague'!BG72)/'lx - Sprague'!BG71</f>
        <v>3.098485659522511E-2</v>
      </c>
      <c r="BG71" s="32">
        <f>('lx - Sprague'!BH71-'lx - Sprague'!BH72)/'lx - Sprague'!BH71</f>
        <v>5.2354794380450827E-2</v>
      </c>
      <c r="BH71" s="32">
        <f>('lx - Sprague'!BI71-'lx - Sprague'!BI72)/'lx - Sprague'!BI71</f>
        <v>4.7414964387854482E-2</v>
      </c>
      <c r="BI71" s="32">
        <f>('lx - Sprague'!BJ71-'lx - Sprague'!BJ72)/'lx - Sprague'!BJ71</f>
        <v>4.3344433494907617E-2</v>
      </c>
      <c r="BJ71" s="32">
        <f>('lx - Sprague'!BK71-'lx - Sprague'!BK72)/'lx - Sprague'!BK71</f>
        <v>4.2663227936545839E-2</v>
      </c>
      <c r="BK71" s="32">
        <f>('lx - Sprague'!BL71-'lx - Sprague'!BL72)/'lx - Sprague'!BL71</f>
        <v>3.5519501592400249E-2</v>
      </c>
      <c r="BL71" s="32">
        <f>('lx - Sprague'!BM71-'lx - Sprague'!BM72)/'lx - Sprague'!BM71</f>
        <v>2.9969325622372523E-2</v>
      </c>
      <c r="BM71" s="32">
        <f>('lx - Sprague'!BN71-'lx - Sprague'!BN72)/'lx - Sprague'!BN71</f>
        <v>2.7783657632596499E-2</v>
      </c>
      <c r="BN71" s="32">
        <f>('lx - Sprague'!BO71-'lx - Sprague'!BO72)/'lx - Sprague'!BO71</f>
        <v>4.2352758618840657E-2</v>
      </c>
      <c r="BO71" s="32">
        <f>('lx - Sprague'!BP71-'lx - Sprague'!BP72)/'lx - Sprague'!BP71</f>
        <v>3.3893665041484014E-2</v>
      </c>
      <c r="BP71" s="32">
        <f>('lx - Sprague'!BQ71-'lx - Sprague'!BQ72)/'lx - Sprague'!BQ71</f>
        <v>2.7953217785399213E-2</v>
      </c>
    </row>
    <row r="72" spans="1:68">
      <c r="A72">
        <v>69</v>
      </c>
      <c r="B72" s="32">
        <f>('lx - Sprague'!C72-'lx - Sprague'!C73)/'lx - Sprague'!C72</f>
        <v>4.6689182316820559E-2</v>
      </c>
      <c r="C72" s="32">
        <f>('lx - Sprague'!D72-'lx - Sprague'!D73)/'lx - Sprague'!D72</f>
        <v>4.3163030392276987E-2</v>
      </c>
      <c r="D72" s="32">
        <f>('lx - Sprague'!E72-'lx - Sprague'!E73)/'lx - Sprague'!E72</f>
        <v>4.0073120277402896E-2</v>
      </c>
      <c r="E72" s="32">
        <f>('lx - Sprague'!F72-'lx - Sprague'!F73)/'lx - Sprague'!F72</f>
        <v>3.652863652384223E-2</v>
      </c>
      <c r="F72" s="32">
        <f>('lx - Sprague'!G72-'lx - Sprague'!G73)/'lx - Sprague'!G72</f>
        <v>3.3106387171126503E-2</v>
      </c>
      <c r="G72" s="32">
        <f>('lx - Sprague'!H72-'lx - Sprague'!H73)/'lx - Sprague'!H72</f>
        <v>6.4222007640156759E-2</v>
      </c>
      <c r="H72" s="32">
        <f>('lx - Sprague'!I72-'lx - Sprague'!I73)/'lx - Sprague'!I72</f>
        <v>4.6618535341177804E-2</v>
      </c>
      <c r="I72" s="32">
        <f>('lx - Sprague'!J72-'lx - Sprague'!J73)/'lx - Sprague'!J72</f>
        <v>3.6670048852743817E-2</v>
      </c>
      <c r="J72" s="32">
        <f>('lx - Sprague'!K72-'lx - Sprague'!K73)/'lx - Sprague'!K72</f>
        <v>4.9476027836167773E-2</v>
      </c>
      <c r="K72" s="32">
        <f>('lx - Sprague'!L72-'lx - Sprague'!L73)/'lx - Sprague'!L72</f>
        <v>5.4949762261115073E-2</v>
      </c>
      <c r="L72" s="32">
        <f>('lx - Sprague'!M72-'lx - Sprague'!M73)/'lx - Sprague'!M72</f>
        <v>5.05232950019383E-2</v>
      </c>
      <c r="M72" s="32">
        <f>('lx - Sprague'!N72-'lx - Sprague'!N73)/'lx - Sprague'!N72</f>
        <v>3.349512585171667E-2</v>
      </c>
      <c r="N72" s="32">
        <f>('lx - Sprague'!O72-'lx - Sprague'!O73)/'lx - Sprague'!O72</f>
        <v>2.9422931154202275E-2</v>
      </c>
      <c r="O72" s="32">
        <f>('lx - Sprague'!P72-'lx - Sprague'!P73)/'lx - Sprague'!P72</f>
        <v>4.5008996500211729E-2</v>
      </c>
      <c r="P72" s="32">
        <f>('lx - Sprague'!Q72-'lx - Sprague'!Q73)/'lx - Sprague'!Q72</f>
        <v>3.9650693942085542E-2</v>
      </c>
      <c r="Q72" s="32">
        <f>('lx - Sprague'!R72-'lx - Sprague'!R73)/'lx - Sprague'!R72</f>
        <v>3.3784864116485888E-2</v>
      </c>
      <c r="R72" s="32">
        <f>('lx - Sprague'!S72-'lx - Sprague'!S73)/'lx - Sprague'!S72</f>
        <v>2.2912370776294863E-2</v>
      </c>
      <c r="S72" s="32">
        <f>('lx - Sprague'!T72-'lx - Sprague'!T73)/'lx - Sprague'!T72</f>
        <v>4.8391737026094041E-2</v>
      </c>
      <c r="T72" s="32">
        <f>('lx - Sprague'!U72-'lx - Sprague'!U73)/'lx - Sprague'!U72</f>
        <v>3.8323187536310088E-2</v>
      </c>
      <c r="U72" s="32">
        <f>('lx - Sprague'!V72-'lx - Sprague'!V73)/'lx - Sprague'!V72</f>
        <v>3.5962279957695027E-2</v>
      </c>
      <c r="V72" s="32">
        <f>('lx - Sprague'!W72-'lx - Sprague'!W73)/'lx - Sprague'!W72</f>
        <v>2.9604544005375263E-2</v>
      </c>
      <c r="W72" s="32">
        <f>('lx - Sprague'!X72-'lx - Sprague'!X73)/'lx - Sprague'!X72</f>
        <v>3.7031643958445166E-2</v>
      </c>
      <c r="X72" s="32">
        <f>('lx - Sprague'!Y72-'lx - Sprague'!Y73)/'lx - Sprague'!Y72</f>
        <v>3.6744033637583919E-2</v>
      </c>
      <c r="Y72" s="32">
        <f>('lx - Sprague'!Z72-'lx - Sprague'!Z73)/'lx - Sprague'!Z72</f>
        <v>2.3666508812849159E-2</v>
      </c>
      <c r="Z72" s="32">
        <f>('lx - Sprague'!AA72-'lx - Sprague'!AA73)/'lx - Sprague'!AA72</f>
        <v>2.1089267496860822E-2</v>
      </c>
      <c r="AA72" s="32">
        <f>('lx - Sprague'!AB72-'lx - Sprague'!AB73)/'lx - Sprague'!AB72</f>
        <v>4.23121580240855E-2</v>
      </c>
      <c r="AB72" s="32">
        <f>('lx - Sprague'!AC72-'lx - Sprague'!AC73)/'lx - Sprague'!AC72</f>
        <v>3.6060142201078671E-2</v>
      </c>
      <c r="AC72" s="32">
        <f>('lx - Sprague'!AD72-'lx - Sprague'!AD73)/'lx - Sprague'!AD72</f>
        <v>3.0379834328699791E-2</v>
      </c>
      <c r="AD72" s="32">
        <f>('lx - Sprague'!AE72-'lx - Sprague'!AE73)/'lx - Sprague'!AE72</f>
        <v>2.5344121812337136E-2</v>
      </c>
      <c r="AE72" s="32">
        <f>('lx - Sprague'!AF72-'lx - Sprague'!AF73)/'lx - Sprague'!AF72</f>
        <v>2.0786338502532024E-2</v>
      </c>
      <c r="AF72" s="32">
        <f>('lx - Sprague'!AG72-'lx - Sprague'!AG73)/'lx - Sprague'!AG72</f>
        <v>3.6250728603721243E-2</v>
      </c>
      <c r="AG72" s="32">
        <f>('lx - Sprague'!AH72-'lx - Sprague'!AH73)/'lx - Sprague'!AH72</f>
        <v>2.8215175342542875E-2</v>
      </c>
      <c r="AH72" s="32">
        <f>('lx - Sprague'!AI72-'lx - Sprague'!AI73)/'lx - Sprague'!AI72</f>
        <v>3.8507860483777433E-2</v>
      </c>
      <c r="AI72" s="32">
        <f>('lx - Sprague'!AJ72-'lx - Sprague'!AJ73)/'lx - Sprague'!AJ72</f>
        <v>3.4967832310019806E-2</v>
      </c>
      <c r="AJ72" s="32">
        <f>('lx - Sprague'!AK72-'lx - Sprague'!AK73)/'lx - Sprague'!AK72</f>
        <v>2.9777951929601681E-2</v>
      </c>
      <c r="AK72" s="32">
        <f>('lx - Sprague'!AL72-'lx - Sprague'!AL73)/'lx - Sprague'!AL72</f>
        <v>2.494804681051915E-2</v>
      </c>
      <c r="AL72" s="32">
        <f>('lx - Sprague'!AM72-'lx - Sprague'!AM73)/'lx - Sprague'!AM72</f>
        <v>2.3443498229762785E-2</v>
      </c>
      <c r="AM72" s="32">
        <f>('lx - Sprague'!AN72-'lx - Sprague'!AN73)/'lx - Sprague'!AN72</f>
        <v>3.6950267202417349E-2</v>
      </c>
      <c r="AN72" s="32">
        <f>('lx - Sprague'!AO72-'lx - Sprague'!AO73)/'lx - Sprague'!AO72</f>
        <v>3.2426024793261295E-2</v>
      </c>
      <c r="AO72" s="32">
        <f>('lx - Sprague'!AP72-'lx - Sprague'!AP73)/'lx - Sprague'!AP72</f>
        <v>2.7950279678040382E-2</v>
      </c>
      <c r="AP72" s="32">
        <f>('lx - Sprague'!AQ72-'lx - Sprague'!AQ73)/'lx - Sprague'!AQ72</f>
        <v>2.4074707532138629E-2</v>
      </c>
      <c r="AQ72" s="32">
        <f>('lx - Sprague'!AR72-'lx - Sprague'!AR73)/'lx - Sprague'!AR72</f>
        <v>2.2208731825667551E-2</v>
      </c>
      <c r="AR72" s="32">
        <f>('lx - Sprague'!AS72-'lx - Sprague'!AS73)/'lx - Sprague'!AS72</f>
        <v>4.2496852641241992E-2</v>
      </c>
      <c r="AS72" s="32">
        <f>('lx - Sprague'!AT72-'lx - Sprague'!AT73)/'lx - Sprague'!AT72</f>
        <v>3.8873515366175969E-2</v>
      </c>
      <c r="AT72" s="32">
        <f>('lx - Sprague'!AU72-'lx - Sprague'!AU73)/'lx - Sprague'!AU72</f>
        <v>3.5135156916451964E-2</v>
      </c>
      <c r="AU72" s="32">
        <f>('lx - Sprague'!AV72-'lx - Sprague'!AV73)/'lx - Sprague'!AV72</f>
        <v>3.0013070542038806E-2</v>
      </c>
      <c r="AV72" s="32">
        <f>('lx - Sprague'!AW72-'lx - Sprague'!AW73)/'lx - Sprague'!AW72</f>
        <v>3.7446233751696319E-2</v>
      </c>
      <c r="AW72" s="32">
        <f>('lx - Sprague'!AX72-'lx - Sprague'!AX73)/'lx - Sprague'!AX72</f>
        <v>3.00379799198917E-2</v>
      </c>
      <c r="AX72" s="32">
        <f>('lx - Sprague'!AY72-'lx - Sprague'!AY73)/'lx - Sprague'!AY72</f>
        <v>4.5480701657129981E-2</v>
      </c>
      <c r="AY72" s="32">
        <f>('lx - Sprague'!AZ72-'lx - Sprague'!AZ73)/'lx - Sprague'!AZ72</f>
        <v>4.3748353810050891E-2</v>
      </c>
      <c r="AZ72" s="32">
        <f>('lx - Sprague'!BA72-'lx - Sprague'!BA73)/'lx - Sprague'!BA72</f>
        <v>3.8492841025390703E-2</v>
      </c>
      <c r="BA72" s="32">
        <f>('lx - Sprague'!BB72-'lx - Sprague'!BB73)/'lx - Sprague'!BB72</f>
        <v>3.2847211267100981E-2</v>
      </c>
      <c r="BB72" s="32">
        <f>('lx - Sprague'!BC72-'lx - Sprague'!BC73)/'lx - Sprague'!BC72</f>
        <v>3.101976273935643E-2</v>
      </c>
      <c r="BC72" s="32">
        <f>('lx - Sprague'!BD72-'lx - Sprague'!BD73)/'lx - Sprague'!BD72</f>
        <v>4.3718891104236997E-2</v>
      </c>
      <c r="BD72" s="32">
        <f>('lx - Sprague'!BE72-'lx - Sprague'!BE73)/'lx - Sprague'!BE72</f>
        <v>4.2961790122124553E-2</v>
      </c>
      <c r="BE72" s="32">
        <f>('lx - Sprague'!BF72-'lx - Sprague'!BF73)/'lx - Sprague'!BF72</f>
        <v>4.5744754200675787E-2</v>
      </c>
      <c r="BF72" s="32">
        <f>('lx - Sprague'!BG72-'lx - Sprague'!BG73)/'lx - Sprague'!BG72</f>
        <v>3.476614530623761E-2</v>
      </c>
      <c r="BG72" s="32">
        <f>('lx - Sprague'!BH72-'lx - Sprague'!BH73)/'lx - Sprague'!BH72</f>
        <v>5.7325572306806842E-2</v>
      </c>
      <c r="BH72" s="32">
        <f>('lx - Sprague'!BI72-'lx - Sprague'!BI73)/'lx - Sprague'!BI72</f>
        <v>5.1900889012135021E-2</v>
      </c>
      <c r="BI72" s="32">
        <f>('lx - Sprague'!BJ72-'lx - Sprague'!BJ73)/'lx - Sprague'!BJ72</f>
        <v>4.7432308828248872E-2</v>
      </c>
      <c r="BJ72" s="32">
        <f>('lx - Sprague'!BK72-'lx - Sprague'!BK73)/'lx - Sprague'!BK72</f>
        <v>4.7258078553460051E-2</v>
      </c>
      <c r="BK72" s="32">
        <f>('lx - Sprague'!BL72-'lx - Sprague'!BL73)/'lx - Sprague'!BL72</f>
        <v>4.0298106982776603E-2</v>
      </c>
      <c r="BL72" s="32">
        <f>('lx - Sprague'!BM72-'lx - Sprague'!BM73)/'lx - Sprague'!BM72</f>
        <v>3.1897792478344587E-2</v>
      </c>
      <c r="BM72" s="32">
        <f>('lx - Sprague'!BN72-'lx - Sprague'!BN73)/'lx - Sprague'!BN72</f>
        <v>2.9643751040154105E-2</v>
      </c>
      <c r="BN72" s="32">
        <f>('lx - Sprague'!BO72-'lx - Sprague'!BO73)/'lx - Sprague'!BO72</f>
        <v>4.6882233610583586E-2</v>
      </c>
      <c r="BO72" s="32">
        <f>('lx - Sprague'!BP72-'lx - Sprague'!BP73)/'lx - Sprague'!BP72</f>
        <v>3.6645623771903127E-2</v>
      </c>
      <c r="BP72" s="32">
        <f>('lx - Sprague'!BQ72-'lx - Sprague'!BQ73)/'lx - Sprague'!BQ72</f>
        <v>2.9885932870228574E-2</v>
      </c>
    </row>
    <row r="73" spans="1:68">
      <c r="A73">
        <v>70</v>
      </c>
      <c r="B73" s="32">
        <f>('lx - Sprague'!C73-'lx - Sprague'!C74)/'lx - Sprague'!C73</f>
        <v>5.0191353831562494E-2</v>
      </c>
      <c r="C73" s="32">
        <f>('lx - Sprague'!D73-'lx - Sprague'!D74)/'lx - Sprague'!D73</f>
        <v>4.7255957379809511E-2</v>
      </c>
      <c r="D73" s="32">
        <f>('lx - Sprague'!E73-'lx - Sprague'!E74)/'lx - Sprague'!E73</f>
        <v>4.3624139018906778E-2</v>
      </c>
      <c r="E73" s="32">
        <f>('lx - Sprague'!F73-'lx - Sprague'!F74)/'lx - Sprague'!F73</f>
        <v>3.9553831873952353E-2</v>
      </c>
      <c r="F73" s="32">
        <f>('lx - Sprague'!G73-'lx - Sprague'!G74)/'lx - Sprague'!G73</f>
        <v>3.6116561475033629E-2</v>
      </c>
      <c r="G73" s="32">
        <f>('lx - Sprague'!H73-'lx - Sprague'!H74)/'lx - Sprague'!H73</f>
        <v>7.0644761535892386E-2</v>
      </c>
      <c r="H73" s="32">
        <f>('lx - Sprague'!I73-'lx - Sprague'!I74)/'lx - Sprague'!I73</f>
        <v>5.0867363076833608E-2</v>
      </c>
      <c r="I73" s="32">
        <f>('lx - Sprague'!J73-'lx - Sprague'!J74)/'lx - Sprague'!J73</f>
        <v>3.9680195472326305E-2</v>
      </c>
      <c r="J73" s="32">
        <f>('lx - Sprague'!K73-'lx - Sprague'!K74)/'lx - Sprague'!K73</f>
        <v>5.3747834655323526E-2</v>
      </c>
      <c r="K73" s="32">
        <f>('lx - Sprague'!L73-'lx - Sprague'!L74)/'lx - Sprague'!L73</f>
        <v>5.9702078470029646E-2</v>
      </c>
      <c r="L73" s="32">
        <f>('lx - Sprague'!M73-'lx - Sprague'!M74)/'lx - Sprague'!M73</f>
        <v>5.4709348572052549E-2</v>
      </c>
      <c r="M73" s="32">
        <f>('lx - Sprague'!N73-'lx - Sprague'!N74)/'lx - Sprague'!N73</f>
        <v>3.6223461774543976E-2</v>
      </c>
      <c r="N73" s="32">
        <f>('lx - Sprague'!O73-'lx - Sprague'!O74)/'lx - Sprague'!O73</f>
        <v>3.1916711403011534E-2</v>
      </c>
      <c r="O73" s="32">
        <f>('lx - Sprague'!P73-'lx - Sprague'!P74)/'lx - Sprague'!P73</f>
        <v>4.844283093974415E-2</v>
      </c>
      <c r="P73" s="32">
        <f>('lx - Sprague'!Q73-'lx - Sprague'!Q74)/'lx - Sprague'!Q73</f>
        <v>4.2780590028150461E-2</v>
      </c>
      <c r="Q73" s="32">
        <f>('lx - Sprague'!R73-'lx - Sprague'!R74)/'lx - Sprague'!R73</f>
        <v>3.6727709776330844E-2</v>
      </c>
      <c r="R73" s="32">
        <f>('lx - Sprague'!S73-'lx - Sprague'!S74)/'lx - Sprague'!S73</f>
        <v>2.4998100204399798E-2</v>
      </c>
      <c r="S73" s="32">
        <f>('lx - Sprague'!T73-'lx - Sprague'!T74)/'lx - Sprague'!T73</f>
        <v>5.1583452689547296E-2</v>
      </c>
      <c r="T73" s="32">
        <f>('lx - Sprague'!U73-'lx - Sprague'!U74)/'lx - Sprague'!U73</f>
        <v>4.1218396851369445E-2</v>
      </c>
      <c r="U73" s="32">
        <f>('lx - Sprague'!V73-'lx - Sprague'!V74)/'lx - Sprague'!V73</f>
        <v>3.8646181376331121E-2</v>
      </c>
      <c r="V73" s="32">
        <f>('lx - Sprague'!W73-'lx - Sprague'!W74)/'lx - Sprague'!W73</f>
        <v>3.2248043731864504E-2</v>
      </c>
      <c r="W73" s="32">
        <f>('lx - Sprague'!X73-'lx - Sprague'!X74)/'lx - Sprague'!X73</f>
        <v>4.0164521115756593E-2</v>
      </c>
      <c r="X73" s="32">
        <f>('lx - Sprague'!Y73-'lx - Sprague'!Y74)/'lx - Sprague'!Y73</f>
        <v>3.9847729170194225E-2</v>
      </c>
      <c r="Y73" s="32">
        <f>('lx - Sprague'!Z73-'lx - Sprague'!Z74)/'lx - Sprague'!Z73</f>
        <v>2.5910797902229509E-2</v>
      </c>
      <c r="Z73" s="32">
        <f>('lx - Sprague'!AA73-'lx - Sprague'!AA74)/'lx - Sprague'!AA73</f>
        <v>2.3020679049714724E-2</v>
      </c>
      <c r="AA73" s="32">
        <f>('lx - Sprague'!AB73-'lx - Sprague'!AB74)/'lx - Sprague'!AB73</f>
        <v>4.6241482807014053E-2</v>
      </c>
      <c r="AB73" s="32">
        <f>('lx - Sprague'!AC73-'lx - Sprague'!AC74)/'lx - Sprague'!AC73</f>
        <v>3.9389055932304226E-2</v>
      </c>
      <c r="AC73" s="32">
        <f>('lx - Sprague'!AD73-'lx - Sprague'!AD74)/'lx - Sprague'!AD73</f>
        <v>3.3491887681761409E-2</v>
      </c>
      <c r="AD73" s="32">
        <f>('lx - Sprague'!AE73-'lx - Sprague'!AE74)/'lx - Sprague'!AE73</f>
        <v>2.7361282529607484E-2</v>
      </c>
      <c r="AE73" s="32">
        <f>('lx - Sprague'!AF73-'lx - Sprague'!AF74)/'lx - Sprague'!AF73</f>
        <v>2.2996744531298692E-2</v>
      </c>
      <c r="AF73" s="32">
        <f>('lx - Sprague'!AG73-'lx - Sprague'!AG74)/'lx - Sprague'!AG73</f>
        <v>3.9551026239440512E-2</v>
      </c>
      <c r="AG73" s="32">
        <f>('lx - Sprague'!AH73-'lx - Sprague'!AH74)/'lx - Sprague'!AH73</f>
        <v>3.0169047141359095E-2</v>
      </c>
      <c r="AH73" s="32">
        <f>('lx - Sprague'!AI73-'lx - Sprague'!AI74)/'lx - Sprague'!AI73</f>
        <v>4.1260808343919687E-2</v>
      </c>
      <c r="AI73" s="32">
        <f>('lx - Sprague'!AJ73-'lx - Sprague'!AJ74)/'lx - Sprague'!AJ73</f>
        <v>3.7488260941861029E-2</v>
      </c>
      <c r="AJ73" s="32">
        <f>('lx - Sprague'!AK73-'lx - Sprague'!AK74)/'lx - Sprague'!AK73</f>
        <v>3.2138843938662003E-2</v>
      </c>
      <c r="AK73" s="32">
        <f>('lx - Sprague'!AL73-'lx - Sprague'!AL74)/'lx - Sprague'!AL73</f>
        <v>2.7098855132339939E-2</v>
      </c>
      <c r="AL73" s="32">
        <f>('lx - Sprague'!AM73-'lx - Sprague'!AM74)/'lx - Sprague'!AM73</f>
        <v>2.5506385682192569E-2</v>
      </c>
      <c r="AM73" s="32">
        <f>('lx - Sprague'!AN73-'lx - Sprague'!AN74)/'lx - Sprague'!AN73</f>
        <v>4.0197228629744938E-2</v>
      </c>
      <c r="AN73" s="32">
        <f>('lx - Sprague'!AO73-'lx - Sprague'!AO74)/'lx - Sprague'!AO73</f>
        <v>3.542068444478861E-2</v>
      </c>
      <c r="AO73" s="32">
        <f>('lx - Sprague'!AP73-'lx - Sprague'!AP74)/'lx - Sprague'!AP73</f>
        <v>3.0504243548804332E-2</v>
      </c>
      <c r="AP73" s="32">
        <f>('lx - Sprague'!AQ73-'lx - Sprague'!AQ74)/'lx - Sprague'!AQ73</f>
        <v>2.6148257502391012E-2</v>
      </c>
      <c r="AQ73" s="32">
        <f>('lx - Sprague'!AR73-'lx - Sprague'!AR74)/'lx - Sprague'!AR73</f>
        <v>2.4053452511717671E-2</v>
      </c>
      <c r="AR73" s="32">
        <f>('lx - Sprague'!AS73-'lx - Sprague'!AS74)/'lx - Sprague'!AS73</f>
        <v>4.6568511317712766E-2</v>
      </c>
      <c r="AS73" s="32">
        <f>('lx - Sprague'!AT73-'lx - Sprague'!AT74)/'lx - Sprague'!AT73</f>
        <v>4.2616664708136756E-2</v>
      </c>
      <c r="AT73" s="32">
        <f>('lx - Sprague'!AU73-'lx - Sprague'!AU74)/'lx - Sprague'!AU73</f>
        <v>3.8549217135093274E-2</v>
      </c>
      <c r="AU73" s="32">
        <f>('lx - Sprague'!AV73-'lx - Sprague'!AV74)/'lx - Sprague'!AV73</f>
        <v>3.2971241393910403E-2</v>
      </c>
      <c r="AV73" s="32">
        <f>('lx - Sprague'!AW73-'lx - Sprague'!AW74)/'lx - Sprague'!AW73</f>
        <v>4.0538118948766265E-2</v>
      </c>
      <c r="AW73" s="32">
        <f>('lx - Sprague'!AX73-'lx - Sprague'!AX74)/'lx - Sprague'!AX73</f>
        <v>3.2685955206517563E-2</v>
      </c>
      <c r="AX73" s="32">
        <f>('lx - Sprague'!AY73-'lx - Sprague'!AY74)/'lx - Sprague'!AY73</f>
        <v>4.9436092486785925E-2</v>
      </c>
      <c r="AY73" s="32">
        <f>('lx - Sprague'!AZ73-'lx - Sprague'!AZ74)/'lx - Sprague'!AZ73</f>
        <v>4.7342428664449696E-2</v>
      </c>
      <c r="AZ73" s="32">
        <f>('lx - Sprague'!BA73-'lx - Sprague'!BA74)/'lx - Sprague'!BA73</f>
        <v>4.1482012313750184E-2</v>
      </c>
      <c r="BA73" s="32">
        <f>('lx - Sprague'!BB73-'lx - Sprague'!BB74)/'lx - Sprague'!BB73</f>
        <v>3.5924112944002731E-2</v>
      </c>
      <c r="BB73" s="32">
        <f>('lx - Sprague'!BC73-'lx - Sprague'!BC74)/'lx - Sprague'!BC73</f>
        <v>3.3933665910300635E-2</v>
      </c>
      <c r="BC73" s="32">
        <f>('lx - Sprague'!BD73-'lx - Sprague'!BD74)/'lx - Sprague'!BD73</f>
        <v>4.7164281330139987E-2</v>
      </c>
      <c r="BD73" s="32">
        <f>('lx - Sprague'!BE73-'lx - Sprague'!BE74)/'lx - Sprague'!BE73</f>
        <v>4.6585731785817056E-2</v>
      </c>
      <c r="BE73" s="32">
        <f>('lx - Sprague'!BF73-'lx - Sprague'!BF74)/'lx - Sprague'!BF73</f>
        <v>5.0260649955769163E-2</v>
      </c>
      <c r="BF73" s="32">
        <f>('lx - Sprague'!BG73-'lx - Sprague'!BG74)/'lx - Sprague'!BG73</f>
        <v>3.8752719134415942E-2</v>
      </c>
      <c r="BG73" s="32">
        <f>('lx - Sprague'!BH73-'lx - Sprague'!BH74)/'lx - Sprague'!BH73</f>
        <v>6.2689880523509406E-2</v>
      </c>
      <c r="BH73" s="32">
        <f>('lx - Sprague'!BI73-'lx - Sprague'!BI74)/'lx - Sprague'!BI73</f>
        <v>5.6730818498789311E-2</v>
      </c>
      <c r="BI73" s="32">
        <f>('lx - Sprague'!BJ73-'lx - Sprague'!BJ74)/'lx - Sprague'!BJ73</f>
        <v>5.1826436000068088E-2</v>
      </c>
      <c r="BJ73" s="32">
        <f>('lx - Sprague'!BK73-'lx - Sprague'!BK74)/'lx - Sprague'!BK73</f>
        <v>5.2204165542196326E-2</v>
      </c>
      <c r="BK73" s="32">
        <f>('lx - Sprague'!BL73-'lx - Sprague'!BL74)/'lx - Sprague'!BL73</f>
        <v>4.5344718094032462E-2</v>
      </c>
      <c r="BL73" s="32">
        <f>('lx - Sprague'!BM73-'lx - Sprague'!BM74)/'lx - Sprague'!BM73</f>
        <v>3.394866105495551E-2</v>
      </c>
      <c r="BM73" s="32">
        <f>('lx - Sprague'!BN73-'lx - Sprague'!BN74)/'lx - Sprague'!BN73</f>
        <v>3.1629192026628325E-2</v>
      </c>
      <c r="BN73" s="32">
        <f>('lx - Sprague'!BO73-'lx - Sprague'!BO74)/'lx - Sprague'!BO73</f>
        <v>5.1723081987434819E-2</v>
      </c>
      <c r="BO73" s="32">
        <f>('lx - Sprague'!BP73-'lx - Sprague'!BP74)/'lx - Sprague'!BP73</f>
        <v>3.9637080632591228E-2</v>
      </c>
      <c r="BP73" s="32">
        <f>('lx - Sprague'!BQ73-'lx - Sprague'!BQ74)/'lx - Sprague'!BQ73</f>
        <v>3.2003389649765415E-2</v>
      </c>
    </row>
    <row r="74" spans="1:68">
      <c r="A74">
        <v>71</v>
      </c>
      <c r="B74" s="32">
        <f>('lx - Sprague'!C74-'lx - Sprague'!C75)/'lx - Sprague'!C74</f>
        <v>5.4046394673694063E-2</v>
      </c>
      <c r="C74" s="32">
        <f>('lx - Sprague'!D74-'lx - Sprague'!D75)/'lx - Sprague'!D74</f>
        <v>5.1834621617463092E-2</v>
      </c>
      <c r="D74" s="32">
        <f>('lx - Sprague'!E74-'lx - Sprague'!E75)/'lx - Sprague'!E74</f>
        <v>4.7481720303930275E-2</v>
      </c>
      <c r="E74" s="32">
        <f>('lx - Sprague'!F74-'lx - Sprague'!F75)/'lx - Sprague'!F74</f>
        <v>4.2762926835161516E-2</v>
      </c>
      <c r="F74" s="32">
        <f>('lx - Sprague'!G74-'lx - Sprague'!G75)/'lx - Sprague'!G74</f>
        <v>3.9329628766711526E-2</v>
      </c>
      <c r="G74" s="32">
        <f>('lx - Sprague'!H74-'lx - Sprague'!H75)/'lx - Sprague'!H74</f>
        <v>7.7806605391914405E-2</v>
      </c>
      <c r="H74" s="32">
        <f>('lx - Sprague'!I74-'lx - Sprague'!I75)/'lx - Sprague'!I74</f>
        <v>5.544651603752164E-2</v>
      </c>
      <c r="I74" s="32">
        <f>('lx - Sprague'!J74-'lx - Sprague'!J75)/'lx - Sprague'!J74</f>
        <v>4.2870956665326886E-2</v>
      </c>
      <c r="J74" s="32">
        <f>('lx - Sprague'!K74-'lx - Sprague'!K75)/'lx - Sprague'!K74</f>
        <v>5.8377111878317178E-2</v>
      </c>
      <c r="K74" s="32">
        <f>('lx - Sprague'!L74-'lx - Sprague'!L75)/'lx - Sprague'!L74</f>
        <v>6.4889568208475051E-2</v>
      </c>
      <c r="L74" s="32">
        <f>('lx - Sprague'!M74-'lx - Sprague'!M75)/'lx - Sprague'!M74</f>
        <v>5.9263348883921894E-2</v>
      </c>
      <c r="M74" s="32">
        <f>('lx - Sprague'!N74-'lx - Sprague'!N75)/'lx - Sprague'!N74</f>
        <v>3.9223438299020023E-2</v>
      </c>
      <c r="N74" s="32">
        <f>('lx - Sprague'!O74-'lx - Sprague'!O75)/'lx - Sprague'!O74</f>
        <v>3.4643746663516092E-2</v>
      </c>
      <c r="O74" s="32">
        <f>('lx - Sprague'!P74-'lx - Sprague'!P75)/'lx - Sprague'!P74</f>
        <v>5.2126410335955185E-2</v>
      </c>
      <c r="P74" s="32">
        <f>('lx - Sprague'!Q74-'lx - Sprague'!Q75)/'lx - Sprague'!Q74</f>
        <v>4.6130439544901349E-2</v>
      </c>
      <c r="Q74" s="32">
        <f>('lx - Sprague'!R74-'lx - Sprague'!R75)/'lx - Sprague'!R74</f>
        <v>3.9870797515101392E-2</v>
      </c>
      <c r="R74" s="32">
        <f>('lx - Sprague'!S74-'lx - Sprague'!S75)/'lx - Sprague'!S74</f>
        <v>2.7220501577663946E-2</v>
      </c>
      <c r="S74" s="32">
        <f>('lx - Sprague'!T74-'lx - Sprague'!T75)/'lx - Sprague'!T74</f>
        <v>5.4753531220653524E-2</v>
      </c>
      <c r="T74" s="32">
        <f>('lx - Sprague'!U74-'lx - Sprague'!U75)/'lx - Sprague'!U74</f>
        <v>4.4316044481346323E-2</v>
      </c>
      <c r="U74" s="32">
        <f>('lx - Sprague'!V74-'lx - Sprague'!V75)/'lx - Sprague'!V74</f>
        <v>4.1529598608143113E-2</v>
      </c>
      <c r="V74" s="32">
        <f>('lx - Sprague'!W74-'lx - Sprague'!W75)/'lx - Sprague'!W74</f>
        <v>3.5066409207032745E-2</v>
      </c>
      <c r="W74" s="32">
        <f>('lx - Sprague'!X74-'lx - Sprague'!X75)/'lx - Sprague'!X74</f>
        <v>4.3572958904486904E-2</v>
      </c>
      <c r="X74" s="32">
        <f>('lx - Sprague'!Y74-'lx - Sprague'!Y75)/'lx - Sprague'!Y74</f>
        <v>4.319344485444155E-2</v>
      </c>
      <c r="Y74" s="32">
        <f>('lx - Sprague'!Z74-'lx - Sprague'!Z75)/'lx - Sprague'!Z74</f>
        <v>2.8310781464797458E-2</v>
      </c>
      <c r="Z74" s="32">
        <f>('lx - Sprague'!AA74-'lx - Sprague'!AA75)/'lx - Sprague'!AA74</f>
        <v>2.5073453938966692E-2</v>
      </c>
      <c r="AA74" s="32">
        <f>('lx - Sprague'!AB74-'lx - Sprague'!AB75)/'lx - Sprague'!AB74</f>
        <v>5.0476228275226916E-2</v>
      </c>
      <c r="AB74" s="32">
        <f>('lx - Sprague'!AC74-'lx - Sprague'!AC75)/'lx - Sprague'!AC74</f>
        <v>4.2960650248041202E-2</v>
      </c>
      <c r="AC74" s="32">
        <f>('lx - Sprague'!AD74-'lx - Sprague'!AD75)/'lx - Sprague'!AD74</f>
        <v>3.6912259629114756E-2</v>
      </c>
      <c r="AD74" s="32">
        <f>('lx - Sprague'!AE74-'lx - Sprague'!AE75)/'lx - Sprague'!AE74</f>
        <v>2.9518649411781454E-2</v>
      </c>
      <c r="AE74" s="32">
        <f>('lx - Sprague'!AF74-'lx - Sprague'!AF75)/'lx - Sprague'!AF74</f>
        <v>2.5369303297797206E-2</v>
      </c>
      <c r="AF74" s="32">
        <f>('lx - Sprague'!AG74-'lx - Sprague'!AG75)/'lx - Sprague'!AG74</f>
        <v>4.3103687222950611E-2</v>
      </c>
      <c r="AG74" s="32">
        <f>('lx - Sprague'!AH74-'lx - Sprague'!AH75)/'lx - Sprague'!AH74</f>
        <v>3.2294703170038762E-2</v>
      </c>
      <c r="AH74" s="32">
        <f>('lx - Sprague'!AI74-'lx - Sprague'!AI75)/'lx - Sprague'!AI74</f>
        <v>4.4282836980730322E-2</v>
      </c>
      <c r="AI74" s="32">
        <f>('lx - Sprague'!AJ74-'lx - Sprague'!AJ75)/'lx - Sprague'!AJ74</f>
        <v>4.0270346926365802E-2</v>
      </c>
      <c r="AJ74" s="32">
        <f>('lx - Sprague'!AK74-'lx - Sprague'!AK75)/'lx - Sprague'!AK74</f>
        <v>3.4758736991797955E-2</v>
      </c>
      <c r="AK74" s="32">
        <f>('lx - Sprague'!AL74-'lx - Sprague'!AL75)/'lx - Sprague'!AL74</f>
        <v>2.9540021818598262E-2</v>
      </c>
      <c r="AL74" s="32">
        <f>('lx - Sprague'!AM74-'lx - Sprague'!AM75)/'lx - Sprague'!AM74</f>
        <v>2.7707932929436317E-2</v>
      </c>
      <c r="AM74" s="32">
        <f>('lx - Sprague'!AN74-'lx - Sprague'!AN75)/'lx - Sprague'!AN74</f>
        <v>4.3669710850013685E-2</v>
      </c>
      <c r="AN74" s="32">
        <f>('lx - Sprague'!AO74-'lx - Sprague'!AO75)/'lx - Sprague'!AO74</f>
        <v>3.8618595383322671E-2</v>
      </c>
      <c r="AO74" s="32">
        <f>('lx - Sprague'!AP74-'lx - Sprague'!AP75)/'lx - Sprague'!AP74</f>
        <v>3.3227903410826015E-2</v>
      </c>
      <c r="AP74" s="32">
        <f>('lx - Sprague'!AQ74-'lx - Sprague'!AQ75)/'lx - Sprague'!AQ74</f>
        <v>2.8356307056880154E-2</v>
      </c>
      <c r="AQ74" s="32">
        <f>('lx - Sprague'!AR74-'lx - Sprague'!AR75)/'lx - Sprague'!AR74</f>
        <v>2.6015969034772653E-2</v>
      </c>
      <c r="AR74" s="32">
        <f>('lx - Sprague'!AS74-'lx - Sprague'!AS75)/'lx - Sprague'!AS74</f>
        <v>5.103331907383752E-2</v>
      </c>
      <c r="AS74" s="32">
        <f>('lx - Sprague'!AT74-'lx - Sprague'!AT75)/'lx - Sprague'!AT74</f>
        <v>4.6780073223274675E-2</v>
      </c>
      <c r="AT74" s="32">
        <f>('lx - Sprague'!AU74-'lx - Sprague'!AU75)/'lx - Sprague'!AU74</f>
        <v>4.241286013075804E-2</v>
      </c>
      <c r="AU74" s="32">
        <f>('lx - Sprague'!AV74-'lx - Sprague'!AV75)/'lx - Sprague'!AV74</f>
        <v>3.6386925981635947E-2</v>
      </c>
      <c r="AV74" s="32">
        <f>('lx - Sprague'!AW74-'lx - Sprague'!AW75)/'lx - Sprague'!AW74</f>
        <v>4.3870600557299216E-2</v>
      </c>
      <c r="AW74" s="32">
        <f>('lx - Sprague'!AX74-'lx - Sprague'!AX75)/'lx - Sprague'!AX74</f>
        <v>3.5570277004630807E-2</v>
      </c>
      <c r="AX74" s="32">
        <f>('lx - Sprague'!AY74-'lx - Sprague'!AY75)/'lx - Sprague'!AY74</f>
        <v>5.3721421322690414E-2</v>
      </c>
      <c r="AY74" s="32">
        <f>('lx - Sprague'!AZ74-'lx - Sprague'!AZ75)/'lx - Sprague'!AZ74</f>
        <v>5.1155972158430221E-2</v>
      </c>
      <c r="AZ74" s="32">
        <f>('lx - Sprague'!BA74-'lx - Sprague'!BA75)/'lx - Sprague'!BA74</f>
        <v>4.4649172356405899E-2</v>
      </c>
      <c r="BA74" s="32">
        <f>('lx - Sprague'!BB74-'lx - Sprague'!BB75)/'lx - Sprague'!BB74</f>
        <v>3.9209767307551269E-2</v>
      </c>
      <c r="BB74" s="32">
        <f>('lx - Sprague'!BC74-'lx - Sprague'!BC75)/'lx - Sprague'!BC74</f>
        <v>3.7042817311717817E-2</v>
      </c>
      <c r="BC74" s="32">
        <f>('lx - Sprague'!BD74-'lx - Sprague'!BD75)/'lx - Sprague'!BD74</f>
        <v>5.0858060742942031E-2</v>
      </c>
      <c r="BD74" s="32">
        <f>('lx - Sprague'!BE74-'lx - Sprague'!BE75)/'lx - Sprague'!BE74</f>
        <v>5.0485842511730251E-2</v>
      </c>
      <c r="BE74" s="32">
        <f>('lx - Sprague'!BF74-'lx - Sprague'!BF75)/'lx - Sprague'!BF74</f>
        <v>5.5239164426748477E-2</v>
      </c>
      <c r="BF74" s="32">
        <f>('lx - Sprague'!BG74-'lx - Sprague'!BG75)/'lx - Sprague'!BG74</f>
        <v>4.3109999406463213E-2</v>
      </c>
      <c r="BG74" s="32">
        <f>('lx - Sprague'!BH74-'lx - Sprague'!BH75)/'lx - Sprague'!BH74</f>
        <v>6.8679846024775185E-2</v>
      </c>
      <c r="BH74" s="32">
        <f>('lx - Sprague'!BI74-'lx - Sprague'!BI75)/'lx - Sprague'!BI74</f>
        <v>6.2046022916133557E-2</v>
      </c>
      <c r="BI74" s="32">
        <f>('lx - Sprague'!BJ74-'lx - Sprague'!BJ75)/'lx - Sprague'!BJ74</f>
        <v>5.6606292313191406E-2</v>
      </c>
      <c r="BJ74" s="32">
        <f>('lx - Sprague'!BK74-'lx - Sprague'!BK75)/'lx - Sprague'!BK74</f>
        <v>5.7755969798518172E-2</v>
      </c>
      <c r="BK74" s="32">
        <f>('lx - Sprague'!BL74-'lx - Sprague'!BL75)/'lx - Sprague'!BL74</f>
        <v>5.115324865882253E-2</v>
      </c>
      <c r="BL74" s="32">
        <f>('lx - Sprague'!BM74-'lx - Sprague'!BM75)/'lx - Sprague'!BM74</f>
        <v>3.6020886589952596E-2</v>
      </c>
      <c r="BM74" s="32">
        <f>('lx - Sprague'!BN74-'lx - Sprague'!BN75)/'lx - Sprague'!BN74</f>
        <v>3.3659164223179543E-2</v>
      </c>
      <c r="BN74" s="32">
        <f>('lx - Sprague'!BO74-'lx - Sprague'!BO75)/'lx - Sprague'!BO74</f>
        <v>5.7015108685570817E-2</v>
      </c>
      <c r="BO74" s="32">
        <f>('lx - Sprague'!BP74-'lx - Sprague'!BP75)/'lx - Sprague'!BP74</f>
        <v>4.2939368764870742E-2</v>
      </c>
      <c r="BP74" s="32">
        <f>('lx - Sprague'!BQ74-'lx - Sprague'!BQ75)/'lx - Sprague'!BQ74</f>
        <v>3.4312997802533898E-2</v>
      </c>
    </row>
    <row r="75" spans="1:68">
      <c r="A75">
        <v>72</v>
      </c>
      <c r="B75" s="32">
        <f>('lx - Sprague'!C75-'lx - Sprague'!C76)/'lx - Sprague'!C75</f>
        <v>5.8103251235102571E-2</v>
      </c>
      <c r="C75" s="32">
        <f>('lx - Sprague'!D75-'lx - Sprague'!D76)/'lx - Sprague'!D75</f>
        <v>5.6409850445341796E-2</v>
      </c>
      <c r="D75" s="32">
        <f>('lx - Sprague'!E75-'lx - Sprague'!E76)/'lx - Sprague'!E75</f>
        <v>5.1620131647329488E-2</v>
      </c>
      <c r="E75" s="32">
        <f>('lx - Sprague'!F75-'lx - Sprague'!F76)/'lx - Sprague'!F75</f>
        <v>4.6405397499576138E-2</v>
      </c>
      <c r="F75" s="32">
        <f>('lx - Sprague'!G75-'lx - Sprague'!G76)/'lx - Sprague'!G75</f>
        <v>4.2839682533988149E-2</v>
      </c>
      <c r="G75" s="32">
        <f>('lx - Sprague'!H75-'lx - Sprague'!H76)/'lx - Sprague'!H75</f>
        <v>8.5582714827184936E-2</v>
      </c>
      <c r="H75" s="32">
        <f>('lx - Sprague'!I75-'lx - Sprague'!I76)/'lx - Sprague'!I75</f>
        <v>6.0538785991933471E-2</v>
      </c>
      <c r="I75" s="32">
        <f>('lx - Sprague'!J75-'lx - Sprague'!J76)/'lx - Sprague'!J75</f>
        <v>4.6489269416260415E-2</v>
      </c>
      <c r="J75" s="32">
        <f>('lx - Sprague'!K75-'lx - Sprague'!K76)/'lx - Sprague'!K75</f>
        <v>6.3361095205729509E-2</v>
      </c>
      <c r="K75" s="32">
        <f>('lx - Sprague'!L75-'lx - Sprague'!L76)/'lx - Sprague'!L75</f>
        <v>7.0436087298388933E-2</v>
      </c>
      <c r="L75" s="32">
        <f>('lx - Sprague'!M75-'lx - Sprague'!M76)/'lx - Sprague'!M75</f>
        <v>6.411822981495495E-2</v>
      </c>
      <c r="M75" s="32">
        <f>('lx - Sprague'!N75-'lx - Sprague'!N76)/'lx - Sprague'!N75</f>
        <v>4.2351533986863872E-2</v>
      </c>
      <c r="N75" s="32">
        <f>('lx - Sprague'!O75-'lx - Sprague'!O76)/'lx - Sprague'!O75</f>
        <v>3.748963675710984E-2</v>
      </c>
      <c r="O75" s="32">
        <f>('lx - Sprague'!P75-'lx - Sprague'!P76)/'lx - Sprague'!P75</f>
        <v>5.6060106463078629E-2</v>
      </c>
      <c r="P75" s="32">
        <f>('lx - Sprague'!Q75-'lx - Sprague'!Q76)/'lx - Sprague'!Q75</f>
        <v>4.9717150205534265E-2</v>
      </c>
      <c r="Q75" s="32">
        <f>('lx - Sprague'!R75-'lx - Sprague'!R76)/'lx - Sprague'!R75</f>
        <v>4.3283070666896267E-2</v>
      </c>
      <c r="R75" s="32">
        <f>('lx - Sprague'!S75-'lx - Sprague'!S76)/'lx - Sprague'!S75</f>
        <v>2.9663292244859599E-2</v>
      </c>
      <c r="S75" s="32">
        <f>('lx - Sprague'!T75-'lx - Sprague'!T76)/'lx - Sprague'!T75</f>
        <v>5.8790686436440878E-2</v>
      </c>
      <c r="T75" s="32">
        <f>('lx - Sprague'!U75-'lx - Sprague'!U76)/'lx - Sprague'!U75</f>
        <v>4.777802265483394E-2</v>
      </c>
      <c r="U75" s="32">
        <f>('lx - Sprague'!V75-'lx - Sprague'!V76)/'lx - Sprague'!V75</f>
        <v>4.4780024491515746E-2</v>
      </c>
      <c r="V75" s="32">
        <f>('lx - Sprague'!W75-'lx - Sprague'!W76)/'lx - Sprague'!W75</f>
        <v>3.8150613401974807E-2</v>
      </c>
      <c r="W75" s="32">
        <f>('lx - Sprague'!X75-'lx - Sprague'!X76)/'lx - Sprague'!X75</f>
        <v>4.7039181036648982E-2</v>
      </c>
      <c r="X75" s="32">
        <f>('lx - Sprague'!Y75-'lx - Sprague'!Y76)/'lx - Sprague'!Y75</f>
        <v>4.6662358477706348E-2</v>
      </c>
      <c r="Y75" s="32">
        <f>('lx - Sprague'!Z75-'lx - Sprague'!Z76)/'lx - Sprague'!Z75</f>
        <v>3.0952039251039398E-2</v>
      </c>
      <c r="Z75" s="32">
        <f>('lx - Sprague'!AA75-'lx - Sprague'!AA76)/'lx - Sprague'!AA75</f>
        <v>2.742595249957178E-2</v>
      </c>
      <c r="AA75" s="32">
        <f>('lx - Sprague'!AB75-'lx - Sprague'!AB76)/'lx - Sprague'!AB75</f>
        <v>5.5113569893135039E-2</v>
      </c>
      <c r="AB75" s="32">
        <f>('lx - Sprague'!AC75-'lx - Sprague'!AC76)/'lx - Sprague'!AC75</f>
        <v>4.6898732788277185E-2</v>
      </c>
      <c r="AC75" s="32">
        <f>('lx - Sprague'!AD75-'lx - Sprague'!AD76)/'lx - Sprague'!AD75</f>
        <v>4.0301984401517395E-2</v>
      </c>
      <c r="AD75" s="32">
        <f>('lx - Sprague'!AE75-'lx - Sprague'!AE76)/'lx - Sprague'!AE75</f>
        <v>3.1866877070562467E-2</v>
      </c>
      <c r="AE75" s="32">
        <f>('lx - Sprague'!AF75-'lx - Sprague'!AF76)/'lx - Sprague'!AF75</f>
        <v>2.8025213748463746E-2</v>
      </c>
      <c r="AF75" s="32">
        <f>('lx - Sprague'!AG75-'lx - Sprague'!AG76)/'lx - Sprague'!AG75</f>
        <v>4.7152772371354117E-2</v>
      </c>
      <c r="AG75" s="32">
        <f>('lx - Sprague'!AH75-'lx - Sprague'!AH76)/'lx - Sprague'!AH75</f>
        <v>3.4748089309443966E-2</v>
      </c>
      <c r="AH75" s="32">
        <f>('lx - Sprague'!AI75-'lx - Sprague'!AI76)/'lx - Sprague'!AI75</f>
        <v>4.737998420998174E-2</v>
      </c>
      <c r="AI75" s="32">
        <f>('lx - Sprague'!AJ75-'lx - Sprague'!AJ76)/'lx - Sprague'!AJ75</f>
        <v>4.3091802538822506E-2</v>
      </c>
      <c r="AJ75" s="32">
        <f>('lx - Sprague'!AK75-'lx - Sprague'!AK76)/'lx - Sprague'!AK75</f>
        <v>3.7425419357310696E-2</v>
      </c>
      <c r="AK75" s="32">
        <f>('lx - Sprague'!AL75-'lx - Sprague'!AL76)/'lx - Sprague'!AL75</f>
        <v>3.1977510138557416E-2</v>
      </c>
      <c r="AL75" s="32">
        <f>('lx - Sprague'!AM75-'lx - Sprague'!AM76)/'lx - Sprague'!AM75</f>
        <v>3.0132082056575936E-2</v>
      </c>
      <c r="AM75" s="32">
        <f>('lx - Sprague'!AN75-'lx - Sprague'!AN76)/'lx - Sprague'!AN75</f>
        <v>4.7441190908182489E-2</v>
      </c>
      <c r="AN75" s="32">
        <f>('lx - Sprague'!AO75-'lx - Sprague'!AO76)/'lx - Sprague'!AO75</f>
        <v>4.212297250214047E-2</v>
      </c>
      <c r="AO75" s="32">
        <f>('lx - Sprague'!AP75-'lx - Sprague'!AP76)/'lx - Sprague'!AP75</f>
        <v>3.6220667901543595E-2</v>
      </c>
      <c r="AP75" s="32">
        <f>('lx - Sprague'!AQ75-'lx - Sprague'!AQ76)/'lx - Sprague'!AQ75</f>
        <v>3.0772151851272959E-2</v>
      </c>
      <c r="AQ75" s="32">
        <f>('lx - Sprague'!AR75-'lx - Sprague'!AR76)/'lx - Sprague'!AR75</f>
        <v>2.8155789208561842E-2</v>
      </c>
      <c r="AR75" s="32">
        <f>('lx - Sprague'!AS75-'lx - Sprague'!AS76)/'lx - Sprague'!AS75</f>
        <v>5.5754737832684011E-2</v>
      </c>
      <c r="AS75" s="32">
        <f>('lx - Sprague'!AT75-'lx - Sprague'!AT76)/'lx - Sprague'!AT75</f>
        <v>5.0964663267987674E-2</v>
      </c>
      <c r="AT75" s="32">
        <f>('lx - Sprague'!AU75-'lx - Sprague'!AU76)/'lx - Sprague'!AU75</f>
        <v>4.6048865087860082E-2</v>
      </c>
      <c r="AU75" s="32">
        <f>('lx - Sprague'!AV75-'lx - Sprague'!AV76)/'lx - Sprague'!AV75</f>
        <v>3.9364027755581947E-2</v>
      </c>
      <c r="AV75" s="32">
        <f>('lx - Sprague'!AW75-'lx - Sprague'!AW76)/'lx - Sprague'!AW75</f>
        <v>4.7449371738175379E-2</v>
      </c>
      <c r="AW75" s="32">
        <f>('lx - Sprague'!AX75-'lx - Sprague'!AX76)/'lx - Sprague'!AX75</f>
        <v>3.8617870051158666E-2</v>
      </c>
      <c r="AX75" s="32">
        <f>('lx - Sprague'!AY75-'lx - Sprague'!AY76)/'lx - Sprague'!AY75</f>
        <v>5.8288226793429571E-2</v>
      </c>
      <c r="AY75" s="32">
        <f>('lx - Sprague'!AZ75-'lx - Sprague'!AZ76)/'lx - Sprague'!AZ75</f>
        <v>5.5414564440549825E-2</v>
      </c>
      <c r="AZ75" s="32">
        <f>('lx - Sprague'!BA75-'lx - Sprague'!BA76)/'lx - Sprague'!BA75</f>
        <v>4.8180625171272966E-2</v>
      </c>
      <c r="BA75" s="32">
        <f>('lx - Sprague'!BB75-'lx - Sprague'!BB76)/'lx - Sprague'!BB75</f>
        <v>4.2810522801298344E-2</v>
      </c>
      <c r="BB75" s="32">
        <f>('lx - Sprague'!BC75-'lx - Sprague'!BC76)/'lx - Sprague'!BC75</f>
        <v>4.0456410634157905E-2</v>
      </c>
      <c r="BC75" s="32">
        <f>('lx - Sprague'!BD75-'lx - Sprague'!BD76)/'lx - Sprague'!BD75</f>
        <v>5.4812553942915787E-2</v>
      </c>
      <c r="BD75" s="32">
        <f>('lx - Sprague'!BE75-'lx - Sprague'!BE76)/'lx - Sprague'!BE75</f>
        <v>5.4599458542995104E-2</v>
      </c>
      <c r="BE75" s="32">
        <f>('lx - Sprague'!BF75-'lx - Sprague'!BF76)/'lx - Sprague'!BF75</f>
        <v>5.9974450775805273E-2</v>
      </c>
      <c r="BF75" s="32">
        <f>('lx - Sprague'!BG75-'lx - Sprague'!BG76)/'lx - Sprague'!BG75</f>
        <v>4.7429846386983172E-2</v>
      </c>
      <c r="BG75" s="32">
        <f>('lx - Sprague'!BH75-'lx - Sprague'!BH76)/'lx - Sprague'!BH75</f>
        <v>7.4833671779237984E-2</v>
      </c>
      <c r="BH75" s="32">
        <f>('lx - Sprague'!BI75-'lx - Sprague'!BI76)/'lx - Sprague'!BI75</f>
        <v>6.762144126247302E-2</v>
      </c>
      <c r="BI75" s="32">
        <f>('lx - Sprague'!BJ75-'lx - Sprague'!BJ76)/'lx - Sprague'!BJ75</f>
        <v>6.1716736236509459E-2</v>
      </c>
      <c r="BJ75" s="32">
        <f>('lx - Sprague'!BK75-'lx - Sprague'!BK76)/'lx - Sprague'!BK75</f>
        <v>6.3168165344737612E-2</v>
      </c>
      <c r="BK75" s="32">
        <f>('lx - Sprague'!BL75-'lx - Sprague'!BL76)/'lx - Sprague'!BL75</f>
        <v>5.6367335609586768E-2</v>
      </c>
      <c r="BL75" s="32">
        <f>('lx - Sprague'!BM75-'lx - Sprague'!BM76)/'lx - Sprague'!BM75</f>
        <v>3.8562582463550071E-2</v>
      </c>
      <c r="BM75" s="32">
        <f>('lx - Sprague'!BN75-'lx - Sprague'!BN76)/'lx - Sprague'!BN75</f>
        <v>3.611086551016663E-2</v>
      </c>
      <c r="BN75" s="32">
        <f>('lx - Sprague'!BO75-'lx - Sprague'!BO76)/'lx - Sprague'!BO75</f>
        <v>6.266233938648097E-2</v>
      </c>
      <c r="BO75" s="32">
        <f>('lx - Sprague'!BP75-'lx - Sprague'!BP76)/'lx - Sprague'!BP75</f>
        <v>4.6384605397731898E-2</v>
      </c>
      <c r="BP75" s="32">
        <f>('lx - Sprague'!BQ75-'lx - Sprague'!BQ76)/'lx - Sprague'!BQ75</f>
        <v>3.6822780295273791E-2</v>
      </c>
    </row>
    <row r="76" spans="1:68">
      <c r="A76">
        <v>73</v>
      </c>
      <c r="B76" s="32">
        <f>('lx - Sprague'!C76-'lx - Sprague'!C77)/'lx - Sprague'!C76</f>
        <v>6.2289104703484872E-2</v>
      </c>
      <c r="C76" s="32">
        <f>('lx - Sprague'!D76-'lx - Sprague'!D77)/'lx - Sprague'!D76</f>
        <v>6.0640492284205982E-2</v>
      </c>
      <c r="D76" s="32">
        <f>('lx - Sprague'!E76-'lx - Sprague'!E77)/'lx - Sprague'!E76</f>
        <v>5.6023928072521621E-2</v>
      </c>
      <c r="E76" s="32">
        <f>('lx - Sprague'!F76-'lx - Sprague'!F77)/'lx - Sprague'!F76</f>
        <v>5.0651865150845785E-2</v>
      </c>
      <c r="F76" s="32">
        <f>('lx - Sprague'!G76-'lx - Sprague'!G77)/'lx - Sprague'!G76</f>
        <v>4.6705340855432757E-2</v>
      </c>
      <c r="G76" s="32">
        <f>('lx - Sprague'!H76-'lx - Sprague'!H77)/'lx - Sprague'!H76</f>
        <v>9.3862164484264085E-2</v>
      </c>
      <c r="H76" s="32">
        <f>('lx - Sprague'!I76-'lx - Sprague'!I77)/'lx - Sprague'!I76</f>
        <v>6.6253000464767439E-2</v>
      </c>
      <c r="I76" s="32">
        <f>('lx - Sprague'!J76-'lx - Sprague'!J77)/'lx - Sprague'!J76</f>
        <v>5.0681164715486823E-2</v>
      </c>
      <c r="J76" s="32">
        <f>('lx - Sprague'!K76-'lx - Sprague'!K77)/'lx - Sprague'!K76</f>
        <v>6.8703797471985698E-2</v>
      </c>
      <c r="K76" s="32">
        <f>('lx - Sprague'!L76-'lx - Sprague'!L77)/'lx - Sprague'!L76</f>
        <v>7.6299958856036104E-2</v>
      </c>
      <c r="L76" s="32">
        <f>('lx - Sprague'!M76-'lx - Sprague'!M77)/'lx - Sprague'!M76</f>
        <v>6.9240829251134783E-2</v>
      </c>
      <c r="M76" s="32">
        <f>('lx - Sprague'!N76-'lx - Sprague'!N77)/'lx - Sprague'!N76</f>
        <v>4.5527742838105331E-2</v>
      </c>
      <c r="N76" s="32">
        <f>('lx - Sprague'!O76-'lx - Sprague'!O77)/'lx - Sprague'!O76</f>
        <v>4.0389356225293126E-2</v>
      </c>
      <c r="O76" s="32">
        <f>('lx - Sprague'!P76-'lx - Sprague'!P77)/'lx - Sprague'!P76</f>
        <v>6.0248649461638104E-2</v>
      </c>
      <c r="P76" s="32">
        <f>('lx - Sprague'!Q76-'lx - Sprague'!Q77)/'lx - Sprague'!Q76</f>
        <v>5.3555040603767895E-2</v>
      </c>
      <c r="Q76" s="32">
        <f>('lx - Sprague'!R76-'lx - Sprague'!R77)/'lx - Sprague'!R76</f>
        <v>4.7008625057828823E-2</v>
      </c>
      <c r="R76" s="32">
        <f>('lx - Sprague'!S76-'lx - Sprague'!S77)/'lx - Sprague'!S76</f>
        <v>3.2375305703980055E-2</v>
      </c>
      <c r="S76" s="32">
        <f>('lx - Sprague'!T76-'lx - Sprague'!T77)/'lx - Sprague'!T76</f>
        <v>6.4370500731830899E-2</v>
      </c>
      <c r="T76" s="32">
        <f>('lx - Sprague'!U76-'lx - Sprague'!U77)/'lx - Sprague'!U76</f>
        <v>5.1766519125144315E-2</v>
      </c>
      <c r="U76" s="32">
        <f>('lx - Sprague'!V76-'lx - Sprague'!V77)/'lx - Sprague'!V76</f>
        <v>4.8567894726493116E-2</v>
      </c>
      <c r="V76" s="32">
        <f>('lx - Sprague'!W76-'lx - Sprague'!W77)/'lx - Sprague'!W76</f>
        <v>4.1556054476854537E-2</v>
      </c>
      <c r="W76" s="32">
        <f>('lx - Sprague'!X76-'lx - Sprague'!X77)/'lx - Sprague'!X76</f>
        <v>5.0451798033204105E-2</v>
      </c>
      <c r="X76" s="32">
        <f>('lx - Sprague'!Y76-'lx - Sprague'!Y77)/'lx - Sprague'!Y76</f>
        <v>5.0199827501062541E-2</v>
      </c>
      <c r="Y76" s="32">
        <f>('lx - Sprague'!Z76-'lx - Sprague'!Z77)/'lx - Sprague'!Z76</f>
        <v>3.3887177814188138E-2</v>
      </c>
      <c r="Z76" s="32">
        <f>('lx - Sprague'!AA76-'lx - Sprague'!AA77)/'lx - Sprague'!AA76</f>
        <v>3.0183496596759833E-2</v>
      </c>
      <c r="AA76" s="32">
        <f>('lx - Sprague'!AB76-'lx - Sprague'!AB77)/'lx - Sprague'!AB76</f>
        <v>6.0219255057656143E-2</v>
      </c>
      <c r="AB76" s="32">
        <f>('lx - Sprague'!AC76-'lx - Sprague'!AC77)/'lx - Sprague'!AC76</f>
        <v>5.1281503293695761E-2</v>
      </c>
      <c r="AC76" s="32">
        <f>('lx - Sprague'!AD76-'lx - Sprague'!AD77)/'lx - Sprague'!AD76</f>
        <v>4.3434488585083517E-2</v>
      </c>
      <c r="AD76" s="32">
        <f>('lx - Sprague'!AE76-'lx - Sprague'!AE77)/'lx - Sprague'!AE76</f>
        <v>3.4442005148985003E-2</v>
      </c>
      <c r="AE76" s="32">
        <f>('lx - Sprague'!AF76-'lx - Sprague'!AF77)/'lx - Sprague'!AF76</f>
        <v>3.1013626404984909E-2</v>
      </c>
      <c r="AF76" s="32">
        <f>('lx - Sprague'!AG76-'lx - Sprague'!AG77)/'lx - Sprague'!AG76</f>
        <v>5.1839222464822469E-2</v>
      </c>
      <c r="AG76" s="32">
        <f>('lx - Sprague'!AH76-'lx - Sprague'!AH77)/'lx - Sprague'!AH76</f>
        <v>3.7641559988908009E-2</v>
      </c>
      <c r="AH76" s="32">
        <f>('lx - Sprague'!AI76-'lx - Sprague'!AI77)/'lx - Sprague'!AI76</f>
        <v>5.0446556913498614E-2</v>
      </c>
      <c r="AI76" s="32">
        <f>('lx - Sprague'!AJ76-'lx - Sprague'!AJ77)/'lx - Sprague'!AJ76</f>
        <v>4.5834261732542819E-2</v>
      </c>
      <c r="AJ76" s="32">
        <f>('lx - Sprague'!AK76-'lx - Sprague'!AK77)/'lx - Sprague'!AK76</f>
        <v>4.003202701209814E-2</v>
      </c>
      <c r="AK76" s="32">
        <f>('lx - Sprague'!AL76-'lx - Sprague'!AL77)/'lx - Sprague'!AL76</f>
        <v>3.4268399846140295E-2</v>
      </c>
      <c r="AL76" s="32">
        <f>('lx - Sprague'!AM76-'lx - Sprague'!AM77)/'lx - Sprague'!AM76</f>
        <v>3.2828230115678321E-2</v>
      </c>
      <c r="AM76" s="32">
        <f>('lx - Sprague'!AN76-'lx - Sprague'!AN77)/'lx - Sprague'!AN76</f>
        <v>5.1559704125221859E-2</v>
      </c>
      <c r="AN76" s="32">
        <f>('lx - Sprague'!AO76-'lx - Sprague'!AO77)/'lx - Sprague'!AO76</f>
        <v>4.5997711988380104E-2</v>
      </c>
      <c r="AO76" s="32">
        <f>('lx - Sprague'!AP76-'lx - Sprague'!AP77)/'lx - Sprague'!AP76</f>
        <v>3.9542209879186989E-2</v>
      </c>
      <c r="AP76" s="32">
        <f>('lx - Sprague'!AQ76-'lx - Sprague'!AQ77)/'lx - Sprague'!AQ76</f>
        <v>3.3439187369960273E-2</v>
      </c>
      <c r="AQ76" s="32">
        <f>('lx - Sprague'!AR76-'lx - Sprague'!AR77)/'lx - Sprague'!AR76</f>
        <v>3.0508051505507162E-2</v>
      </c>
      <c r="AR76" s="32">
        <f>('lx - Sprague'!AS76-'lx - Sprague'!AS77)/'lx - Sprague'!AS76</f>
        <v>6.0644886336898796E-2</v>
      </c>
      <c r="AS76" s="32">
        <f>('lx - Sprague'!AT76-'lx - Sprague'!AT77)/'lx - Sprague'!AT76</f>
        <v>5.4909116795335333E-2</v>
      </c>
      <c r="AT76" s="32">
        <f>('lx - Sprague'!AU76-'lx - Sprague'!AU77)/'lx - Sprague'!AU76</f>
        <v>4.9023165032198245E-2</v>
      </c>
      <c r="AU76" s="32">
        <f>('lx - Sprague'!AV76-'lx - Sprague'!AV77)/'lx - Sprague'!AV76</f>
        <v>4.1354393197955745E-2</v>
      </c>
      <c r="AV76" s="32">
        <f>('lx - Sprague'!AW76-'lx - Sprague'!AW77)/'lx - Sprague'!AW76</f>
        <v>5.1302811812247086E-2</v>
      </c>
      <c r="AW76" s="32">
        <f>('lx - Sprague'!AX76-'lx - Sprague'!AX77)/'lx - Sprague'!AX76</f>
        <v>4.1799028780515897E-2</v>
      </c>
      <c r="AX76" s="32">
        <f>('lx - Sprague'!AY76-'lx - Sprague'!AY77)/'lx - Sprague'!AY76</f>
        <v>6.3103148608976201E-2</v>
      </c>
      <c r="AY76" s="32">
        <f>('lx - Sprague'!AZ76-'lx - Sprague'!AZ77)/'lx - Sprague'!AZ76</f>
        <v>6.0292645150254849E-2</v>
      </c>
      <c r="AZ76" s="32">
        <f>('lx - Sprague'!BA76-'lx - Sprague'!BA77)/'lx - Sprague'!BA76</f>
        <v>5.2202243226665695E-2</v>
      </c>
      <c r="BA76" s="32">
        <f>('lx - Sprague'!BB76-'lx - Sprague'!BB77)/'lx - Sprague'!BB76</f>
        <v>4.6792142731872328E-2</v>
      </c>
      <c r="BB76" s="32">
        <f>('lx - Sprague'!BC76-'lx - Sprague'!BC77)/'lx - Sprague'!BC76</f>
        <v>4.4240996581482422E-2</v>
      </c>
      <c r="BC76" s="32">
        <f>('lx - Sprague'!BD76-'lx - Sprague'!BD77)/'lx - Sprague'!BD76</f>
        <v>5.9040124010815986E-2</v>
      </c>
      <c r="BD76" s="32">
        <f>('lx - Sprague'!BE76-'lx - Sprague'!BE77)/'lx - Sprague'!BE76</f>
        <v>5.8880081528215764E-2</v>
      </c>
      <c r="BE76" s="32">
        <f>('lx - Sprague'!BF76-'lx - Sprague'!BF77)/'lx - Sprague'!BF76</f>
        <v>6.3916850409117945E-2</v>
      </c>
      <c r="BF76" s="32">
        <f>('lx - Sprague'!BG76-'lx - Sprague'!BG77)/'lx - Sprague'!BG76</f>
        <v>5.1399579408042052E-2</v>
      </c>
      <c r="BG76" s="32">
        <f>('lx - Sprague'!BH76-'lx - Sprague'!BH77)/'lx - Sprague'!BH76</f>
        <v>8.0755241914071824E-2</v>
      </c>
      <c r="BH76" s="32">
        <f>('lx - Sprague'!BI76-'lx - Sprague'!BI77)/'lx - Sprague'!BI76</f>
        <v>7.3268093176014709E-2</v>
      </c>
      <c r="BI76" s="32">
        <f>('lx - Sprague'!BJ76-'lx - Sprague'!BJ77)/'lx - Sprague'!BJ76</f>
        <v>6.7106209983578871E-2</v>
      </c>
      <c r="BJ76" s="32">
        <f>('lx - Sprague'!BK76-'lx - Sprague'!BK77)/'lx - Sprague'!BK76</f>
        <v>6.7894324006425089E-2</v>
      </c>
      <c r="BK76" s="32">
        <f>('lx - Sprague'!BL76-'lx - Sprague'!BL77)/'lx - Sprague'!BL76</f>
        <v>5.9969787768025182E-2</v>
      </c>
      <c r="BL76" s="32">
        <f>('lx - Sprague'!BM76-'lx - Sprague'!BM77)/'lx - Sprague'!BM76</f>
        <v>4.1862292451246286E-2</v>
      </c>
      <c r="BM76" s="32">
        <f>('lx - Sprague'!BN76-'lx - Sprague'!BN77)/'lx - Sprague'!BN76</f>
        <v>3.9225154131021435E-2</v>
      </c>
      <c r="BN76" s="32">
        <f>('lx - Sprague'!BO76-'lx - Sprague'!BO77)/'lx - Sprague'!BO76</f>
        <v>6.8549321309348876E-2</v>
      </c>
      <c r="BO76" s="32">
        <f>('lx - Sprague'!BP76-'lx - Sprague'!BP77)/'lx - Sprague'!BP76</f>
        <v>4.9887405296721601E-2</v>
      </c>
      <c r="BP76" s="32">
        <f>('lx - Sprague'!BQ76-'lx - Sprague'!BQ77)/'lx - Sprague'!BQ76</f>
        <v>3.956643735828877E-2</v>
      </c>
    </row>
    <row r="77" spans="1:68">
      <c r="A77">
        <v>74</v>
      </c>
      <c r="B77" s="32">
        <f>('lx - Sprague'!C77-'lx - Sprague'!C78)/'lx - Sprague'!C77</f>
        <v>6.6736961528743963E-2</v>
      </c>
      <c r="C77" s="32">
        <f>('lx - Sprague'!D77-'lx - Sprague'!D78)/'lx - Sprague'!D77</f>
        <v>6.4747601463064519E-2</v>
      </c>
      <c r="D77" s="32">
        <f>('lx - Sprague'!E77-'lx - Sprague'!E78)/'lx - Sprague'!E77</f>
        <v>6.0759221640590777E-2</v>
      </c>
      <c r="E77" s="32">
        <f>('lx - Sprague'!F77-'lx - Sprague'!F78)/'lx - Sprague'!F77</f>
        <v>5.54676736775645E-2</v>
      </c>
      <c r="F77" s="32">
        <f>('lx - Sprague'!G77-'lx - Sprague'!G78)/'lx - Sprague'!G77</f>
        <v>5.0928940934977678E-2</v>
      </c>
      <c r="G77" s="32">
        <f>('lx - Sprague'!H77-'lx - Sprague'!H78)/'lx - Sprague'!H77</f>
        <v>0.10281280089101762</v>
      </c>
      <c r="H77" s="32">
        <f>('lx - Sprague'!I77-'lx - Sprague'!I78)/'lx - Sprague'!I77</f>
        <v>7.2611264191043509E-2</v>
      </c>
      <c r="I77" s="32">
        <f>('lx - Sprague'!J77-'lx - Sprague'!J78)/'lx - Sprague'!J77</f>
        <v>5.540791660971784E-2</v>
      </c>
      <c r="J77" s="32">
        <f>('lx - Sprague'!K77-'lx - Sprague'!K78)/'lx - Sprague'!K77</f>
        <v>7.4462282718668366E-2</v>
      </c>
      <c r="K77" s="32">
        <f>('lx - Sprague'!L77-'lx - Sprague'!L78)/'lx - Sprague'!L77</f>
        <v>8.2565227481768949E-2</v>
      </c>
      <c r="L77" s="32">
        <f>('lx - Sprague'!M77-'lx - Sprague'!M78)/'lx - Sprague'!M77</f>
        <v>7.4708704502471357E-2</v>
      </c>
      <c r="M77" s="32">
        <f>('lx - Sprague'!N77-'lx - Sprague'!N78)/'lx - Sprague'!N77</f>
        <v>4.885626380022328E-2</v>
      </c>
      <c r="N77" s="32">
        <f>('lx - Sprague'!O77-'lx - Sprague'!O78)/'lx - Sprague'!O77</f>
        <v>4.3427591048953627E-2</v>
      </c>
      <c r="O77" s="32">
        <f>('lx - Sprague'!P77-'lx - Sprague'!P78)/'lx - Sprague'!P77</f>
        <v>6.4722896367548757E-2</v>
      </c>
      <c r="P77" s="32">
        <f>('lx - Sprague'!Q77-'lx - Sprague'!Q78)/'lx - Sprague'!Q77</f>
        <v>5.7669202935017032E-2</v>
      </c>
      <c r="Q77" s="32">
        <f>('lx - Sprague'!R77-'lx - Sprague'!R78)/'lx - Sprague'!R77</f>
        <v>5.1056535273067256E-2</v>
      </c>
      <c r="R77" s="32">
        <f>('lx - Sprague'!S77-'lx - Sprague'!S78)/'lx - Sprague'!S77</f>
        <v>3.5347119994456187E-2</v>
      </c>
      <c r="S77" s="32">
        <f>('lx - Sprague'!T77-'lx - Sprague'!T78)/'lx - Sprague'!T77</f>
        <v>7.1258557354410321E-2</v>
      </c>
      <c r="T77" s="32">
        <f>('lx - Sprague'!U77-'lx - Sprague'!U78)/'lx - Sprague'!U77</f>
        <v>5.6275857196242826E-2</v>
      </c>
      <c r="U77" s="32">
        <f>('lx - Sprague'!V77-'lx - Sprague'!V78)/'lx - Sprague'!V77</f>
        <v>5.2887223630027305E-2</v>
      </c>
      <c r="V77" s="32">
        <f>('lx - Sprague'!W77-'lx - Sprague'!W78)/'lx - Sprague'!W77</f>
        <v>4.5279448432122262E-2</v>
      </c>
      <c r="W77" s="32">
        <f>('lx - Sprague'!X77-'lx - Sprague'!X78)/'lx - Sprague'!X77</f>
        <v>5.3919120006004198E-2</v>
      </c>
      <c r="X77" s="32">
        <f>('lx - Sprague'!Y77-'lx - Sprague'!Y78)/'lx - Sprague'!Y77</f>
        <v>5.3886839790427521E-2</v>
      </c>
      <c r="Y77" s="32">
        <f>('lx - Sprague'!Z77-'lx - Sprague'!Z78)/'lx - Sprague'!Z77</f>
        <v>3.7110387924809994E-2</v>
      </c>
      <c r="Z77" s="32">
        <f>('lx - Sprague'!AA77-'lx - Sprague'!AA78)/'lx - Sprague'!AA77</f>
        <v>3.3299454515997251E-2</v>
      </c>
      <c r="AA77" s="32">
        <f>('lx - Sprague'!AB77-'lx - Sprague'!AB78)/'lx - Sprague'!AB77</f>
        <v>6.5820219926549697E-2</v>
      </c>
      <c r="AB77" s="32">
        <f>('lx - Sprague'!AC77-'lx - Sprague'!AC78)/'lx - Sprague'!AC77</f>
        <v>5.6114804395407981E-2</v>
      </c>
      <c r="AC77" s="32">
        <f>('lx - Sprague'!AD77-'lx - Sprague'!AD78)/'lx - Sprague'!AD77</f>
        <v>4.6466270527628965E-2</v>
      </c>
      <c r="AD77" s="32">
        <f>('lx - Sprague'!AE77-'lx - Sprague'!AE78)/'lx - Sprague'!AE77</f>
        <v>3.7245195459359975E-2</v>
      </c>
      <c r="AE77" s="32">
        <f>('lx - Sprague'!AF77-'lx - Sprague'!AF78)/'lx - Sprague'!AF77</f>
        <v>3.4317185151002398E-2</v>
      </c>
      <c r="AF77" s="32">
        <f>('lx - Sprague'!AG77-'lx - Sprague'!AG78)/'lx - Sprague'!AG77</f>
        <v>5.7149918923448603E-2</v>
      </c>
      <c r="AG77" s="32">
        <f>('lx - Sprague'!AH77-'lx - Sprague'!AH78)/'lx - Sprague'!AH77</f>
        <v>4.0967365079095874E-2</v>
      </c>
      <c r="AH77" s="32">
        <f>('lx - Sprague'!AI77-'lx - Sprague'!AI78)/'lx - Sprague'!AI77</f>
        <v>5.3598087059460335E-2</v>
      </c>
      <c r="AI77" s="32">
        <f>('lx - Sprague'!AJ77-'lx - Sprague'!AJ78)/'lx - Sprague'!AJ77</f>
        <v>4.8628372037108278E-2</v>
      </c>
      <c r="AJ77" s="32">
        <f>('lx - Sprague'!AK77-'lx - Sprague'!AK78)/'lx - Sprague'!AK77</f>
        <v>4.2713609676027782E-2</v>
      </c>
      <c r="AK77" s="32">
        <f>('lx - Sprague'!AL77-'lx - Sprague'!AL78)/'lx - Sprague'!AL77</f>
        <v>3.6596672258442119E-2</v>
      </c>
      <c r="AL77" s="32">
        <f>('lx - Sprague'!AM77-'lx - Sprague'!AM78)/'lx - Sprague'!AM77</f>
        <v>3.5787575322753923E-2</v>
      </c>
      <c r="AM77" s="32">
        <f>('lx - Sprague'!AN77-'lx - Sprague'!AN78)/'lx - Sprague'!AN77</f>
        <v>5.6037690987679203E-2</v>
      </c>
      <c r="AN77" s="32">
        <f>('lx - Sprague'!AO77-'lx - Sprague'!AO78)/'lx - Sprague'!AO77</f>
        <v>5.0243026836163537E-2</v>
      </c>
      <c r="AO77" s="32">
        <f>('lx - Sprague'!AP77-'lx - Sprague'!AP78)/'lx - Sprague'!AP77</f>
        <v>4.3185802035659228E-2</v>
      </c>
      <c r="AP77" s="32">
        <f>('lx - Sprague'!AQ77-'lx - Sprague'!AQ78)/'lx - Sprague'!AQ77</f>
        <v>3.6350842583068838E-2</v>
      </c>
      <c r="AQ77" s="32">
        <f>('lx - Sprague'!AR77-'lx - Sprague'!AR78)/'lx - Sprague'!AR77</f>
        <v>3.3067445122272832E-2</v>
      </c>
      <c r="AR77" s="32">
        <f>('lx - Sprague'!AS77-'lx - Sprague'!AS78)/'lx - Sprague'!AS77</f>
        <v>6.5820978485563286E-2</v>
      </c>
      <c r="AS77" s="32">
        <f>('lx - Sprague'!AT77-'lx - Sprague'!AT78)/'lx - Sprague'!AT77</f>
        <v>5.8815571210802345E-2</v>
      </c>
      <c r="AT77" s="32">
        <f>('lx - Sprague'!AU77-'lx - Sprague'!AU78)/'lx - Sprague'!AU77</f>
        <v>5.1642713174046694E-2</v>
      </c>
      <c r="AU77" s="32">
        <f>('lx - Sprague'!AV77-'lx - Sprague'!AV78)/'lx - Sprague'!AV77</f>
        <v>4.2769310072978128E-2</v>
      </c>
      <c r="AV77" s="32">
        <f>('lx - Sprague'!AW77-'lx - Sprague'!AW78)/'lx - Sprague'!AW77</f>
        <v>5.5469334616519109E-2</v>
      </c>
      <c r="AW77" s="32">
        <f>('lx - Sprague'!AX77-'lx - Sprague'!AX78)/'lx - Sprague'!AX77</f>
        <v>4.5186046586311902E-2</v>
      </c>
      <c r="AX77" s="32">
        <f>('lx - Sprague'!AY77-'lx - Sprague'!AY78)/'lx - Sprague'!AY77</f>
        <v>6.8232621952191611E-2</v>
      </c>
      <c r="AY77" s="32">
        <f>('lx - Sprague'!AZ77-'lx - Sprague'!AZ78)/'lx - Sprague'!AZ77</f>
        <v>6.5756495831256784E-2</v>
      </c>
      <c r="AZ77" s="32">
        <f>('lx - Sprague'!BA77-'lx - Sprague'!BA78)/'lx - Sprague'!BA77</f>
        <v>5.6699355312792424E-2</v>
      </c>
      <c r="BA77" s="32">
        <f>('lx - Sprague'!BB77-'lx - Sprague'!BB78)/'lx - Sprague'!BB77</f>
        <v>5.1155299273897767E-2</v>
      </c>
      <c r="BB77" s="32">
        <f>('lx - Sprague'!BC77-'lx - Sprague'!BC78)/'lx - Sprague'!BC77</f>
        <v>4.8393219580310405E-2</v>
      </c>
      <c r="BC77" s="32">
        <f>('lx - Sprague'!BD77-'lx - Sprague'!BD78)/'lx - Sprague'!BD77</f>
        <v>6.3570053922301487E-2</v>
      </c>
      <c r="BD77" s="32">
        <f>('lx - Sprague'!BE77-'lx - Sprague'!BE78)/'lx - Sprague'!BE77</f>
        <v>6.337960589374525E-2</v>
      </c>
      <c r="BE77" s="32">
        <f>('lx - Sprague'!BF77-'lx - Sprague'!BF78)/'lx - Sprague'!BF77</f>
        <v>6.7267214212912416E-2</v>
      </c>
      <c r="BF77" s="32">
        <f>('lx - Sprague'!BG77-'lx - Sprague'!BG78)/'lx - Sprague'!BG77</f>
        <v>5.5171504149006234E-2</v>
      </c>
      <c r="BG77" s="32">
        <f>('lx - Sprague'!BH77-'lx - Sprague'!BH78)/'lx - Sprague'!BH77</f>
        <v>8.6602695038349664E-2</v>
      </c>
      <c r="BH77" s="32">
        <f>('lx - Sprague'!BI77-'lx - Sprague'!BI78)/'lx - Sprague'!BI77</f>
        <v>7.9097531112452699E-2</v>
      </c>
      <c r="BI77" s="32">
        <f>('lx - Sprague'!BJ77-'lx - Sprague'!BJ78)/'lx - Sprague'!BJ77</f>
        <v>7.2841318831873322E-2</v>
      </c>
      <c r="BJ77" s="32">
        <f>('lx - Sprague'!BK77-'lx - Sprague'!BK78)/'lx - Sprague'!BK77</f>
        <v>7.2189442085477257E-2</v>
      </c>
      <c r="BK77" s="32">
        <f>('lx - Sprague'!BL77-'lx - Sprague'!BL78)/'lx - Sprague'!BL77</f>
        <v>6.2442935875845117E-2</v>
      </c>
      <c r="BL77" s="32">
        <f>('lx - Sprague'!BM77-'lx - Sprague'!BM78)/'lx - Sprague'!BM77</f>
        <v>4.5761830928397564E-2</v>
      </c>
      <c r="BM77" s="32">
        <f>('lx - Sprague'!BN77-'lx - Sprague'!BN78)/'lx - Sprague'!BN77</f>
        <v>4.2871413114293391E-2</v>
      </c>
      <c r="BN77" s="32">
        <f>('lx - Sprague'!BO77-'lx - Sprague'!BO78)/'lx - Sprague'!BO77</f>
        <v>7.4765615693130991E-2</v>
      </c>
      <c r="BO77" s="32">
        <f>('lx - Sprague'!BP77-'lx - Sprague'!BP78)/'lx - Sprague'!BP77</f>
        <v>5.3571125005248438E-2</v>
      </c>
      <c r="BP77" s="32">
        <f>('lx - Sprague'!BQ77-'lx - Sprague'!BQ78)/'lx - Sprague'!BQ77</f>
        <v>4.2586212616639071E-2</v>
      </c>
    </row>
    <row r="78" spans="1:68">
      <c r="A78">
        <v>75</v>
      </c>
      <c r="B78" s="32">
        <f>('lx - Sprague'!C78-'lx - Sprague'!C79)/'lx - Sprague'!C78</f>
        <v>7.1771982841277282E-2</v>
      </c>
      <c r="C78" s="32">
        <f>('lx - Sprague'!D78-'lx - Sprague'!D79)/'lx - Sprague'!D78</f>
        <v>6.9457547505181405E-2</v>
      </c>
      <c r="D78" s="32">
        <f>('lx - Sprague'!E78-'lx - Sprague'!E79)/'lx - Sprague'!E78</f>
        <v>6.5964980031010687E-2</v>
      </c>
      <c r="E78" s="32">
        <f>('lx - Sprague'!F78-'lx - Sprague'!F79)/'lx - Sprague'!F78</f>
        <v>6.0650340793407226E-2</v>
      </c>
      <c r="F78" s="32">
        <f>('lx - Sprague'!G78-'lx - Sprague'!G79)/'lx - Sprague'!G78</f>
        <v>5.5468314641804913E-2</v>
      </c>
      <c r="G78" s="32">
        <f>('lx - Sprague'!H78-'lx - Sprague'!H79)/'lx - Sprague'!H78</f>
        <v>0.11290003737192403</v>
      </c>
      <c r="H78" s="32">
        <f>('lx - Sprague'!I78-'lx - Sprague'!I79)/'lx - Sprague'!I78</f>
        <v>7.9557391177601883E-2</v>
      </c>
      <c r="I78" s="32">
        <f>('lx - Sprague'!J78-'lx - Sprague'!J79)/'lx - Sprague'!J78</f>
        <v>6.0478365237856289E-2</v>
      </c>
      <c r="J78" s="32">
        <f>('lx - Sprague'!K78-'lx - Sprague'!K79)/'lx - Sprague'!K78</f>
        <v>8.0742976936792638E-2</v>
      </c>
      <c r="K78" s="32">
        <f>('lx - Sprague'!L78-'lx - Sprague'!L79)/'lx - Sprague'!L78</f>
        <v>8.9438005628721992E-2</v>
      </c>
      <c r="L78" s="32">
        <f>('lx - Sprague'!M78-'lx - Sprague'!M79)/'lx - Sprague'!M78</f>
        <v>8.0704206143732429E-2</v>
      </c>
      <c r="M78" s="32">
        <f>('lx - Sprague'!N78-'lx - Sprague'!N79)/'lx - Sprague'!N78</f>
        <v>5.2594271001132689E-2</v>
      </c>
      <c r="N78" s="32">
        <f>('lx - Sprague'!O78-'lx - Sprague'!O79)/'lx - Sprague'!O78</f>
        <v>4.6809131805991444E-2</v>
      </c>
      <c r="O78" s="32">
        <f>('lx - Sprague'!P78-'lx - Sprague'!P79)/'lx - Sprague'!P78</f>
        <v>6.9536573307044061E-2</v>
      </c>
      <c r="P78" s="32">
        <f>('lx - Sprague'!Q78-'lx - Sprague'!Q79)/'lx - Sprague'!Q78</f>
        <v>6.2094315188255318E-2</v>
      </c>
      <c r="Q78" s="32">
        <f>('lx - Sprague'!R78-'lx - Sprague'!R79)/'lx - Sprague'!R78</f>
        <v>5.5408423177896043E-2</v>
      </c>
      <c r="R78" s="32">
        <f>('lx - Sprague'!S78-'lx - Sprague'!S79)/'lx - Sprague'!S78</f>
        <v>3.8527355167852328E-2</v>
      </c>
      <c r="S78" s="32">
        <f>('lx - Sprague'!T78-'lx - Sprague'!T79)/'lx - Sprague'!T78</f>
        <v>7.8402334035461888E-2</v>
      </c>
      <c r="T78" s="32">
        <f>('lx - Sprague'!U78-'lx - Sprague'!U79)/'lx - Sprague'!U78</f>
        <v>6.1164251511074907E-2</v>
      </c>
      <c r="U78" s="32">
        <f>('lx - Sprague'!V78-'lx - Sprague'!V79)/'lx - Sprague'!V78</f>
        <v>5.7592652538066155E-2</v>
      </c>
      <c r="V78" s="32">
        <f>('lx - Sprague'!W78-'lx - Sprague'!W79)/'lx - Sprague'!W78</f>
        <v>4.9272607779184241E-2</v>
      </c>
      <c r="W78" s="32">
        <f>('lx - Sprague'!X78-'lx - Sprague'!X79)/'lx - Sprague'!X78</f>
        <v>5.773597802353455E-2</v>
      </c>
      <c r="X78" s="32">
        <f>('lx - Sprague'!Y78-'lx - Sprague'!Y79)/'lx - Sprague'!Y78</f>
        <v>5.7920209964280128E-2</v>
      </c>
      <c r="Y78" s="32">
        <f>('lx - Sprague'!Z78-'lx - Sprague'!Z79)/'lx - Sprague'!Z78</f>
        <v>4.057379076498116E-2</v>
      </c>
      <c r="Z78" s="32">
        <f>('lx - Sprague'!AA78-'lx - Sprague'!AA79)/'lx - Sprague'!AA78</f>
        <v>3.6617897207620327E-2</v>
      </c>
      <c r="AA78" s="32">
        <f>('lx - Sprague'!AB78-'lx - Sprague'!AB79)/'lx - Sprague'!AB78</f>
        <v>7.1910396274693811E-2</v>
      </c>
      <c r="AB78" s="32">
        <f>('lx - Sprague'!AC78-'lx - Sprague'!AC79)/'lx - Sprague'!AC78</f>
        <v>6.1345913599494747E-2</v>
      </c>
      <c r="AC78" s="32">
        <f>('lx - Sprague'!AD78-'lx - Sprague'!AD79)/'lx - Sprague'!AD78</f>
        <v>4.986178261791481E-2</v>
      </c>
      <c r="AD78" s="32">
        <f>('lx - Sprague'!AE78-'lx - Sprague'!AE79)/'lx - Sprague'!AE78</f>
        <v>4.0252533243071424E-2</v>
      </c>
      <c r="AE78" s="32">
        <f>('lx - Sprague'!AF78-'lx - Sprague'!AF79)/'lx - Sprague'!AF78</f>
        <v>3.7871166322969232E-2</v>
      </c>
      <c r="AF78" s="32">
        <f>('lx - Sprague'!AG78-'lx - Sprague'!AG79)/'lx - Sprague'!AG78</f>
        <v>6.2946709446883534E-2</v>
      </c>
      <c r="AG78" s="32">
        <f>('lx - Sprague'!AH78-'lx - Sprague'!AH79)/'lx - Sprague'!AH78</f>
        <v>4.4629685465885374E-2</v>
      </c>
      <c r="AH78" s="32">
        <f>('lx - Sprague'!AI78-'lx - Sprague'!AI79)/'lx - Sprague'!AI78</f>
        <v>5.7139313305829387E-2</v>
      </c>
      <c r="AI78" s="32">
        <f>('lx - Sprague'!AJ78-'lx - Sprague'!AJ79)/'lx - Sprague'!AJ78</f>
        <v>5.1811780627301539E-2</v>
      </c>
      <c r="AJ78" s="32">
        <f>('lx - Sprague'!AK78-'lx - Sprague'!AK79)/'lx - Sprague'!AK78</f>
        <v>4.5799328359042261E-2</v>
      </c>
      <c r="AK78" s="32">
        <f>('lx - Sprague'!AL78-'lx - Sprague'!AL79)/'lx - Sprague'!AL78</f>
        <v>3.9398806683395994E-2</v>
      </c>
      <c r="AL78" s="32">
        <f>('lx - Sprague'!AM78-'lx - Sprague'!AM79)/'lx - Sprague'!AM78</f>
        <v>3.8959309117616921E-2</v>
      </c>
      <c r="AM78" s="32">
        <f>('lx - Sprague'!AN78-'lx - Sprague'!AN79)/'lx - Sprague'!AN78</f>
        <v>6.0858625988905533E-2</v>
      </c>
      <c r="AN78" s="32">
        <f>('lx - Sprague'!AO78-'lx - Sprague'!AO79)/'lx - Sprague'!AO78</f>
        <v>5.4809059660901063E-2</v>
      </c>
      <c r="AO78" s="32">
        <f>('lx - Sprague'!AP78-'lx - Sprague'!AP79)/'lx - Sprague'!AP78</f>
        <v>4.7094605445236276E-2</v>
      </c>
      <c r="AP78" s="32">
        <f>('lx - Sprague'!AQ78-'lx - Sprague'!AQ79)/'lx - Sprague'!AQ78</f>
        <v>3.946428818585819E-2</v>
      </c>
      <c r="AQ78" s="32">
        <f>('lx - Sprague'!AR78-'lx - Sprague'!AR79)/'lx - Sprague'!AR78</f>
        <v>3.5799882364800646E-2</v>
      </c>
      <c r="AR78" s="32">
        <f>('lx - Sprague'!AS78-'lx - Sprague'!AS79)/'lx - Sprague'!AS78</f>
        <v>7.1585793499857026E-2</v>
      </c>
      <c r="AS78" s="32">
        <f>('lx - Sprague'!AT78-'lx - Sprague'!AT79)/'lx - Sprague'!AT78</f>
        <v>6.3289412323261143E-2</v>
      </c>
      <c r="AT78" s="32">
        <f>('lx - Sprague'!AU78-'lx - Sprague'!AU79)/'lx - Sprague'!AU78</f>
        <v>5.4837826657707041E-2</v>
      </c>
      <c r="AU78" s="32">
        <f>('lx - Sprague'!AV78-'lx - Sprague'!AV79)/'lx - Sprague'!AV78</f>
        <v>4.4791893563955208E-2</v>
      </c>
      <c r="AV78" s="32">
        <f>('lx - Sprague'!AW78-'lx - Sprague'!AW79)/'lx - Sprague'!AW78</f>
        <v>5.9998269959787486E-2</v>
      </c>
      <c r="AW78" s="32">
        <f>('lx - Sprague'!AX78-'lx - Sprague'!AX79)/'lx - Sprague'!AX78</f>
        <v>4.8935112542804339E-2</v>
      </c>
      <c r="AX78" s="32">
        <f>('lx - Sprague'!AY78-'lx - Sprague'!AY79)/'lx - Sprague'!AY78</f>
        <v>7.3833675078642233E-2</v>
      </c>
      <c r="AY78" s="32">
        <f>('lx - Sprague'!AZ78-'lx - Sprague'!AZ79)/'lx - Sprague'!AZ78</f>
        <v>7.1588674017242199E-2</v>
      </c>
      <c r="AZ78" s="32">
        <f>('lx - Sprague'!BA78-'lx - Sprague'!BA79)/'lx - Sprague'!BA78</f>
        <v>6.1541132697398845E-2</v>
      </c>
      <c r="BA78" s="32">
        <f>('lx - Sprague'!BB78-'lx - Sprague'!BB79)/'lx - Sprague'!BB78</f>
        <v>5.5849207881750053E-2</v>
      </c>
      <c r="BB78" s="32">
        <f>('lx - Sprague'!BC78-'lx - Sprague'!BC79)/'lx - Sprague'!BC78</f>
        <v>5.2855335938906907E-2</v>
      </c>
      <c r="BC78" s="32">
        <f>('lx - Sprague'!BD78-'lx - Sprague'!BD79)/'lx - Sprague'!BD78</f>
        <v>6.8446421860307985E-2</v>
      </c>
      <c r="BD78" s="32">
        <f>('lx - Sprague'!BE78-'lx - Sprague'!BE79)/'lx - Sprague'!BE78</f>
        <v>6.8235908411712898E-2</v>
      </c>
      <c r="BE78" s="32">
        <f>('lx - Sprague'!BF78-'lx - Sprague'!BF79)/'lx - Sprague'!BF78</f>
        <v>7.090924912059611E-2</v>
      </c>
      <c r="BF78" s="32">
        <f>('lx - Sprague'!BG78-'lx - Sprague'!BG79)/'lx - Sprague'!BG78</f>
        <v>5.928589657618577E-2</v>
      </c>
      <c r="BG78" s="32">
        <f>('lx - Sprague'!BH78-'lx - Sprague'!BH79)/'lx - Sprague'!BH78</f>
        <v>9.3086282254613614E-2</v>
      </c>
      <c r="BH78" s="32">
        <f>('lx - Sprague'!BI78-'lx - Sprague'!BI79)/'lx - Sprague'!BI78</f>
        <v>8.5506247624689932E-2</v>
      </c>
      <c r="BI78" s="32">
        <f>('lx - Sprague'!BJ78-'lx - Sprague'!BJ79)/'lx - Sprague'!BJ78</f>
        <v>7.9095990601366017E-2</v>
      </c>
      <c r="BJ78" s="32">
        <f>('lx - Sprague'!BK78-'lx - Sprague'!BK79)/'lx - Sprague'!BK78</f>
        <v>7.7057614569778998E-2</v>
      </c>
      <c r="BK78" s="32">
        <f>('lx - Sprague'!BL78-'lx - Sprague'!BL79)/'lx - Sprague'!BL78</f>
        <v>6.5617073567748901E-2</v>
      </c>
      <c r="BL78" s="32">
        <f>('lx - Sprague'!BM78-'lx - Sprague'!BM79)/'lx - Sprague'!BM78</f>
        <v>4.9750747951152238E-2</v>
      </c>
      <c r="BM78" s="32">
        <f>('lx - Sprague'!BN78-'lx - Sprague'!BN79)/'lx - Sprague'!BN78</f>
        <v>4.6631434679313293E-2</v>
      </c>
      <c r="BN78" s="32">
        <f>('lx - Sprague'!BO78-'lx - Sprague'!BO79)/'lx - Sprague'!BO78</f>
        <v>8.1587717325781392E-2</v>
      </c>
      <c r="BO78" s="32">
        <f>('lx - Sprague'!BP78-'lx - Sprague'!BP79)/'lx - Sprague'!BP78</f>
        <v>5.7738132627433061E-2</v>
      </c>
      <c r="BP78" s="32">
        <f>('lx - Sprague'!BQ78-'lx - Sprague'!BQ79)/'lx - Sprague'!BQ78</f>
        <v>4.5934815248895193E-2</v>
      </c>
    </row>
    <row r="79" spans="1:68">
      <c r="A79">
        <v>76</v>
      </c>
      <c r="B79" s="32">
        <f>('lx - Sprague'!C79-'lx - Sprague'!C80)/'lx - Sprague'!C79</f>
        <v>7.7508524990069771E-2</v>
      </c>
      <c r="C79" s="32">
        <f>('lx - Sprague'!D79-'lx - Sprague'!D80)/'lx - Sprague'!D79</f>
        <v>7.481537937878309E-2</v>
      </c>
      <c r="D79" s="32">
        <f>('lx - Sprague'!E79-'lx - Sprague'!E80)/'lx - Sprague'!E79</f>
        <v>7.1698255142334216E-2</v>
      </c>
      <c r="E79" s="32">
        <f>('lx - Sprague'!F79-'lx - Sprague'!F80)/'lx - Sprague'!F79</f>
        <v>6.6272304002566076E-2</v>
      </c>
      <c r="F79" s="32">
        <f>('lx - Sprague'!G79-'lx - Sprague'!G80)/'lx - Sprague'!G79</f>
        <v>6.0361289169028817E-2</v>
      </c>
      <c r="G79" s="32">
        <f>('lx - Sprague'!H79-'lx - Sprague'!H80)/'lx - Sprague'!H79</f>
        <v>0.1242536554487978</v>
      </c>
      <c r="H79" s="32">
        <f>('lx - Sprague'!I79-'lx - Sprague'!I80)/'lx - Sprague'!I79</f>
        <v>8.7162554518436935E-2</v>
      </c>
      <c r="I79" s="32">
        <f>('lx - Sprague'!J79-'lx - Sprague'!J80)/'lx - Sprague'!J79</f>
        <v>6.5942441320076289E-2</v>
      </c>
      <c r="J79" s="32">
        <f>('lx - Sprague'!K79-'lx - Sprague'!K80)/'lx - Sprague'!K79</f>
        <v>8.759486440413769E-2</v>
      </c>
      <c r="K79" s="32">
        <f>('lx - Sprague'!L79-'lx - Sprague'!L80)/'lx - Sprague'!L79</f>
        <v>9.6973583710132094E-2</v>
      </c>
      <c r="L79" s="32">
        <f>('lx - Sprague'!M79-'lx - Sprague'!M80)/'lx - Sprague'!M79</f>
        <v>8.7285385238758964E-2</v>
      </c>
      <c r="M79" s="32">
        <f>('lx - Sprague'!N79-'lx - Sprague'!N80)/'lx - Sprague'!N79</f>
        <v>5.6793346138754787E-2</v>
      </c>
      <c r="N79" s="32">
        <f>('lx - Sprague'!O79-'lx - Sprague'!O80)/'lx - Sprague'!O79</f>
        <v>5.0570176470529422E-2</v>
      </c>
      <c r="O79" s="32">
        <f>('lx - Sprague'!P79-'lx - Sprague'!P80)/'lx - Sprague'!P79</f>
        <v>7.471334125257971E-2</v>
      </c>
      <c r="P79" s="32">
        <f>('lx - Sprague'!Q79-'lx - Sprague'!Q80)/'lx - Sprague'!Q79</f>
        <v>6.6857511873940886E-2</v>
      </c>
      <c r="Q79" s="32">
        <f>('lx - Sprague'!R79-'lx - Sprague'!R80)/'lx - Sprague'!R79</f>
        <v>6.0098501735708361E-2</v>
      </c>
      <c r="R79" s="32">
        <f>('lx - Sprague'!S79-'lx - Sprague'!S80)/'lx - Sprague'!S79</f>
        <v>4.1944058454700422E-2</v>
      </c>
      <c r="S79" s="32">
        <f>('lx - Sprague'!T79-'lx - Sprague'!T80)/'lx - Sprague'!T79</f>
        <v>8.5898072643167886E-2</v>
      </c>
      <c r="T79" s="32">
        <f>('lx - Sprague'!U79-'lx - Sprague'!U80)/'lx - Sprague'!U79</f>
        <v>6.6528510173495883E-2</v>
      </c>
      <c r="U79" s="32">
        <f>('lx - Sprague'!V79-'lx - Sprague'!V80)/'lx - Sprague'!V79</f>
        <v>6.2791445494286599E-2</v>
      </c>
      <c r="V79" s="32">
        <f>('lx - Sprague'!W79-'lx - Sprague'!W80)/'lx - Sprague'!W79</f>
        <v>5.3569132145208892E-2</v>
      </c>
      <c r="W79" s="32">
        <f>('lx - Sprague'!X79-'lx - Sprague'!X80)/'lx - Sprague'!X79</f>
        <v>6.1940195851640588E-2</v>
      </c>
      <c r="X79" s="32">
        <f>('lx - Sprague'!Y79-'lx - Sprague'!Y80)/'lx - Sprague'!Y79</f>
        <v>6.2345037632307768E-2</v>
      </c>
      <c r="Y79" s="32">
        <f>('lx - Sprague'!Z79-'lx - Sprague'!Z80)/'lx - Sprague'!Z79</f>
        <v>4.4311544893688659E-2</v>
      </c>
      <c r="Z79" s="32">
        <f>('lx - Sprague'!AA79-'lx - Sprague'!AA80)/'lx - Sprague'!AA79</f>
        <v>4.0178910429484134E-2</v>
      </c>
      <c r="AA79" s="32">
        <f>('lx - Sprague'!AB79-'lx - Sprague'!AB80)/'lx - Sprague'!AB79</f>
        <v>7.8547810758744882E-2</v>
      </c>
      <c r="AB79" s="32">
        <f>('lx - Sprague'!AC79-'lx - Sprague'!AC80)/'lx - Sprague'!AC79</f>
        <v>6.7027516944829696E-2</v>
      </c>
      <c r="AC79" s="32">
        <f>('lx - Sprague'!AD79-'lx - Sprague'!AD80)/'lx - Sprague'!AD79</f>
        <v>5.3618527065327708E-2</v>
      </c>
      <c r="AD79" s="32">
        <f>('lx - Sprague'!AE79-'lx - Sprague'!AE80)/'lx - Sprague'!AE79</f>
        <v>4.3490403402877534E-2</v>
      </c>
      <c r="AE79" s="32">
        <f>('lx - Sprague'!AF79-'lx - Sprague'!AF80)/'lx - Sprague'!AF79</f>
        <v>4.170177302269213E-2</v>
      </c>
      <c r="AF79" s="32">
        <f>('lx - Sprague'!AG79-'lx - Sprague'!AG80)/'lx - Sprague'!AG79</f>
        <v>6.9309531668948404E-2</v>
      </c>
      <c r="AG79" s="32">
        <f>('lx - Sprague'!AH79-'lx - Sprague'!AH80)/'lx - Sprague'!AH79</f>
        <v>4.8703271808621419E-2</v>
      </c>
      <c r="AH79" s="32">
        <f>('lx - Sprague'!AI79-'lx - Sprague'!AI80)/'lx - Sprague'!AI79</f>
        <v>6.1123628127812149E-2</v>
      </c>
      <c r="AI79" s="32">
        <f>('lx - Sprague'!AJ79-'lx - Sprague'!AJ80)/'lx - Sprague'!AJ79</f>
        <v>5.5438667385435195E-2</v>
      </c>
      <c r="AJ79" s="32">
        <f>('lx - Sprague'!AK79-'lx - Sprague'!AK80)/'lx - Sprague'!AK79</f>
        <v>4.9345402264019865E-2</v>
      </c>
      <c r="AK79" s="32">
        <f>('lx - Sprague'!AL79-'lx - Sprague'!AL80)/'lx - Sprague'!AL79</f>
        <v>4.2739702890538682E-2</v>
      </c>
      <c r="AL79" s="32">
        <f>('lx - Sprague'!AM79-'lx - Sprague'!AM80)/'lx - Sprague'!AM79</f>
        <v>4.2372231630788994E-2</v>
      </c>
      <c r="AM79" s="32">
        <f>('lx - Sprague'!AN79-'lx - Sprague'!AN80)/'lx - Sprague'!AN79</f>
        <v>6.6059424174227541E-2</v>
      </c>
      <c r="AN79" s="32">
        <f>('lx - Sprague'!AO79-'lx - Sprague'!AO80)/'lx - Sprague'!AO79</f>
        <v>5.9736140440180115E-2</v>
      </c>
      <c r="AO79" s="32">
        <f>('lx - Sprague'!AP79-'lx - Sprague'!AP80)/'lx - Sprague'!AP79</f>
        <v>5.1303685880515398E-2</v>
      </c>
      <c r="AP79" s="32">
        <f>('lx - Sprague'!AQ79-'lx - Sprague'!AQ80)/'lx - Sprague'!AQ79</f>
        <v>4.2805119732863224E-2</v>
      </c>
      <c r="AQ79" s="32">
        <f>('lx - Sprague'!AR79-'lx - Sprague'!AR80)/'lx - Sprague'!AR79</f>
        <v>3.8726560776677382E-2</v>
      </c>
      <c r="AR79" s="32">
        <f>('lx - Sprague'!AS79-'lx - Sprague'!AS80)/'lx - Sprague'!AS79</f>
        <v>7.8013297626504885E-2</v>
      </c>
      <c r="AS79" s="32">
        <f>('lx - Sprague'!AT79-'lx - Sprague'!AT80)/'lx - Sprague'!AT79</f>
        <v>6.8386098868617642E-2</v>
      </c>
      <c r="AT79" s="32">
        <f>('lx - Sprague'!AU79-'lx - Sprague'!AU80)/'lx - Sprague'!AU79</f>
        <v>5.8648692785862072E-2</v>
      </c>
      <c r="AU79" s="32">
        <f>('lx - Sprague'!AV79-'lx - Sprague'!AV80)/'lx - Sprague'!AV79</f>
        <v>4.7453535205007516E-2</v>
      </c>
      <c r="AV79" s="32">
        <f>('lx - Sprague'!AW79-'lx - Sprague'!AW80)/'lx - Sprague'!AW79</f>
        <v>6.4943884671961757E-2</v>
      </c>
      <c r="AW79" s="32">
        <f>('lx - Sprague'!AX79-'lx - Sprague'!AX80)/'lx - Sprague'!AX79</f>
        <v>5.3096049736056819E-2</v>
      </c>
      <c r="AX79" s="32">
        <f>('lx - Sprague'!AY79-'lx - Sprague'!AY80)/'lx - Sprague'!AY79</f>
        <v>7.9948691880124004E-2</v>
      </c>
      <c r="AY79" s="32">
        <f>('lx - Sprague'!AZ79-'lx - Sprague'!AZ80)/'lx - Sprague'!AZ79</f>
        <v>7.7840026776772112E-2</v>
      </c>
      <c r="AZ79" s="32">
        <f>('lx - Sprague'!BA79-'lx - Sprague'!BA80)/'lx - Sprague'!BA79</f>
        <v>6.6787367994765715E-2</v>
      </c>
      <c r="BA79" s="32">
        <f>('lx - Sprague'!BB79-'lx - Sprague'!BB80)/'lx - Sprague'!BB79</f>
        <v>6.091536009131468E-2</v>
      </c>
      <c r="BB79" s="32">
        <f>('lx - Sprague'!BC79-'lx - Sprague'!BC80)/'lx - Sprague'!BC79</f>
        <v>5.76675007686192E-2</v>
      </c>
      <c r="BC79" s="32">
        <f>('lx - Sprague'!BD79-'lx - Sprague'!BD80)/'lx - Sprague'!BD79</f>
        <v>7.3696224269049607E-2</v>
      </c>
      <c r="BD79" s="32">
        <f>('lx - Sprague'!BE79-'lx - Sprague'!BE80)/'lx - Sprague'!BE79</f>
        <v>7.3464712190599288E-2</v>
      </c>
      <c r="BE79" s="32">
        <f>('lx - Sprague'!BF79-'lx - Sprague'!BF80)/'lx - Sprague'!BF79</f>
        <v>7.4743296548430649E-2</v>
      </c>
      <c r="BF79" s="32">
        <f>('lx - Sprague'!BG79-'lx - Sprague'!BG80)/'lx - Sprague'!BG79</f>
        <v>6.3686355883089019E-2</v>
      </c>
      <c r="BG79" s="32">
        <f>('lx - Sprague'!BH79-'lx - Sprague'!BH80)/'lx - Sprague'!BH79</f>
        <v>0.1001753613307502</v>
      </c>
      <c r="BH79" s="32">
        <f>('lx - Sprague'!BI79-'lx - Sprague'!BI80)/'lx - Sprague'!BI79</f>
        <v>9.2498429697081191E-2</v>
      </c>
      <c r="BI79" s="32">
        <f>('lx - Sprague'!BJ79-'lx - Sprague'!BJ80)/'lx - Sprague'!BJ79</f>
        <v>8.5895172355313396E-2</v>
      </c>
      <c r="BJ79" s="32">
        <f>('lx - Sprague'!BK79-'lx - Sprague'!BK80)/'lx - Sprague'!BK79</f>
        <v>8.2484099375316255E-2</v>
      </c>
      <c r="BK79" s="32">
        <f>('lx - Sprague'!BL79-'lx - Sprague'!BL80)/'lx - Sprague'!BL79</f>
        <v>6.943187251636504E-2</v>
      </c>
      <c r="BL79" s="32">
        <f>('lx - Sprague'!BM79-'lx - Sprague'!BM80)/'lx - Sprague'!BM79</f>
        <v>5.386842229394094E-2</v>
      </c>
      <c r="BM79" s="32">
        <f>('lx - Sprague'!BN79-'lx - Sprague'!BN80)/'lx - Sprague'!BN79</f>
        <v>5.0546709769752549E-2</v>
      </c>
      <c r="BN79" s="32">
        <f>('lx - Sprague'!BO79-'lx - Sprague'!BO80)/'lx - Sprague'!BO79</f>
        <v>8.9025898978397938E-2</v>
      </c>
      <c r="BO79" s="32">
        <f>('lx - Sprague'!BP79-'lx - Sprague'!BP80)/'lx - Sprague'!BP79</f>
        <v>6.2463447624545337E-2</v>
      </c>
      <c r="BP79" s="32">
        <f>('lx - Sprague'!BQ79-'lx - Sprague'!BQ80)/'lx - Sprague'!BQ79</f>
        <v>4.9676103081392635E-2</v>
      </c>
    </row>
    <row r="80" spans="1:68">
      <c r="A80">
        <v>77</v>
      </c>
      <c r="B80" s="32">
        <f>('lx - Sprague'!C80-'lx - Sprague'!C81)/'lx - Sprague'!C80</f>
        <v>8.4096826027211941E-2</v>
      </c>
      <c r="C80" s="32">
        <f>('lx - Sprague'!D80-'lx - Sprague'!D81)/'lx - Sprague'!D80</f>
        <v>8.0873948459054962E-2</v>
      </c>
      <c r="D80" s="32">
        <f>('lx - Sprague'!E80-'lx - Sprague'!E81)/'lx - Sprague'!E80</f>
        <v>7.8028136189712508E-2</v>
      </c>
      <c r="E80" s="32">
        <f>('lx - Sprague'!F80-'lx - Sprague'!F81)/'lx - Sprague'!F80</f>
        <v>7.2422879517085079E-2</v>
      </c>
      <c r="F80" s="32">
        <f>('lx - Sprague'!G80-'lx - Sprague'!G81)/'lx - Sprague'!G80</f>
        <v>6.5652212421033043E-2</v>
      </c>
      <c r="G80" s="32">
        <f>('lx - Sprague'!H80-'lx - Sprague'!H81)/'lx - Sprague'!H80</f>
        <v>0.13699080037004741</v>
      </c>
      <c r="H80" s="32">
        <f>('lx - Sprague'!I80-'lx - Sprague'!I81)/'lx - Sprague'!I80</f>
        <v>9.5505016869440101E-2</v>
      </c>
      <c r="I80" s="32">
        <f>('lx - Sprague'!J80-'lx - Sprague'!J81)/'lx - Sprague'!J80</f>
        <v>7.185877675008838E-2</v>
      </c>
      <c r="J80" s="32">
        <f>('lx - Sprague'!K80-'lx - Sprague'!K81)/'lx - Sprague'!K80</f>
        <v>9.5066369007739765E-2</v>
      </c>
      <c r="K80" s="32">
        <f>('lx - Sprague'!L80-'lx - Sprague'!L81)/'lx - Sprague'!L80</f>
        <v>0.10522246788540501</v>
      </c>
      <c r="L80" s="32">
        <f>('lx - Sprague'!M80-'lx - Sprague'!M81)/'lx - Sprague'!M80</f>
        <v>9.4515709520227434E-2</v>
      </c>
      <c r="M80" s="32">
        <f>('lx - Sprague'!N80-'lx - Sprague'!N81)/'lx - Sprague'!N80</f>
        <v>6.1519127542374416E-2</v>
      </c>
      <c r="N80" s="32">
        <f>('lx - Sprague'!O80-'lx - Sprague'!O81)/'lx - Sprague'!O80</f>
        <v>5.4756387114934579E-2</v>
      </c>
      <c r="O80" s="32">
        <f>('lx - Sprague'!P80-'lx - Sprague'!P81)/'lx - Sprague'!P80</f>
        <v>8.0274732680832364E-2</v>
      </c>
      <c r="P80" s="32">
        <f>('lx - Sprague'!Q80-'lx - Sprague'!Q81)/'lx - Sprague'!Q80</f>
        <v>7.1987834897318165E-2</v>
      </c>
      <c r="Q80" s="32">
        <f>('lx - Sprague'!R80-'lx - Sprague'!R81)/'lx - Sprague'!R80</f>
        <v>6.5166609482343041E-2</v>
      </c>
      <c r="R80" s="32">
        <f>('lx - Sprague'!S80-'lx - Sprague'!S81)/'lx - Sprague'!S80</f>
        <v>4.5631138382187922E-2</v>
      </c>
      <c r="S80" s="32">
        <f>('lx - Sprague'!T80-'lx - Sprague'!T81)/'lx - Sprague'!T80</f>
        <v>9.3853956339249492E-2</v>
      </c>
      <c r="T80" s="32">
        <f>('lx - Sprague'!U80-'lx - Sprague'!U81)/'lx - Sprague'!U80</f>
        <v>7.2492315786700803E-2</v>
      </c>
      <c r="U80" s="32">
        <f>('lx - Sprague'!V80-'lx - Sprague'!V81)/'lx - Sprague'!V80</f>
        <v>6.8621594335918981E-2</v>
      </c>
      <c r="V80" s="32">
        <f>('lx - Sprague'!W80-'lx - Sprague'!W81)/'lx - Sprague'!W80</f>
        <v>5.8209088388219567E-2</v>
      </c>
      <c r="W80" s="32">
        <f>('lx - Sprague'!X80-'lx - Sprague'!X81)/'lx - Sprague'!X80</f>
        <v>6.6577648842005982E-2</v>
      </c>
      <c r="X80" s="32">
        <f>('lx - Sprague'!Y80-'lx - Sprague'!Y81)/'lx - Sprague'!Y80</f>
        <v>6.7216575474900217E-2</v>
      </c>
      <c r="Y80" s="32">
        <f>('lx - Sprague'!Z80-'lx - Sprague'!Z81)/'lx - Sprague'!Z80</f>
        <v>4.8365385575844813E-2</v>
      </c>
      <c r="Z80" s="32">
        <f>('lx - Sprague'!AA80-'lx - Sprague'!AA81)/'lx - Sprague'!AA80</f>
        <v>4.4030888052803634E-2</v>
      </c>
      <c r="AA80" s="32">
        <f>('lx - Sprague'!AB80-'lx - Sprague'!AB81)/'lx - Sprague'!AB80</f>
        <v>8.5797914912161335E-2</v>
      </c>
      <c r="AB80" s="32">
        <f>('lx - Sprague'!AC80-'lx - Sprague'!AC81)/'lx - Sprague'!AC80</f>
        <v>7.3222405165433588E-2</v>
      </c>
      <c r="AC80" s="32">
        <f>('lx - Sprague'!AD80-'lx - Sprague'!AD81)/'lx - Sprague'!AD80</f>
        <v>5.773214063424572E-2</v>
      </c>
      <c r="AD80" s="32">
        <f>('lx - Sprague'!AE80-'lx - Sprague'!AE81)/'lx - Sprague'!AE80</f>
        <v>4.6990626790164726E-2</v>
      </c>
      <c r="AE80" s="32">
        <f>('lx - Sprague'!AF80-'lx - Sprague'!AF81)/'lx - Sprague'!AF80</f>
        <v>4.5841420420643923E-2</v>
      </c>
      <c r="AF80" s="32">
        <f>('lx - Sprague'!AG80-'lx - Sprague'!AG81)/'lx - Sprague'!AG80</f>
        <v>7.6338412871457095E-2</v>
      </c>
      <c r="AG80" s="32">
        <f>('lx - Sprague'!AH80-'lx - Sprague'!AH81)/'lx - Sprague'!AH80</f>
        <v>5.3282556527065005E-2</v>
      </c>
      <c r="AH80" s="32">
        <f>('lx - Sprague'!AI80-'lx - Sprague'!AI81)/'lx - Sprague'!AI80</f>
        <v>6.5618194878018135E-2</v>
      </c>
      <c r="AI80" s="32">
        <f>('lx - Sprague'!AJ80-'lx - Sprague'!AJ81)/'lx - Sprague'!AJ80</f>
        <v>5.9577664022319309E-2</v>
      </c>
      <c r="AJ80" s="32">
        <f>('lx - Sprague'!AK80-'lx - Sprague'!AK81)/'lx - Sprague'!AK80</f>
        <v>5.3423698767197547E-2</v>
      </c>
      <c r="AK80" s="32">
        <f>('lx - Sprague'!AL80-'lx - Sprague'!AL81)/'lx - Sprague'!AL80</f>
        <v>4.6702996305120655E-2</v>
      </c>
      <c r="AL80" s="32">
        <f>('lx - Sprague'!AM80-'lx - Sprague'!AM81)/'lx - Sprague'!AM80</f>
        <v>4.606123443775377E-2</v>
      </c>
      <c r="AM80" s="32">
        <f>('lx - Sprague'!AN80-'lx - Sprague'!AN81)/'lx - Sprague'!AN80</f>
        <v>7.1681832864930267E-2</v>
      </c>
      <c r="AN80" s="32">
        <f>('lx - Sprague'!AO80-'lx - Sprague'!AO81)/'lx - Sprague'!AO80</f>
        <v>6.5072077600377462E-2</v>
      </c>
      <c r="AO80" s="32">
        <f>('lx - Sprague'!AP80-'lx - Sprague'!AP81)/'lx - Sprague'!AP80</f>
        <v>5.5855303343566955E-2</v>
      </c>
      <c r="AP80" s="32">
        <f>('lx - Sprague'!AQ80-'lx - Sprague'!AQ81)/'lx - Sprague'!AQ80</f>
        <v>4.6404105287843132E-2</v>
      </c>
      <c r="AQ80" s="32">
        <f>('lx - Sprague'!AR80-'lx - Sprague'!AR81)/'lx - Sprague'!AR80</f>
        <v>4.1872850913321283E-2</v>
      </c>
      <c r="AR80" s="32">
        <f>('lx - Sprague'!AS80-'lx - Sprague'!AS81)/'lx - Sprague'!AS80</f>
        <v>8.5194716968329989E-2</v>
      </c>
      <c r="AS80" s="32">
        <f>('lx - Sprague'!AT80-'lx - Sprague'!AT81)/'lx - Sprague'!AT80</f>
        <v>7.4175610211708889E-2</v>
      </c>
      <c r="AT80" s="32">
        <f>('lx - Sprague'!AU80-'lx - Sprague'!AU81)/'lx - Sprague'!AU80</f>
        <v>6.312625505393174E-2</v>
      </c>
      <c r="AU80" s="32">
        <f>('lx - Sprague'!AV80-'lx - Sprague'!AV81)/'lx - Sprague'!AV80</f>
        <v>5.07933660300042E-2</v>
      </c>
      <c r="AV80" s="32">
        <f>('lx - Sprague'!AW80-'lx - Sprague'!AW81)/'lx - Sprague'!AW80</f>
        <v>7.0372751137645156E-2</v>
      </c>
      <c r="AW80" s="32">
        <f>('lx - Sprague'!AX80-'lx - Sprague'!AX81)/'lx - Sprague'!AX80</f>
        <v>5.7731928861759881E-2</v>
      </c>
      <c r="AX80" s="32">
        <f>('lx - Sprague'!AY80-'lx - Sprague'!AY81)/'lx - Sprague'!AY80</f>
        <v>8.6622114027915031E-2</v>
      </c>
      <c r="AY80" s="32">
        <f>('lx - Sprague'!AZ80-'lx - Sprague'!AZ81)/'lx - Sprague'!AZ80</f>
        <v>8.4565421740768323E-2</v>
      </c>
      <c r="AZ80" s="32">
        <f>('lx - Sprague'!BA80-'lx - Sprague'!BA81)/'lx - Sprague'!BA80</f>
        <v>7.2510827042464809E-2</v>
      </c>
      <c r="BA80" s="32">
        <f>('lx - Sprague'!BB80-'lx - Sprague'!BB81)/'lx - Sprague'!BB80</f>
        <v>6.640278806677187E-2</v>
      </c>
      <c r="BB80" s="32">
        <f>('lx - Sprague'!BC80-'lx - Sprague'!BC81)/'lx - Sprague'!BC80</f>
        <v>6.2877638648839856E-2</v>
      </c>
      <c r="BC80" s="32">
        <f>('lx - Sprague'!BD80-'lx - Sprague'!BD81)/'lx - Sprague'!BD80</f>
        <v>7.9345709972058726E-2</v>
      </c>
      <c r="BD80" s="32">
        <f>('lx - Sprague'!BE80-'lx - Sprague'!BE81)/'lx - Sprague'!BE80</f>
        <v>7.907664571652756E-2</v>
      </c>
      <c r="BE80" s="32">
        <f>('lx - Sprague'!BF80-'lx - Sprague'!BF81)/'lx - Sprague'!BF80</f>
        <v>7.8620494649530734E-2</v>
      </c>
      <c r="BF80" s="32">
        <f>('lx - Sprague'!BG80-'lx - Sprague'!BG81)/'lx - Sprague'!BG80</f>
        <v>6.8291217915102717E-2</v>
      </c>
      <c r="BG80" s="32">
        <f>('lx - Sprague'!BH80-'lx - Sprague'!BH81)/'lx - Sprague'!BH80</f>
        <v>0.10778618395232838</v>
      </c>
      <c r="BH80" s="32">
        <f>('lx - Sprague'!BI80-'lx - Sprague'!BI81)/'lx - Sprague'!BI80</f>
        <v>0.10005174832400614</v>
      </c>
      <c r="BI80" s="32">
        <f>('lx - Sprague'!BJ80-'lx - Sprague'!BJ81)/'lx - Sprague'!BJ80</f>
        <v>9.3252519163867439E-2</v>
      </c>
      <c r="BJ80" s="32">
        <f>('lx - Sprague'!BK80-'lx - Sprague'!BK81)/'lx - Sprague'!BK80</f>
        <v>8.8430729294777771E-2</v>
      </c>
      <c r="BK80" s="32">
        <f>('lx - Sprague'!BL80-'lx - Sprague'!BL81)/'lx - Sprague'!BL80</f>
        <v>7.3793389706586762E-2</v>
      </c>
      <c r="BL80" s="32">
        <f>('lx - Sprague'!BM80-'lx - Sprague'!BM81)/'lx - Sprague'!BM80</f>
        <v>5.815874623493357E-2</v>
      </c>
      <c r="BM80" s="32">
        <f>('lx - Sprague'!BN80-'lx - Sprague'!BN81)/'lx - Sprague'!BN80</f>
        <v>5.4664860334650428E-2</v>
      </c>
      <c r="BN80" s="32">
        <f>('lx - Sprague'!BO80-'lx - Sprague'!BO81)/'lx - Sprague'!BO80</f>
        <v>9.7067364799030748E-2</v>
      </c>
      <c r="BO80" s="32">
        <f>('lx - Sprague'!BP80-'lx - Sprague'!BP81)/'lx - Sprague'!BP80</f>
        <v>6.7844016946756333E-2</v>
      </c>
      <c r="BP80" s="32">
        <f>('lx - Sprague'!BQ80-'lx - Sprague'!BQ81)/'lx - Sprague'!BQ80</f>
        <v>5.3890631003791607E-2</v>
      </c>
    </row>
    <row r="81" spans="1:68">
      <c r="A81">
        <v>78</v>
      </c>
      <c r="B81" s="32">
        <f>('lx - Sprague'!C81-'lx - Sprague'!C82)/'lx - Sprague'!C81</f>
        <v>9.1802994605435048E-2</v>
      </c>
      <c r="C81" s="32">
        <f>('lx - Sprague'!D81-'lx - Sprague'!D82)/'lx - Sprague'!D81</f>
        <v>8.7879397586111796E-2</v>
      </c>
      <c r="D81" s="32">
        <f>('lx - Sprague'!E81-'lx - Sprague'!E82)/'lx - Sprague'!E81</f>
        <v>8.5062177575515346E-2</v>
      </c>
      <c r="E81" s="32">
        <f>('lx - Sprague'!F81-'lx - Sprague'!F82)/'lx - Sprague'!F81</f>
        <v>7.9148296864545928E-2</v>
      </c>
      <c r="F81" s="32">
        <f>('lx - Sprague'!G81-'lx - Sprague'!G82)/'lx - Sprague'!G81</f>
        <v>7.1374945102054721E-2</v>
      </c>
      <c r="G81" s="32">
        <f>('lx - Sprague'!H81-'lx - Sprague'!H82)/'lx - Sprague'!H81</f>
        <v>0.15129507318907581</v>
      </c>
      <c r="H81" s="32">
        <f>('lx - Sprague'!I81-'lx - Sprague'!I82)/'lx - Sprague'!I81</f>
        <v>0.10463203835880892</v>
      </c>
      <c r="I81" s="32">
        <f>('lx - Sprague'!J81-'lx - Sprague'!J82)/'lx - Sprague'!J81</f>
        <v>7.8237786431376091E-2</v>
      </c>
      <c r="J81" s="32">
        <f>('lx - Sprague'!K81-'lx - Sprague'!K82)/'lx - Sprague'!K81</f>
        <v>0.10321607057247935</v>
      </c>
      <c r="K81" s="32">
        <f>('lx - Sprague'!L81-'lx - Sprague'!L82)/'lx - Sprague'!L81</f>
        <v>0.11426533021284153</v>
      </c>
      <c r="L81" s="32">
        <f>('lx - Sprague'!M81-'lx - Sprague'!M82)/'lx - Sprague'!M81</f>
        <v>0.10249920093407619</v>
      </c>
      <c r="M81" s="32">
        <f>('lx - Sprague'!N81-'lx - Sprague'!N82)/'lx - Sprague'!N81</f>
        <v>6.6907512825882545E-2</v>
      </c>
      <c r="N81" s="32">
        <f>('lx - Sprague'!O81-'lx - Sprague'!O82)/'lx - Sprague'!O81</f>
        <v>5.946589945883278E-2</v>
      </c>
      <c r="O81" s="32">
        <f>('lx - Sprague'!P81-'lx - Sprague'!P82)/'lx - Sprague'!P81</f>
        <v>8.62445586971783E-2</v>
      </c>
      <c r="P81" s="32">
        <f>('lx - Sprague'!Q81-'lx - Sprague'!Q82)/'lx - Sprague'!Q81</f>
        <v>7.7517657292097281E-2</v>
      </c>
      <c r="Q81" s="32">
        <f>('lx - Sprague'!R81-'lx - Sprague'!R82)/'lx - Sprague'!R81</f>
        <v>7.0647392599486894E-2</v>
      </c>
      <c r="R81" s="32">
        <f>('lx - Sprague'!S81-'lx - Sprague'!S82)/'lx - Sprague'!S81</f>
        <v>4.9613772038728438E-2</v>
      </c>
      <c r="S81" s="32">
        <f>('lx - Sprague'!T81-'lx - Sprague'!T82)/'lx - Sprague'!T81</f>
        <v>0.10207247966509508</v>
      </c>
      <c r="T81" s="32">
        <f>('lx - Sprague'!U81-'lx - Sprague'!U82)/'lx - Sprague'!U81</f>
        <v>7.916194214580792E-2</v>
      </c>
      <c r="U81" s="32">
        <f>('lx - Sprague'!V81-'lx - Sprague'!V82)/'lx - Sprague'!V81</f>
        <v>7.5208031923649624E-2</v>
      </c>
      <c r="V81" s="32">
        <f>('lx - Sprague'!W81-'lx - Sprague'!W82)/'lx - Sprague'!W81</f>
        <v>6.3222683449788819E-2</v>
      </c>
      <c r="W81" s="32">
        <f>('lx - Sprague'!X81-'lx - Sprague'!X82)/'lx - Sprague'!X81</f>
        <v>7.1769438861995619E-2</v>
      </c>
      <c r="X81" s="32">
        <f>('lx - Sprague'!Y81-'lx - Sprague'!Y82)/'lx - Sprague'!Y81</f>
        <v>7.2642604978537445E-2</v>
      </c>
      <c r="Y81" s="32">
        <f>('lx - Sprague'!Z81-'lx - Sprague'!Z82)/'lx - Sprague'!Z81</f>
        <v>5.2770106465923096E-2</v>
      </c>
      <c r="Z81" s="32">
        <f>('lx - Sprague'!AA81-'lx - Sprague'!AA82)/'lx - Sprague'!AA81</f>
        <v>4.8192828148650745E-2</v>
      </c>
      <c r="AA81" s="32">
        <f>('lx - Sprague'!AB81-'lx - Sprague'!AB82)/'lx - Sprague'!AB81</f>
        <v>9.371698515017117E-2</v>
      </c>
      <c r="AB81" s="32">
        <f>('lx - Sprague'!AC81-'lx - Sprague'!AC82)/'lx - Sprague'!AC81</f>
        <v>7.9980931586307258E-2</v>
      </c>
      <c r="AC81" s="32">
        <f>('lx - Sprague'!AD81-'lx - Sprague'!AD82)/'lx - Sprague'!AD81</f>
        <v>6.2303356327755105E-2</v>
      </c>
      <c r="AD81" s="32">
        <f>('lx - Sprague'!AE81-'lx - Sprague'!AE82)/'lx - Sprague'!AE81</f>
        <v>5.0781812666456282E-2</v>
      </c>
      <c r="AE81" s="32">
        <f>('lx - Sprague'!AF81-'lx - Sprague'!AF82)/'lx - Sprague'!AF81</f>
        <v>5.0311725863062713E-2</v>
      </c>
      <c r="AF81" s="32">
        <f>('lx - Sprague'!AG81-'lx - Sprague'!AG82)/'lx - Sprague'!AG81</f>
        <v>8.4108241173456E-2</v>
      </c>
      <c r="AG81" s="32">
        <f>('lx - Sprague'!AH81-'lx - Sprague'!AH82)/'lx - Sprague'!AH81</f>
        <v>5.8453847665265693E-2</v>
      </c>
      <c r="AH81" s="32">
        <f>('lx - Sprague'!AI81-'lx - Sprague'!AI82)/'lx - Sprague'!AI81</f>
        <v>7.0773214173500298E-2</v>
      </c>
      <c r="AI81" s="32">
        <f>('lx - Sprague'!AJ81-'lx - Sprague'!AJ82)/'lx - Sprague'!AJ81</f>
        <v>6.4386915552294477E-2</v>
      </c>
      <c r="AJ81" s="32">
        <f>('lx - Sprague'!AK81-'lx - Sprague'!AK82)/'lx - Sprague'!AK81</f>
        <v>5.8192138550874233E-2</v>
      </c>
      <c r="AK81" s="32">
        <f>('lx - Sprague'!AL81-'lx - Sprague'!AL82)/'lx - Sprague'!AL81</f>
        <v>5.1482205043067025E-2</v>
      </c>
      <c r="AL81" s="32">
        <f>('lx - Sprague'!AM81-'lx - Sprague'!AM82)/'lx - Sprague'!AM81</f>
        <v>5.0052736566529081E-2</v>
      </c>
      <c r="AM81" s="32">
        <f>('lx - Sprague'!AN81-'lx - Sprague'!AN82)/'lx - Sprague'!AN81</f>
        <v>7.775999794016622E-2</v>
      </c>
      <c r="AN81" s="32">
        <f>('lx - Sprague'!AO81-'lx - Sprague'!AO82)/'lx - Sprague'!AO81</f>
        <v>7.085336442962023E-2</v>
      </c>
      <c r="AO81" s="32">
        <f>('lx - Sprague'!AP81-'lx - Sprague'!AP82)/'lx - Sprague'!AP81</f>
        <v>6.0781015689717978E-2</v>
      </c>
      <c r="AP81" s="32">
        <f>('lx - Sprague'!AQ81-'lx - Sprague'!AQ82)/'lx - Sprague'!AQ81</f>
        <v>5.028451109014552E-2</v>
      </c>
      <c r="AQ81" s="32">
        <f>('lx - Sprague'!AR81-'lx - Sprague'!AR82)/'lx - Sprague'!AR81</f>
        <v>4.5258299119652803E-2</v>
      </c>
      <c r="AR81" s="32">
        <f>('lx - Sprague'!AS81-'lx - Sprague'!AS82)/'lx - Sprague'!AS81</f>
        <v>9.3308505517848861E-2</v>
      </c>
      <c r="AS81" s="32">
        <f>('lx - Sprague'!AT81-'lx - Sprague'!AT82)/'lx - Sprague'!AT81</f>
        <v>8.0891047584844139E-2</v>
      </c>
      <c r="AT81" s="32">
        <f>('lx - Sprague'!AU81-'lx - Sprague'!AU82)/'lx - Sprague'!AU81</f>
        <v>6.8554923450709543E-2</v>
      </c>
      <c r="AU81" s="32">
        <f>('lx - Sprague'!AV81-'lx - Sprague'!AV82)/'lx - Sprague'!AV81</f>
        <v>5.5126254275570032E-2</v>
      </c>
      <c r="AV81" s="32">
        <f>('lx - Sprague'!AW81-'lx - Sprague'!AW82)/'lx - Sprague'!AW81</f>
        <v>7.6368548466823172E-2</v>
      </c>
      <c r="AW81" s="32">
        <f>('lx - Sprague'!AX81-'lx - Sprague'!AX82)/'lx - Sprague'!AX81</f>
        <v>6.2950373397968939E-2</v>
      </c>
      <c r="AX81" s="32">
        <f>('lx - Sprague'!AY81-'lx - Sprague'!AY82)/'lx - Sprague'!AY81</f>
        <v>9.3929601507316551E-2</v>
      </c>
      <c r="AY81" s="32">
        <f>('lx - Sprague'!AZ81-'lx - Sprague'!AZ82)/'lx - Sprague'!AZ81</f>
        <v>9.1750762293885679E-2</v>
      </c>
      <c r="AZ81" s="32">
        <f>('lx - Sprague'!BA81-'lx - Sprague'!BA82)/'lx - Sprague'!BA81</f>
        <v>7.8755544842570885E-2</v>
      </c>
      <c r="BA81" s="32">
        <f>('lx - Sprague'!BB81-'lx - Sprague'!BB82)/'lx - Sprague'!BB81</f>
        <v>7.2348560963653941E-2</v>
      </c>
      <c r="BB81" s="32">
        <f>('lx - Sprague'!BC81-'lx - Sprague'!BC82)/'lx - Sprague'!BC81</f>
        <v>6.8521369945484301E-2</v>
      </c>
      <c r="BC81" s="32">
        <f>('lx - Sprague'!BD81-'lx - Sprague'!BD82)/'lx - Sprague'!BD81</f>
        <v>8.5422116825814035E-2</v>
      </c>
      <c r="BD81" s="32">
        <f>('lx - Sprague'!BE81-'lx - Sprague'!BE82)/'lx - Sprague'!BE81</f>
        <v>8.5103874113926822E-2</v>
      </c>
      <c r="BE81" s="32">
        <f>('lx - Sprague'!BF81-'lx - Sprague'!BF82)/'lx - Sprague'!BF81</f>
        <v>8.2579177057460457E-2</v>
      </c>
      <c r="BF81" s="32">
        <f>('lx - Sprague'!BG81-'lx - Sprague'!BG82)/'lx - Sprague'!BG81</f>
        <v>7.3124927594538494E-2</v>
      </c>
      <c r="BG81" s="32">
        <f>('lx - Sprague'!BH81-'lx - Sprague'!BH82)/'lx - Sprague'!BH81</f>
        <v>0.11596650758184555</v>
      </c>
      <c r="BH81" s="32">
        <f>('lx - Sprague'!BI81-'lx - Sprague'!BI82)/'lx - Sprague'!BI81</f>
        <v>0.1082075983287564</v>
      </c>
      <c r="BI81" s="32">
        <f>('lx - Sprague'!BJ81-'lx - Sprague'!BJ82)/'lx - Sprague'!BJ81</f>
        <v>0.10119888491426801</v>
      </c>
      <c r="BJ81" s="32">
        <f>('lx - Sprague'!BK81-'lx - Sprague'!BK82)/'lx - Sprague'!BK81</f>
        <v>9.5105091673646766E-2</v>
      </c>
      <c r="BK81" s="32">
        <f>('lx - Sprague'!BL81-'lx - Sprague'!BL82)/'lx - Sprague'!BL81</f>
        <v>7.9051215441983472E-2</v>
      </c>
      <c r="BL81" s="32">
        <f>('lx - Sprague'!BM81-'lx - Sprague'!BM82)/'lx - Sprague'!BM81</f>
        <v>6.2544806130804348E-2</v>
      </c>
      <c r="BM81" s="32">
        <f>('lx - Sprague'!BN81-'lx - Sprague'!BN82)/'lx - Sprague'!BN81</f>
        <v>5.8938235103916554E-2</v>
      </c>
      <c r="BN81" s="32">
        <f>('lx - Sprague'!BO81-'lx - Sprague'!BO82)/'lx - Sprague'!BO81</f>
        <v>0.10572770026933305</v>
      </c>
      <c r="BO81" s="32">
        <f>('lx - Sprague'!BP81-'lx - Sprague'!BP82)/'lx - Sprague'!BP81</f>
        <v>7.406716886821843E-2</v>
      </c>
      <c r="BP81" s="32">
        <f>('lx - Sprague'!BQ81-'lx - Sprague'!BQ82)/'lx - Sprague'!BQ81</f>
        <v>5.8681884999690091E-2</v>
      </c>
    </row>
    <row r="82" spans="1:68">
      <c r="A82">
        <v>79</v>
      </c>
      <c r="B82" s="32">
        <f>('lx - Sprague'!C82-'lx - Sprague'!C83)/'lx - Sprague'!C82</f>
        <v>0.10100132223110113</v>
      </c>
      <c r="C82" s="32">
        <f>('lx - Sprague'!D82-'lx - Sprague'!D83)/'lx - Sprague'!D82</f>
        <v>9.6175075081379138E-2</v>
      </c>
      <c r="D82" s="32">
        <f>('lx - Sprague'!E82-'lx - Sprague'!E83)/'lx - Sprague'!E82</f>
        <v>9.2936518157839695E-2</v>
      </c>
      <c r="E82" s="32">
        <f>('lx - Sprague'!F82-'lx - Sprague'!F83)/'lx - Sprague'!F82</f>
        <v>8.6497221296846269E-2</v>
      </c>
      <c r="F82" s="32">
        <f>('lx - Sprague'!G82-'lx - Sprague'!G83)/'lx - Sprague'!G82</f>
        <v>7.7564962865114342E-2</v>
      </c>
      <c r="G82" s="32">
        <f>('lx - Sprague'!H82-'lx - Sprague'!H83)/'lx - Sprague'!H82</f>
        <v>0.16730107478013162</v>
      </c>
      <c r="H82" s="32">
        <f>('lx - Sprague'!I82-'lx - Sprague'!I83)/'lx - Sprague'!I82</f>
        <v>0.1145644630982193</v>
      </c>
      <c r="I82" s="32">
        <f>('lx - Sprague'!J82-'lx - Sprague'!J83)/'lx - Sprague'!J82</f>
        <v>8.5077075982521247E-2</v>
      </c>
      <c r="J82" s="32">
        <f>('lx - Sprague'!K82-'lx - Sprague'!K83)/'lx - Sprague'!K82</f>
        <v>0.11209245752749007</v>
      </c>
      <c r="K82" s="32">
        <f>('lx - Sprague'!L82-'lx - Sprague'!L83)/'lx - Sprague'!L82</f>
        <v>0.12417350392706064</v>
      </c>
      <c r="L82" s="32">
        <f>('lx - Sprague'!M82-'lx - Sprague'!M83)/'lx - Sprague'!M82</f>
        <v>0.11135800287261392</v>
      </c>
      <c r="M82" s="32">
        <f>('lx - Sprague'!N82-'lx - Sprague'!N83)/'lx - Sprague'!N82</f>
        <v>7.3138313649167716E-2</v>
      </c>
      <c r="N82" s="32">
        <f>('lx - Sprague'!O82-'lx - Sprague'!O83)/'lx - Sprague'!O82</f>
        <v>6.4825610967798722E-2</v>
      </c>
      <c r="O82" s="32">
        <f>('lx - Sprague'!P82-'lx - Sprague'!P83)/'lx - Sprague'!P82</f>
        <v>9.2638467645575054E-2</v>
      </c>
      <c r="P82" s="32">
        <f>('lx - Sprague'!Q82-'lx - Sprague'!Q83)/'lx - Sprague'!Q82</f>
        <v>8.347910119294813E-2</v>
      </c>
      <c r="Q82" s="32">
        <f>('lx - Sprague'!R82-'lx - Sprague'!R83)/'lx - Sprague'!R82</f>
        <v>7.657813463688147E-2</v>
      </c>
      <c r="R82" s="32">
        <f>('lx - Sprague'!S82-'lx - Sprague'!S83)/'lx - Sprague'!S82</f>
        <v>5.3922291162090602E-2</v>
      </c>
      <c r="S82" s="32">
        <f>('lx - Sprague'!T82-'lx - Sprague'!T83)/'lx - Sprague'!T82</f>
        <v>0.1101940411433376</v>
      </c>
      <c r="T82" s="32">
        <f>('lx - Sprague'!U82-'lx - Sprague'!U83)/'lx - Sprague'!U82</f>
        <v>8.6674241314581194E-2</v>
      </c>
      <c r="U82" s="32">
        <f>('lx - Sprague'!V82-'lx - Sprague'!V83)/'lx - Sprague'!V82</f>
        <v>8.2715873921314187E-2</v>
      </c>
      <c r="V82" s="32">
        <f>('lx - Sprague'!W82-'lx - Sprague'!W83)/'lx - Sprague'!W82</f>
        <v>6.8643772711524886E-2</v>
      </c>
      <c r="W82" s="32">
        <f>('lx - Sprague'!X82-'lx - Sprague'!X83)/'lx - Sprague'!X82</f>
        <v>7.7674694913313025E-2</v>
      </c>
      <c r="X82" s="32">
        <f>('lx - Sprague'!Y82-'lx - Sprague'!Y83)/'lx - Sprague'!Y82</f>
        <v>7.87634301329556E-2</v>
      </c>
      <c r="Y82" s="32">
        <f>('lx - Sprague'!Z82-'lx - Sprague'!Z83)/'lx - Sprague'!Z82</f>
        <v>5.7568346489255615E-2</v>
      </c>
      <c r="Z82" s="32">
        <f>('lx - Sprague'!AA82-'lx - Sprague'!AA83)/'lx - Sprague'!AA82</f>
        <v>5.2687837739318892E-2</v>
      </c>
      <c r="AA82" s="32">
        <f>('lx - Sprague'!AB82-'lx - Sprague'!AB83)/'lx - Sprague'!AB82</f>
        <v>0.10235594908673139</v>
      </c>
      <c r="AB82" s="32">
        <f>('lx - Sprague'!AC82-'lx - Sprague'!AC83)/'lx - Sprague'!AC82</f>
        <v>8.7356872456457235E-2</v>
      </c>
      <c r="AC82" s="32">
        <f>('lx - Sprague'!AD82-'lx - Sprague'!AD83)/'lx - Sprague'!AD82</f>
        <v>6.7461861378456237E-2</v>
      </c>
      <c r="AD82" s="32">
        <f>('lx - Sprague'!AE82-'lx - Sprague'!AE83)/'lx - Sprague'!AE82</f>
        <v>5.4898532902419216E-2</v>
      </c>
      <c r="AE82" s="32">
        <f>('lx - Sprague'!AF82-'lx - Sprague'!AF83)/'lx - Sprague'!AF82</f>
        <v>5.5138747511680901E-2</v>
      </c>
      <c r="AF82" s="32">
        <f>('lx - Sprague'!AG82-'lx - Sprague'!AG83)/'lx - Sprague'!AG82</f>
        <v>9.2705336706210686E-2</v>
      </c>
      <c r="AG82" s="32">
        <f>('lx - Sprague'!AH82-'lx - Sprague'!AH83)/'lx - Sprague'!AH82</f>
        <v>6.4330133002796538E-2</v>
      </c>
      <c r="AH82" s="32">
        <f>('lx - Sprague'!AI82-'lx - Sprague'!AI83)/'lx - Sprague'!AI82</f>
        <v>7.6788741993234794E-2</v>
      </c>
      <c r="AI82" s="32">
        <f>('lx - Sprague'!AJ82-'lx - Sprague'!AJ83)/'lx - Sprague'!AJ82</f>
        <v>7.0075620889544249E-2</v>
      </c>
      <c r="AJ82" s="32">
        <f>('lx - Sprague'!AK82-'lx - Sprague'!AK83)/'lx - Sprague'!AK82</f>
        <v>6.3858122132205375E-2</v>
      </c>
      <c r="AK82" s="32">
        <f>('lx - Sprague'!AL82-'lx - Sprague'!AL83)/'lx - Sprague'!AL82</f>
        <v>5.7330301861059869E-2</v>
      </c>
      <c r="AL82" s="32">
        <f>('lx - Sprague'!AM82-'lx - Sprague'!AM83)/'lx - Sprague'!AM82</f>
        <v>5.4378689780549126E-2</v>
      </c>
      <c r="AM82" s="32">
        <f>('lx - Sprague'!AN82-'lx - Sprague'!AN83)/'lx - Sprague'!AN82</f>
        <v>8.4326708911260498E-2</v>
      </c>
      <c r="AN82" s="32">
        <f>('lx - Sprague'!AO82-'lx - Sprague'!AO83)/'lx - Sprague'!AO82</f>
        <v>7.7119318082317659E-2</v>
      </c>
      <c r="AO82" s="32">
        <f>('lx - Sprague'!AP82-'lx - Sprague'!AP83)/'lx - Sprague'!AP82</f>
        <v>6.6117276311854739E-2</v>
      </c>
      <c r="AP82" s="32">
        <f>('lx - Sprague'!AQ82-'lx - Sprague'!AQ83)/'lx - Sprague'!AQ82</f>
        <v>5.4474000582512339E-2</v>
      </c>
      <c r="AQ82" s="32">
        <f>('lx - Sprague'!AR82-'lx - Sprague'!AR83)/'lx - Sprague'!AR82</f>
        <v>4.8906293502734038E-2</v>
      </c>
      <c r="AR82" s="32">
        <f>('lx - Sprague'!AS82-'lx - Sprague'!AS83)/'lx - Sprague'!AS82</f>
        <v>0.10259357067971565</v>
      </c>
      <c r="AS82" s="32">
        <f>('lx - Sprague'!AT82-'lx - Sprague'!AT83)/'lx - Sprague'!AT82</f>
        <v>8.8854000358811552E-2</v>
      </c>
      <c r="AT82" s="32">
        <f>('lx - Sprague'!AU82-'lx - Sprague'!AU83)/'lx - Sprague'!AU82</f>
        <v>7.5320416524846875E-2</v>
      </c>
      <c r="AU82" s="32">
        <f>('lx - Sprague'!AV82-'lx - Sprague'!AV83)/'lx - Sprague'!AV82</f>
        <v>6.0862626989529656E-2</v>
      </c>
      <c r="AV82" s="32">
        <f>('lx - Sprague'!AW82-'lx - Sprague'!AW83)/'lx - Sprague'!AW82</f>
        <v>8.30364035695587E-2</v>
      </c>
      <c r="AW82" s="32">
        <f>('lx - Sprague'!AX82-'lx - Sprague'!AX83)/'lx - Sprague'!AX82</f>
        <v>6.889175911506655E-2</v>
      </c>
      <c r="AX82" s="32">
        <f>('lx - Sprague'!AY82-'lx - Sprague'!AY83)/'lx - Sprague'!AY82</f>
        <v>0.10195553626605638</v>
      </c>
      <c r="AY82" s="32">
        <f>('lx - Sprague'!AZ82-'lx - Sprague'!AZ83)/'lx - Sprague'!AZ82</f>
        <v>9.9344601811689026E-2</v>
      </c>
      <c r="AZ82" s="32">
        <f>('lx - Sprague'!BA82-'lx - Sprague'!BA83)/'lx - Sprague'!BA82</f>
        <v>8.5568306551675827E-2</v>
      </c>
      <c r="BA82" s="32">
        <f>('lx - Sprague'!BB82-'lx - Sprague'!BB83)/'lx - Sprague'!BB82</f>
        <v>7.8791956954674586E-2</v>
      </c>
      <c r="BB82" s="32">
        <f>('lx - Sprague'!BC82-'lx - Sprague'!BC83)/'lx - Sprague'!BC82</f>
        <v>7.4637774978774912E-2</v>
      </c>
      <c r="BC82" s="32">
        <f>('lx - Sprague'!BD82-'lx - Sprague'!BD83)/'lx - Sprague'!BD82</f>
        <v>9.1945790403065691E-2</v>
      </c>
      <c r="BD82" s="32">
        <f>('lx - Sprague'!BE82-'lx - Sprague'!BE83)/'lx - Sprague'!BE82</f>
        <v>9.1574332174017656E-2</v>
      </c>
      <c r="BE82" s="32">
        <f>('lx - Sprague'!BF82-'lx - Sprague'!BF83)/'lx - Sprague'!BF82</f>
        <v>8.6670837075088825E-2</v>
      </c>
      <c r="BF82" s="32">
        <f>('lx - Sprague'!BG82-'lx - Sprague'!BG83)/'lx - Sprague'!BG82</f>
        <v>7.8210805726759952E-2</v>
      </c>
      <c r="BG82" s="32">
        <f>('lx - Sprague'!BH82-'lx - Sprague'!BH83)/'lx - Sprague'!BH82</f>
        <v>0.12474685662889712</v>
      </c>
      <c r="BH82" s="32">
        <f>('lx - Sprague'!BI82-'lx - Sprague'!BI83)/'lx - Sprague'!BI82</f>
        <v>0.1169857566442955</v>
      </c>
      <c r="BI82" s="32">
        <f>('lx - Sprague'!BJ82-'lx - Sprague'!BJ83)/'lx - Sprague'!BJ82</f>
        <v>0.10974147385476342</v>
      </c>
      <c r="BJ82" s="32">
        <f>('lx - Sprague'!BK82-'lx - Sprague'!BK83)/'lx - Sprague'!BK82</f>
        <v>0.10279813560834974</v>
      </c>
      <c r="BK82" s="32">
        <f>('lx - Sprague'!BL82-'lx - Sprague'!BL83)/'lx - Sprague'!BL82</f>
        <v>8.5693259982301442E-2</v>
      </c>
      <c r="BL82" s="32">
        <f>('lx - Sprague'!BM82-'lx - Sprague'!BM83)/'lx - Sprague'!BM82</f>
        <v>6.6915606782568374E-2</v>
      </c>
      <c r="BM82" s="32">
        <f>('lx - Sprague'!BN82-'lx - Sprague'!BN83)/'lx - Sprague'!BN82</f>
        <v>6.3297806755491556E-2</v>
      </c>
      <c r="BN82" s="32">
        <f>('lx - Sprague'!BO82-'lx - Sprague'!BO83)/'lx - Sprague'!BO82</f>
        <v>0.11498021451250147</v>
      </c>
      <c r="BO82" s="32">
        <f>('lx - Sprague'!BP82-'lx - Sprague'!BP83)/'lx - Sprague'!BP82</f>
        <v>8.1386960063225877E-2</v>
      </c>
      <c r="BP82" s="32">
        <f>('lx - Sprague'!BQ82-'lx - Sprague'!BQ83)/'lx - Sprague'!BQ82</f>
        <v>6.4184682788318903E-2</v>
      </c>
    </row>
    <row r="83" spans="1:68">
      <c r="A83">
        <v>80</v>
      </c>
      <c r="B83" s="32">
        <f>('lx - Sprague'!C83-'lx - Sprague'!C84)/'lx - Sprague'!C83</f>
        <v>0.11223560892696878</v>
      </c>
      <c r="C83" s="32">
        <f>('lx - Sprague'!D83-'lx - Sprague'!D84)/'lx - Sprague'!D83</f>
        <v>0.1062548216253142</v>
      </c>
      <c r="D83" s="32">
        <f>('lx - Sprague'!E83-'lx - Sprague'!E84)/'lx - Sprague'!E83</f>
        <v>0.10182604296873791</v>
      </c>
      <c r="E83" s="32">
        <f>('lx - Sprague'!F83-'lx - Sprague'!F84)/'lx - Sprague'!F83</f>
        <v>9.4515972936752651E-2</v>
      </c>
      <c r="F83" s="32">
        <f>('lx - Sprague'!G83-'lx - Sprague'!G84)/'lx - Sprague'!G83</f>
        <v>8.4256667969037385E-2</v>
      </c>
      <c r="G83" s="32">
        <f>('lx - Sprague'!H83-'lx - Sprague'!H84)/'lx - Sprague'!H83</f>
        <v>0.18497706848437248</v>
      </c>
      <c r="H83" s="32">
        <f>('lx - Sprague'!I83-'lx - Sprague'!I84)/'lx - Sprague'!I83</f>
        <v>0.12526252432489168</v>
      </c>
      <c r="I83" s="32">
        <f>('lx - Sprague'!J83-'lx - Sprague'!J84)/'lx - Sprague'!J83</f>
        <v>9.2349218493552251E-2</v>
      </c>
      <c r="J83" s="32">
        <f>('lx - Sprague'!K83-'lx - Sprague'!K84)/'lx - Sprague'!K83</f>
        <v>0.12171653999531412</v>
      </c>
      <c r="K83" s="32">
        <f>('lx - Sprague'!L83-'lx - Sprague'!L84)/'lx - Sprague'!L83</f>
        <v>0.13498732567281371</v>
      </c>
      <c r="L83" s="32">
        <f>('lx - Sprague'!M83-'lx - Sprague'!M84)/'lx - Sprague'!M83</f>
        <v>0.12123391074423069</v>
      </c>
      <c r="M83" s="32">
        <f>('lx - Sprague'!N83-'lx - Sprague'!N84)/'lx - Sprague'!N83</f>
        <v>8.0454998654688942E-2</v>
      </c>
      <c r="N83" s="32">
        <f>('lx - Sprague'!O83-'lx - Sprague'!O84)/'lx - Sprague'!O83</f>
        <v>7.1002858001939104E-2</v>
      </c>
      <c r="O83" s="32">
        <f>('lx - Sprague'!P83-'lx - Sprague'!P84)/'lx - Sprague'!P83</f>
        <v>9.9455636330665578E-2</v>
      </c>
      <c r="P83" s="32">
        <f>('lx - Sprague'!Q83-'lx - Sprague'!Q84)/'lx - Sprague'!Q83</f>
        <v>8.9900785716811898E-2</v>
      </c>
      <c r="Q83" s="32">
        <f>('lx - Sprague'!R83-'lx - Sprague'!R84)/'lx - Sprague'!R83</f>
        <v>8.2997000937366686E-2</v>
      </c>
      <c r="R83" s="32">
        <f>('lx - Sprague'!S83-'lx - Sprague'!S84)/'lx - Sprague'!S83</f>
        <v>5.8593047989778151E-2</v>
      </c>
      <c r="S83" s="32">
        <f>('lx - Sprague'!T83-'lx - Sprague'!T84)/'lx - Sprague'!T83</f>
        <v>0.11758325006211397</v>
      </c>
      <c r="T83" s="32">
        <f>('lx - Sprague'!U83-'lx - Sprague'!U84)/'lx - Sprague'!U83</f>
        <v>9.5208227705565834E-2</v>
      </c>
      <c r="U83" s="32">
        <f>('lx - Sprague'!V83-'lx - Sprague'!V84)/'lx - Sprague'!V83</f>
        <v>9.1367656636271777E-2</v>
      </c>
      <c r="V83" s="32">
        <f>('lx - Sprague'!W83-'lx - Sprague'!W84)/'lx - Sprague'!W83</f>
        <v>7.4509196654211768E-2</v>
      </c>
      <c r="W83" s="32">
        <f>('lx - Sprague'!X83-'lx - Sprague'!X84)/'lx - Sprague'!X83</f>
        <v>8.4507247342395106E-2</v>
      </c>
      <c r="X83" s="32">
        <f>('lx - Sprague'!Y83-'lx - Sprague'!Y84)/'lx - Sprague'!Y83</f>
        <v>8.5765662835575407E-2</v>
      </c>
      <c r="Y83" s="32">
        <f>('lx - Sprague'!Z83-'lx - Sprague'!Z84)/'lx - Sprague'!Z83</f>
        <v>6.2812342684517811E-2</v>
      </c>
      <c r="Z83" s="32">
        <f>('lx - Sprague'!AA83-'lx - Sprague'!AA84)/'lx - Sprague'!AA83</f>
        <v>5.7543283236494741E-2</v>
      </c>
      <c r="AA83" s="32">
        <f>('lx - Sprague'!AB83-'lx - Sprague'!AB84)/'lx - Sprague'!AB83</f>
        <v>0.11174719514611742</v>
      </c>
      <c r="AB83" s="32">
        <f>('lx - Sprague'!AC83-'lx - Sprague'!AC84)/'lx - Sprague'!AC83</f>
        <v>9.5403380412599964E-2</v>
      </c>
      <c r="AC83" s="32">
        <f>('lx - Sprague'!AD83-'lx - Sprague'!AD84)/'lx - Sprague'!AD83</f>
        <v>7.3378175028144699E-2</v>
      </c>
      <c r="AD83" s="32">
        <f>('lx - Sprague'!AE83-'lx - Sprague'!AE84)/'lx - Sprague'!AE83</f>
        <v>5.9382662571064296E-2</v>
      </c>
      <c r="AE83" s="32">
        <f>('lx - Sprague'!AF83-'lx - Sprague'!AF84)/'lx - Sprague'!AF83</f>
        <v>6.0353046109298106E-2</v>
      </c>
      <c r="AF83" s="32">
        <f>('lx - Sprague'!AG83-'lx - Sprague'!AG84)/'lx - Sprague'!AG83</f>
        <v>0.10222489470481053</v>
      </c>
      <c r="AG83" s="32">
        <f>('lx - Sprague'!AH83-'lx - Sprague'!AH84)/'lx - Sprague'!AH83</f>
        <v>7.1061404049322346E-2</v>
      </c>
      <c r="AH83" s="32">
        <f>('lx - Sprague'!AI83-'lx - Sprague'!AI84)/'lx - Sprague'!AI83</f>
        <v>8.3937538838843112E-2</v>
      </c>
      <c r="AI83" s="32">
        <f>('lx - Sprague'!AJ83-'lx - Sprague'!AJ84)/'lx - Sprague'!AJ83</f>
        <v>7.6927248017791397E-2</v>
      </c>
      <c r="AJ83" s="32">
        <f>('lx - Sprague'!AK83-'lx - Sprague'!AK84)/'lx - Sprague'!AK83</f>
        <v>7.0701010170940007E-2</v>
      </c>
      <c r="AK83" s="32">
        <f>('lx - Sprague'!AL83-'lx - Sprague'!AL84)/'lx - Sprague'!AL83</f>
        <v>6.4588191952002855E-2</v>
      </c>
      <c r="AL83" s="32">
        <f>('lx - Sprague'!AM83-'lx - Sprague'!AM84)/'lx - Sprague'!AM83</f>
        <v>5.9077589656951632E-2</v>
      </c>
      <c r="AM83" s="32">
        <f>('lx - Sprague'!AN83-'lx - Sprague'!AN84)/'lx - Sprague'!AN83</f>
        <v>9.1408465739052688E-2</v>
      </c>
      <c r="AN83" s="32">
        <f>('lx - Sprague'!AO83-'lx - Sprague'!AO84)/'lx - Sprague'!AO83</f>
        <v>8.390988652421183E-2</v>
      </c>
      <c r="AO83" s="32">
        <f>('lx - Sprague'!AP83-'lx - Sprague'!AP84)/'lx - Sprague'!AP83</f>
        <v>7.1905429875539412E-2</v>
      </c>
      <c r="AP83" s="32">
        <f>('lx - Sprague'!AQ83-'lx - Sprague'!AQ84)/'lx - Sprague'!AQ83</f>
        <v>5.9005270626699004E-2</v>
      </c>
      <c r="AQ83" s="32">
        <f>('lx - Sprague'!AR83-'lx - Sprague'!AR84)/'lx - Sprague'!AR83</f>
        <v>5.2844730391174287E-2</v>
      </c>
      <c r="AR83" s="32">
        <f>('lx - Sprague'!AS83-'lx - Sprague'!AS84)/'lx - Sprague'!AS83</f>
        <v>0.11337836172234525</v>
      </c>
      <c r="AS83" s="32">
        <f>('lx - Sprague'!AT83-'lx - Sprague'!AT84)/'lx - Sprague'!AT83</f>
        <v>9.8521744971635433E-2</v>
      </c>
      <c r="AT83" s="32">
        <f>('lx - Sprague'!AU83-'lx - Sprague'!AU84)/'lx - Sprague'!AU83</f>
        <v>8.3962501901962694E-2</v>
      </c>
      <c r="AU83" s="32">
        <f>('lx - Sprague'!AV83-'lx - Sprague'!AV84)/'lx - Sprague'!AV83</f>
        <v>6.8556433797602498E-2</v>
      </c>
      <c r="AV83" s="32">
        <f>('lx - Sprague'!AW83-'lx - Sprague'!AW84)/'lx - Sprague'!AW83</f>
        <v>9.0510302784448077E-2</v>
      </c>
      <c r="AW83" s="32">
        <f>('lx - Sprague'!AX83-'lx - Sprague'!AX84)/'lx - Sprague'!AX83</f>
        <v>7.5742948370303084E-2</v>
      </c>
      <c r="AX83" s="32">
        <f>('lx - Sprague'!AY83-'lx - Sprague'!AY84)/'lx - Sprague'!AY83</f>
        <v>0.1107907848652028</v>
      </c>
      <c r="AY83" s="32">
        <f>('lx - Sprague'!AZ83-'lx - Sprague'!AZ84)/'lx - Sprague'!AZ83</f>
        <v>0.10722885009501505</v>
      </c>
      <c r="AZ83" s="32">
        <f>('lx - Sprague'!BA83-'lx - Sprague'!BA84)/'lx - Sprague'!BA83</f>
        <v>9.2995246378793306E-2</v>
      </c>
      <c r="BA83" s="32">
        <f>('lx - Sprague'!BB83-'lx - Sprague'!BB84)/'lx - Sprague'!BB83</f>
        <v>8.5771661685648468E-2</v>
      </c>
      <c r="BB83" s="32">
        <f>('lx - Sprague'!BC83-'lx - Sprague'!BC84)/'lx - Sprague'!BC83</f>
        <v>8.1267752148818928E-2</v>
      </c>
      <c r="BC83" s="32">
        <f>('lx - Sprague'!BD83-'lx - Sprague'!BD84)/'lx - Sprague'!BD83</f>
        <v>9.892229400312251E-2</v>
      </c>
      <c r="BD83" s="32">
        <f>('lx - Sprague'!BE83-'lx - Sprague'!BE84)/'lx - Sprague'!BE83</f>
        <v>9.8505599244086639E-2</v>
      </c>
      <c r="BE83" s="32">
        <f>('lx - Sprague'!BF83-'lx - Sprague'!BF84)/'lx - Sprague'!BF83</f>
        <v>9.0966849832744029E-2</v>
      </c>
      <c r="BF83" s="32">
        <f>('lx - Sprague'!BG83-'lx - Sprague'!BG84)/'lx - Sprague'!BG83</f>
        <v>8.3569374226827239E-2</v>
      </c>
      <c r="BG83" s="32">
        <f>('lx - Sprague'!BH83-'lx - Sprague'!BH84)/'lx - Sprague'!BH83</f>
        <v>0.13412025782626255</v>
      </c>
      <c r="BH83" s="32">
        <f>('lx - Sprague'!BI83-'lx - Sprague'!BI84)/'lx - Sprague'!BI83</f>
        <v>0.12636023082780348</v>
      </c>
      <c r="BI83" s="32">
        <f>('lx - Sprague'!BJ83-'lx - Sprague'!BJ84)/'lx - Sprague'!BJ83</f>
        <v>0.11883920982874331</v>
      </c>
      <c r="BJ83" s="32">
        <f>('lx - Sprague'!BK83-'lx - Sprague'!BK84)/'lx - Sprague'!BK83</f>
        <v>0.11192925490690447</v>
      </c>
      <c r="BK83" s="32">
        <f>('lx - Sprague'!BL83-'lx - Sprague'!BL84)/'lx - Sprague'!BL83</f>
        <v>9.4418337212866535E-2</v>
      </c>
      <c r="BL83" s="32">
        <f>('lx - Sprague'!BM83-'lx - Sprague'!BM84)/'lx - Sprague'!BM83</f>
        <v>7.1110011663856526E-2</v>
      </c>
      <c r="BM83" s="32">
        <f>('lx - Sprague'!BN83-'lx - Sprague'!BN84)/'lx - Sprague'!BN83</f>
        <v>6.7642585625828255E-2</v>
      </c>
      <c r="BN83" s="32">
        <f>('lx - Sprague'!BO83-'lx - Sprague'!BO84)/'lx - Sprague'!BO83</f>
        <v>0.12471533513120189</v>
      </c>
      <c r="BO83" s="32">
        <f>('lx - Sprague'!BP83-'lx - Sprague'!BP84)/'lx - Sprague'!BP83</f>
        <v>9.0157425364611882E-2</v>
      </c>
      <c r="BP83" s="32">
        <f>('lx - Sprague'!BQ83-'lx - Sprague'!BQ84)/'lx - Sprague'!BQ83</f>
        <v>7.0578101594044554E-2</v>
      </c>
    </row>
    <row r="84" spans="1:68">
      <c r="A84">
        <v>81</v>
      </c>
      <c r="B84" s="32">
        <f>('lx - Sprague'!C84-'lx - Sprague'!C85)/'lx - Sprague'!C84</f>
        <v>0.12632737041191308</v>
      </c>
      <c r="C84" s="32">
        <f>('lx - Sprague'!D84-'lx - Sprague'!D85)/'lx - Sprague'!D84</f>
        <v>0.11885527378050266</v>
      </c>
      <c r="D84" s="32">
        <f>('lx - Sprague'!E84-'lx - Sprague'!E85)/'lx - Sprague'!E84</f>
        <v>0.11195933872790405</v>
      </c>
      <c r="E84" s="32">
        <f>('lx - Sprague'!F84-'lx - Sprague'!F85)/'lx - Sprague'!F84</f>
        <v>0.1032391366616692</v>
      </c>
      <c r="F84" s="32">
        <f>('lx - Sprague'!G84-'lx - Sprague'!G85)/'lx - Sprague'!G84</f>
        <v>9.1478380365420636E-2</v>
      </c>
      <c r="G84" s="32">
        <f>('lx - Sprague'!H84-'lx - Sprague'!H85)/'lx - Sprague'!H84</f>
        <v>0.2038464190843412</v>
      </c>
      <c r="H84" s="32">
        <f>('lx - Sprague'!I84-'lx - Sprague'!I85)/'lx - Sprague'!I84</f>
        <v>0.13656059418988972</v>
      </c>
      <c r="I84" s="32">
        <f>('lx - Sprague'!J84-'lx - Sprague'!J85)/'lx - Sprague'!J84</f>
        <v>9.9981215223117814E-2</v>
      </c>
      <c r="J84" s="32">
        <f>('lx - Sprague'!K84-'lx - Sprague'!K85)/'lx - Sprague'!K84</f>
        <v>0.13204852577473183</v>
      </c>
      <c r="K84" s="32">
        <f>('lx - Sprague'!L84-'lx - Sprague'!L85)/'lx - Sprague'!L84</f>
        <v>0.1466723152770146</v>
      </c>
      <c r="L84" s="32">
        <f>('lx - Sprague'!M84-'lx - Sprague'!M85)/'lx - Sprague'!M84</f>
        <v>0.13228749610237026</v>
      </c>
      <c r="M84" s="32">
        <f>('lx - Sprague'!N84-'lx - Sprague'!N85)/'lx - Sprague'!N84</f>
        <v>8.9196079997118372E-2</v>
      </c>
      <c r="N84" s="32">
        <f>('lx - Sprague'!O84-'lx - Sprague'!O85)/'lx - Sprague'!O84</f>
        <v>7.8223240679734254E-2</v>
      </c>
      <c r="O84" s="32">
        <f>('lx - Sprague'!P84-'lx - Sprague'!P85)/'lx - Sprague'!P84</f>
        <v>0.10666466591615613</v>
      </c>
      <c r="P84" s="32">
        <f>('lx - Sprague'!Q84-'lx - Sprague'!Q85)/'lx - Sprague'!Q84</f>
        <v>9.6801994912296421E-2</v>
      </c>
      <c r="Q84" s="32">
        <f>('lx - Sprague'!R84-'lx - Sprague'!R85)/'lx - Sprague'!R84</f>
        <v>8.9939603873393004E-2</v>
      </c>
      <c r="R84" s="32">
        <f>('lx - Sprague'!S84-'lx - Sprague'!S85)/'lx - Sprague'!S84</f>
        <v>6.3669478213389724E-2</v>
      </c>
      <c r="S84" s="32">
        <f>('lx - Sprague'!T84-'lx - Sprague'!T85)/'lx - Sprague'!T84</f>
        <v>0.12314962969070679</v>
      </c>
      <c r="T84" s="32">
        <f>('lx - Sprague'!U84-'lx - Sprague'!U85)/'lx - Sprague'!U84</f>
        <v>0.10500258204857299</v>
      </c>
      <c r="U84" s="32">
        <f>('lx - Sprague'!V84-'lx - Sprague'!V85)/'lx - Sprague'!V84</f>
        <v>0.10147048920981369</v>
      </c>
      <c r="V84" s="32">
        <f>('lx - Sprague'!W84-'lx - Sprague'!W85)/'lx - Sprague'!W84</f>
        <v>8.0857286092799185E-2</v>
      </c>
      <c r="W84" s="32">
        <f>('lx - Sprague'!X84-'lx - Sprague'!X85)/'lx - Sprague'!X84</f>
        <v>9.2561724626003553E-2</v>
      </c>
      <c r="X84" s="32">
        <f>('lx - Sprague'!Y84-'lx - Sprague'!Y85)/'lx - Sprague'!Y84</f>
        <v>9.3903552579721189E-2</v>
      </c>
      <c r="Y84" s="32">
        <f>('lx - Sprague'!Z84-'lx - Sprague'!Z85)/'lx - Sprague'!Z84</f>
        <v>6.8566241951778531E-2</v>
      </c>
      <c r="Z84" s="32">
        <f>('lx - Sprague'!AA84-'lx - Sprague'!AA85)/'lx - Sprague'!AA84</f>
        <v>6.2790807690676936E-2</v>
      </c>
      <c r="AA84" s="32">
        <f>('lx - Sprague'!AB84-'lx - Sprague'!AB85)/'lx - Sprague'!AB84</f>
        <v>0.12187919810031675</v>
      </c>
      <c r="AB84" s="32">
        <f>('lx - Sprague'!AC84-'lx - Sprague'!AC85)/'lx - Sprague'!AC84</f>
        <v>0.10416478989394981</v>
      </c>
      <c r="AC84" s="32">
        <f>('lx - Sprague'!AD84-'lx - Sprague'!AD85)/'lx - Sprague'!AD84</f>
        <v>8.0281724490876893E-2</v>
      </c>
      <c r="AD84" s="32">
        <f>('lx - Sprague'!AE84-'lx - Sprague'!AE85)/'lx - Sprague'!AE84</f>
        <v>6.4285137527757122E-2</v>
      </c>
      <c r="AE84" s="32">
        <f>('lx - Sprague'!AF84-'lx - Sprague'!AF85)/'lx - Sprague'!AF84</f>
        <v>6.5989523607379239E-2</v>
      </c>
      <c r="AF84" s="32">
        <f>('lx - Sprague'!AG84-'lx - Sprague'!AG85)/'lx - Sprague'!AG84</f>
        <v>0.11276382693345864</v>
      </c>
      <c r="AG84" s="32">
        <f>('lx - Sprague'!AH84-'lx - Sprague'!AH85)/'lx - Sprague'!AH84</f>
        <v>7.8850300498409659E-2</v>
      </c>
      <c r="AH84" s="32">
        <f>('lx - Sprague'!AI84-'lx - Sprague'!AI85)/'lx - Sprague'!AI84</f>
        <v>9.2601755912340739E-2</v>
      </c>
      <c r="AI84" s="32">
        <f>('lx - Sprague'!AJ84-'lx - Sprague'!AJ85)/'lx - Sprague'!AJ84</f>
        <v>8.5336870600305009E-2</v>
      </c>
      <c r="AJ84" s="32">
        <f>('lx - Sprague'!AK84-'lx - Sprague'!AK85)/'lx - Sprague'!AK84</f>
        <v>7.9108234905893138E-2</v>
      </c>
      <c r="AK84" s="32">
        <f>('lx - Sprague'!AL84-'lx - Sprague'!AL85)/'lx - Sprague'!AL84</f>
        <v>7.3731565225043122E-2</v>
      </c>
      <c r="AL84" s="32">
        <f>('lx - Sprague'!AM84-'lx - Sprague'!AM85)/'lx - Sprague'!AM84</f>
        <v>6.4195744254197717E-2</v>
      </c>
      <c r="AM84" s="32">
        <f>('lx - Sprague'!AN84-'lx - Sprague'!AN85)/'lx - Sprague'!AN84</f>
        <v>9.9016619397116146E-2</v>
      </c>
      <c r="AN84" s="32">
        <f>('lx - Sprague'!AO84-'lx - Sprague'!AO85)/'lx - Sprague'!AO84</f>
        <v>9.1261371374400047E-2</v>
      </c>
      <c r="AO84" s="32">
        <f>('lx - Sprague'!AP84-'lx - Sprague'!AP85)/'lx - Sprague'!AP84</f>
        <v>7.819125538728601E-2</v>
      </c>
      <c r="AP84" s="32">
        <f>('lx - Sprague'!AQ84-'lx - Sprague'!AQ85)/'lx - Sprague'!AQ84</f>
        <v>6.3916788776846006E-2</v>
      </c>
      <c r="AQ84" s="32">
        <f>('lx - Sprague'!AR84-'lx - Sprague'!AR85)/'lx - Sprague'!AR84</f>
        <v>5.7106845778335913E-2</v>
      </c>
      <c r="AR84" s="32">
        <f>('lx - Sprague'!AS84-'lx - Sprague'!AS85)/'lx - Sprague'!AS84</f>
        <v>0.12612873491206403</v>
      </c>
      <c r="AS84" s="32">
        <f>('lx - Sprague'!AT84-'lx - Sprague'!AT85)/'lx - Sprague'!AT84</f>
        <v>0.11056811370971031</v>
      </c>
      <c r="AT84" s="32">
        <f>('lx - Sprague'!AU84-'lx - Sprague'!AU85)/'lx - Sprague'!AU84</f>
        <v>9.5266571345293233E-2</v>
      </c>
      <c r="AU84" s="32">
        <f>('lx - Sprague'!AV84-'lx - Sprague'!AV85)/'lx - Sprague'!AV84</f>
        <v>7.898947897171231E-2</v>
      </c>
      <c r="AV84" s="32">
        <f>('lx - Sprague'!AW84-'lx - Sprague'!AW85)/'lx - Sprague'!AW84</f>
        <v>9.8963903811215115E-2</v>
      </c>
      <c r="AW84" s="32">
        <f>('lx - Sprague'!AX84-'lx - Sprague'!AX85)/'lx - Sprague'!AX84</f>
        <v>8.3758532131418678E-2</v>
      </c>
      <c r="AX84" s="32">
        <f>('lx - Sprague'!AY84-'lx - Sprague'!AY85)/'lx - Sprague'!AY84</f>
        <v>0.12052655560528033</v>
      </c>
      <c r="AY84" s="32">
        <f>('lx - Sprague'!AZ84-'lx - Sprague'!AZ85)/'lx - Sprague'!AZ84</f>
        <v>0.1151697203938461</v>
      </c>
      <c r="AZ84" s="32">
        <f>('lx - Sprague'!BA84-'lx - Sprague'!BA85)/'lx - Sprague'!BA84</f>
        <v>0.10107511311263645</v>
      </c>
      <c r="BA84" s="32">
        <f>('lx - Sprague'!BB84-'lx - Sprague'!BB85)/'lx - Sprague'!BB84</f>
        <v>9.3320423900392163E-2</v>
      </c>
      <c r="BB84" s="32">
        <f>('lx - Sprague'!BC84-'lx - Sprague'!BC85)/'lx - Sprague'!BC84</f>
        <v>8.8450705526918597E-2</v>
      </c>
      <c r="BC84" s="32">
        <f>('lx - Sprague'!BD84-'lx - Sprague'!BD85)/'lx - Sprague'!BD84</f>
        <v>0.10632883592852511</v>
      </c>
      <c r="BD84" s="32">
        <f>('lx - Sprague'!BE84-'lx - Sprague'!BE85)/'lx - Sprague'!BE84</f>
        <v>0.10589419562616559</v>
      </c>
      <c r="BE84" s="32">
        <f>('lx - Sprague'!BF84-'lx - Sprague'!BF85)/'lx - Sprague'!BF84</f>
        <v>9.5568225559034312E-2</v>
      </c>
      <c r="BF84" s="32">
        <f>('lx - Sprague'!BG84-'lx - Sprague'!BG85)/'lx - Sprague'!BG84</f>
        <v>8.9215515764952166E-2</v>
      </c>
      <c r="BG84" s="32">
        <f>('lx - Sprague'!BH84-'lx - Sprague'!BH85)/'lx - Sprague'!BH84</f>
        <v>0.14400479734672239</v>
      </c>
      <c r="BH84" s="32">
        <f>('lx - Sprague'!BI84-'lx - Sprague'!BI85)/'lx - Sprague'!BI84</f>
        <v>0.13621493399114348</v>
      </c>
      <c r="BI84" s="32">
        <f>('lx - Sprague'!BJ84-'lx - Sprague'!BJ85)/'lx - Sprague'!BJ84</f>
        <v>0.12835835672942736</v>
      </c>
      <c r="BJ84" s="32">
        <f>('lx - Sprague'!BK84-'lx - Sprague'!BK85)/'lx - Sprague'!BK84</f>
        <v>0.12312259041045788</v>
      </c>
      <c r="BK84" s="32">
        <f>('lx - Sprague'!BL84-'lx - Sprague'!BL85)/'lx - Sprague'!BL84</f>
        <v>0.10626474719349921</v>
      </c>
      <c r="BL84" s="32">
        <f>('lx - Sprague'!BM84-'lx - Sprague'!BM85)/'lx - Sprague'!BM84</f>
        <v>7.4894656477741253E-2</v>
      </c>
      <c r="BM84" s="32">
        <f>('lx - Sprague'!BN84-'lx - Sprague'!BN85)/'lx - Sprague'!BN84</f>
        <v>7.1824743718591183E-2</v>
      </c>
      <c r="BN84" s="32">
        <f>('lx - Sprague'!BO84-'lx - Sprague'!BO85)/'lx - Sprague'!BO84</f>
        <v>0.13466741124027831</v>
      </c>
      <c r="BO84" s="32">
        <f>('lx - Sprague'!BP84-'lx - Sprague'!BP85)/'lx - Sprague'!BP84</f>
        <v>0.10088784552735168</v>
      </c>
      <c r="BP84" s="32">
        <f>('lx - Sprague'!BQ84-'lx - Sprague'!BQ85)/'lx - Sprague'!BQ84</f>
        <v>7.8105374075596368E-2</v>
      </c>
    </row>
    <row r="85" spans="1:68">
      <c r="A85">
        <v>82</v>
      </c>
      <c r="B85" s="32">
        <f>('lx - Sprague'!C85-'lx - Sprague'!C86)/'lx - Sprague'!C85</f>
        <v>0.14457895137245019</v>
      </c>
      <c r="C85" s="32">
        <f>('lx - Sprague'!D85-'lx - Sprague'!D86)/'lx - Sprague'!D85</f>
        <v>0.13512551545500154</v>
      </c>
      <c r="D85" s="32">
        <f>('lx - Sprague'!E85-'lx - Sprague'!E86)/'lx - Sprague'!E85</f>
        <v>0.12364135383157476</v>
      </c>
      <c r="E85" s="32">
        <f>('lx - Sprague'!F85-'lx - Sprague'!F86)/'lx - Sprague'!F85</f>
        <v>0.11267169833681343</v>
      </c>
      <c r="F85" s="32">
        <f>('lx - Sprague'!G85-'lx - Sprague'!G86)/'lx - Sprague'!G85</f>
        <v>9.9243273256584275E-2</v>
      </c>
      <c r="G85" s="32">
        <f>('lx - Sprague'!H85-'lx - Sprague'!H86)/'lx - Sprague'!H85</f>
        <v>0.22233675459166169</v>
      </c>
      <c r="H85" s="32">
        <f>('lx - Sprague'!I85-'lx - Sprague'!I86)/'lx - Sprague'!I85</f>
        <v>0.14804375130236075</v>
      </c>
      <c r="I85" s="32">
        <f>('lx - Sprague'!J85-'lx - Sprague'!J86)/'lx - Sprague'!J85</f>
        <v>0.10782015737512859</v>
      </c>
      <c r="J85" s="32">
        <f>('lx - Sprague'!K85-'lx - Sprague'!K86)/'lx - Sprague'!K85</f>
        <v>0.14292471218433184</v>
      </c>
      <c r="K85" s="32">
        <f>('lx - Sprague'!L85-'lx - Sprague'!L86)/'lx - Sprague'!L85</f>
        <v>0.15903192455924103</v>
      </c>
      <c r="L85" s="32">
        <f>('lx - Sprague'!M85-'lx - Sprague'!M86)/'lx - Sprague'!M85</f>
        <v>0.14469114605142488</v>
      </c>
      <c r="M85" s="32">
        <f>('lx - Sprague'!N85-'lx - Sprague'!N86)/'lx - Sprague'!N85</f>
        <v>9.9847051283785973E-2</v>
      </c>
      <c r="N85" s="32">
        <f>('lx - Sprague'!O85-'lx - Sprague'!O86)/'lx - Sprague'!O85</f>
        <v>8.6798744316329141E-2</v>
      </c>
      <c r="O85" s="32">
        <f>('lx - Sprague'!P85-'lx - Sprague'!P86)/'lx - Sprague'!P85</f>
        <v>0.11417980175216355</v>
      </c>
      <c r="P85" s="32">
        <f>('lx - Sprague'!Q85-'lx - Sprague'!Q86)/'lx - Sprague'!Q85</f>
        <v>0.10418243058780154</v>
      </c>
      <c r="Q85" s="32">
        <f>('lx - Sprague'!R85-'lx - Sprague'!R86)/'lx - Sprague'!R85</f>
        <v>9.7432609343105936E-2</v>
      </c>
      <c r="R85" s="32">
        <f>('lx - Sprague'!S85-'lx - Sprague'!S86)/'lx - Sprague'!S85</f>
        <v>6.9203398572582786E-2</v>
      </c>
      <c r="S85" s="32">
        <f>('lx - Sprague'!T85-'lx - Sprague'!T86)/'lx - Sprague'!T85</f>
        <v>0.12508799505571669</v>
      </c>
      <c r="T85" s="32">
        <f>('lx - Sprague'!U85-'lx - Sprague'!U86)/'lx - Sprague'!U85</f>
        <v>0.11638298900740077</v>
      </c>
      <c r="U85" s="32">
        <f>('lx - Sprague'!V85-'lx - Sprague'!V86)/'lx - Sprague'!V85</f>
        <v>0.11346050596334942</v>
      </c>
      <c r="V85" s="32">
        <f>('lx - Sprague'!W85-'lx - Sprague'!W86)/'lx - Sprague'!W85</f>
        <v>8.7724884633176597E-2</v>
      </c>
      <c r="W85" s="32">
        <f>('lx - Sprague'!X85-'lx - Sprague'!X86)/'lx - Sprague'!X85</f>
        <v>0.10225598971506605</v>
      </c>
      <c r="X85" s="32">
        <f>('lx - Sprague'!Y85-'lx - Sprague'!Y86)/'lx - Sprague'!Y85</f>
        <v>0.10353317927489142</v>
      </c>
      <c r="Y85" s="32">
        <f>('lx - Sprague'!Z85-'lx - Sprague'!Z86)/'lx - Sprague'!Z85</f>
        <v>7.4909182541796834E-2</v>
      </c>
      <c r="Z85" s="32">
        <f>('lx - Sprague'!AA85-'lx - Sprague'!AA86)/'lx - Sprague'!AA85</f>
        <v>6.8466075825638698E-2</v>
      </c>
      <c r="AA85" s="32">
        <f>('lx - Sprague'!AB85-'lx - Sprague'!AB86)/'lx - Sprague'!AB85</f>
        <v>0.13264840000134975</v>
      </c>
      <c r="AB85" s="32">
        <f>('lx - Sprague'!AC85-'lx - Sprague'!AC86)/'lx - Sprague'!AC85</f>
        <v>0.11366071471383266</v>
      </c>
      <c r="AC85" s="32">
        <f>('lx - Sprague'!AD85-'lx - Sprague'!AD86)/'lx - Sprague'!AD85</f>
        <v>8.8489312590558339E-2</v>
      </c>
      <c r="AD85" s="32">
        <f>('lx - Sprague'!AE85-'lx - Sprague'!AE86)/'lx - Sprague'!AE85</f>
        <v>6.9668286980464039E-2</v>
      </c>
      <c r="AE85" s="32">
        <f>('lx - Sprague'!AF85-'lx - Sprague'!AF86)/'lx - Sprague'!AF85</f>
        <v>7.208682556458107E-2</v>
      </c>
      <c r="AF85" s="32">
        <f>('lx - Sprague'!AG85-'lx - Sprague'!AG86)/'lx - Sprague'!AG85</f>
        <v>0.12440405870646747</v>
      </c>
      <c r="AG85" s="32">
        <f>('lx - Sprague'!AH85-'lx - Sprague'!AH86)/'lx - Sprague'!AH85</f>
        <v>8.797657973810255E-2</v>
      </c>
      <c r="AH85" s="32">
        <f>('lx - Sprague'!AI85-'lx - Sprague'!AI86)/'lx - Sprague'!AI85</f>
        <v>0.10333441401923991</v>
      </c>
      <c r="AI85" s="32">
        <f>('lx - Sprague'!AJ85-'lx - Sprague'!AJ86)/'lx - Sprague'!AJ85</f>
        <v>9.5873856924984333E-2</v>
      </c>
      <c r="AJ85" s="32">
        <f>('lx - Sprague'!AK85-'lx - Sprague'!AK86)/'lx - Sprague'!AK85</f>
        <v>8.9635791007669524E-2</v>
      </c>
      <c r="AK85" s="32">
        <f>('lx - Sprague'!AL85-'lx - Sprague'!AL86)/'lx - Sprague'!AL85</f>
        <v>8.5451462072361609E-2</v>
      </c>
      <c r="AL85" s="32">
        <f>('lx - Sprague'!AM85-'lx - Sprague'!AM86)/'lx - Sprague'!AM85</f>
        <v>6.9788868056462477E-2</v>
      </c>
      <c r="AM85" s="32">
        <f>('lx - Sprague'!AN85-'lx - Sprague'!AN86)/'lx - Sprague'!AN85</f>
        <v>0.10713169981310579</v>
      </c>
      <c r="AN85" s="32">
        <f>('lx - Sprague'!AO85-'lx - Sprague'!AO86)/'lx - Sprague'!AO85</f>
        <v>9.9198443466752925E-2</v>
      </c>
      <c r="AO85" s="32">
        <f>('lx - Sprague'!AP85-'lx - Sprague'!AP86)/'lx - Sprague'!AP85</f>
        <v>8.5023635995909605E-2</v>
      </c>
      <c r="AP85" s="32">
        <f>('lx - Sprague'!AQ85-'lx - Sprague'!AQ86)/'lx - Sprague'!AQ85</f>
        <v>6.9253624712091053E-2</v>
      </c>
      <c r="AQ85" s="32">
        <f>('lx - Sprague'!AR85-'lx - Sprague'!AR86)/'lx - Sprague'!AR85</f>
        <v>6.1732256523746254E-2</v>
      </c>
      <c r="AR85" s="32">
        <f>('lx - Sprague'!AS85-'lx - Sprague'!AS86)/'lx - Sprague'!AS85</f>
        <v>0.1415305627083612</v>
      </c>
      <c r="AS85" s="32">
        <f>('lx - Sprague'!AT85-'lx - Sprague'!AT86)/'lx - Sprague'!AT85</f>
        <v>0.12603008497480378</v>
      </c>
      <c r="AT85" s="32">
        <f>('lx - Sprague'!AU85-'lx - Sprague'!AU86)/'lx - Sprague'!AU85</f>
        <v>0.1104323278771218</v>
      </c>
      <c r="AU85" s="32">
        <f>('lx - Sprague'!AV85-'lx - Sprague'!AV86)/'lx - Sprague'!AV85</f>
        <v>9.332739091537598E-2</v>
      </c>
      <c r="AV85" s="32">
        <f>('lx - Sprague'!AW85-'lx - Sprague'!AW86)/'lx - Sprague'!AW85</f>
        <v>0.10862675005722638</v>
      </c>
      <c r="AW85" s="32">
        <f>('lx - Sprague'!AX85-'lx - Sprague'!AX86)/'lx - Sprague'!AX85</f>
        <v>9.3294853474450157E-2</v>
      </c>
      <c r="AX85" s="32">
        <f>('lx - Sprague'!AY85-'lx - Sprague'!AY86)/'lx - Sprague'!AY85</f>
        <v>0.13124033071126417</v>
      </c>
      <c r="AY85" s="32">
        <f>('lx - Sprague'!AZ85-'lx - Sprague'!AZ86)/'lx - Sprague'!AZ85</f>
        <v>0.12273663147505502</v>
      </c>
      <c r="AZ85" s="32">
        <f>('lx - Sprague'!BA85-'lx - Sprague'!BA86)/'lx - Sprague'!BA85</f>
        <v>0.10982647130538041</v>
      </c>
      <c r="BA85" s="32">
        <f>('lx - Sprague'!BB85-'lx - Sprague'!BB86)/'lx - Sprague'!BB85</f>
        <v>0.10145519837935532</v>
      </c>
      <c r="BB85" s="32">
        <f>('lx - Sprague'!BC85-'lx - Sprague'!BC86)/'lx - Sprague'!BC85</f>
        <v>9.621824572537023E-2</v>
      </c>
      <c r="BC85" s="32">
        <f>('lx - Sprague'!BD85-'lx - Sprague'!BD86)/'lx - Sprague'!BD85</f>
        <v>0.1140910991320728</v>
      </c>
      <c r="BD85" s="32">
        <f>('lx - Sprague'!BE85-'lx - Sprague'!BE86)/'lx - Sprague'!BE85</f>
        <v>0.11369707859932809</v>
      </c>
      <c r="BE85" s="32">
        <f>('lx - Sprague'!BF85-'lx - Sprague'!BF86)/'lx - Sprague'!BF85</f>
        <v>0.10062001567920319</v>
      </c>
      <c r="BF85" s="32">
        <f>('lx - Sprague'!BG85-'lx - Sprague'!BG86)/'lx - Sprague'!BG85</f>
        <v>9.5153774014238732E-2</v>
      </c>
      <c r="BG85" s="32">
        <f>('lx - Sprague'!BH85-'lx - Sprague'!BH86)/'lx - Sprague'!BH85</f>
        <v>0.15417509463617224</v>
      </c>
      <c r="BH85" s="32">
        <f>('lx - Sprague'!BI85-'lx - Sprague'!BI86)/'lx - Sprague'!BI85</f>
        <v>0.14626302786214643</v>
      </c>
      <c r="BI85" s="32">
        <f>('lx - Sprague'!BJ85-'lx - Sprague'!BJ86)/'lx - Sprague'!BJ85</f>
        <v>0.13799319125713425</v>
      </c>
      <c r="BJ85" s="32">
        <f>('lx - Sprague'!BK85-'lx - Sprague'!BK86)/'lx - Sprague'!BK85</f>
        <v>0.13734362073762921</v>
      </c>
      <c r="BK85" s="32">
        <f>('lx - Sprague'!BL85-'lx - Sprague'!BL86)/'lx - Sprague'!BL85</f>
        <v>0.12285564635761161</v>
      </c>
      <c r="BL85" s="32">
        <f>('lx - Sprague'!BM85-'lx - Sprague'!BM86)/'lx - Sprague'!BM85</f>
        <v>7.7934702171207501E-2</v>
      </c>
      <c r="BM85" s="32">
        <f>('lx - Sprague'!BN85-'lx - Sprague'!BN86)/'lx - Sprague'!BN85</f>
        <v>7.5629130182821747E-2</v>
      </c>
      <c r="BN85" s="32">
        <f>('lx - Sprague'!BO85-'lx - Sprague'!BO86)/'lx - Sprague'!BO85</f>
        <v>0.14428425135841949</v>
      </c>
      <c r="BO85" s="32">
        <f>('lx - Sprague'!BP85-'lx - Sprague'!BP86)/'lx - Sprague'!BP85</f>
        <v>0.11433920625583957</v>
      </c>
      <c r="BP85" s="32">
        <f>('lx - Sprague'!BQ85-'lx - Sprague'!BQ86)/'lx - Sprague'!BQ85</f>
        <v>8.7105567989664123E-2</v>
      </c>
    </row>
    <row r="86" spans="1:68">
      <c r="A86">
        <v>83</v>
      </c>
      <c r="B86" s="32">
        <f>('lx - Sprague'!C86-'lx - Sprague'!C87)/'lx - Sprague'!C86</f>
        <v>0.16918543141384784</v>
      </c>
      <c r="C86" s="32">
        <f>('lx - Sprague'!D86-'lx - Sprague'!D87)/'lx - Sprague'!D86</f>
        <v>0.15696246938934544</v>
      </c>
      <c r="D86" s="32">
        <f>('lx - Sprague'!E86-'lx - Sprague'!E87)/'lx - Sprague'!E86</f>
        <v>0.13728892530327047</v>
      </c>
      <c r="E86" s="32">
        <f>('lx - Sprague'!F86-'lx - Sprague'!F87)/'lx - Sprague'!F86</f>
        <v>0.12275560760717343</v>
      </c>
      <c r="F86" s="32">
        <f>('lx - Sprague'!G86-'lx - Sprague'!G87)/'lx - Sprague'!G86</f>
        <v>0.10753322799737149</v>
      </c>
      <c r="G86" s="32">
        <f>('lx - Sprague'!H86-'lx - Sprague'!H87)/'lx - Sprague'!H86</f>
        <v>0.23629907092408076</v>
      </c>
      <c r="H86" s="32">
        <f>('lx - Sprague'!I86-'lx - Sprague'!I87)/'lx - Sprague'!I86</f>
        <v>0.15881753307373367</v>
      </c>
      <c r="I86" s="32">
        <f>('lx - Sprague'!J86-'lx - Sprague'!J87)/'lx - Sprague'!J86</f>
        <v>0.1155762919126193</v>
      </c>
      <c r="J86" s="32">
        <f>('lx - Sprague'!K86-'lx - Sprague'!K87)/'lx - Sprague'!K86</f>
        <v>0.1539390577174197</v>
      </c>
      <c r="K86" s="32">
        <f>('lx - Sprague'!L86-'lx - Sprague'!L87)/'lx - Sprague'!L86</f>
        <v>0.17153562536585293</v>
      </c>
      <c r="L86" s="32">
        <f>('lx - Sprague'!M86-'lx - Sprague'!M87)/'lx - Sprague'!M86</f>
        <v>0.15860779044099546</v>
      </c>
      <c r="M86" s="32">
        <f>('lx - Sprague'!N86-'lx - Sprague'!N87)/'lx - Sprague'!N86</f>
        <v>0.11313052462930047</v>
      </c>
      <c r="N86" s="32">
        <f>('lx - Sprague'!O86-'lx - Sprague'!O87)/'lx - Sprague'!O86</f>
        <v>9.7173845871078815E-2</v>
      </c>
      <c r="O86" s="32">
        <f>('lx - Sprague'!P86-'lx - Sprague'!P87)/'lx - Sprague'!P86</f>
        <v>0.12182110749553823</v>
      </c>
      <c r="P86" s="32">
        <f>('lx - Sprague'!Q86-'lx - Sprague'!Q87)/'lx - Sprague'!Q86</f>
        <v>0.11200441309144835</v>
      </c>
      <c r="Q86" s="32">
        <f>('lx - Sprague'!R86-'lx - Sprague'!R87)/'lx - Sprague'!R86</f>
        <v>0.10548214374982304</v>
      </c>
      <c r="R86" s="32">
        <f>('lx - Sprague'!S86-'lx - Sprague'!S87)/'lx - Sprague'!S86</f>
        <v>7.5256574978029817E-2</v>
      </c>
      <c r="S86" s="32">
        <f>('lx - Sprague'!T86-'lx - Sprague'!T87)/'lx - Sprague'!T86</f>
        <v>0.12057234202886542</v>
      </c>
      <c r="T86" s="32">
        <f>('lx - Sprague'!U86-'lx - Sprague'!U87)/'lx - Sprague'!U86</f>
        <v>0.12980652719571337</v>
      </c>
      <c r="U86" s="32">
        <f>('lx - Sprague'!V86-'lx - Sprague'!V87)/'lx - Sprague'!V86</f>
        <v>0.12797905812703828</v>
      </c>
      <c r="V86" s="32">
        <f>('lx - Sprague'!W86-'lx - Sprague'!W87)/'lx - Sprague'!W86</f>
        <v>9.5141751347115167E-2</v>
      </c>
      <c r="W86" s="32">
        <f>('lx - Sprague'!X86-'lx - Sprague'!X87)/'lx - Sprague'!X86</f>
        <v>0.11420331159240459</v>
      </c>
      <c r="X86" s="32">
        <f>('lx - Sprague'!Y86-'lx - Sprague'!Y87)/'lx - Sprague'!Y86</f>
        <v>0.11516958936708122</v>
      </c>
      <c r="Y86" s="32">
        <f>('lx - Sprague'!Z86-'lx - Sprague'!Z87)/'lx - Sprague'!Z86</f>
        <v>8.1939451808404395E-2</v>
      </c>
      <c r="Z86" s="32">
        <f>('lx - Sprague'!AA86-'lx - Sprague'!AA87)/'lx - Sprague'!AA86</f>
        <v>7.4608000466066929E-2</v>
      </c>
      <c r="AA86" s="32">
        <f>('lx - Sprague'!AB86-'lx - Sprague'!AB87)/'lx - Sprague'!AB86</f>
        <v>0.14376876533320329</v>
      </c>
      <c r="AB86" s="32">
        <f>('lx - Sprague'!AC86-'lx - Sprague'!AC87)/'lx - Sprague'!AC86</f>
        <v>0.12385583901666491</v>
      </c>
      <c r="AC86" s="32">
        <f>('lx - Sprague'!AD86-'lx - Sprague'!AD87)/'lx - Sprague'!AD86</f>
        <v>9.845175112789728E-2</v>
      </c>
      <c r="AD86" s="32">
        <f>('lx - Sprague'!AE86-'lx - Sprague'!AE87)/'lx - Sprague'!AE86</f>
        <v>7.560897208654184E-2</v>
      </c>
      <c r="AE86" s="32">
        <f>('lx - Sprague'!AF86-'lx - Sprague'!AF87)/'lx - Sprague'!AF86</f>
        <v>7.8685930761185782E-2</v>
      </c>
      <c r="AF86" s="32">
        <f>('lx - Sprague'!AG86-'lx - Sprague'!AG87)/'lx - Sprague'!AG86</f>
        <v>0.13717621617490738</v>
      </c>
      <c r="AG86" s="32">
        <f>('lx - Sprague'!AH86-'lx - Sprague'!AH87)/'lx - Sprague'!AH86</f>
        <v>9.8836826147729831E-2</v>
      </c>
      <c r="AH86" s="32">
        <f>('lx - Sprague'!AI86-'lx - Sprague'!AI87)/'lx - Sprague'!AI86</f>
        <v>0.11696779582418271</v>
      </c>
      <c r="AI86" s="32">
        <f>('lx - Sprague'!AJ86-'lx - Sprague'!AJ87)/'lx - Sprague'!AJ86</f>
        <v>0.10939261603344799</v>
      </c>
      <c r="AJ86" s="32">
        <f>('lx - Sprague'!AK86-'lx - Sprague'!AK87)/'lx - Sprague'!AK86</f>
        <v>0.1031147299756396</v>
      </c>
      <c r="AK86" s="32">
        <f>('lx - Sprague'!AL86-'lx - Sprague'!AL87)/'lx - Sprague'!AL86</f>
        <v>0.10080044482894081</v>
      </c>
      <c r="AL86" s="32">
        <f>('lx - Sprague'!AM86-'lx - Sprague'!AM87)/'lx - Sprague'!AM86</f>
        <v>7.5924084251755689E-2</v>
      </c>
      <c r="AM86" s="32">
        <f>('lx - Sprague'!AN86-'lx - Sprague'!AN87)/'lx - Sprague'!AN86</f>
        <v>0.11567593382391353</v>
      </c>
      <c r="AN86" s="32">
        <f>('lx - Sprague'!AO86-'lx - Sprague'!AO87)/'lx - Sprague'!AO86</f>
        <v>0.10771957801845271</v>
      </c>
      <c r="AO86" s="32">
        <f>('lx - Sprague'!AP86-'lx - Sprague'!AP87)/'lx - Sprague'!AP86</f>
        <v>9.2451598312048994E-2</v>
      </c>
      <c r="AP86" s="32">
        <f>('lx - Sprague'!AQ86-'lx - Sprague'!AQ87)/'lx - Sprague'!AQ86</f>
        <v>7.5068343959990569E-2</v>
      </c>
      <c r="AQ86" s="32">
        <f>('lx - Sprague'!AR86-'lx - Sprague'!AR87)/'lx - Sprague'!AR86</f>
        <v>6.676826897896207E-2</v>
      </c>
      <c r="AR86" s="32">
        <f>('lx - Sprague'!AS86-'lx - Sprague'!AS87)/'lx - Sprague'!AS86</f>
        <v>0.16064077510755331</v>
      </c>
      <c r="AS86" s="32">
        <f>('lx - Sprague'!AT86-'lx - Sprague'!AT87)/'lx - Sprague'!AT86</f>
        <v>0.14659246674019494</v>
      </c>
      <c r="AT86" s="32">
        <f>('lx - Sprague'!AU86-'lx - Sprague'!AU87)/'lx - Sprague'!AU86</f>
        <v>0.1314074163919314</v>
      </c>
      <c r="AU86" s="32">
        <f>('lx - Sprague'!AV86-'lx - Sprague'!AV87)/'lx - Sprague'!AV86</f>
        <v>0.11342685467997464</v>
      </c>
      <c r="AV86" s="32">
        <f>('lx - Sprague'!AW86-'lx - Sprague'!AW87)/'lx - Sprague'!AW86</f>
        <v>0.11980938110874001</v>
      </c>
      <c r="AW86" s="32">
        <f>('lx - Sprague'!AX86-'lx - Sprague'!AX87)/'lx - Sprague'!AX86</f>
        <v>0.1048667911926707</v>
      </c>
      <c r="AX86" s="32">
        <f>('lx - Sprague'!AY86-'lx - Sprague'!AY87)/'lx - Sprague'!AY86</f>
        <v>0.14296585782982693</v>
      </c>
      <c r="AY86" s="32">
        <f>('lx - Sprague'!AZ86-'lx - Sprague'!AZ87)/'lx - Sprague'!AZ86</f>
        <v>0.12917161136814512</v>
      </c>
      <c r="AZ86" s="32">
        <f>('lx - Sprague'!BA86-'lx - Sprague'!BA87)/'lx - Sprague'!BA86</f>
        <v>0.11922387952074465</v>
      </c>
      <c r="BA86" s="32">
        <f>('lx - Sprague'!BB86-'lx - Sprague'!BB87)/'lx - Sprague'!BB86</f>
        <v>0.11015929031242959</v>
      </c>
      <c r="BB86" s="32">
        <f>('lx - Sprague'!BC86-'lx - Sprague'!BC87)/'lx - Sprague'!BC86</f>
        <v>0.10458257140321398</v>
      </c>
      <c r="BC86" s="32">
        <f>('lx - Sprague'!BD86-'lx - Sprague'!BD87)/'lx - Sprague'!BD86</f>
        <v>0.12204394555798573</v>
      </c>
      <c r="BD86" s="32">
        <f>('lx - Sprague'!BE86-'lx - Sprague'!BE87)/'lx - Sprague'!BE86</f>
        <v>0.12179988246650822</v>
      </c>
      <c r="BE86" s="32">
        <f>('lx - Sprague'!BF86-'lx - Sprague'!BF87)/'lx - Sprague'!BF86</f>
        <v>0.10633307248959724</v>
      </c>
      <c r="BF86" s="32">
        <f>('lx - Sprague'!BG86-'lx - Sprague'!BG87)/'lx - Sprague'!BG86</f>
        <v>0.10137068319000472</v>
      </c>
      <c r="BG86" s="32">
        <f>('lx - Sprague'!BH86-'lx - Sprague'!BH87)/'lx - Sprague'!BH86</f>
        <v>0.16413822732357844</v>
      </c>
      <c r="BH86" s="32">
        <f>('lx - Sprague'!BI86-'lx - Sprague'!BI87)/'lx - Sprague'!BI86</f>
        <v>0.1559019457357563</v>
      </c>
      <c r="BI86" s="32">
        <f>('lx - Sprague'!BJ86-'lx - Sprague'!BJ87)/'lx - Sprague'!BJ86</f>
        <v>0.14712608548890854</v>
      </c>
      <c r="BJ86" s="32">
        <f>('lx - Sprague'!BK86-'lx - Sprague'!BK87)/'lx - Sprague'!BK86</f>
        <v>0.15616099539434711</v>
      </c>
      <c r="BK86" s="32">
        <f>('lx - Sprague'!BL86-'lx - Sprague'!BL87)/'lx - Sprague'!BL86</f>
        <v>0.14690880308453741</v>
      </c>
      <c r="BL86" s="32">
        <f>('lx - Sprague'!BM86-'lx - Sprague'!BM87)/'lx - Sprague'!BM86</f>
        <v>7.975764143093747E-2</v>
      </c>
      <c r="BM86" s="32">
        <f>('lx - Sprague'!BN86-'lx - Sprague'!BN87)/'lx - Sprague'!BN86</f>
        <v>7.8746030183820551E-2</v>
      </c>
      <c r="BN86" s="32">
        <f>('lx - Sprague'!BO86-'lx - Sprague'!BO87)/'lx - Sprague'!BO86</f>
        <v>0.15250014950254948</v>
      </c>
      <c r="BO86" s="32">
        <f>('lx - Sprague'!BP86-'lx - Sprague'!BP87)/'lx - Sprague'!BP86</f>
        <v>0.13170280352039818</v>
      </c>
      <c r="BP86" s="32">
        <f>('lx - Sprague'!BQ86-'lx - Sprague'!BQ87)/'lx - Sprague'!BQ86</f>
        <v>9.8066084972613196E-2</v>
      </c>
    </row>
    <row r="87" spans="1:68">
      <c r="A87">
        <v>84</v>
      </c>
      <c r="B87" s="32">
        <f>('lx - Sprague'!C87-'lx - Sprague'!C88)/'lx - Sprague'!C87</f>
        <v>0.20415771035796457</v>
      </c>
      <c r="C87" s="32">
        <f>('lx - Sprague'!D87-'lx - Sprague'!D88)/'lx - Sprague'!D87</f>
        <v>0.18773836108479697</v>
      </c>
      <c r="D87" s="32">
        <f>('lx - Sprague'!E87-'lx - Sprague'!E88)/'lx - Sprague'!E87</f>
        <v>0.15348879164569545</v>
      </c>
      <c r="E87" s="32">
        <f>('lx - Sprague'!F87-'lx - Sprague'!F88)/'lx - Sprague'!F87</f>
        <v>0.13330776046232032</v>
      </c>
      <c r="F87" s="32">
        <f>('lx - Sprague'!G87-'lx - Sprague'!G88)/'lx - Sprague'!G87</f>
        <v>0.11627033722357265</v>
      </c>
      <c r="G87" s="32">
        <f>('lx - Sprague'!H87-'lx - Sprague'!H88)/'lx - Sprague'!H87</f>
        <v>0.23591486666970418</v>
      </c>
      <c r="H87" s="32">
        <f>('lx - Sprague'!I87-'lx - Sprague'!I88)/'lx - Sprague'!I87</f>
        <v>0.16709228422253045</v>
      </c>
      <c r="I87" s="32">
        <f>('lx - Sprague'!J87-'lx - Sprague'!J88)/'lx - Sprague'!J87</f>
        <v>0.12273018547510886</v>
      </c>
      <c r="J87" s="32">
        <f>('lx - Sprague'!K87-'lx - Sprague'!K88)/'lx - Sprague'!K87</f>
        <v>0.16422417012861368</v>
      </c>
      <c r="K87" s="32">
        <f>('lx - Sprague'!L87-'lx - Sprague'!L88)/'lx - Sprague'!L87</f>
        <v>0.18298559173848825</v>
      </c>
      <c r="L87" s="32">
        <f>('lx - Sprague'!M87-'lx - Sprague'!M88)/'lx - Sprague'!M87</f>
        <v>0.17413682958655252</v>
      </c>
      <c r="M87" s="32">
        <f>('lx - Sprague'!N87-'lx - Sprague'!N88)/'lx - Sprague'!N87</f>
        <v>0.13017195048259655</v>
      </c>
      <c r="N87" s="32">
        <f>('lx - Sprague'!O87-'lx - Sprague'!O88)/'lx - Sprague'!O87</f>
        <v>0.11000463653579071</v>
      </c>
      <c r="O87" s="32">
        <f>('lx - Sprague'!P87-'lx - Sprague'!P88)/'lx - Sprague'!P87</f>
        <v>0.12924847939319359</v>
      </c>
      <c r="P87" s="32">
        <f>('lx - Sprague'!Q87-'lx - Sprague'!Q88)/'lx - Sprague'!Q87</f>
        <v>0.12016219079890271</v>
      </c>
      <c r="Q87" s="32">
        <f>('lx - Sprague'!R87-'lx - Sprague'!R88)/'lx - Sprague'!R87</f>
        <v>0.11405306894248111</v>
      </c>
      <c r="R87" s="32">
        <f>('lx - Sprague'!S87-'lx - Sprague'!S88)/'lx - Sprague'!S87</f>
        <v>8.1902583933974871E-2</v>
      </c>
      <c r="S87" s="32">
        <f>('lx - Sprague'!T87-'lx - Sprague'!T88)/'lx - Sprague'!T87</f>
        <v>0.10559694137385869</v>
      </c>
      <c r="T87" s="32">
        <f>('lx - Sprague'!U87-'lx - Sprague'!U88)/'lx - Sprague'!U87</f>
        <v>0.14593717423549757</v>
      </c>
      <c r="U87" s="32">
        <f>('lx - Sprague'!V87-'lx - Sprague'!V88)/'lx - Sprague'!V87</f>
        <v>0.14601075193185614</v>
      </c>
      <c r="V87" s="32">
        <f>('lx - Sprague'!W87-'lx - Sprague'!W88)/'lx - Sprague'!W87</f>
        <v>0.10312035160868099</v>
      </c>
      <c r="W87" s="32">
        <f>('lx - Sprague'!X87-'lx - Sprague'!X88)/'lx - Sprague'!X87</f>
        <v>0.12934188028048355</v>
      </c>
      <c r="X87" s="32">
        <f>('lx - Sprague'!Y87-'lx - Sprague'!Y88)/'lx - Sprague'!Y87</f>
        <v>0.12958711705404499</v>
      </c>
      <c r="Y87" s="32">
        <f>('lx - Sprague'!Z87-'lx - Sprague'!Z88)/'lx - Sprague'!Z87</f>
        <v>8.9780174297733772E-2</v>
      </c>
      <c r="Z87" s="32">
        <f>('lx - Sprague'!AA87-'lx - Sprague'!AA88)/'lx - Sprague'!AA87</f>
        <v>8.1257017173943333E-2</v>
      </c>
      <c r="AA87" s="32">
        <f>('lx - Sprague'!AB87-'lx - Sprague'!AB88)/'lx - Sprague'!AB87</f>
        <v>0.15460361724920574</v>
      </c>
      <c r="AB87" s="32">
        <f>('lx - Sprague'!AC87-'lx - Sprague'!AC88)/'lx - Sprague'!AC87</f>
        <v>0.13460317326313184</v>
      </c>
      <c r="AC87" s="32">
        <f>('lx - Sprague'!AD87-'lx - Sprague'!AD88)/'lx - Sprague'!AD87</f>
        <v>0.1108338665939524</v>
      </c>
      <c r="AD87" s="32">
        <f>('lx - Sprague'!AE87-'lx - Sprague'!AE88)/'lx - Sprague'!AE87</f>
        <v>8.220287552936853E-2</v>
      </c>
      <c r="AE87" s="32">
        <f>('lx - Sprague'!AF87-'lx - Sprague'!AF88)/'lx - Sprague'!AF87</f>
        <v>8.5827264651519436E-2</v>
      </c>
      <c r="AF87" s="32">
        <f>('lx - Sprague'!AG87-'lx - Sprague'!AG88)/'lx - Sprague'!AG87</f>
        <v>0.15098308110303063</v>
      </c>
      <c r="AG87" s="32">
        <f>('lx - Sprague'!AH87-'lx - Sprague'!AH88)/'lx - Sprague'!AH87</f>
        <v>0.11201176065756323</v>
      </c>
      <c r="AH87" s="32">
        <f>('lx - Sprague'!AI87-'lx - Sprague'!AI88)/'lx - Sprague'!AI87</f>
        <v>0.13481670208652741</v>
      </c>
      <c r="AI87" s="32">
        <f>('lx - Sprague'!AJ87-'lx - Sprague'!AJ88)/'lx - Sprague'!AJ87</f>
        <v>0.12724069547547207</v>
      </c>
      <c r="AJ87" s="32">
        <f>('lx - Sprague'!AK87-'lx - Sprague'!AK88)/'lx - Sprague'!AK87</f>
        <v>0.1208503376804695</v>
      </c>
      <c r="AK87" s="32">
        <f>('lx - Sprague'!AL87-'lx - Sprague'!AL88)/'lx - Sprague'!AL87</f>
        <v>0.12147609806652536</v>
      </c>
      <c r="AL87" s="32">
        <f>('lx - Sprague'!AM87-'lx - Sprague'!AM88)/'lx - Sprague'!AM87</f>
        <v>8.2682433204812986E-2</v>
      </c>
      <c r="AM87" s="32">
        <f>('lx - Sprague'!AN87-'lx - Sprague'!AN88)/'lx - Sprague'!AN87</f>
        <v>0.12446537876533659</v>
      </c>
      <c r="AN87" s="32">
        <f>('lx - Sprague'!AO87-'lx - Sprague'!AO88)/'lx - Sprague'!AO87</f>
        <v>0.1167708158798787</v>
      </c>
      <c r="AO87" s="32">
        <f>('lx - Sprague'!AP87-'lx - Sprague'!AP88)/'lx - Sprague'!AP87</f>
        <v>0.10051835568737849</v>
      </c>
      <c r="AP87" s="32">
        <f>('lx - Sprague'!AQ87-'lx - Sprague'!AQ88)/'lx - Sprague'!AQ87</f>
        <v>8.1421881900708232E-2</v>
      </c>
      <c r="AQ87" s="32">
        <f>('lx - Sprague'!AR87-'lx - Sprague'!AR88)/'lx - Sprague'!AR87</f>
        <v>7.2271529106694238E-2</v>
      </c>
      <c r="AR87" s="32">
        <f>('lx - Sprague'!AS87-'lx - Sprague'!AS88)/'lx - Sprague'!AS87</f>
        <v>0.18518396941362755</v>
      </c>
      <c r="AS87" s="32">
        <f>('lx - Sprague'!AT87-'lx - Sprague'!AT88)/'lx - Sprague'!AT87</f>
        <v>0.17519106181916924</v>
      </c>
      <c r="AT87" s="32">
        <f>('lx - Sprague'!AU87-'lx - Sprague'!AU88)/'lx - Sprague'!AU87</f>
        <v>0.16160956585137473</v>
      </c>
      <c r="AU87" s="32">
        <f>('lx - Sprague'!AV87-'lx - Sprague'!AV88)/'lx - Sprague'!AV87</f>
        <v>0.14249337575406651</v>
      </c>
      <c r="AV87" s="32">
        <f>('lx - Sprague'!AW87-'lx - Sprague'!AW88)/'lx - Sprague'!AW87</f>
        <v>0.13294371669600979</v>
      </c>
      <c r="AW87" s="32">
        <f>('lx - Sprague'!AX87-'lx - Sprague'!AX88)/'lx - Sprague'!AX87</f>
        <v>0.11924730202518856</v>
      </c>
      <c r="AX87" s="32">
        <f>('lx - Sprague'!AY87-'lx - Sprague'!AY88)/'lx - Sprague'!AY87</f>
        <v>0.15563112128607354</v>
      </c>
      <c r="AY87" s="32">
        <f>('lx - Sprague'!AZ87-'lx - Sprague'!AZ88)/'lx - Sprague'!AZ87</f>
        <v>0.13319020955265548</v>
      </c>
      <c r="AZ87" s="32">
        <f>('lx - Sprague'!BA87-'lx - Sprague'!BA88)/'lx - Sprague'!BA87</f>
        <v>0.12915404401298924</v>
      </c>
      <c r="BA87" s="32">
        <f>('lx - Sprague'!BB87-'lx - Sprague'!BB88)/'lx - Sprague'!BB87</f>
        <v>0.11935033279529775</v>
      </c>
      <c r="BB87" s="32">
        <f>('lx - Sprague'!BC87-'lx - Sprague'!BC88)/'lx - Sprague'!BC87</f>
        <v>0.1135153854645307</v>
      </c>
      <c r="BC87" s="32">
        <f>('lx - Sprague'!BD87-'lx - Sprague'!BD88)/'lx - Sprague'!BD87</f>
        <v>0.12986540655277007</v>
      </c>
      <c r="BD87" s="32">
        <f>('lx - Sprague'!BE87-'lx - Sprague'!BE88)/'lx - Sprague'!BE87</f>
        <v>0.12996282102743689</v>
      </c>
      <c r="BE87" s="32">
        <f>('lx - Sprague'!BF87-'lx - Sprague'!BF88)/'lx - Sprague'!BF87</f>
        <v>0.11301789125490279</v>
      </c>
      <c r="BF87" s="32">
        <f>('lx - Sprague'!BG87-'lx - Sprague'!BG88)/'lx - Sprague'!BG87</f>
        <v>0.10782235393632528</v>
      </c>
      <c r="BG87" s="32">
        <f>('lx - Sprague'!BH87-'lx - Sprague'!BH88)/'lx - Sprague'!BH87</f>
        <v>0.17291373908256566</v>
      </c>
      <c r="BH87" s="32">
        <f>('lx - Sprague'!BI87-'lx - Sprague'!BI88)/'lx - Sprague'!BI87</f>
        <v>0.16395951526860017</v>
      </c>
      <c r="BI87" s="32">
        <f>('lx - Sprague'!BJ87-'lx - Sprague'!BJ88)/'lx - Sprague'!BJ87</f>
        <v>0.15458773330909215</v>
      </c>
      <c r="BJ87" s="32">
        <f>('lx - Sprague'!BK87-'lx - Sprague'!BK88)/'lx - Sprague'!BK87</f>
        <v>0.18229341180817538</v>
      </c>
      <c r="BK87" s="32">
        <f>('lx - Sprague'!BL87-'lx - Sprague'!BL88)/'lx - Sprague'!BL87</f>
        <v>0.18341419108498874</v>
      </c>
      <c r="BL87" s="32">
        <f>('lx - Sprague'!BM87-'lx - Sprague'!BM88)/'lx - Sprague'!BM87</f>
        <v>7.9714133890384509E-2</v>
      </c>
      <c r="BM87" s="32">
        <f>('lx - Sprague'!BN87-'lx - Sprague'!BN88)/'lx - Sprague'!BN87</f>
        <v>8.0737115269246804E-2</v>
      </c>
      <c r="BN87" s="32">
        <f>('lx - Sprague'!BO87-'lx - Sprague'!BO88)/'lx - Sprague'!BO87</f>
        <v>0.15736209366410245</v>
      </c>
      <c r="BO87" s="32">
        <f>('lx - Sprague'!BP87-'lx - Sprague'!BP88)/'lx - Sprague'!BP87</f>
        <v>0.15495617789765989</v>
      </c>
      <c r="BP87" s="32">
        <f>('lx - Sprague'!BQ87-'lx - Sprague'!BQ88)/'lx - Sprague'!BQ87</f>
        <v>0.11171390534807014</v>
      </c>
    </row>
    <row r="88" spans="1:68">
      <c r="A88">
        <v>85</v>
      </c>
      <c r="B88" s="32">
        <f>('lx - Sprague'!C88-'lx - Sprague'!C89)/'lx - Sprague'!C88</f>
        <v>1</v>
      </c>
      <c r="C88" s="32">
        <f>('lx - Sprague'!D88-'lx - Sprague'!D89)/'lx - Sprague'!D88</f>
        <v>1</v>
      </c>
      <c r="D88" s="32">
        <f>('lx - Sprague'!E88-'lx - Sprague'!E89)/'lx - Sprague'!E88</f>
        <v>1</v>
      </c>
      <c r="E88" s="32">
        <f>('lx - Sprague'!F88-'lx - Sprague'!F89)/'lx - Sprague'!F88</f>
        <v>1</v>
      </c>
      <c r="F88" s="32">
        <f>('lx - Sprague'!G88-'lx - Sprague'!G89)/'lx - Sprague'!G88</f>
        <v>1</v>
      </c>
      <c r="G88" s="32">
        <f>('lx - Sprague'!H88-'lx - Sprague'!H89)/'lx - Sprague'!H88</f>
        <v>1</v>
      </c>
      <c r="H88" s="32">
        <f>('lx - Sprague'!I88-'lx - Sprague'!I89)/'lx - Sprague'!I88</f>
        <v>1</v>
      </c>
      <c r="I88" s="32">
        <f>('lx - Sprague'!J88-'lx - Sprague'!J89)/'lx - Sprague'!J88</f>
        <v>1</v>
      </c>
      <c r="J88" s="32">
        <f>('lx - Sprague'!K88-'lx - Sprague'!K89)/'lx - Sprague'!K88</f>
        <v>1</v>
      </c>
      <c r="K88" s="32">
        <f>('lx - Sprague'!L88-'lx - Sprague'!L89)/'lx - Sprague'!L88</f>
        <v>1</v>
      </c>
      <c r="L88" s="32">
        <f>('lx - Sprague'!M88-'lx - Sprague'!M89)/'lx - Sprague'!M88</f>
        <v>1</v>
      </c>
      <c r="M88" s="32">
        <f>('lx - Sprague'!N88-'lx - Sprague'!N89)/'lx - Sprague'!N88</f>
        <v>1</v>
      </c>
      <c r="N88" s="32">
        <f>('lx - Sprague'!O88-'lx - Sprague'!O89)/'lx - Sprague'!O88</f>
        <v>1</v>
      </c>
      <c r="O88" s="32">
        <f>('lx - Sprague'!P88-'lx - Sprague'!P89)/'lx - Sprague'!P88</f>
        <v>1</v>
      </c>
      <c r="P88" s="32">
        <f>('lx - Sprague'!Q88-'lx - Sprague'!Q89)/'lx - Sprague'!Q88</f>
        <v>1</v>
      </c>
      <c r="Q88" s="32">
        <f>('lx - Sprague'!R88-'lx - Sprague'!R89)/'lx - Sprague'!R88</f>
        <v>1</v>
      </c>
      <c r="R88" s="32">
        <f>('lx - Sprague'!S88-'lx - Sprague'!S89)/'lx - Sprague'!S88</f>
        <v>1</v>
      </c>
      <c r="S88" s="32">
        <f>('lx - Sprague'!T88-'lx - Sprague'!T89)/'lx - Sprague'!T88</f>
        <v>1</v>
      </c>
      <c r="T88" s="32">
        <f>('lx - Sprague'!U88-'lx - Sprague'!U89)/'lx - Sprague'!U88</f>
        <v>1</v>
      </c>
      <c r="U88" s="32">
        <f>('lx - Sprague'!V88-'lx - Sprague'!V89)/'lx - Sprague'!V88</f>
        <v>1</v>
      </c>
      <c r="V88" s="32">
        <f>('lx - Sprague'!W88-'lx - Sprague'!W89)/'lx - Sprague'!W88</f>
        <v>1</v>
      </c>
      <c r="W88" s="32">
        <f>('lx - Sprague'!X88-'lx - Sprague'!X89)/'lx - Sprague'!X88</f>
        <v>1</v>
      </c>
      <c r="X88" s="32">
        <f>('lx - Sprague'!Y88-'lx - Sprague'!Y89)/'lx - Sprague'!Y88</f>
        <v>1</v>
      </c>
      <c r="Y88" s="32">
        <f>('lx - Sprague'!Z88-'lx - Sprague'!Z89)/'lx - Sprague'!Z88</f>
        <v>1</v>
      </c>
      <c r="Z88" s="32">
        <f>('lx - Sprague'!AA88-'lx - Sprague'!AA89)/'lx - Sprague'!AA88</f>
        <v>1</v>
      </c>
      <c r="AA88" s="32">
        <f>('lx - Sprague'!AB88-'lx - Sprague'!AB89)/'lx - Sprague'!AB88</f>
        <v>1</v>
      </c>
      <c r="AB88" s="32">
        <f>('lx - Sprague'!AC88-'lx - Sprague'!AC89)/'lx - Sprague'!AC88</f>
        <v>1</v>
      </c>
      <c r="AC88" s="32">
        <f>('lx - Sprague'!AD88-'lx - Sprague'!AD89)/'lx - Sprague'!AD88</f>
        <v>1</v>
      </c>
      <c r="AD88" s="32">
        <f>('lx - Sprague'!AE88-'lx - Sprague'!AE89)/'lx - Sprague'!AE88</f>
        <v>1</v>
      </c>
      <c r="AE88" s="32">
        <f>('lx - Sprague'!AF88-'lx - Sprague'!AF89)/'lx - Sprague'!AF88</f>
        <v>1</v>
      </c>
      <c r="AF88" s="32">
        <f>('lx - Sprague'!AG88-'lx - Sprague'!AG89)/'lx - Sprague'!AG88</f>
        <v>1</v>
      </c>
      <c r="AG88" s="32">
        <f>('lx - Sprague'!AH88-'lx - Sprague'!AH89)/'lx - Sprague'!AH88</f>
        <v>1</v>
      </c>
      <c r="AH88" s="32">
        <f>('lx - Sprague'!AI88-'lx - Sprague'!AI89)/'lx - Sprague'!AI88</f>
        <v>1</v>
      </c>
      <c r="AI88" s="32">
        <f>('lx - Sprague'!AJ88-'lx - Sprague'!AJ89)/'lx - Sprague'!AJ88</f>
        <v>1</v>
      </c>
      <c r="AJ88" s="32">
        <f>('lx - Sprague'!AK88-'lx - Sprague'!AK89)/'lx - Sprague'!AK88</f>
        <v>1</v>
      </c>
      <c r="AK88" s="32">
        <f>('lx - Sprague'!AL88-'lx - Sprague'!AL89)/'lx - Sprague'!AL88</f>
        <v>1</v>
      </c>
      <c r="AL88" s="32">
        <f>('lx - Sprague'!AM88-'lx - Sprague'!AM89)/'lx - Sprague'!AM88</f>
        <v>1</v>
      </c>
      <c r="AM88" s="32">
        <f>('lx - Sprague'!AN88-'lx - Sprague'!AN89)/'lx - Sprague'!AN88</f>
        <v>1</v>
      </c>
      <c r="AN88" s="32">
        <f>('lx - Sprague'!AO88-'lx - Sprague'!AO89)/'lx - Sprague'!AO88</f>
        <v>1</v>
      </c>
      <c r="AO88" s="32">
        <f>('lx - Sprague'!AP88-'lx - Sprague'!AP89)/'lx - Sprague'!AP88</f>
        <v>1</v>
      </c>
      <c r="AP88" s="32">
        <f>('lx - Sprague'!AQ88-'lx - Sprague'!AQ89)/'lx - Sprague'!AQ88</f>
        <v>1</v>
      </c>
      <c r="AQ88" s="32">
        <f>('lx - Sprague'!AR88-'lx - Sprague'!AR89)/'lx - Sprague'!AR88</f>
        <v>1</v>
      </c>
      <c r="AR88" s="32">
        <f>('lx - Sprague'!AS88-'lx - Sprague'!AS89)/'lx - Sprague'!AS88</f>
        <v>1</v>
      </c>
      <c r="AS88" s="32">
        <f>('lx - Sprague'!AT88-'lx - Sprague'!AT89)/'lx - Sprague'!AT88</f>
        <v>1</v>
      </c>
      <c r="AT88" s="32">
        <f>('lx - Sprague'!AU88-'lx - Sprague'!AU89)/'lx - Sprague'!AU88</f>
        <v>1</v>
      </c>
      <c r="AU88" s="32">
        <f>('lx - Sprague'!AV88-'lx - Sprague'!AV89)/'lx - Sprague'!AV88</f>
        <v>1</v>
      </c>
      <c r="AV88" s="32">
        <f>('lx - Sprague'!AW88-'lx - Sprague'!AW89)/'lx - Sprague'!AW88</f>
        <v>1</v>
      </c>
      <c r="AW88" s="32">
        <f>('lx - Sprague'!AX88-'lx - Sprague'!AX89)/'lx - Sprague'!AX88</f>
        <v>1</v>
      </c>
      <c r="AX88" s="32">
        <f>('lx - Sprague'!AY88-'lx - Sprague'!AY89)/'lx - Sprague'!AY88</f>
        <v>1</v>
      </c>
      <c r="AY88" s="32">
        <f>('lx - Sprague'!AZ88-'lx - Sprague'!AZ89)/'lx - Sprague'!AZ88</f>
        <v>1</v>
      </c>
      <c r="AZ88" s="32">
        <f>('lx - Sprague'!BA88-'lx - Sprague'!BA89)/'lx - Sprague'!BA88</f>
        <v>1</v>
      </c>
      <c r="BA88" s="32">
        <f>('lx - Sprague'!BB88-'lx - Sprague'!BB89)/'lx - Sprague'!BB88</f>
        <v>1</v>
      </c>
      <c r="BB88" s="32">
        <f>('lx - Sprague'!BC88-'lx - Sprague'!BC89)/'lx - Sprague'!BC88</f>
        <v>1</v>
      </c>
      <c r="BC88" s="32">
        <f>('lx - Sprague'!BD88-'lx - Sprague'!BD89)/'lx - Sprague'!BD88</f>
        <v>1</v>
      </c>
      <c r="BD88" s="32">
        <f>('lx - Sprague'!BE88-'lx - Sprague'!BE89)/'lx - Sprague'!BE88</f>
        <v>1</v>
      </c>
      <c r="BE88" s="32">
        <f>('lx - Sprague'!BF88-'lx - Sprague'!BF89)/'lx - Sprague'!BF88</f>
        <v>1</v>
      </c>
      <c r="BF88" s="32">
        <f>('lx - Sprague'!BG88-'lx - Sprague'!BG89)/'lx - Sprague'!BG88</f>
        <v>1</v>
      </c>
      <c r="BG88" s="32">
        <f>('lx - Sprague'!BH88-'lx - Sprague'!BH89)/'lx - Sprague'!BH88</f>
        <v>1</v>
      </c>
      <c r="BH88" s="32">
        <f>('lx - Sprague'!BI88-'lx - Sprague'!BI89)/'lx - Sprague'!BI88</f>
        <v>1</v>
      </c>
      <c r="BI88" s="32">
        <f>('lx - Sprague'!BJ88-'lx - Sprague'!BJ89)/'lx - Sprague'!BJ88</f>
        <v>1</v>
      </c>
      <c r="BJ88" s="32">
        <f>('lx - Sprague'!BK88-'lx - Sprague'!BK89)/'lx - Sprague'!BK88</f>
        <v>1</v>
      </c>
      <c r="BK88" s="32">
        <f>('lx - Sprague'!BL88-'lx - Sprague'!BL89)/'lx - Sprague'!BL88</f>
        <v>1</v>
      </c>
      <c r="BL88" s="32">
        <f>('lx - Sprague'!BM88-'lx - Sprague'!BM89)/'lx - Sprague'!BM88</f>
        <v>1</v>
      </c>
      <c r="BM88" s="32">
        <f>('lx - Sprague'!BN88-'lx - Sprague'!BN89)/'lx - Sprague'!BN88</f>
        <v>1</v>
      </c>
      <c r="BN88" s="32">
        <f>('lx - Sprague'!BO88-'lx - Sprague'!BO89)/'lx - Sprague'!BO88</f>
        <v>1</v>
      </c>
      <c r="BO88" s="32">
        <f>('lx - Sprague'!BP88-'lx - Sprague'!BP89)/'lx - Sprague'!BP88</f>
        <v>1</v>
      </c>
      <c r="BP88" s="32">
        <f>('lx - Sprague'!BQ88-'lx - Sprague'!BQ89)/'lx - Sprague'!BQ88</f>
        <v>1</v>
      </c>
    </row>
  </sheetData>
  <mergeCells count="18">
    <mergeCell ref="BG1:BI1"/>
    <mergeCell ref="BJ1:BM1"/>
    <mergeCell ref="BN1:BP1"/>
    <mergeCell ref="AR1:AU1"/>
    <mergeCell ref="BC1:BF1"/>
    <mergeCell ref="AX1:BB1"/>
    <mergeCell ref="A1:A2"/>
    <mergeCell ref="G1:I1"/>
    <mergeCell ref="B1:F1"/>
    <mergeCell ref="J1:N1"/>
    <mergeCell ref="AV1:AW1"/>
    <mergeCell ref="AF1:AG1"/>
    <mergeCell ref="AM1:AQ1"/>
    <mergeCell ref="AH1:AL1"/>
    <mergeCell ref="W1:Z1"/>
    <mergeCell ref="AA1:AE1"/>
    <mergeCell ref="O1:R1"/>
    <mergeCell ref="S1:V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E2078"/>
  <sheetViews>
    <sheetView topLeftCell="A8" zoomScale="80" zoomScaleNormal="80" workbookViewId="0">
      <selection sqref="A1:E1048576"/>
    </sheetView>
  </sheetViews>
  <sheetFormatPr defaultRowHeight="15"/>
  <cols>
    <col min="2" max="2" width="20.5703125" bestFit="1" customWidth="1"/>
    <col min="5" max="5" width="13" bestFit="1" customWidth="1"/>
  </cols>
  <sheetData>
    <row r="1" spans="1:5">
      <c r="A1" t="s">
        <v>53</v>
      </c>
      <c r="B1" t="s">
        <v>54</v>
      </c>
      <c r="C1" t="s">
        <v>52</v>
      </c>
      <c r="D1" t="s">
        <v>58</v>
      </c>
      <c r="E1" t="s">
        <v>73</v>
      </c>
    </row>
    <row r="2" spans="1:5">
      <c r="A2">
        <v>50</v>
      </c>
      <c r="B2" t="s">
        <v>55</v>
      </c>
      <c r="C2">
        <v>32</v>
      </c>
      <c r="D2">
        <v>1970</v>
      </c>
      <c r="E2" s="44">
        <f>'qx - Sprague'!B53*100</f>
        <v>1.0325033908157404</v>
      </c>
    </row>
    <row r="3" spans="1:5">
      <c r="A3">
        <v>51</v>
      </c>
      <c r="B3" t="s">
        <v>55</v>
      </c>
      <c r="C3">
        <v>32</v>
      </c>
      <c r="D3">
        <v>1970</v>
      </c>
      <c r="E3" s="44">
        <f>'qx - Sprague'!B54*100</f>
        <v>1.1244387776328484</v>
      </c>
    </row>
    <row r="4" spans="1:5">
      <c r="A4">
        <v>52</v>
      </c>
      <c r="B4" t="s">
        <v>55</v>
      </c>
      <c r="C4">
        <v>32</v>
      </c>
      <c r="D4">
        <v>1970</v>
      </c>
      <c r="E4" s="44">
        <f>'qx - Sprague'!B55*100</f>
        <v>1.2254886333615287</v>
      </c>
    </row>
    <row r="5" spans="1:5">
      <c r="A5">
        <v>53</v>
      </c>
      <c r="B5" t="s">
        <v>55</v>
      </c>
      <c r="C5">
        <v>32</v>
      </c>
      <c r="D5">
        <v>1970</v>
      </c>
      <c r="E5" s="44">
        <f>'qx - Sprague'!B56*100</f>
        <v>1.3371972930417939</v>
      </c>
    </row>
    <row r="6" spans="1:5">
      <c r="A6">
        <v>54</v>
      </c>
      <c r="B6" t="s">
        <v>55</v>
      </c>
      <c r="C6">
        <v>32</v>
      </c>
      <c r="D6">
        <v>1970</v>
      </c>
      <c r="E6" s="44">
        <f>'qx - Sprague'!B57*100</f>
        <v>1.4590371320451765</v>
      </c>
    </row>
    <row r="7" spans="1:5">
      <c r="A7">
        <v>55</v>
      </c>
      <c r="B7" t="s">
        <v>55</v>
      </c>
      <c r="C7">
        <v>32</v>
      </c>
      <c r="D7">
        <v>1970</v>
      </c>
      <c r="E7" s="44">
        <f>'qx - Sprague'!B58*100</f>
        <v>1.5884141343849123</v>
      </c>
    </row>
    <row r="8" spans="1:5">
      <c r="A8">
        <v>56</v>
      </c>
      <c r="B8" t="s">
        <v>55</v>
      </c>
      <c r="C8">
        <v>32</v>
      </c>
      <c r="D8">
        <v>1970</v>
      </c>
      <c r="E8" s="44">
        <f>'qx - Sprague'!B59*100</f>
        <v>1.7253798363066575</v>
      </c>
    </row>
    <row r="9" spans="1:5">
      <c r="A9">
        <v>57</v>
      </c>
      <c r="B9" t="s">
        <v>55</v>
      </c>
      <c r="C9">
        <v>32</v>
      </c>
      <c r="D9">
        <v>1970</v>
      </c>
      <c r="E9" s="44">
        <f>'qx - Sprague'!B60*100</f>
        <v>1.8746572985466312</v>
      </c>
    </row>
    <row r="10" spans="1:5">
      <c r="A10">
        <v>58</v>
      </c>
      <c r="B10" t="s">
        <v>55</v>
      </c>
      <c r="C10">
        <v>32</v>
      </c>
      <c r="D10">
        <v>1970</v>
      </c>
      <c r="E10" s="44">
        <f>'qx - Sprague'!B61*100</f>
        <v>2.0386399417350183</v>
      </c>
    </row>
    <row r="11" spans="1:5">
      <c r="A11">
        <v>59</v>
      </c>
      <c r="B11" t="s">
        <v>55</v>
      </c>
      <c r="C11">
        <v>32</v>
      </c>
      <c r="D11">
        <v>1970</v>
      </c>
      <c r="E11" s="44">
        <f>'qx - Sprague'!B62*100</f>
        <v>2.2160701560002898</v>
      </c>
    </row>
    <row r="12" spans="1:5">
      <c r="A12">
        <v>60</v>
      </c>
      <c r="B12" t="s">
        <v>55</v>
      </c>
      <c r="C12">
        <v>32</v>
      </c>
      <c r="D12">
        <v>1970</v>
      </c>
      <c r="E12" s="44">
        <f>'qx - Sprague'!B63*100</f>
        <v>2.4037878680483726</v>
      </c>
    </row>
    <row r="13" spans="1:5">
      <c r="A13">
        <v>61</v>
      </c>
      <c r="B13" t="s">
        <v>55</v>
      </c>
      <c r="C13">
        <v>32</v>
      </c>
      <c r="D13">
        <v>1970</v>
      </c>
      <c r="E13" s="44">
        <f>'qx - Sprague'!B64*100</f>
        <v>2.6033725679400814</v>
      </c>
    </row>
    <row r="14" spans="1:5">
      <c r="A14">
        <v>62</v>
      </c>
      <c r="B14" t="s">
        <v>55</v>
      </c>
      <c r="C14">
        <v>32</v>
      </c>
      <c r="D14">
        <v>1970</v>
      </c>
      <c r="E14" s="44">
        <f>'qx - Sprague'!B65*100</f>
        <v>2.8130517422958965</v>
      </c>
    </row>
    <row r="15" spans="1:5">
      <c r="A15">
        <v>63</v>
      </c>
      <c r="B15" t="s">
        <v>55</v>
      </c>
      <c r="C15">
        <v>32</v>
      </c>
      <c r="D15">
        <v>1970</v>
      </c>
      <c r="E15" s="44">
        <f>'qx - Sprague'!B66*100</f>
        <v>3.0318085374212704</v>
      </c>
    </row>
    <row r="16" spans="1:5">
      <c r="A16">
        <v>64</v>
      </c>
      <c r="B16" t="s">
        <v>55</v>
      </c>
      <c r="C16">
        <v>32</v>
      </c>
      <c r="D16">
        <v>1970</v>
      </c>
      <c r="E16" s="44">
        <f>'qx - Sprague'!B67*100</f>
        <v>3.2616530825961521</v>
      </c>
    </row>
    <row r="17" spans="1:5">
      <c r="A17">
        <v>65</v>
      </c>
      <c r="B17" t="s">
        <v>55</v>
      </c>
      <c r="C17">
        <v>32</v>
      </c>
      <c r="D17">
        <v>1970</v>
      </c>
      <c r="E17" s="44">
        <f>'qx - Sprague'!B68*100</f>
        <v>3.5065597906101829</v>
      </c>
    </row>
    <row r="18" spans="1:5">
      <c r="A18">
        <v>66</v>
      </c>
      <c r="B18" t="s">
        <v>55</v>
      </c>
      <c r="C18">
        <v>32</v>
      </c>
      <c r="D18">
        <v>1970</v>
      </c>
      <c r="E18" s="44">
        <f>'qx - Sprague'!B69*100</f>
        <v>3.7670922334014332</v>
      </c>
    </row>
    <row r="19" spans="1:5">
      <c r="A19">
        <v>67</v>
      </c>
      <c r="B19" t="s">
        <v>55</v>
      </c>
      <c r="C19">
        <v>32</v>
      </c>
      <c r="D19">
        <v>1970</v>
      </c>
      <c r="E19" s="44">
        <f>'qx - Sprague'!B70*100</f>
        <v>4.0459495025738521</v>
      </c>
    </row>
    <row r="20" spans="1:5">
      <c r="A20">
        <v>68</v>
      </c>
      <c r="B20" t="s">
        <v>55</v>
      </c>
      <c r="C20">
        <v>32</v>
      </c>
      <c r="D20">
        <v>1970</v>
      </c>
      <c r="E20" s="44">
        <f>'qx - Sprague'!B71*100</f>
        <v>4.3460201505667202</v>
      </c>
    </row>
    <row r="21" spans="1:5">
      <c r="A21">
        <v>69</v>
      </c>
      <c r="B21" t="s">
        <v>55</v>
      </c>
      <c r="C21">
        <v>32</v>
      </c>
      <c r="D21">
        <v>1970</v>
      </c>
      <c r="E21" s="44">
        <f>'qx - Sprague'!B72*100</f>
        <v>4.6689182316820554</v>
      </c>
    </row>
    <row r="22" spans="1:5">
      <c r="A22">
        <v>70</v>
      </c>
      <c r="B22" t="s">
        <v>55</v>
      </c>
      <c r="C22">
        <v>32</v>
      </c>
      <c r="D22">
        <v>1970</v>
      </c>
      <c r="E22" s="44">
        <f>'qx - Sprague'!B73*100</f>
        <v>5.0191353831562493</v>
      </c>
    </row>
    <row r="23" spans="1:5">
      <c r="A23">
        <v>71</v>
      </c>
      <c r="B23" t="s">
        <v>55</v>
      </c>
      <c r="C23">
        <v>32</v>
      </c>
      <c r="D23">
        <v>1970</v>
      </c>
      <c r="E23" s="44">
        <f>'qx - Sprague'!B74*100</f>
        <v>5.4046394673694067</v>
      </c>
    </row>
    <row r="24" spans="1:5">
      <c r="A24">
        <v>72</v>
      </c>
      <c r="B24" t="s">
        <v>55</v>
      </c>
      <c r="C24">
        <v>32</v>
      </c>
      <c r="D24">
        <v>1970</v>
      </c>
      <c r="E24" s="44">
        <f>'qx - Sprague'!B75*100</f>
        <v>5.8103251235102569</v>
      </c>
    </row>
    <row r="25" spans="1:5">
      <c r="A25">
        <v>73</v>
      </c>
      <c r="B25" t="s">
        <v>55</v>
      </c>
      <c r="C25">
        <v>32</v>
      </c>
      <c r="D25">
        <v>1970</v>
      </c>
      <c r="E25" s="44">
        <f>'qx - Sprague'!B76*100</f>
        <v>6.2289104703484872</v>
      </c>
    </row>
    <row r="26" spans="1:5">
      <c r="A26">
        <v>74</v>
      </c>
      <c r="B26" t="s">
        <v>55</v>
      </c>
      <c r="C26">
        <v>32</v>
      </c>
      <c r="D26">
        <v>1970</v>
      </c>
      <c r="E26" s="44">
        <f>'qx - Sprague'!B77*100</f>
        <v>6.6736961528743963</v>
      </c>
    </row>
    <row r="27" spans="1:5">
      <c r="A27">
        <v>75</v>
      </c>
      <c r="B27" t="s">
        <v>55</v>
      </c>
      <c r="C27">
        <v>32</v>
      </c>
      <c r="D27">
        <v>1970</v>
      </c>
      <c r="E27" s="44">
        <f>'qx - Sprague'!B78*100</f>
        <v>7.1771982841277282</v>
      </c>
    </row>
    <row r="28" spans="1:5">
      <c r="A28">
        <v>76</v>
      </c>
      <c r="B28" t="s">
        <v>55</v>
      </c>
      <c r="C28">
        <v>32</v>
      </c>
      <c r="D28">
        <v>1970</v>
      </c>
      <c r="E28" s="44">
        <f>'qx - Sprague'!B79*100</f>
        <v>7.7508524990069771</v>
      </c>
    </row>
    <row r="29" spans="1:5">
      <c r="A29">
        <v>77</v>
      </c>
      <c r="B29" t="s">
        <v>55</v>
      </c>
      <c r="C29">
        <v>32</v>
      </c>
      <c r="D29">
        <v>1970</v>
      </c>
      <c r="E29" s="44">
        <f>'qx - Sprague'!B80*100</f>
        <v>8.4096826027211939</v>
      </c>
    </row>
    <row r="30" spans="1:5">
      <c r="A30">
        <v>78</v>
      </c>
      <c r="B30" t="s">
        <v>55</v>
      </c>
      <c r="C30">
        <v>32</v>
      </c>
      <c r="D30">
        <v>1970</v>
      </c>
      <c r="E30" s="44">
        <f>'qx - Sprague'!B81*100</f>
        <v>9.1802994605435053</v>
      </c>
    </row>
    <row r="31" spans="1:5">
      <c r="A31">
        <v>79</v>
      </c>
      <c r="B31" t="s">
        <v>55</v>
      </c>
      <c r="C31">
        <v>32</v>
      </c>
      <c r="D31">
        <v>1970</v>
      </c>
      <c r="E31" s="44">
        <f>'qx - Sprague'!B82*100</f>
        <v>10.100132223110112</v>
      </c>
    </row>
    <row r="32" spans="1:5" hidden="1">
      <c r="A32">
        <v>80</v>
      </c>
      <c r="B32" t="s">
        <v>55</v>
      </c>
      <c r="C32">
        <v>32</v>
      </c>
      <c r="D32">
        <v>1970</v>
      </c>
      <c r="E32" s="44">
        <f>'qx - Sprague'!B83*100</f>
        <v>11.223560892696877</v>
      </c>
    </row>
    <row r="33" spans="1:5">
      <c r="A33">
        <v>50</v>
      </c>
      <c r="B33" t="s">
        <v>55</v>
      </c>
      <c r="C33">
        <v>32</v>
      </c>
      <c r="D33">
        <v>1980</v>
      </c>
      <c r="E33" s="44">
        <f>'qx - Sprague'!C53*100</f>
        <v>0.94703874742634764</v>
      </c>
    </row>
    <row r="34" spans="1:5">
      <c r="A34">
        <v>51</v>
      </c>
      <c r="B34" t="s">
        <v>55</v>
      </c>
      <c r="C34">
        <v>32</v>
      </c>
      <c r="D34">
        <v>1980</v>
      </c>
      <c r="E34" s="44">
        <f>'qx - Sprague'!C54*100</f>
        <v>1.0314552068499354</v>
      </c>
    </row>
    <row r="35" spans="1:5">
      <c r="A35">
        <v>52</v>
      </c>
      <c r="B35" t="s">
        <v>55</v>
      </c>
      <c r="C35">
        <v>32</v>
      </c>
      <c r="D35">
        <v>1980</v>
      </c>
      <c r="E35" s="44">
        <f>'qx - Sprague'!C55*100</f>
        <v>1.1211375786996631</v>
      </c>
    </row>
    <row r="36" spans="1:5">
      <c r="A36">
        <v>53</v>
      </c>
      <c r="B36" t="s">
        <v>55</v>
      </c>
      <c r="C36">
        <v>32</v>
      </c>
      <c r="D36">
        <v>1980</v>
      </c>
      <c r="E36" s="44">
        <f>'qx - Sprague'!C56*100</f>
        <v>1.2160675654321413</v>
      </c>
    </row>
    <row r="37" spans="1:5">
      <c r="A37">
        <v>54</v>
      </c>
      <c r="B37" t="s">
        <v>55</v>
      </c>
      <c r="C37">
        <v>32</v>
      </c>
      <c r="D37">
        <v>1980</v>
      </c>
      <c r="E37" s="44">
        <f>'qx - Sprague'!C57*100</f>
        <v>1.3173156778212685</v>
      </c>
    </row>
    <row r="38" spans="1:5">
      <c r="A38">
        <v>55</v>
      </c>
      <c r="B38" t="s">
        <v>55</v>
      </c>
      <c r="C38">
        <v>32</v>
      </c>
      <c r="D38">
        <v>1980</v>
      </c>
      <c r="E38" s="44">
        <f>'qx - Sprague'!C58*100</f>
        <v>1.4253811305889363</v>
      </c>
    </row>
    <row r="39" spans="1:5">
      <c r="A39">
        <v>56</v>
      </c>
      <c r="B39" t="s">
        <v>55</v>
      </c>
      <c r="C39">
        <v>32</v>
      </c>
      <c r="D39">
        <v>1980</v>
      </c>
      <c r="E39" s="44">
        <f>'qx - Sprague'!C59*100</f>
        <v>1.539531347091269</v>
      </c>
    </row>
    <row r="40" spans="1:5">
      <c r="A40">
        <v>57</v>
      </c>
      <c r="B40" t="s">
        <v>55</v>
      </c>
      <c r="C40">
        <v>32</v>
      </c>
      <c r="D40">
        <v>1980</v>
      </c>
      <c r="E40" s="44">
        <f>'qx - Sprague'!C60*100</f>
        <v>1.6671633602298657</v>
      </c>
    </row>
    <row r="41" spans="1:5">
      <c r="A41">
        <v>58</v>
      </c>
      <c r="B41" t="s">
        <v>55</v>
      </c>
      <c r="C41">
        <v>32</v>
      </c>
      <c r="D41">
        <v>1980</v>
      </c>
      <c r="E41" s="44">
        <f>'qx - Sprague'!C61*100</f>
        <v>1.812425659403192</v>
      </c>
    </row>
    <row r="42" spans="1:5">
      <c r="A42">
        <v>59</v>
      </c>
      <c r="B42" t="s">
        <v>55</v>
      </c>
      <c r="C42">
        <v>32</v>
      </c>
      <c r="D42">
        <v>1980</v>
      </c>
      <c r="E42" s="44">
        <f>'qx - Sprague'!C62*100</f>
        <v>1.9729361438201392</v>
      </c>
    </row>
    <row r="43" spans="1:5">
      <c r="A43">
        <v>60</v>
      </c>
      <c r="B43" t="s">
        <v>55</v>
      </c>
      <c r="C43">
        <v>32</v>
      </c>
      <c r="D43">
        <v>1980</v>
      </c>
      <c r="E43" s="44">
        <f>'qx - Sprague'!C63*100</f>
        <v>2.1438970785312224</v>
      </c>
    </row>
    <row r="44" spans="1:5">
      <c r="A44">
        <v>61</v>
      </c>
      <c r="B44" t="s">
        <v>55</v>
      </c>
      <c r="C44">
        <v>32</v>
      </c>
      <c r="D44">
        <v>1980</v>
      </c>
      <c r="E44" s="44">
        <f>'qx - Sprague'!C64*100</f>
        <v>2.328908769165118</v>
      </c>
    </row>
    <row r="45" spans="1:5">
      <c r="A45">
        <v>62</v>
      </c>
      <c r="B45" t="s">
        <v>55</v>
      </c>
      <c r="C45">
        <v>32</v>
      </c>
      <c r="D45">
        <v>1980</v>
      </c>
      <c r="E45" s="44">
        <f>'qx - Sprague'!C65*100</f>
        <v>2.5197409270501838</v>
      </c>
    </row>
    <row r="46" spans="1:5">
      <c r="A46">
        <v>63</v>
      </c>
      <c r="B46" t="s">
        <v>55</v>
      </c>
      <c r="C46">
        <v>32</v>
      </c>
      <c r="D46">
        <v>1980</v>
      </c>
      <c r="E46" s="44">
        <f>'qx - Sprague'!C66*100</f>
        <v>2.7119684305383154</v>
      </c>
    </row>
    <row r="47" spans="1:5">
      <c r="A47">
        <v>64</v>
      </c>
      <c r="B47" t="s">
        <v>55</v>
      </c>
      <c r="C47">
        <v>32</v>
      </c>
      <c r="D47">
        <v>1980</v>
      </c>
      <c r="E47" s="44">
        <f>'qx - Sprague'!C67*100</f>
        <v>2.9113421173661442</v>
      </c>
    </row>
    <row r="48" spans="1:5">
      <c r="A48">
        <v>65</v>
      </c>
      <c r="B48" t="s">
        <v>55</v>
      </c>
      <c r="C48">
        <v>32</v>
      </c>
      <c r="D48">
        <v>1980</v>
      </c>
      <c r="E48" s="44">
        <f>'qx - Sprague'!C68*100</f>
        <v>3.1247657915575209</v>
      </c>
    </row>
    <row r="49" spans="1:5">
      <c r="A49">
        <v>66</v>
      </c>
      <c r="B49" t="s">
        <v>55</v>
      </c>
      <c r="C49">
        <v>32</v>
      </c>
      <c r="D49">
        <v>1980</v>
      </c>
      <c r="E49" s="44">
        <f>'qx - Sprague'!C69*100</f>
        <v>3.3464044206418637</v>
      </c>
    </row>
    <row r="50" spans="1:5">
      <c r="A50">
        <v>67</v>
      </c>
      <c r="B50" t="s">
        <v>55</v>
      </c>
      <c r="C50">
        <v>32</v>
      </c>
      <c r="D50">
        <v>1980</v>
      </c>
      <c r="E50" s="44">
        <f>'qx - Sprague'!C70*100</f>
        <v>3.6098738450502799</v>
      </c>
    </row>
    <row r="51" spans="1:5">
      <c r="A51">
        <v>68</v>
      </c>
      <c r="B51" t="s">
        <v>55</v>
      </c>
      <c r="C51">
        <v>32</v>
      </c>
      <c r="D51">
        <v>1980</v>
      </c>
      <c r="E51" s="44">
        <f>'qx - Sprague'!C71*100</f>
        <v>3.9365636481236943</v>
      </c>
    </row>
    <row r="52" spans="1:5">
      <c r="A52">
        <v>69</v>
      </c>
      <c r="B52" t="s">
        <v>55</v>
      </c>
      <c r="C52">
        <v>32</v>
      </c>
      <c r="D52">
        <v>1980</v>
      </c>
      <c r="E52" s="44">
        <f>'qx - Sprague'!C72*100</f>
        <v>4.3163030392276989</v>
      </c>
    </row>
    <row r="53" spans="1:5">
      <c r="A53">
        <v>70</v>
      </c>
      <c r="B53" t="s">
        <v>55</v>
      </c>
      <c r="C53">
        <v>32</v>
      </c>
      <c r="D53">
        <v>1980</v>
      </c>
      <c r="E53" s="44">
        <f>'qx - Sprague'!C73*100</f>
        <v>4.7255957379809512</v>
      </c>
    </row>
    <row r="54" spans="1:5">
      <c r="A54">
        <v>71</v>
      </c>
      <c r="B54" t="s">
        <v>55</v>
      </c>
      <c r="C54">
        <v>32</v>
      </c>
      <c r="D54">
        <v>1980</v>
      </c>
      <c r="E54" s="44">
        <f>'qx - Sprague'!C74*100</f>
        <v>5.1834621617463092</v>
      </c>
    </row>
    <row r="55" spans="1:5">
      <c r="A55">
        <v>72</v>
      </c>
      <c r="B55" t="s">
        <v>55</v>
      </c>
      <c r="C55">
        <v>32</v>
      </c>
      <c r="D55">
        <v>1980</v>
      </c>
      <c r="E55" s="44">
        <f>'qx - Sprague'!C75*100</f>
        <v>5.6409850445341796</v>
      </c>
    </row>
    <row r="56" spans="1:5">
      <c r="A56">
        <v>73</v>
      </c>
      <c r="B56" t="s">
        <v>55</v>
      </c>
      <c r="C56">
        <v>32</v>
      </c>
      <c r="D56">
        <v>1980</v>
      </c>
      <c r="E56" s="44">
        <f>'qx - Sprague'!C76*100</f>
        <v>6.0640492284205987</v>
      </c>
    </row>
    <row r="57" spans="1:5">
      <c r="A57">
        <v>74</v>
      </c>
      <c r="B57" t="s">
        <v>55</v>
      </c>
      <c r="C57">
        <v>32</v>
      </c>
      <c r="D57">
        <v>1980</v>
      </c>
      <c r="E57" s="44">
        <f>'qx - Sprague'!C77*100</f>
        <v>6.4747601463064521</v>
      </c>
    </row>
    <row r="58" spans="1:5">
      <c r="A58">
        <v>75</v>
      </c>
      <c r="B58" t="s">
        <v>55</v>
      </c>
      <c r="C58">
        <v>32</v>
      </c>
      <c r="D58">
        <v>1980</v>
      </c>
      <c r="E58" s="44">
        <f>'qx - Sprague'!C78*100</f>
        <v>6.945754750518141</v>
      </c>
    </row>
    <row r="59" spans="1:5">
      <c r="A59">
        <v>76</v>
      </c>
      <c r="B59" t="s">
        <v>55</v>
      </c>
      <c r="C59">
        <v>32</v>
      </c>
      <c r="D59">
        <v>1980</v>
      </c>
      <c r="E59" s="44">
        <f>'qx - Sprague'!C79*100</f>
        <v>7.4815379378783087</v>
      </c>
    </row>
    <row r="60" spans="1:5">
      <c r="A60">
        <v>77</v>
      </c>
      <c r="B60" t="s">
        <v>55</v>
      </c>
      <c r="C60">
        <v>32</v>
      </c>
      <c r="D60">
        <v>1980</v>
      </c>
      <c r="E60" s="44">
        <f>'qx - Sprague'!C80*100</f>
        <v>8.0873948459054965</v>
      </c>
    </row>
    <row r="61" spans="1:5">
      <c r="A61">
        <v>78</v>
      </c>
      <c r="B61" t="s">
        <v>55</v>
      </c>
      <c r="C61">
        <v>32</v>
      </c>
      <c r="D61">
        <v>1980</v>
      </c>
      <c r="E61" s="44">
        <f>'qx - Sprague'!C81*100</f>
        <v>8.7879397586111789</v>
      </c>
    </row>
    <row r="62" spans="1:5">
      <c r="A62">
        <v>79</v>
      </c>
      <c r="B62" t="s">
        <v>55</v>
      </c>
      <c r="C62">
        <v>32</v>
      </c>
      <c r="D62">
        <v>1980</v>
      </c>
      <c r="E62" s="44">
        <f>'qx - Sprague'!C82*100</f>
        <v>9.6175075081379138</v>
      </c>
    </row>
    <row r="63" spans="1:5" hidden="1">
      <c r="A63">
        <v>80</v>
      </c>
      <c r="B63" t="s">
        <v>55</v>
      </c>
      <c r="C63">
        <v>32</v>
      </c>
      <c r="D63">
        <v>1980</v>
      </c>
      <c r="E63" s="44">
        <f>'qx - Sprague'!C83*100</f>
        <v>10.625482162531421</v>
      </c>
    </row>
    <row r="64" spans="1:5">
      <c r="A64">
        <v>50</v>
      </c>
      <c r="B64" t="s">
        <v>55</v>
      </c>
      <c r="C64">
        <v>32</v>
      </c>
      <c r="D64">
        <v>1990</v>
      </c>
      <c r="E64" s="44">
        <f>'qx - Sprague'!D53*100</f>
        <v>0.83137130058099262</v>
      </c>
    </row>
    <row r="65" spans="1:5">
      <c r="A65">
        <v>51</v>
      </c>
      <c r="B65" t="s">
        <v>55</v>
      </c>
      <c r="C65">
        <v>32</v>
      </c>
      <c r="D65">
        <v>1990</v>
      </c>
      <c r="E65" s="44">
        <f>'qx - Sprague'!D54*100</f>
        <v>0.91235556475202517</v>
      </c>
    </row>
    <row r="66" spans="1:5">
      <c r="A66">
        <v>52</v>
      </c>
      <c r="B66" t="s">
        <v>55</v>
      </c>
      <c r="C66">
        <v>32</v>
      </c>
      <c r="D66">
        <v>1990</v>
      </c>
      <c r="E66" s="44">
        <f>'qx - Sprague'!D55*100</f>
        <v>1.0010097515642282</v>
      </c>
    </row>
    <row r="67" spans="1:5">
      <c r="A67">
        <v>53</v>
      </c>
      <c r="B67" t="s">
        <v>55</v>
      </c>
      <c r="C67">
        <v>32</v>
      </c>
      <c r="D67">
        <v>1990</v>
      </c>
      <c r="E67" s="44">
        <f>'qx - Sprague'!D56*100</f>
        <v>1.0985450565454016</v>
      </c>
    </row>
    <row r="68" spans="1:5">
      <c r="A68">
        <v>54</v>
      </c>
      <c r="B68" t="s">
        <v>55</v>
      </c>
      <c r="C68">
        <v>32</v>
      </c>
      <c r="D68">
        <v>1990</v>
      </c>
      <c r="E68" s="44">
        <f>'qx - Sprague'!D57*100</f>
        <v>1.2041386401960774</v>
      </c>
    </row>
    <row r="69" spans="1:5">
      <c r="A69">
        <v>55</v>
      </c>
      <c r="B69" t="s">
        <v>55</v>
      </c>
      <c r="C69">
        <v>32</v>
      </c>
      <c r="D69">
        <v>1990</v>
      </c>
      <c r="E69" s="44">
        <f>'qx - Sprague'!D58*100</f>
        <v>1.3165464941030054</v>
      </c>
    </row>
    <row r="70" spans="1:5">
      <c r="A70">
        <v>56</v>
      </c>
      <c r="B70" t="s">
        <v>55</v>
      </c>
      <c r="C70">
        <v>32</v>
      </c>
      <c r="D70">
        <v>1990</v>
      </c>
      <c r="E70" s="44">
        <f>'qx - Sprague'!D59*100</f>
        <v>1.4371528856413478</v>
      </c>
    </row>
    <row r="71" spans="1:5">
      <c r="A71">
        <v>57</v>
      </c>
      <c r="B71" t="s">
        <v>55</v>
      </c>
      <c r="C71">
        <v>32</v>
      </c>
      <c r="D71">
        <v>1990</v>
      </c>
      <c r="E71" s="44">
        <f>'qx - Sprague'!D60*100</f>
        <v>1.5621077631796632</v>
      </c>
    </row>
    <row r="72" spans="1:5">
      <c r="A72">
        <v>58</v>
      </c>
      <c r="B72" t="s">
        <v>55</v>
      </c>
      <c r="C72">
        <v>32</v>
      </c>
      <c r="D72">
        <v>1990</v>
      </c>
      <c r="E72" s="44">
        <f>'qx - Sprague'!D61*100</f>
        <v>1.6895884827006911</v>
      </c>
    </row>
    <row r="73" spans="1:5">
      <c r="A73">
        <v>59</v>
      </c>
      <c r="B73" t="s">
        <v>55</v>
      </c>
      <c r="C73">
        <v>32</v>
      </c>
      <c r="D73">
        <v>1990</v>
      </c>
      <c r="E73" s="44">
        <f>'qx - Sprague'!D62*100</f>
        <v>1.8222633736480469</v>
      </c>
    </row>
    <row r="74" spans="1:5">
      <c r="A74">
        <v>60</v>
      </c>
      <c r="B74" t="s">
        <v>55</v>
      </c>
      <c r="C74">
        <v>32</v>
      </c>
      <c r="D74">
        <v>1990</v>
      </c>
      <c r="E74" s="44">
        <f>'qx - Sprague'!D63*100</f>
        <v>1.9650163734969226</v>
      </c>
    </row>
    <row r="75" spans="1:5">
      <c r="A75">
        <v>61</v>
      </c>
      <c r="B75" t="s">
        <v>55</v>
      </c>
      <c r="C75">
        <v>32</v>
      </c>
      <c r="D75">
        <v>1990</v>
      </c>
      <c r="E75" s="44">
        <f>'qx - Sprague'!D64*100</f>
        <v>2.1174624292561579</v>
      </c>
    </row>
    <row r="76" spans="1:5">
      <c r="A76">
        <v>62</v>
      </c>
      <c r="B76" t="s">
        <v>55</v>
      </c>
      <c r="C76">
        <v>32</v>
      </c>
      <c r="D76">
        <v>1990</v>
      </c>
      <c r="E76" s="44">
        <f>'qx - Sprague'!D65*100</f>
        <v>2.2846116485001233</v>
      </c>
    </row>
    <row r="77" spans="1:5">
      <c r="A77">
        <v>63</v>
      </c>
      <c r="B77" t="s">
        <v>55</v>
      </c>
      <c r="C77">
        <v>32</v>
      </c>
      <c r="D77">
        <v>1990</v>
      </c>
      <c r="E77" s="44">
        <f>'qx - Sprague'!D66*100</f>
        <v>2.4703782212080081</v>
      </c>
    </row>
    <row r="78" spans="1:5">
      <c r="A78">
        <v>64</v>
      </c>
      <c r="B78" t="s">
        <v>55</v>
      </c>
      <c r="C78">
        <v>32</v>
      </c>
      <c r="D78">
        <v>1990</v>
      </c>
      <c r="E78" s="44">
        <f>'qx - Sprague'!D67*100</f>
        <v>2.6745890264537358</v>
      </c>
    </row>
    <row r="79" spans="1:5">
      <c r="A79">
        <v>65</v>
      </c>
      <c r="B79" t="s">
        <v>55</v>
      </c>
      <c r="C79">
        <v>32</v>
      </c>
      <c r="D79">
        <v>1990</v>
      </c>
      <c r="E79" s="44">
        <f>'qx - Sprague'!D68*100</f>
        <v>2.8919737071723688</v>
      </c>
    </row>
    <row r="80" spans="1:5">
      <c r="A80">
        <v>66</v>
      </c>
      <c r="B80" t="s">
        <v>55</v>
      </c>
      <c r="C80">
        <v>32</v>
      </c>
      <c r="D80">
        <v>1990</v>
      </c>
      <c r="E80" s="44">
        <f>'qx - Sprague'!D69*100</f>
        <v>3.1225696126202407</v>
      </c>
    </row>
    <row r="81" spans="1:5">
      <c r="A81">
        <v>67</v>
      </c>
      <c r="B81" t="s">
        <v>55</v>
      </c>
      <c r="C81">
        <v>32</v>
      </c>
      <c r="D81">
        <v>1990</v>
      </c>
      <c r="E81" s="44">
        <f>'qx - Sprague'!D70*100</f>
        <v>3.381324074525212</v>
      </c>
    </row>
    <row r="82" spans="1:5">
      <c r="A82">
        <v>68</v>
      </c>
      <c r="B82" t="s">
        <v>55</v>
      </c>
      <c r="C82">
        <v>32</v>
      </c>
      <c r="D82">
        <v>1990</v>
      </c>
      <c r="E82" s="44">
        <f>'qx - Sprague'!D71*100</f>
        <v>3.6770843388871857</v>
      </c>
    </row>
    <row r="83" spans="1:5">
      <c r="A83">
        <v>69</v>
      </c>
      <c r="B83" t="s">
        <v>55</v>
      </c>
      <c r="C83">
        <v>32</v>
      </c>
      <c r="D83">
        <v>1990</v>
      </c>
      <c r="E83" s="44">
        <f>'qx - Sprague'!D72*100</f>
        <v>4.0073120277402898</v>
      </c>
    </row>
    <row r="84" spans="1:5">
      <c r="A84">
        <v>70</v>
      </c>
      <c r="B84" t="s">
        <v>55</v>
      </c>
      <c r="C84">
        <v>32</v>
      </c>
      <c r="D84">
        <v>1990</v>
      </c>
      <c r="E84" s="44">
        <f>'qx - Sprague'!D73*100</f>
        <v>4.3624139018906778</v>
      </c>
    </row>
    <row r="85" spans="1:5">
      <c r="A85">
        <v>71</v>
      </c>
      <c r="B85" t="s">
        <v>55</v>
      </c>
      <c r="C85">
        <v>32</v>
      </c>
      <c r="D85">
        <v>1990</v>
      </c>
      <c r="E85" s="44">
        <f>'qx - Sprague'!D74*100</f>
        <v>4.748172030393027</v>
      </c>
    </row>
    <row r="86" spans="1:5">
      <c r="A86">
        <v>72</v>
      </c>
      <c r="B86" t="s">
        <v>55</v>
      </c>
      <c r="C86">
        <v>32</v>
      </c>
      <c r="D86">
        <v>1990</v>
      </c>
      <c r="E86" s="44">
        <f>'qx - Sprague'!D75*100</f>
        <v>5.162013164732949</v>
      </c>
    </row>
    <row r="87" spans="1:5">
      <c r="A87">
        <v>73</v>
      </c>
      <c r="B87" t="s">
        <v>55</v>
      </c>
      <c r="C87">
        <v>32</v>
      </c>
      <c r="D87">
        <v>1990</v>
      </c>
      <c r="E87" s="44">
        <f>'qx - Sprague'!D76*100</f>
        <v>5.602392807252162</v>
      </c>
    </row>
    <row r="88" spans="1:5">
      <c r="A88">
        <v>74</v>
      </c>
      <c r="B88" t="s">
        <v>55</v>
      </c>
      <c r="C88">
        <v>32</v>
      </c>
      <c r="D88">
        <v>1990</v>
      </c>
      <c r="E88" s="44">
        <f>'qx - Sprague'!D77*100</f>
        <v>6.0759221640590777</v>
      </c>
    </row>
    <row r="89" spans="1:5">
      <c r="A89">
        <v>75</v>
      </c>
      <c r="B89" t="s">
        <v>55</v>
      </c>
      <c r="C89">
        <v>32</v>
      </c>
      <c r="D89">
        <v>1990</v>
      </c>
      <c r="E89" s="44">
        <f>'qx - Sprague'!D78*100</f>
        <v>6.5964980031010683</v>
      </c>
    </row>
    <row r="90" spans="1:5">
      <c r="A90">
        <v>76</v>
      </c>
      <c r="B90" t="s">
        <v>55</v>
      </c>
      <c r="C90">
        <v>32</v>
      </c>
      <c r="D90">
        <v>1990</v>
      </c>
      <c r="E90" s="44">
        <f>'qx - Sprague'!D79*100</f>
        <v>7.1698255142334215</v>
      </c>
    </row>
    <row r="91" spans="1:5">
      <c r="A91">
        <v>77</v>
      </c>
      <c r="B91" t="s">
        <v>55</v>
      </c>
      <c r="C91">
        <v>32</v>
      </c>
      <c r="D91">
        <v>1990</v>
      </c>
      <c r="E91" s="44">
        <f>'qx - Sprague'!D80*100</f>
        <v>7.8028136189712507</v>
      </c>
    </row>
    <row r="92" spans="1:5">
      <c r="A92">
        <v>78</v>
      </c>
      <c r="B92" t="s">
        <v>55</v>
      </c>
      <c r="C92">
        <v>32</v>
      </c>
      <c r="D92">
        <v>1990</v>
      </c>
      <c r="E92" s="44">
        <f>'qx - Sprague'!D81*100</f>
        <v>8.5062177575515339</v>
      </c>
    </row>
    <row r="93" spans="1:5">
      <c r="A93">
        <v>79</v>
      </c>
      <c r="B93" t="s">
        <v>55</v>
      </c>
      <c r="C93">
        <v>32</v>
      </c>
      <c r="D93">
        <v>1990</v>
      </c>
      <c r="E93" s="44">
        <f>'qx - Sprague'!D82*100</f>
        <v>9.2936518157839689</v>
      </c>
    </row>
    <row r="94" spans="1:5" hidden="1">
      <c r="A94">
        <v>80</v>
      </c>
      <c r="B94" t="s">
        <v>55</v>
      </c>
      <c r="C94">
        <v>32</v>
      </c>
      <c r="D94">
        <v>1990</v>
      </c>
      <c r="E94" s="44">
        <f>'qx - Sprague'!D83*100</f>
        <v>10.182604296873791</v>
      </c>
    </row>
    <row r="95" spans="1:5">
      <c r="A95">
        <v>50</v>
      </c>
      <c r="B95" t="s">
        <v>55</v>
      </c>
      <c r="C95">
        <v>32</v>
      </c>
      <c r="D95">
        <v>2000</v>
      </c>
      <c r="E95" s="44">
        <f>'qx - Sprague'!E53*100</f>
        <v>0.70062010830123289</v>
      </c>
    </row>
    <row r="96" spans="1:5">
      <c r="A96">
        <v>51</v>
      </c>
      <c r="B96" t="s">
        <v>55</v>
      </c>
      <c r="C96">
        <v>32</v>
      </c>
      <c r="D96">
        <v>2000</v>
      </c>
      <c r="E96" s="44">
        <f>'qx - Sprague'!E54*100</f>
        <v>0.76620287244985497</v>
      </c>
    </row>
    <row r="97" spans="1:5">
      <c r="A97">
        <v>52</v>
      </c>
      <c r="B97" t="s">
        <v>55</v>
      </c>
      <c r="C97">
        <v>32</v>
      </c>
      <c r="D97">
        <v>2000</v>
      </c>
      <c r="E97" s="44">
        <f>'qx - Sprague'!E55*100</f>
        <v>0.83901513469084132</v>
      </c>
    </row>
    <row r="98" spans="1:5">
      <c r="A98">
        <v>53</v>
      </c>
      <c r="B98" t="s">
        <v>55</v>
      </c>
      <c r="C98">
        <v>32</v>
      </c>
      <c r="D98">
        <v>2000</v>
      </c>
      <c r="E98" s="44">
        <f>'qx - Sprague'!E56*100</f>
        <v>0.92016727209344074</v>
      </c>
    </row>
    <row r="99" spans="1:5">
      <c r="A99">
        <v>54</v>
      </c>
      <c r="B99" t="s">
        <v>55</v>
      </c>
      <c r="C99">
        <v>32</v>
      </c>
      <c r="D99">
        <v>2000</v>
      </c>
      <c r="E99" s="44">
        <f>'qx - Sprague'!E57*100</f>
        <v>1.0094268318608257</v>
      </c>
    </row>
    <row r="100" spans="1:5">
      <c r="A100">
        <v>55</v>
      </c>
      <c r="B100" t="s">
        <v>55</v>
      </c>
      <c r="C100">
        <v>32</v>
      </c>
      <c r="D100">
        <v>2000</v>
      </c>
      <c r="E100" s="44">
        <f>'qx - Sprague'!E58*100</f>
        <v>1.1055816391914663</v>
      </c>
    </row>
    <row r="101" spans="1:5">
      <c r="A101">
        <v>56</v>
      </c>
      <c r="B101" t="s">
        <v>55</v>
      </c>
      <c r="C101">
        <v>32</v>
      </c>
      <c r="D101">
        <v>2000</v>
      </c>
      <c r="E101" s="44">
        <f>'qx - Sprague'!E59*100</f>
        <v>1.2091714885833102</v>
      </c>
    </row>
    <row r="102" spans="1:5">
      <c r="A102">
        <v>57</v>
      </c>
      <c r="B102" t="s">
        <v>55</v>
      </c>
      <c r="C102">
        <v>32</v>
      </c>
      <c r="D102">
        <v>2000</v>
      </c>
      <c r="E102" s="44">
        <f>'qx - Sprague'!E60*100</f>
        <v>1.3217443386426722</v>
      </c>
    </row>
    <row r="103" spans="1:5">
      <c r="A103">
        <v>58</v>
      </c>
      <c r="B103" t="s">
        <v>55</v>
      </c>
      <c r="C103">
        <v>32</v>
      </c>
      <c r="D103">
        <v>2000</v>
      </c>
      <c r="E103" s="44">
        <f>'qx - Sprague'!E61*100</f>
        <v>1.444234822232805</v>
      </c>
    </row>
    <row r="104" spans="1:5">
      <c r="A104">
        <v>59</v>
      </c>
      <c r="B104" t="s">
        <v>55</v>
      </c>
      <c r="C104">
        <v>32</v>
      </c>
      <c r="D104">
        <v>2000</v>
      </c>
      <c r="E104" s="44">
        <f>'qx - Sprague'!E62*100</f>
        <v>1.5769213965313427</v>
      </c>
    </row>
    <row r="105" spans="1:5">
      <c r="A105">
        <v>60</v>
      </c>
      <c r="B105" t="s">
        <v>55</v>
      </c>
      <c r="C105">
        <v>32</v>
      </c>
      <c r="D105">
        <v>2000</v>
      </c>
      <c r="E105" s="44">
        <f>'qx - Sprague'!E63*100</f>
        <v>1.718956521739132</v>
      </c>
    </row>
    <row r="106" spans="1:5">
      <c r="A106">
        <v>61</v>
      </c>
      <c r="B106" t="s">
        <v>55</v>
      </c>
      <c r="C106">
        <v>32</v>
      </c>
      <c r="D106">
        <v>2000</v>
      </c>
      <c r="E106" s="44">
        <f>'qx - Sprague'!E64*100</f>
        <v>1.8704844451034608</v>
      </c>
    </row>
    <row r="107" spans="1:5">
      <c r="A107">
        <v>62</v>
      </c>
      <c r="B107" t="s">
        <v>55</v>
      </c>
      <c r="C107">
        <v>32</v>
      </c>
      <c r="D107">
        <v>2000</v>
      </c>
      <c r="E107" s="44">
        <f>'qx - Sprague'!E65*100</f>
        <v>2.0363568587806564</v>
      </c>
    </row>
    <row r="108" spans="1:5">
      <c r="A108">
        <v>63</v>
      </c>
      <c r="B108" t="s">
        <v>55</v>
      </c>
      <c r="C108">
        <v>32</v>
      </c>
      <c r="D108">
        <v>2000</v>
      </c>
      <c r="E108" s="44">
        <f>'qx - Sprague'!E66*100</f>
        <v>2.2194703962101916</v>
      </c>
    </row>
    <row r="109" spans="1:5">
      <c r="A109">
        <v>64</v>
      </c>
      <c r="B109" t="s">
        <v>55</v>
      </c>
      <c r="C109">
        <v>32</v>
      </c>
      <c r="D109">
        <v>2000</v>
      </c>
      <c r="E109" s="44">
        <f>'qx - Sprague'!E67*100</f>
        <v>2.4191559003597005</v>
      </c>
    </row>
    <row r="110" spans="1:5">
      <c r="A110">
        <v>65</v>
      </c>
      <c r="B110" t="s">
        <v>55</v>
      </c>
      <c r="C110">
        <v>32</v>
      </c>
      <c r="D110">
        <v>2000</v>
      </c>
      <c r="E110" s="44">
        <f>'qx - Sprague'!E68*100</f>
        <v>2.6327552134436902</v>
      </c>
    </row>
    <row r="111" spans="1:5">
      <c r="A111">
        <v>66</v>
      </c>
      <c r="B111" t="s">
        <v>55</v>
      </c>
      <c r="C111">
        <v>32</v>
      </c>
      <c r="D111">
        <v>2000</v>
      </c>
      <c r="E111" s="44">
        <f>'qx - Sprague'!E69*100</f>
        <v>2.8624652534481596</v>
      </c>
    </row>
    <row r="112" spans="1:5">
      <c r="A112">
        <v>67</v>
      </c>
      <c r="B112" t="s">
        <v>55</v>
      </c>
      <c r="C112">
        <v>32</v>
      </c>
      <c r="D112">
        <v>2000</v>
      </c>
      <c r="E112" s="44">
        <f>'qx - Sprague'!E70*100</f>
        <v>3.1082917236126426</v>
      </c>
    </row>
    <row r="113" spans="1:5">
      <c r="A113">
        <v>68</v>
      </c>
      <c r="B113" t="s">
        <v>55</v>
      </c>
      <c r="C113">
        <v>32</v>
      </c>
      <c r="D113">
        <v>2000</v>
      </c>
      <c r="E113" s="44">
        <f>'qx - Sprague'!E71*100</f>
        <v>3.3707641506235815</v>
      </c>
    </row>
    <row r="114" spans="1:5">
      <c r="A114">
        <v>69</v>
      </c>
      <c r="B114" t="s">
        <v>55</v>
      </c>
      <c r="C114">
        <v>32</v>
      </c>
      <c r="D114">
        <v>2000</v>
      </c>
      <c r="E114" s="44">
        <f>'qx - Sprague'!E72*100</f>
        <v>3.6528636523842231</v>
      </c>
    </row>
    <row r="115" spans="1:5">
      <c r="A115">
        <v>70</v>
      </c>
      <c r="B115" t="s">
        <v>55</v>
      </c>
      <c r="C115">
        <v>32</v>
      </c>
      <c r="D115">
        <v>2000</v>
      </c>
      <c r="E115" s="44">
        <f>'qx - Sprague'!E73*100</f>
        <v>3.9553831873952352</v>
      </c>
    </row>
    <row r="116" spans="1:5">
      <c r="A116">
        <v>71</v>
      </c>
      <c r="B116" t="s">
        <v>55</v>
      </c>
      <c r="C116">
        <v>32</v>
      </c>
      <c r="D116">
        <v>2000</v>
      </c>
      <c r="E116" s="44">
        <f>'qx - Sprague'!E74*100</f>
        <v>4.2762926835161519</v>
      </c>
    </row>
    <row r="117" spans="1:5">
      <c r="A117">
        <v>72</v>
      </c>
      <c r="B117" t="s">
        <v>55</v>
      </c>
      <c r="C117">
        <v>32</v>
      </c>
      <c r="D117">
        <v>2000</v>
      </c>
      <c r="E117" s="44">
        <f>'qx - Sprague'!E75*100</f>
        <v>4.6405397499576138</v>
      </c>
    </row>
    <row r="118" spans="1:5">
      <c r="A118">
        <v>73</v>
      </c>
      <c r="B118" t="s">
        <v>55</v>
      </c>
      <c r="C118">
        <v>32</v>
      </c>
      <c r="D118">
        <v>2000</v>
      </c>
      <c r="E118" s="44">
        <f>'qx - Sprague'!E76*100</f>
        <v>5.0651865150845783</v>
      </c>
    </row>
    <row r="119" spans="1:5">
      <c r="A119">
        <v>74</v>
      </c>
      <c r="B119" t="s">
        <v>55</v>
      </c>
      <c r="C119">
        <v>32</v>
      </c>
      <c r="D119">
        <v>2000</v>
      </c>
      <c r="E119" s="44">
        <f>'qx - Sprague'!E77*100</f>
        <v>5.5467673677564502</v>
      </c>
    </row>
    <row r="120" spans="1:5">
      <c r="A120">
        <v>75</v>
      </c>
      <c r="B120" t="s">
        <v>55</v>
      </c>
      <c r="C120">
        <v>32</v>
      </c>
      <c r="D120">
        <v>2000</v>
      </c>
      <c r="E120" s="44">
        <f>'qx - Sprague'!E78*100</f>
        <v>6.0650340793407223</v>
      </c>
    </row>
    <row r="121" spans="1:5">
      <c r="A121">
        <v>76</v>
      </c>
      <c r="B121" t="s">
        <v>55</v>
      </c>
      <c r="C121">
        <v>32</v>
      </c>
      <c r="D121">
        <v>2000</v>
      </c>
      <c r="E121" s="44">
        <f>'qx - Sprague'!E79*100</f>
        <v>6.6272304002566074</v>
      </c>
    </row>
    <row r="122" spans="1:5">
      <c r="A122">
        <v>77</v>
      </c>
      <c r="B122" t="s">
        <v>55</v>
      </c>
      <c r="C122">
        <v>32</v>
      </c>
      <c r="D122">
        <v>2000</v>
      </c>
      <c r="E122" s="44">
        <f>'qx - Sprague'!E80*100</f>
        <v>7.2422879517085077</v>
      </c>
    </row>
    <row r="123" spans="1:5">
      <c r="A123">
        <v>78</v>
      </c>
      <c r="B123" t="s">
        <v>55</v>
      </c>
      <c r="C123">
        <v>32</v>
      </c>
      <c r="D123">
        <v>2000</v>
      </c>
      <c r="E123" s="44">
        <f>'qx - Sprague'!E81*100</f>
        <v>7.9148296864545928</v>
      </c>
    </row>
    <row r="124" spans="1:5">
      <c r="A124">
        <v>79</v>
      </c>
      <c r="B124" t="s">
        <v>55</v>
      </c>
      <c r="C124">
        <v>32</v>
      </c>
      <c r="D124">
        <v>2000</v>
      </c>
      <c r="E124" s="44">
        <f>'qx - Sprague'!E82*100</f>
        <v>8.6497221296846263</v>
      </c>
    </row>
    <row r="125" spans="1:5" hidden="1">
      <c r="A125">
        <v>80</v>
      </c>
      <c r="B125" t="s">
        <v>55</v>
      </c>
      <c r="C125">
        <v>32</v>
      </c>
      <c r="D125">
        <v>2000</v>
      </c>
      <c r="E125" s="44">
        <f>'qx - Sprague'!E83*100</f>
        <v>9.451597293675265</v>
      </c>
    </row>
    <row r="126" spans="1:5">
      <c r="A126">
        <v>50</v>
      </c>
      <c r="B126" t="s">
        <v>55</v>
      </c>
      <c r="C126">
        <v>32</v>
      </c>
      <c r="D126">
        <v>2010</v>
      </c>
      <c r="E126" s="44">
        <f>'qx - Sprague'!F53*100</f>
        <v>0.61508598111774837</v>
      </c>
    </row>
    <row r="127" spans="1:5">
      <c r="A127">
        <v>51</v>
      </c>
      <c r="B127" t="s">
        <v>55</v>
      </c>
      <c r="C127">
        <v>32</v>
      </c>
      <c r="D127">
        <v>2010</v>
      </c>
      <c r="E127" s="44">
        <f>'qx - Sprague'!F54*100</f>
        <v>0.67208417850018554</v>
      </c>
    </row>
    <row r="128" spans="1:5">
      <c r="A128">
        <v>52</v>
      </c>
      <c r="B128" t="s">
        <v>55</v>
      </c>
      <c r="C128">
        <v>32</v>
      </c>
      <c r="D128">
        <v>2010</v>
      </c>
      <c r="E128" s="44">
        <f>'qx - Sprague'!F55*100</f>
        <v>0.73456545725324751</v>
      </c>
    </row>
    <row r="129" spans="1:5">
      <c r="A129">
        <v>53</v>
      </c>
      <c r="B129" t="s">
        <v>55</v>
      </c>
      <c r="C129">
        <v>32</v>
      </c>
      <c r="D129">
        <v>2010</v>
      </c>
      <c r="E129" s="44">
        <f>'qx - Sprague'!F56*100</f>
        <v>0.80304072676740879</v>
      </c>
    </row>
    <row r="130" spans="1:5">
      <c r="A130">
        <v>54</v>
      </c>
      <c r="B130" t="s">
        <v>55</v>
      </c>
      <c r="C130">
        <v>32</v>
      </c>
      <c r="D130">
        <v>2010</v>
      </c>
      <c r="E130" s="44">
        <f>'qx - Sprague'!F57*100</f>
        <v>0.87793569057372356</v>
      </c>
    </row>
    <row r="131" spans="1:5">
      <c r="A131">
        <v>55</v>
      </c>
      <c r="B131" t="s">
        <v>55</v>
      </c>
      <c r="C131">
        <v>32</v>
      </c>
      <c r="D131">
        <v>2010</v>
      </c>
      <c r="E131" s="44">
        <f>'qx - Sprague'!F58*100</f>
        <v>0.95939528156218024</v>
      </c>
    </row>
    <row r="132" spans="1:5">
      <c r="A132">
        <v>56</v>
      </c>
      <c r="B132" t="s">
        <v>55</v>
      </c>
      <c r="C132">
        <v>32</v>
      </c>
      <c r="D132">
        <v>2010</v>
      </c>
      <c r="E132" s="44">
        <f>'qx - Sprague'!F59*100</f>
        <v>1.0477752082313734</v>
      </c>
    </row>
    <row r="133" spans="1:5">
      <c r="A133">
        <v>57</v>
      </c>
      <c r="B133" t="s">
        <v>55</v>
      </c>
      <c r="C133">
        <v>32</v>
      </c>
      <c r="D133">
        <v>2010</v>
      </c>
      <c r="E133" s="44">
        <f>'qx - Sprague'!F60*100</f>
        <v>1.1450345390239198</v>
      </c>
    </row>
    <row r="134" spans="1:5">
      <c r="A134">
        <v>58</v>
      </c>
      <c r="B134" t="s">
        <v>55</v>
      </c>
      <c r="C134">
        <v>32</v>
      </c>
      <c r="D134">
        <v>2010</v>
      </c>
      <c r="E134" s="44">
        <f>'qx - Sprague'!F61*100</f>
        <v>1.2524846837579156</v>
      </c>
    </row>
    <row r="135" spans="1:5">
      <c r="A135">
        <v>59</v>
      </c>
      <c r="B135" t="s">
        <v>55</v>
      </c>
      <c r="C135">
        <v>32</v>
      </c>
      <c r="D135">
        <v>2010</v>
      </c>
      <c r="E135" s="44">
        <f>'qx - Sprague'!F62*100</f>
        <v>1.3702692825028078</v>
      </c>
    </row>
    <row r="136" spans="1:5">
      <c r="A136">
        <v>60</v>
      </c>
      <c r="B136" t="s">
        <v>55</v>
      </c>
      <c r="C136">
        <v>32</v>
      </c>
      <c r="D136">
        <v>2010</v>
      </c>
      <c r="E136" s="44">
        <f>'qx - Sprague'!F63*100</f>
        <v>1.4971551551040854</v>
      </c>
    </row>
    <row r="137" spans="1:5">
      <c r="A137">
        <v>61</v>
      </c>
      <c r="B137" t="s">
        <v>55</v>
      </c>
      <c r="C137">
        <v>32</v>
      </c>
      <c r="D137">
        <v>2010</v>
      </c>
      <c r="E137" s="44">
        <f>'qx - Sprague'!F64*100</f>
        <v>1.6335246611932253</v>
      </c>
    </row>
    <row r="138" spans="1:5">
      <c r="A138">
        <v>62</v>
      </c>
      <c r="B138" t="s">
        <v>55</v>
      </c>
      <c r="C138">
        <v>32</v>
      </c>
      <c r="D138">
        <v>2010</v>
      </c>
      <c r="E138" s="44">
        <f>'qx - Sprague'!F65*100</f>
        <v>1.7839867324953267</v>
      </c>
    </row>
    <row r="139" spans="1:5">
      <c r="A139">
        <v>63</v>
      </c>
      <c r="B139" t="s">
        <v>55</v>
      </c>
      <c r="C139">
        <v>32</v>
      </c>
      <c r="D139">
        <v>2010</v>
      </c>
      <c r="E139" s="44">
        <f>'qx - Sprague'!F66*100</f>
        <v>1.9512675484889466</v>
      </c>
    </row>
    <row r="140" spans="1:5">
      <c r="A140">
        <v>64</v>
      </c>
      <c r="B140" t="s">
        <v>55</v>
      </c>
      <c r="C140">
        <v>32</v>
      </c>
      <c r="D140">
        <v>2010</v>
      </c>
      <c r="E140" s="44">
        <f>'qx - Sprague'!F67*100</f>
        <v>2.1349295159499722</v>
      </c>
    </row>
    <row r="141" spans="1:5">
      <c r="A141">
        <v>65</v>
      </c>
      <c r="B141" t="s">
        <v>55</v>
      </c>
      <c r="C141">
        <v>32</v>
      </c>
      <c r="D141">
        <v>2010</v>
      </c>
      <c r="E141" s="44">
        <f>'qx - Sprague'!F68*100</f>
        <v>2.3312665017953078</v>
      </c>
    </row>
    <row r="142" spans="1:5">
      <c r="A142">
        <v>66</v>
      </c>
      <c r="B142" t="s">
        <v>55</v>
      </c>
      <c r="C142">
        <v>32</v>
      </c>
      <c r="D142">
        <v>2010</v>
      </c>
      <c r="E142" s="44">
        <f>'qx - Sprague'!F69*100</f>
        <v>2.5407589184465671</v>
      </c>
    </row>
    <row r="143" spans="1:5">
      <c r="A143">
        <v>67</v>
      </c>
      <c r="B143" t="s">
        <v>55</v>
      </c>
      <c r="C143">
        <v>32</v>
      </c>
      <c r="D143">
        <v>2010</v>
      </c>
      <c r="E143" s="44">
        <f>'qx - Sprague'!F70*100</f>
        <v>2.7715940860563006</v>
      </c>
    </row>
    <row r="144" spans="1:5">
      <c r="A144">
        <v>68</v>
      </c>
      <c r="B144" t="s">
        <v>55</v>
      </c>
      <c r="C144">
        <v>32</v>
      </c>
      <c r="D144">
        <v>2010</v>
      </c>
      <c r="E144" s="44">
        <f>'qx - Sprague'!F71*100</f>
        <v>3.0285420618018439</v>
      </c>
    </row>
    <row r="145" spans="1:5">
      <c r="A145">
        <v>69</v>
      </c>
      <c r="B145" t="s">
        <v>55</v>
      </c>
      <c r="C145">
        <v>32</v>
      </c>
      <c r="D145">
        <v>2010</v>
      </c>
      <c r="E145" s="44">
        <f>'qx - Sprague'!F72*100</f>
        <v>3.3106387171126501</v>
      </c>
    </row>
    <row r="146" spans="1:5">
      <c r="A146">
        <v>70</v>
      </c>
      <c r="B146" t="s">
        <v>55</v>
      </c>
      <c r="C146">
        <v>32</v>
      </c>
      <c r="D146">
        <v>2010</v>
      </c>
      <c r="E146" s="44">
        <f>'qx - Sprague'!F73*100</f>
        <v>3.6116561475033628</v>
      </c>
    </row>
    <row r="147" spans="1:5">
      <c r="A147">
        <v>71</v>
      </c>
      <c r="B147" t="s">
        <v>55</v>
      </c>
      <c r="C147">
        <v>32</v>
      </c>
      <c r="D147">
        <v>2010</v>
      </c>
      <c r="E147" s="44">
        <f>'qx - Sprague'!F74*100</f>
        <v>3.9329628766711524</v>
      </c>
    </row>
    <row r="148" spans="1:5">
      <c r="A148">
        <v>72</v>
      </c>
      <c r="B148" t="s">
        <v>55</v>
      </c>
      <c r="C148">
        <v>32</v>
      </c>
      <c r="D148">
        <v>2010</v>
      </c>
      <c r="E148" s="44">
        <f>'qx - Sprague'!F75*100</f>
        <v>4.2839682533988146</v>
      </c>
    </row>
    <row r="149" spans="1:5">
      <c r="A149">
        <v>73</v>
      </c>
      <c r="B149" t="s">
        <v>55</v>
      </c>
      <c r="C149">
        <v>32</v>
      </c>
      <c r="D149">
        <v>2010</v>
      </c>
      <c r="E149" s="44">
        <f>'qx - Sprague'!F76*100</f>
        <v>4.6705340855432755</v>
      </c>
    </row>
    <row r="150" spans="1:5">
      <c r="A150">
        <v>74</v>
      </c>
      <c r="B150" t="s">
        <v>55</v>
      </c>
      <c r="C150">
        <v>32</v>
      </c>
      <c r="D150">
        <v>2010</v>
      </c>
      <c r="E150" s="44">
        <f>'qx - Sprague'!F77*100</f>
        <v>5.092894093497768</v>
      </c>
    </row>
    <row r="151" spans="1:5">
      <c r="A151">
        <v>75</v>
      </c>
      <c r="B151" t="s">
        <v>55</v>
      </c>
      <c r="C151">
        <v>32</v>
      </c>
      <c r="D151">
        <v>2010</v>
      </c>
      <c r="E151" s="44">
        <f>'qx - Sprague'!F78*100</f>
        <v>5.5468314641804914</v>
      </c>
    </row>
    <row r="152" spans="1:5">
      <c r="A152">
        <v>76</v>
      </c>
      <c r="B152" t="s">
        <v>55</v>
      </c>
      <c r="C152">
        <v>32</v>
      </c>
      <c r="D152">
        <v>2010</v>
      </c>
      <c r="E152" s="44">
        <f>'qx - Sprague'!F79*100</f>
        <v>6.0361289169028813</v>
      </c>
    </row>
    <row r="153" spans="1:5">
      <c r="A153">
        <v>77</v>
      </c>
      <c r="B153" t="s">
        <v>55</v>
      </c>
      <c r="C153">
        <v>32</v>
      </c>
      <c r="D153">
        <v>2010</v>
      </c>
      <c r="E153" s="44">
        <f>'qx - Sprague'!F80*100</f>
        <v>6.5652212421033047</v>
      </c>
    </row>
    <row r="154" spans="1:5">
      <c r="A154">
        <v>78</v>
      </c>
      <c r="B154" t="s">
        <v>55</v>
      </c>
      <c r="C154">
        <v>32</v>
      </c>
      <c r="D154">
        <v>2010</v>
      </c>
      <c r="E154" s="44">
        <f>'qx - Sprague'!F81*100</f>
        <v>7.1374945102054719</v>
      </c>
    </row>
    <row r="155" spans="1:5">
      <c r="A155">
        <v>79</v>
      </c>
      <c r="B155" t="s">
        <v>55</v>
      </c>
      <c r="C155">
        <v>32</v>
      </c>
      <c r="D155">
        <v>2010</v>
      </c>
      <c r="E155" s="44">
        <f>'qx - Sprague'!F82*100</f>
        <v>7.7564962865114344</v>
      </c>
    </row>
    <row r="156" spans="1:5" hidden="1">
      <c r="A156">
        <v>80</v>
      </c>
      <c r="B156" t="s">
        <v>55</v>
      </c>
      <c r="C156">
        <v>32</v>
      </c>
      <c r="D156">
        <v>2010</v>
      </c>
      <c r="E156" s="44">
        <f>'qx - Sprague'!F83*100</f>
        <v>8.4256667969037391</v>
      </c>
    </row>
    <row r="157" spans="1:5">
      <c r="A157">
        <v>50</v>
      </c>
      <c r="B157" t="s">
        <v>56</v>
      </c>
      <c r="C157">
        <v>68</v>
      </c>
      <c r="D157">
        <v>1970</v>
      </c>
      <c r="E157" s="44">
        <f>'qx - Sprague'!G53*100</f>
        <v>1.498463192628787</v>
      </c>
    </row>
    <row r="158" spans="1:5">
      <c r="A158">
        <v>51</v>
      </c>
      <c r="B158" t="s">
        <v>56</v>
      </c>
      <c r="C158">
        <v>68</v>
      </c>
      <c r="D158">
        <v>1970</v>
      </c>
      <c r="E158" s="44">
        <f>'qx - Sprague'!G54*100</f>
        <v>1.5983850671305606</v>
      </c>
    </row>
    <row r="159" spans="1:5">
      <c r="A159">
        <v>52</v>
      </c>
      <c r="B159" t="s">
        <v>56</v>
      </c>
      <c r="C159">
        <v>68</v>
      </c>
      <c r="D159">
        <v>1970</v>
      </c>
      <c r="E159" s="44">
        <f>'qx - Sprague'!G55*100</f>
        <v>1.7057189331498603</v>
      </c>
    </row>
    <row r="160" spans="1:5">
      <c r="A160">
        <v>53</v>
      </c>
      <c r="B160" t="s">
        <v>56</v>
      </c>
      <c r="C160">
        <v>68</v>
      </c>
      <c r="D160">
        <v>1970</v>
      </c>
      <c r="E160" s="44">
        <f>'qx - Sprague'!G56*100</f>
        <v>1.8199421808179874</v>
      </c>
    </row>
    <row r="161" spans="1:5">
      <c r="A161">
        <v>54</v>
      </c>
      <c r="B161" t="s">
        <v>56</v>
      </c>
      <c r="C161">
        <v>68</v>
      </c>
      <c r="D161">
        <v>1970</v>
      </c>
      <c r="E161" s="44">
        <f>'qx - Sprague'!G57*100</f>
        <v>1.9432692124636126</v>
      </c>
    </row>
    <row r="162" spans="1:5">
      <c r="A162">
        <v>55</v>
      </c>
      <c r="B162" t="s">
        <v>56</v>
      </c>
      <c r="C162">
        <v>68</v>
      </c>
      <c r="D162">
        <v>1970</v>
      </c>
      <c r="E162" s="44">
        <f>'qx - Sprague'!G58*100</f>
        <v>2.0775072222926112</v>
      </c>
    </row>
    <row r="163" spans="1:5">
      <c r="A163">
        <v>56</v>
      </c>
      <c r="B163" t="s">
        <v>56</v>
      </c>
      <c r="C163">
        <v>68</v>
      </c>
      <c r="D163">
        <v>1970</v>
      </c>
      <c r="E163" s="44">
        <f>'qx - Sprague'!G59*100</f>
        <v>2.2212714229031598</v>
      </c>
    </row>
    <row r="164" spans="1:5">
      <c r="A164">
        <v>57</v>
      </c>
      <c r="B164" t="s">
        <v>56</v>
      </c>
      <c r="C164">
        <v>68</v>
      </c>
      <c r="D164">
        <v>1970</v>
      </c>
      <c r="E164" s="44">
        <f>'qx - Sprague'!G60*100</f>
        <v>2.387756132700912</v>
      </c>
    </row>
    <row r="165" spans="1:5">
      <c r="A165">
        <v>58</v>
      </c>
      <c r="B165" t="s">
        <v>56</v>
      </c>
      <c r="C165">
        <v>68</v>
      </c>
      <c r="D165">
        <v>1970</v>
      </c>
      <c r="E165" s="44">
        <f>'qx - Sprague'!G61*100</f>
        <v>2.5849154148657849</v>
      </c>
    </row>
    <row r="166" spans="1:5">
      <c r="A166">
        <v>59</v>
      </c>
      <c r="B166" t="s">
        <v>56</v>
      </c>
      <c r="C166">
        <v>68</v>
      </c>
      <c r="D166">
        <v>1970</v>
      </c>
      <c r="E166" s="44">
        <f>'qx - Sprague'!G62*100</f>
        <v>2.8091148109524657</v>
      </c>
    </row>
    <row r="167" spans="1:5">
      <c r="A167">
        <v>60</v>
      </c>
      <c r="B167" t="s">
        <v>56</v>
      </c>
      <c r="C167">
        <v>68</v>
      </c>
      <c r="D167">
        <v>1970</v>
      </c>
      <c r="E167" s="44">
        <f>'qx - Sprague'!G63*100</f>
        <v>3.0501532386629893</v>
      </c>
    </row>
    <row r="168" spans="1:5">
      <c r="A168">
        <v>61</v>
      </c>
      <c r="B168" t="s">
        <v>56</v>
      </c>
      <c r="C168">
        <v>68</v>
      </c>
      <c r="D168">
        <v>1970</v>
      </c>
      <c r="E168" s="44">
        <f>'qx - Sprague'!G64*100</f>
        <v>3.3128499401411675</v>
      </c>
    </row>
    <row r="169" spans="1:5">
      <c r="A169">
        <v>62</v>
      </c>
      <c r="B169" t="s">
        <v>56</v>
      </c>
      <c r="C169">
        <v>68</v>
      </c>
      <c r="D169">
        <v>1970</v>
      </c>
      <c r="E169" s="44">
        <f>'qx - Sprague'!G65*100</f>
        <v>3.5928593941317235</v>
      </c>
    </row>
    <row r="170" spans="1:5">
      <c r="A170">
        <v>63</v>
      </c>
      <c r="B170" t="s">
        <v>56</v>
      </c>
      <c r="C170">
        <v>68</v>
      </c>
      <c r="D170">
        <v>1970</v>
      </c>
      <c r="E170" s="44">
        <f>'qx - Sprague'!G66*100</f>
        <v>3.8874197701495685</v>
      </c>
    </row>
    <row r="171" spans="1:5">
      <c r="A171">
        <v>64</v>
      </c>
      <c r="B171" t="s">
        <v>56</v>
      </c>
      <c r="C171">
        <v>68</v>
      </c>
      <c r="D171">
        <v>1970</v>
      </c>
      <c r="E171" s="44">
        <f>'qx - Sprague'!G67*100</f>
        <v>4.2022378507056954</v>
      </c>
    </row>
    <row r="172" spans="1:5">
      <c r="A172">
        <v>65</v>
      </c>
      <c r="B172" t="s">
        <v>56</v>
      </c>
      <c r="C172">
        <v>68</v>
      </c>
      <c r="D172">
        <v>1970</v>
      </c>
      <c r="E172" s="44">
        <f>'qx - Sprague'!G68*100</f>
        <v>4.543484673761756</v>
      </c>
    </row>
    <row r="173" spans="1:5">
      <c r="A173">
        <v>66</v>
      </c>
      <c r="B173" t="s">
        <v>56</v>
      </c>
      <c r="C173">
        <v>68</v>
      </c>
      <c r="D173">
        <v>1970</v>
      </c>
      <c r="E173" s="44">
        <f>'qx - Sprague'!G69*100</f>
        <v>4.9068143453823057</v>
      </c>
    </row>
    <row r="174" spans="1:5">
      <c r="A174">
        <v>67</v>
      </c>
      <c r="B174" t="s">
        <v>56</v>
      </c>
      <c r="C174">
        <v>68</v>
      </c>
      <c r="D174">
        <v>1970</v>
      </c>
      <c r="E174" s="44">
        <f>'qx - Sprague'!G70*100</f>
        <v>5.3285578565238296</v>
      </c>
    </row>
    <row r="175" spans="1:5">
      <c r="A175">
        <v>68</v>
      </c>
      <c r="B175" t="s">
        <v>56</v>
      </c>
      <c r="C175">
        <v>68</v>
      </c>
      <c r="D175">
        <v>1970</v>
      </c>
      <c r="E175" s="44">
        <f>'qx - Sprague'!G71*100</f>
        <v>5.8351368425031236</v>
      </c>
    </row>
    <row r="176" spans="1:5">
      <c r="A176">
        <v>69</v>
      </c>
      <c r="B176" t="s">
        <v>56</v>
      </c>
      <c r="C176">
        <v>68</v>
      </c>
      <c r="D176">
        <v>1970</v>
      </c>
      <c r="E176" s="44">
        <f>'qx - Sprague'!G72*100</f>
        <v>6.4222007640156757</v>
      </c>
    </row>
    <row r="177" spans="1:5">
      <c r="A177">
        <v>70</v>
      </c>
      <c r="B177" t="s">
        <v>56</v>
      </c>
      <c r="C177">
        <v>68</v>
      </c>
      <c r="D177">
        <v>1970</v>
      </c>
      <c r="E177" s="44">
        <f>'qx - Sprague'!G73*100</f>
        <v>7.0644761535892382</v>
      </c>
    </row>
    <row r="178" spans="1:5">
      <c r="A178">
        <v>71</v>
      </c>
      <c r="B178" t="s">
        <v>56</v>
      </c>
      <c r="C178">
        <v>68</v>
      </c>
      <c r="D178">
        <v>1970</v>
      </c>
      <c r="E178" s="44">
        <f>'qx - Sprague'!G74*100</f>
        <v>7.7806605391914401</v>
      </c>
    </row>
    <row r="179" spans="1:5">
      <c r="A179">
        <v>72</v>
      </c>
      <c r="B179" t="s">
        <v>56</v>
      </c>
      <c r="C179">
        <v>68</v>
      </c>
      <c r="D179">
        <v>1970</v>
      </c>
      <c r="E179" s="44">
        <f>'qx - Sprague'!G75*100</f>
        <v>8.558271482718494</v>
      </c>
    </row>
    <row r="180" spans="1:5">
      <c r="A180">
        <v>73</v>
      </c>
      <c r="B180" t="s">
        <v>56</v>
      </c>
      <c r="C180">
        <v>68</v>
      </c>
      <c r="D180">
        <v>1970</v>
      </c>
      <c r="E180" s="44">
        <f>'qx - Sprague'!G76*100</f>
        <v>9.3862164484264081</v>
      </c>
    </row>
    <row r="181" spans="1:5">
      <c r="A181">
        <v>74</v>
      </c>
      <c r="B181" t="s">
        <v>56</v>
      </c>
      <c r="C181">
        <v>68</v>
      </c>
      <c r="D181">
        <v>1970</v>
      </c>
      <c r="E181" s="44">
        <f>'qx - Sprague'!G77*100</f>
        <v>10.281280089101761</v>
      </c>
    </row>
    <row r="182" spans="1:5">
      <c r="A182">
        <v>75</v>
      </c>
      <c r="B182" t="s">
        <v>56</v>
      </c>
      <c r="C182">
        <v>68</v>
      </c>
      <c r="D182">
        <v>1970</v>
      </c>
      <c r="E182" s="44">
        <f>'qx - Sprague'!G78*100</f>
        <v>11.290003737192404</v>
      </c>
    </row>
    <row r="183" spans="1:5">
      <c r="A183">
        <v>76</v>
      </c>
      <c r="B183" t="s">
        <v>56</v>
      </c>
      <c r="C183">
        <v>68</v>
      </c>
      <c r="D183">
        <v>1970</v>
      </c>
      <c r="E183" s="44">
        <f>'qx - Sprague'!G79*100</f>
        <v>12.42536554487978</v>
      </c>
    </row>
    <row r="184" spans="1:5">
      <c r="A184">
        <v>77</v>
      </c>
      <c r="B184" t="s">
        <v>56</v>
      </c>
      <c r="C184">
        <v>68</v>
      </c>
      <c r="D184">
        <v>1970</v>
      </c>
      <c r="E184" s="44">
        <f>'qx - Sprague'!G80*100</f>
        <v>13.699080037004741</v>
      </c>
    </row>
    <row r="185" spans="1:5">
      <c r="A185">
        <v>78</v>
      </c>
      <c r="B185" t="s">
        <v>56</v>
      </c>
      <c r="C185">
        <v>68</v>
      </c>
      <c r="D185">
        <v>1970</v>
      </c>
      <c r="E185" s="44">
        <f>'qx - Sprague'!G81*100</f>
        <v>15.129507318907581</v>
      </c>
    </row>
    <row r="186" spans="1:5">
      <c r="A186">
        <v>79</v>
      </c>
      <c r="B186" t="s">
        <v>56</v>
      </c>
      <c r="C186">
        <v>68</v>
      </c>
      <c r="D186">
        <v>1970</v>
      </c>
      <c r="E186" s="44">
        <f>'qx - Sprague'!G82*100</f>
        <v>16.730107478013164</v>
      </c>
    </row>
    <row r="187" spans="1:5" hidden="1">
      <c r="A187">
        <v>80</v>
      </c>
      <c r="B187" t="s">
        <v>56</v>
      </c>
      <c r="C187">
        <v>68</v>
      </c>
      <c r="D187">
        <v>1970</v>
      </c>
      <c r="E187" s="44">
        <f>'qx - Sprague'!G83*100</f>
        <v>18.497706848437247</v>
      </c>
    </row>
    <row r="188" spans="1:5">
      <c r="A188">
        <v>50</v>
      </c>
      <c r="B188" t="s">
        <v>56</v>
      </c>
      <c r="C188">
        <v>68</v>
      </c>
      <c r="D188">
        <v>1990</v>
      </c>
      <c r="E188" s="44">
        <f>'qx - Sprague'!H53*100</f>
        <v>1.1458029598983581</v>
      </c>
    </row>
    <row r="189" spans="1:5">
      <c r="A189">
        <v>51</v>
      </c>
      <c r="B189" t="s">
        <v>56</v>
      </c>
      <c r="C189">
        <v>68</v>
      </c>
      <c r="D189">
        <v>1990</v>
      </c>
      <c r="E189" s="44">
        <f>'qx - Sprague'!H54*100</f>
        <v>1.2123659752253544</v>
      </c>
    </row>
    <row r="190" spans="1:5">
      <c r="A190">
        <v>52</v>
      </c>
      <c r="B190" t="s">
        <v>56</v>
      </c>
      <c r="C190">
        <v>68</v>
      </c>
      <c r="D190">
        <v>1990</v>
      </c>
      <c r="E190" s="44">
        <f>'qx - Sprague'!H55*100</f>
        <v>1.2878383886460965</v>
      </c>
    </row>
    <row r="191" spans="1:5">
      <c r="A191">
        <v>53</v>
      </c>
      <c r="B191" t="s">
        <v>56</v>
      </c>
      <c r="C191">
        <v>68</v>
      </c>
      <c r="D191">
        <v>1990</v>
      </c>
      <c r="E191" s="44">
        <f>'qx - Sprague'!H56*100</f>
        <v>1.3744484052837163</v>
      </c>
    </row>
    <row r="192" spans="1:5">
      <c r="A192">
        <v>54</v>
      </c>
      <c r="B192" t="s">
        <v>56</v>
      </c>
      <c r="C192">
        <v>68</v>
      </c>
      <c r="D192">
        <v>1990</v>
      </c>
      <c r="E192" s="44">
        <f>'qx - Sprague'!H57*100</f>
        <v>1.4718934525375551</v>
      </c>
    </row>
    <row r="193" spans="1:5">
      <c r="A193">
        <v>55</v>
      </c>
      <c r="B193" t="s">
        <v>56</v>
      </c>
      <c r="C193">
        <v>68</v>
      </c>
      <c r="D193">
        <v>1990</v>
      </c>
      <c r="E193" s="44">
        <f>'qx - Sprague'!H58*100</f>
        <v>1.5768895267217908</v>
      </c>
    </row>
    <row r="194" spans="1:5">
      <c r="A194">
        <v>56</v>
      </c>
      <c r="B194" t="s">
        <v>56</v>
      </c>
      <c r="C194">
        <v>68</v>
      </c>
      <c r="D194">
        <v>1990</v>
      </c>
      <c r="E194" s="44">
        <f>'qx - Sprague'!H59*100</f>
        <v>1.6893406659208454</v>
      </c>
    </row>
    <row r="195" spans="1:5">
      <c r="A195">
        <v>57</v>
      </c>
      <c r="B195" t="s">
        <v>56</v>
      </c>
      <c r="C195">
        <v>68</v>
      </c>
      <c r="D195">
        <v>1990</v>
      </c>
      <c r="E195" s="44">
        <f>'qx - Sprague'!H60*100</f>
        <v>1.8176258612643215</v>
      </c>
    </row>
    <row r="196" spans="1:5">
      <c r="A196">
        <v>58</v>
      </c>
      <c r="B196" t="s">
        <v>56</v>
      </c>
      <c r="C196">
        <v>68</v>
      </c>
      <c r="D196">
        <v>1990</v>
      </c>
      <c r="E196" s="44">
        <f>'qx - Sprague'!H61*100</f>
        <v>1.9660671972992663</v>
      </c>
    </row>
    <row r="197" spans="1:5">
      <c r="A197">
        <v>59</v>
      </c>
      <c r="B197" t="s">
        <v>56</v>
      </c>
      <c r="C197">
        <v>68</v>
      </c>
      <c r="D197">
        <v>1990</v>
      </c>
      <c r="E197" s="44">
        <f>'qx - Sprague'!H62*100</f>
        <v>2.1322469844360845</v>
      </c>
    </row>
    <row r="198" spans="1:5">
      <c r="A198">
        <v>60</v>
      </c>
      <c r="B198" t="s">
        <v>56</v>
      </c>
      <c r="C198">
        <v>68</v>
      </c>
      <c r="D198">
        <v>1990</v>
      </c>
      <c r="E198" s="44">
        <f>'qx - Sprague'!H63*100</f>
        <v>2.3109396066808041</v>
      </c>
    </row>
    <row r="199" spans="1:5">
      <c r="A199">
        <v>61</v>
      </c>
      <c r="B199" t="s">
        <v>56</v>
      </c>
      <c r="C199">
        <v>68</v>
      </c>
      <c r="D199">
        <v>1990</v>
      </c>
      <c r="E199" s="44">
        <f>'qx - Sprague'!H64*100</f>
        <v>2.5056250652699035</v>
      </c>
    </row>
    <row r="200" spans="1:5">
      <c r="A200">
        <v>62</v>
      </c>
      <c r="B200" t="s">
        <v>56</v>
      </c>
      <c r="C200">
        <v>68</v>
      </c>
      <c r="D200">
        <v>1990</v>
      </c>
      <c r="E200" s="44">
        <f>'qx - Sprague'!H65*100</f>
        <v>2.7092922573961222</v>
      </c>
    </row>
    <row r="201" spans="1:5">
      <c r="A201">
        <v>63</v>
      </c>
      <c r="B201" t="s">
        <v>56</v>
      </c>
      <c r="C201">
        <v>68</v>
      </c>
      <c r="D201">
        <v>1990</v>
      </c>
      <c r="E201" s="44">
        <f>'qx - Sprague'!H66*100</f>
        <v>2.9181096027433466</v>
      </c>
    </row>
    <row r="202" spans="1:5">
      <c r="A202">
        <v>64</v>
      </c>
      <c r="B202" t="s">
        <v>56</v>
      </c>
      <c r="C202">
        <v>68</v>
      </c>
      <c r="D202">
        <v>1990</v>
      </c>
      <c r="E202" s="44">
        <f>'qx - Sprague'!H67*100</f>
        <v>3.1373819437468433</v>
      </c>
    </row>
    <row r="203" spans="1:5">
      <c r="A203">
        <v>65</v>
      </c>
      <c r="B203" t="s">
        <v>56</v>
      </c>
      <c r="C203">
        <v>68</v>
      </c>
      <c r="D203">
        <v>1990</v>
      </c>
      <c r="E203" s="44">
        <f>'qx - Sprague'!H68*100</f>
        <v>3.3750455601488825</v>
      </c>
    </row>
    <row r="204" spans="1:5">
      <c r="A204">
        <v>66</v>
      </c>
      <c r="B204" t="s">
        <v>56</v>
      </c>
      <c r="C204">
        <v>68</v>
      </c>
      <c r="D204">
        <v>1990</v>
      </c>
      <c r="E204" s="44">
        <f>'qx - Sprague'!H69*100</f>
        <v>3.6279378599160661</v>
      </c>
    </row>
    <row r="205" spans="1:5">
      <c r="A205">
        <v>67</v>
      </c>
      <c r="B205" t="s">
        <v>56</v>
      </c>
      <c r="C205">
        <v>68</v>
      </c>
      <c r="D205">
        <v>1990</v>
      </c>
      <c r="E205" s="44">
        <f>'qx - Sprague'!H70*100</f>
        <v>3.9193034671737217</v>
      </c>
    </row>
    <row r="206" spans="1:5">
      <c r="A206">
        <v>68</v>
      </c>
      <c r="B206" t="s">
        <v>56</v>
      </c>
      <c r="C206">
        <v>68</v>
      </c>
      <c r="D206">
        <v>1990</v>
      </c>
      <c r="E206" s="44">
        <f>'qx - Sprague'!H71*100</f>
        <v>4.265361981350825</v>
      </c>
    </row>
    <row r="207" spans="1:5">
      <c r="A207">
        <v>69</v>
      </c>
      <c r="B207" t="s">
        <v>56</v>
      </c>
      <c r="C207">
        <v>68</v>
      </c>
      <c r="D207">
        <v>1990</v>
      </c>
      <c r="E207" s="44">
        <f>'qx - Sprague'!H72*100</f>
        <v>4.66185353411778</v>
      </c>
    </row>
    <row r="208" spans="1:5">
      <c r="A208">
        <v>70</v>
      </c>
      <c r="B208" t="s">
        <v>56</v>
      </c>
      <c r="C208">
        <v>68</v>
      </c>
      <c r="D208">
        <v>1990</v>
      </c>
      <c r="E208" s="44">
        <f>'qx - Sprague'!H73*100</f>
        <v>5.0867363076833607</v>
      </c>
    </row>
    <row r="209" spans="1:5">
      <c r="A209">
        <v>71</v>
      </c>
      <c r="B209" t="s">
        <v>56</v>
      </c>
      <c r="C209">
        <v>68</v>
      </c>
      <c r="D209">
        <v>1990</v>
      </c>
      <c r="E209" s="44">
        <f>'qx - Sprague'!H74*100</f>
        <v>5.5446516037521638</v>
      </c>
    </row>
    <row r="210" spans="1:5">
      <c r="A210">
        <v>72</v>
      </c>
      <c r="B210" t="s">
        <v>56</v>
      </c>
      <c r="C210">
        <v>68</v>
      </c>
      <c r="D210">
        <v>1990</v>
      </c>
      <c r="E210" s="44">
        <f>'qx - Sprague'!H75*100</f>
        <v>6.0538785991933475</v>
      </c>
    </row>
    <row r="211" spans="1:5">
      <c r="A211">
        <v>73</v>
      </c>
      <c r="B211" t="s">
        <v>56</v>
      </c>
      <c r="C211">
        <v>68</v>
      </c>
      <c r="D211">
        <v>1990</v>
      </c>
      <c r="E211" s="44">
        <f>'qx - Sprague'!H76*100</f>
        <v>6.6253000464767435</v>
      </c>
    </row>
    <row r="212" spans="1:5">
      <c r="A212">
        <v>74</v>
      </c>
      <c r="B212" t="s">
        <v>56</v>
      </c>
      <c r="C212">
        <v>68</v>
      </c>
      <c r="D212">
        <v>1990</v>
      </c>
      <c r="E212" s="44">
        <f>'qx - Sprague'!H77*100</f>
        <v>7.2611264191043512</v>
      </c>
    </row>
    <row r="213" spans="1:5">
      <c r="A213">
        <v>75</v>
      </c>
      <c r="B213" t="s">
        <v>56</v>
      </c>
      <c r="C213">
        <v>68</v>
      </c>
      <c r="D213">
        <v>1990</v>
      </c>
      <c r="E213" s="44">
        <f>'qx - Sprague'!H78*100</f>
        <v>7.9557391177601886</v>
      </c>
    </row>
    <row r="214" spans="1:5">
      <c r="A214">
        <v>76</v>
      </c>
      <c r="B214" t="s">
        <v>56</v>
      </c>
      <c r="C214">
        <v>68</v>
      </c>
      <c r="D214">
        <v>1990</v>
      </c>
      <c r="E214" s="44">
        <f>'qx - Sprague'!H79*100</f>
        <v>8.7162554518436934</v>
      </c>
    </row>
    <row r="215" spans="1:5">
      <c r="A215">
        <v>77</v>
      </c>
      <c r="B215" t="s">
        <v>56</v>
      </c>
      <c r="C215">
        <v>68</v>
      </c>
      <c r="D215">
        <v>1990</v>
      </c>
      <c r="E215" s="44">
        <f>'qx - Sprague'!H80*100</f>
        <v>9.5505016869440098</v>
      </c>
    </row>
    <row r="216" spans="1:5">
      <c r="A216">
        <v>78</v>
      </c>
      <c r="B216" t="s">
        <v>56</v>
      </c>
      <c r="C216">
        <v>68</v>
      </c>
      <c r="D216">
        <v>1990</v>
      </c>
      <c r="E216" s="44">
        <f>'qx - Sprague'!H81*100</f>
        <v>10.463203835880892</v>
      </c>
    </row>
    <row r="217" spans="1:5">
      <c r="A217">
        <v>79</v>
      </c>
      <c r="B217" t="s">
        <v>56</v>
      </c>
      <c r="C217">
        <v>68</v>
      </c>
      <c r="D217">
        <v>1990</v>
      </c>
      <c r="E217" s="44">
        <f>'qx - Sprague'!H82*100</f>
        <v>11.45644630982193</v>
      </c>
    </row>
    <row r="218" spans="1:5" hidden="1">
      <c r="A218">
        <v>80</v>
      </c>
      <c r="B218" t="s">
        <v>56</v>
      </c>
      <c r="C218">
        <v>68</v>
      </c>
      <c r="D218">
        <v>1990</v>
      </c>
      <c r="E218" s="44">
        <f>'qx - Sprague'!H83*100</f>
        <v>12.526252432489168</v>
      </c>
    </row>
    <row r="219" spans="1:5">
      <c r="A219">
        <v>50</v>
      </c>
      <c r="B219" t="s">
        <v>56</v>
      </c>
      <c r="C219">
        <v>68</v>
      </c>
      <c r="D219">
        <v>2000</v>
      </c>
      <c r="E219" s="44">
        <f>'qx - Sprague'!I53*100</f>
        <v>0.95065422014803214</v>
      </c>
    </row>
    <row r="220" spans="1:5">
      <c r="A220">
        <v>51</v>
      </c>
      <c r="B220" t="s">
        <v>56</v>
      </c>
      <c r="C220">
        <v>68</v>
      </c>
      <c r="D220">
        <v>2000</v>
      </c>
      <c r="E220" s="44">
        <f>'qx - Sprague'!I54*100</f>
        <v>0.99808333801038573</v>
      </c>
    </row>
    <row r="221" spans="1:5">
      <c r="A221">
        <v>52</v>
      </c>
      <c r="B221" t="s">
        <v>56</v>
      </c>
      <c r="C221">
        <v>68</v>
      </c>
      <c r="D221">
        <v>2000</v>
      </c>
      <c r="E221" s="44">
        <f>'qx - Sprague'!I55*100</f>
        <v>1.0556059394033832</v>
      </c>
    </row>
    <row r="222" spans="1:5">
      <c r="A222">
        <v>53</v>
      </c>
      <c r="B222" t="s">
        <v>56</v>
      </c>
      <c r="C222">
        <v>68</v>
      </c>
      <c r="D222">
        <v>2000</v>
      </c>
      <c r="E222" s="44">
        <f>'qx - Sprague'!I56*100</f>
        <v>1.1271397116310957</v>
      </c>
    </row>
    <row r="223" spans="1:5">
      <c r="A223">
        <v>54</v>
      </c>
      <c r="B223" t="s">
        <v>56</v>
      </c>
      <c r="C223">
        <v>68</v>
      </c>
      <c r="D223">
        <v>2000</v>
      </c>
      <c r="E223" s="44">
        <f>'qx - Sprague'!I57*100</f>
        <v>1.2107054952206355</v>
      </c>
    </row>
    <row r="224" spans="1:5">
      <c r="A224">
        <v>55</v>
      </c>
      <c r="B224" t="s">
        <v>56</v>
      </c>
      <c r="C224">
        <v>68</v>
      </c>
      <c r="D224">
        <v>2000</v>
      </c>
      <c r="E224" s="44">
        <f>'qx - Sprague'!I58*100</f>
        <v>1.2996746609151206</v>
      </c>
    </row>
    <row r="225" spans="1:5">
      <c r="A225">
        <v>56</v>
      </c>
      <c r="B225" t="s">
        <v>56</v>
      </c>
      <c r="C225">
        <v>68</v>
      </c>
      <c r="D225">
        <v>2000</v>
      </c>
      <c r="E225" s="44">
        <f>'qx - Sprague'!I59*100</f>
        <v>1.3946450061968274</v>
      </c>
    </row>
    <row r="226" spans="1:5">
      <c r="A226">
        <v>57</v>
      </c>
      <c r="B226" t="s">
        <v>56</v>
      </c>
      <c r="C226">
        <v>68</v>
      </c>
      <c r="D226">
        <v>2000</v>
      </c>
      <c r="E226" s="44">
        <f>'qx - Sprague'!I60*100</f>
        <v>1.5015952781594952</v>
      </c>
    </row>
    <row r="227" spans="1:5">
      <c r="A227">
        <v>58</v>
      </c>
      <c r="B227" t="s">
        <v>56</v>
      </c>
      <c r="C227">
        <v>68</v>
      </c>
      <c r="D227">
        <v>2000</v>
      </c>
      <c r="E227" s="44">
        <f>'qx - Sprague'!I61*100</f>
        <v>1.6229994331997888</v>
      </c>
    </row>
    <row r="228" spans="1:5">
      <c r="A228">
        <v>59</v>
      </c>
      <c r="B228" t="s">
        <v>56</v>
      </c>
      <c r="C228">
        <v>68</v>
      </c>
      <c r="D228">
        <v>2000</v>
      </c>
      <c r="E228" s="44">
        <f>'qx - Sprague'!I62*100</f>
        <v>1.7570589529499112</v>
      </c>
    </row>
    <row r="229" spans="1:5">
      <c r="A229">
        <v>60</v>
      </c>
      <c r="B229" t="s">
        <v>56</v>
      </c>
      <c r="C229">
        <v>68</v>
      </c>
      <c r="D229">
        <v>2000</v>
      </c>
      <c r="E229" s="44">
        <f>'qx - Sprague'!I63*100</f>
        <v>1.9009183320396952</v>
      </c>
    </row>
    <row r="230" spans="1:5">
      <c r="A230">
        <v>61</v>
      </c>
      <c r="B230" t="s">
        <v>56</v>
      </c>
      <c r="C230">
        <v>68</v>
      </c>
      <c r="D230">
        <v>2000</v>
      </c>
      <c r="E230" s="44">
        <f>'qx - Sprague'!I64*100</f>
        <v>2.0572282085896125</v>
      </c>
    </row>
    <row r="231" spans="1:5">
      <c r="A231">
        <v>62</v>
      </c>
      <c r="B231" t="s">
        <v>56</v>
      </c>
      <c r="C231">
        <v>68</v>
      </c>
      <c r="D231">
        <v>2000</v>
      </c>
      <c r="E231" s="44">
        <f>'qx - Sprague'!I65*100</f>
        <v>2.2178879770878748</v>
      </c>
    </row>
    <row r="232" spans="1:5">
      <c r="A232">
        <v>63</v>
      </c>
      <c r="B232" t="s">
        <v>56</v>
      </c>
      <c r="C232">
        <v>68</v>
      </c>
      <c r="D232">
        <v>2000</v>
      </c>
      <c r="E232" s="44">
        <f>'qx - Sprague'!I66*100</f>
        <v>2.3786398500636392</v>
      </c>
    </row>
    <row r="233" spans="1:5">
      <c r="A233">
        <v>64</v>
      </c>
      <c r="B233" t="s">
        <v>56</v>
      </c>
      <c r="C233">
        <v>68</v>
      </c>
      <c r="D233">
        <v>2000</v>
      </c>
      <c r="E233" s="44">
        <f>'qx - Sprague'!I67*100</f>
        <v>2.5443695215688673</v>
      </c>
    </row>
    <row r="234" spans="1:5">
      <c r="A234">
        <v>65</v>
      </c>
      <c r="B234" t="s">
        <v>56</v>
      </c>
      <c r="C234">
        <v>68</v>
      </c>
      <c r="D234">
        <v>2000</v>
      </c>
      <c r="E234" s="44">
        <f>'qx - Sprague'!I68*100</f>
        <v>2.7241415977984804</v>
      </c>
    </row>
    <row r="235" spans="1:5">
      <c r="A235">
        <v>66</v>
      </c>
      <c r="B235" t="s">
        <v>56</v>
      </c>
      <c r="C235">
        <v>68</v>
      </c>
      <c r="D235">
        <v>2000</v>
      </c>
      <c r="E235" s="44">
        <f>'qx - Sprague'!I69*100</f>
        <v>2.9160133515240547</v>
      </c>
    </row>
    <row r="236" spans="1:5">
      <c r="A236">
        <v>67</v>
      </c>
      <c r="B236" t="s">
        <v>56</v>
      </c>
      <c r="C236">
        <v>68</v>
      </c>
      <c r="D236">
        <v>2000</v>
      </c>
      <c r="E236" s="44">
        <f>'qx - Sprague'!I70*100</f>
        <v>3.1327872202763682</v>
      </c>
    </row>
    <row r="237" spans="1:5">
      <c r="A237">
        <v>68</v>
      </c>
      <c r="B237" t="s">
        <v>56</v>
      </c>
      <c r="C237">
        <v>68</v>
      </c>
      <c r="D237">
        <v>2000</v>
      </c>
      <c r="E237" s="44">
        <f>'qx - Sprague'!I71*100</f>
        <v>3.3838281099863443</v>
      </c>
    </row>
    <row r="238" spans="1:5">
      <c r="A238">
        <v>69</v>
      </c>
      <c r="B238" t="s">
        <v>56</v>
      </c>
      <c r="C238">
        <v>68</v>
      </c>
      <c r="D238">
        <v>2000</v>
      </c>
      <c r="E238" s="44">
        <f>'qx - Sprague'!I72*100</f>
        <v>3.6670048852743817</v>
      </c>
    </row>
    <row r="239" spans="1:5">
      <c r="A239">
        <v>70</v>
      </c>
      <c r="B239" t="s">
        <v>56</v>
      </c>
      <c r="C239">
        <v>68</v>
      </c>
      <c r="D239">
        <v>2000</v>
      </c>
      <c r="E239" s="44">
        <f>'qx - Sprague'!I73*100</f>
        <v>3.9680195472326303</v>
      </c>
    </row>
    <row r="240" spans="1:5">
      <c r="A240">
        <v>71</v>
      </c>
      <c r="B240" t="s">
        <v>56</v>
      </c>
      <c r="C240">
        <v>68</v>
      </c>
      <c r="D240">
        <v>2000</v>
      </c>
      <c r="E240" s="44">
        <f>'qx - Sprague'!I74*100</f>
        <v>4.2870956665326885</v>
      </c>
    </row>
    <row r="241" spans="1:5">
      <c r="A241">
        <v>72</v>
      </c>
      <c r="B241" t="s">
        <v>56</v>
      </c>
      <c r="C241">
        <v>68</v>
      </c>
      <c r="D241">
        <v>2000</v>
      </c>
      <c r="E241" s="44">
        <f>'qx - Sprague'!I75*100</f>
        <v>4.6489269416260415</v>
      </c>
    </row>
    <row r="242" spans="1:5">
      <c r="A242">
        <v>73</v>
      </c>
      <c r="B242" t="s">
        <v>56</v>
      </c>
      <c r="C242">
        <v>68</v>
      </c>
      <c r="D242">
        <v>2000</v>
      </c>
      <c r="E242" s="44">
        <f>'qx - Sprague'!I76*100</f>
        <v>5.0681164715486826</v>
      </c>
    </row>
    <row r="243" spans="1:5">
      <c r="A243">
        <v>74</v>
      </c>
      <c r="B243" t="s">
        <v>56</v>
      </c>
      <c r="C243">
        <v>68</v>
      </c>
      <c r="D243">
        <v>2000</v>
      </c>
      <c r="E243" s="44">
        <f>'qx - Sprague'!I77*100</f>
        <v>5.5407916609717844</v>
      </c>
    </row>
    <row r="244" spans="1:5">
      <c r="A244">
        <v>75</v>
      </c>
      <c r="B244" t="s">
        <v>56</v>
      </c>
      <c r="C244">
        <v>68</v>
      </c>
      <c r="D244">
        <v>2000</v>
      </c>
      <c r="E244" s="44">
        <f>'qx - Sprague'!I78*100</f>
        <v>6.0478365237856293</v>
      </c>
    </row>
    <row r="245" spans="1:5">
      <c r="A245">
        <v>76</v>
      </c>
      <c r="B245" t="s">
        <v>56</v>
      </c>
      <c r="C245">
        <v>68</v>
      </c>
      <c r="D245">
        <v>2000</v>
      </c>
      <c r="E245" s="44">
        <f>'qx - Sprague'!I79*100</f>
        <v>6.5942441320076286</v>
      </c>
    </row>
    <row r="246" spans="1:5">
      <c r="A246">
        <v>77</v>
      </c>
      <c r="B246" t="s">
        <v>56</v>
      </c>
      <c r="C246">
        <v>68</v>
      </c>
      <c r="D246">
        <v>2000</v>
      </c>
      <c r="E246" s="44">
        <f>'qx - Sprague'!I80*100</f>
        <v>7.1858776750088378</v>
      </c>
    </row>
    <row r="247" spans="1:5">
      <c r="A247">
        <v>78</v>
      </c>
      <c r="B247" t="s">
        <v>56</v>
      </c>
      <c r="C247">
        <v>68</v>
      </c>
      <c r="D247">
        <v>2000</v>
      </c>
      <c r="E247" s="44">
        <f>'qx - Sprague'!I81*100</f>
        <v>7.8237786431376088</v>
      </c>
    </row>
    <row r="248" spans="1:5">
      <c r="A248">
        <v>79</v>
      </c>
      <c r="B248" t="s">
        <v>56</v>
      </c>
      <c r="C248">
        <v>68</v>
      </c>
      <c r="D248">
        <v>2000</v>
      </c>
      <c r="E248" s="44">
        <f>'qx - Sprague'!I82*100</f>
        <v>8.5077075982521251</v>
      </c>
    </row>
    <row r="249" spans="1:5" hidden="1">
      <c r="A249">
        <v>80</v>
      </c>
      <c r="B249" t="s">
        <v>56</v>
      </c>
      <c r="C249">
        <v>68</v>
      </c>
      <c r="D249">
        <v>2000</v>
      </c>
      <c r="E249" s="44">
        <f>'qx - Sprague'!I83*100</f>
        <v>9.2349218493552243</v>
      </c>
    </row>
    <row r="250" spans="1:5">
      <c r="A250">
        <v>50</v>
      </c>
      <c r="B250" t="s">
        <v>57</v>
      </c>
      <c r="C250">
        <v>76</v>
      </c>
      <c r="D250">
        <v>1970</v>
      </c>
      <c r="E250" s="44">
        <f>'qx - Sprague'!J53*100</f>
        <v>1.0993444671783796</v>
      </c>
    </row>
    <row r="251" spans="1:5">
      <c r="A251">
        <v>51</v>
      </c>
      <c r="B251" t="s">
        <v>57</v>
      </c>
      <c r="C251">
        <v>76</v>
      </c>
      <c r="D251">
        <v>1970</v>
      </c>
      <c r="E251" s="44">
        <f>'qx - Sprague'!J54*100</f>
        <v>1.1885966160536803</v>
      </c>
    </row>
    <row r="252" spans="1:5">
      <c r="A252">
        <v>52</v>
      </c>
      <c r="B252" t="s">
        <v>57</v>
      </c>
      <c r="C252">
        <v>76</v>
      </c>
      <c r="D252">
        <v>1970</v>
      </c>
      <c r="E252" s="44">
        <f>'qx - Sprague'!J55*100</f>
        <v>1.2834158901486796</v>
      </c>
    </row>
    <row r="253" spans="1:5">
      <c r="A253">
        <v>53</v>
      </c>
      <c r="B253" t="s">
        <v>57</v>
      </c>
      <c r="C253">
        <v>76</v>
      </c>
      <c r="D253">
        <v>1970</v>
      </c>
      <c r="E253" s="44">
        <f>'qx - Sprague'!J56*100</f>
        <v>1.3828727130641045</v>
      </c>
    </row>
    <row r="254" spans="1:5">
      <c r="A254">
        <v>54</v>
      </c>
      <c r="B254" t="s">
        <v>57</v>
      </c>
      <c r="C254">
        <v>76</v>
      </c>
      <c r="D254">
        <v>1970</v>
      </c>
      <c r="E254" s="44">
        <f>'qx - Sprague'!J57*100</f>
        <v>1.4887566025038708</v>
      </c>
    </row>
    <row r="255" spans="1:5">
      <c r="A255">
        <v>55</v>
      </c>
      <c r="B255" t="s">
        <v>57</v>
      </c>
      <c r="C255">
        <v>76</v>
      </c>
      <c r="D255">
        <v>1970</v>
      </c>
      <c r="E255" s="44">
        <f>'qx - Sprague'!J58*100</f>
        <v>1.6037352029131469</v>
      </c>
    </row>
    <row r="256" spans="1:5">
      <c r="A256">
        <v>56</v>
      </c>
      <c r="B256" t="s">
        <v>57</v>
      </c>
      <c r="C256">
        <v>76</v>
      </c>
      <c r="D256">
        <v>1970</v>
      </c>
      <c r="E256" s="44">
        <f>'qx - Sprague'!J59*100</f>
        <v>1.7273224896760471</v>
      </c>
    </row>
    <row r="257" spans="1:5">
      <c r="A257">
        <v>57</v>
      </c>
      <c r="B257" t="s">
        <v>57</v>
      </c>
      <c r="C257">
        <v>76</v>
      </c>
      <c r="D257">
        <v>1970</v>
      </c>
      <c r="E257" s="44">
        <f>'qx - Sprague'!J60*100</f>
        <v>1.8649942142727158</v>
      </c>
    </row>
    <row r="258" spans="1:5">
      <c r="A258">
        <v>58</v>
      </c>
      <c r="B258" t="s">
        <v>57</v>
      </c>
      <c r="C258">
        <v>76</v>
      </c>
      <c r="D258">
        <v>1970</v>
      </c>
      <c r="E258" s="44">
        <f>'qx - Sprague'!J61*100</f>
        <v>2.0203674875341893</v>
      </c>
    </row>
    <row r="259" spans="1:5">
      <c r="A259">
        <v>59</v>
      </c>
      <c r="B259" t="s">
        <v>57</v>
      </c>
      <c r="C259">
        <v>76</v>
      </c>
      <c r="D259">
        <v>1970</v>
      </c>
      <c r="E259" s="44">
        <f>'qx - Sprague'!J62*100</f>
        <v>2.1923992901340004</v>
      </c>
    </row>
    <row r="260" spans="1:5">
      <c r="A260">
        <v>60</v>
      </c>
      <c r="B260" t="s">
        <v>57</v>
      </c>
      <c r="C260">
        <v>76</v>
      </c>
      <c r="D260">
        <v>1970</v>
      </c>
      <c r="E260" s="44">
        <f>'qx - Sprague'!J63*100</f>
        <v>2.37611517542364</v>
      </c>
    </row>
    <row r="261" spans="1:5">
      <c r="A261">
        <v>61</v>
      </c>
      <c r="B261" t="s">
        <v>57</v>
      </c>
      <c r="C261">
        <v>76</v>
      </c>
      <c r="D261">
        <v>1970</v>
      </c>
      <c r="E261" s="44">
        <f>'qx - Sprague'!J64*100</f>
        <v>2.5725466194686497</v>
      </c>
    </row>
    <row r="262" spans="1:5">
      <c r="A262">
        <v>62</v>
      </c>
      <c r="B262" t="s">
        <v>57</v>
      </c>
      <c r="C262">
        <v>76</v>
      </c>
      <c r="D262">
        <v>1970</v>
      </c>
      <c r="E262" s="44">
        <f>'qx - Sprague'!J65*100</f>
        <v>2.7880595330764719</v>
      </c>
    </row>
    <row r="263" spans="1:5">
      <c r="A263">
        <v>63</v>
      </c>
      <c r="B263" t="s">
        <v>57</v>
      </c>
      <c r="C263">
        <v>76</v>
      </c>
      <c r="D263">
        <v>1970</v>
      </c>
      <c r="E263" s="44">
        <f>'qx - Sprague'!J66*100</f>
        <v>3.0262298747035823</v>
      </c>
    </row>
    <row r="264" spans="1:5">
      <c r="A264">
        <v>64</v>
      </c>
      <c r="B264" t="s">
        <v>57</v>
      </c>
      <c r="C264">
        <v>76</v>
      </c>
      <c r="D264">
        <v>1970</v>
      </c>
      <c r="E264" s="44">
        <f>'qx - Sprague'!J67*100</f>
        <v>3.2868041455892678</v>
      </c>
    </row>
    <row r="265" spans="1:5">
      <c r="A265">
        <v>65</v>
      </c>
      <c r="B265" t="s">
        <v>57</v>
      </c>
      <c r="C265">
        <v>76</v>
      </c>
      <c r="D265">
        <v>1970</v>
      </c>
      <c r="E265" s="44">
        <f>'qx - Sprague'!J68*100</f>
        <v>3.5654908474995222</v>
      </c>
    </row>
    <row r="266" spans="1:5">
      <c r="A266">
        <v>66</v>
      </c>
      <c r="B266" t="s">
        <v>57</v>
      </c>
      <c r="C266">
        <v>76</v>
      </c>
      <c r="D266">
        <v>1970</v>
      </c>
      <c r="E266" s="44">
        <f>'qx - Sprague'!J69*100</f>
        <v>3.8631582235887412</v>
      </c>
    </row>
    <row r="267" spans="1:5">
      <c r="A267">
        <v>67</v>
      </c>
      <c r="B267" t="s">
        <v>57</v>
      </c>
      <c r="C267">
        <v>76</v>
      </c>
      <c r="D267">
        <v>1970</v>
      </c>
      <c r="E267" s="44">
        <f>'qx - Sprague'!J70*100</f>
        <v>4.1896079401828112</v>
      </c>
    </row>
    <row r="268" spans="1:5">
      <c r="A268">
        <v>68</v>
      </c>
      <c r="B268" t="s">
        <v>57</v>
      </c>
      <c r="C268">
        <v>76</v>
      </c>
      <c r="D268">
        <v>1970</v>
      </c>
      <c r="E268" s="44">
        <f>'qx - Sprague'!J71*100</f>
        <v>4.5511339634539798</v>
      </c>
    </row>
    <row r="269" spans="1:5">
      <c r="A269">
        <v>69</v>
      </c>
      <c r="B269" t="s">
        <v>57</v>
      </c>
      <c r="C269">
        <v>76</v>
      </c>
      <c r="D269">
        <v>1970</v>
      </c>
      <c r="E269" s="44">
        <f>'qx - Sprague'!J72*100</f>
        <v>4.9476027836167775</v>
      </c>
    </row>
    <row r="270" spans="1:5">
      <c r="A270">
        <v>70</v>
      </c>
      <c r="B270" t="s">
        <v>57</v>
      </c>
      <c r="C270">
        <v>76</v>
      </c>
      <c r="D270">
        <v>1970</v>
      </c>
      <c r="E270" s="44">
        <f>'qx - Sprague'!J73*100</f>
        <v>5.374783465532353</v>
      </c>
    </row>
    <row r="271" spans="1:5">
      <c r="A271">
        <v>71</v>
      </c>
      <c r="B271" t="s">
        <v>57</v>
      </c>
      <c r="C271">
        <v>76</v>
      </c>
      <c r="D271">
        <v>1970</v>
      </c>
      <c r="E271" s="44">
        <f>'qx - Sprague'!J74*100</f>
        <v>5.8377111878317178</v>
      </c>
    </row>
    <row r="272" spans="1:5">
      <c r="A272">
        <v>72</v>
      </c>
      <c r="B272" t="s">
        <v>57</v>
      </c>
      <c r="C272">
        <v>76</v>
      </c>
      <c r="D272">
        <v>1970</v>
      </c>
      <c r="E272" s="44">
        <f>'qx - Sprague'!J75*100</f>
        <v>6.3361095205729505</v>
      </c>
    </row>
    <row r="273" spans="1:5">
      <c r="A273">
        <v>73</v>
      </c>
      <c r="B273" t="s">
        <v>57</v>
      </c>
      <c r="C273">
        <v>76</v>
      </c>
      <c r="D273">
        <v>1970</v>
      </c>
      <c r="E273" s="44">
        <f>'qx - Sprague'!J76*100</f>
        <v>6.8703797471985695</v>
      </c>
    </row>
    <row r="274" spans="1:5">
      <c r="A274">
        <v>74</v>
      </c>
      <c r="B274" t="s">
        <v>57</v>
      </c>
      <c r="C274">
        <v>76</v>
      </c>
      <c r="D274">
        <v>1970</v>
      </c>
      <c r="E274" s="44">
        <f>'qx - Sprague'!J77*100</f>
        <v>7.4462282718668362</v>
      </c>
    </row>
    <row r="275" spans="1:5">
      <c r="A275">
        <v>75</v>
      </c>
      <c r="B275" t="s">
        <v>57</v>
      </c>
      <c r="C275">
        <v>76</v>
      </c>
      <c r="D275">
        <v>1970</v>
      </c>
      <c r="E275" s="44">
        <f>'qx - Sprague'!J78*100</f>
        <v>8.074297693679263</v>
      </c>
    </row>
    <row r="276" spans="1:5">
      <c r="A276">
        <v>76</v>
      </c>
      <c r="B276" t="s">
        <v>57</v>
      </c>
      <c r="C276">
        <v>76</v>
      </c>
      <c r="D276">
        <v>1970</v>
      </c>
      <c r="E276" s="44">
        <f>'qx - Sprague'!J79*100</f>
        <v>8.7594864404137684</v>
      </c>
    </row>
    <row r="277" spans="1:5">
      <c r="A277">
        <v>77</v>
      </c>
      <c r="B277" t="s">
        <v>57</v>
      </c>
      <c r="C277">
        <v>76</v>
      </c>
      <c r="D277">
        <v>1970</v>
      </c>
      <c r="E277" s="44">
        <f>'qx - Sprague'!J80*100</f>
        <v>9.5066369007739766</v>
      </c>
    </row>
    <row r="278" spans="1:5">
      <c r="A278">
        <v>78</v>
      </c>
      <c r="B278" t="s">
        <v>57</v>
      </c>
      <c r="C278">
        <v>76</v>
      </c>
      <c r="D278">
        <v>1970</v>
      </c>
      <c r="E278" s="44">
        <f>'qx - Sprague'!J81*100</f>
        <v>10.321607057247935</v>
      </c>
    </row>
    <row r="279" spans="1:5">
      <c r="A279">
        <v>79</v>
      </c>
      <c r="B279" t="s">
        <v>57</v>
      </c>
      <c r="C279">
        <v>76</v>
      </c>
      <c r="D279">
        <v>1970</v>
      </c>
      <c r="E279" s="44">
        <f>'qx - Sprague'!J82*100</f>
        <v>11.209245752749007</v>
      </c>
    </row>
    <row r="280" spans="1:5" hidden="1">
      <c r="A280">
        <v>80</v>
      </c>
      <c r="B280" t="s">
        <v>57</v>
      </c>
      <c r="C280">
        <v>76</v>
      </c>
      <c r="D280">
        <v>1970</v>
      </c>
      <c r="E280" s="44">
        <f>'qx - Sprague'!J83*100</f>
        <v>12.171653999531411</v>
      </c>
    </row>
    <row r="281" spans="1:5">
      <c r="A281">
        <v>50</v>
      </c>
      <c r="B281" t="s">
        <v>57</v>
      </c>
      <c r="C281">
        <v>76</v>
      </c>
      <c r="D281">
        <v>1980</v>
      </c>
      <c r="E281" s="44">
        <f>'qx - Sprague'!K53*100</f>
        <v>1.1948007414499009</v>
      </c>
    </row>
    <row r="282" spans="1:5">
      <c r="A282">
        <v>51</v>
      </c>
      <c r="B282" t="s">
        <v>57</v>
      </c>
      <c r="C282">
        <v>76</v>
      </c>
      <c r="D282">
        <v>1980</v>
      </c>
      <c r="E282" s="44">
        <f>'qx - Sprague'!K54*100</f>
        <v>1.2849247669348087</v>
      </c>
    </row>
    <row r="283" spans="1:5">
      <c r="A283">
        <v>52</v>
      </c>
      <c r="B283" t="s">
        <v>57</v>
      </c>
      <c r="C283">
        <v>76</v>
      </c>
      <c r="D283">
        <v>1980</v>
      </c>
      <c r="E283" s="44">
        <f>'qx - Sprague'!K55*100</f>
        <v>1.3845447113986546</v>
      </c>
    </row>
    <row r="284" spans="1:5">
      <c r="A284">
        <v>53</v>
      </c>
      <c r="B284" t="s">
        <v>57</v>
      </c>
      <c r="C284">
        <v>76</v>
      </c>
      <c r="D284">
        <v>1980</v>
      </c>
      <c r="E284" s="44">
        <f>'qx - Sprague'!K56*100</f>
        <v>1.4951463889160743</v>
      </c>
    </row>
    <row r="285" spans="1:5">
      <c r="A285">
        <v>54</v>
      </c>
      <c r="B285" t="s">
        <v>57</v>
      </c>
      <c r="C285">
        <v>76</v>
      </c>
      <c r="D285">
        <v>1980</v>
      </c>
      <c r="E285" s="44">
        <f>'qx - Sprague'!K57*100</f>
        <v>1.616806614020603</v>
      </c>
    </row>
    <row r="286" spans="1:5">
      <c r="A286">
        <v>55</v>
      </c>
      <c r="B286" t="s">
        <v>57</v>
      </c>
      <c r="C286">
        <v>76</v>
      </c>
      <c r="D286">
        <v>1980</v>
      </c>
      <c r="E286" s="44">
        <f>'qx - Sprague'!K58*100</f>
        <v>1.7480177041465059</v>
      </c>
    </row>
    <row r="287" spans="1:5">
      <c r="A287">
        <v>56</v>
      </c>
      <c r="B287" t="s">
        <v>57</v>
      </c>
      <c r="C287">
        <v>76</v>
      </c>
      <c r="D287">
        <v>1980</v>
      </c>
      <c r="E287" s="44">
        <f>'qx - Sprague'!K59*100</f>
        <v>1.8891893465304357</v>
      </c>
    </row>
    <row r="288" spans="1:5">
      <c r="A288">
        <v>57</v>
      </c>
      <c r="B288" t="s">
        <v>57</v>
      </c>
      <c r="C288">
        <v>76</v>
      </c>
      <c r="D288">
        <v>1980</v>
      </c>
      <c r="E288" s="44">
        <f>'qx - Sprague'!K60*100</f>
        <v>2.0452143750206844</v>
      </c>
    </row>
    <row r="289" spans="1:5">
      <c r="A289">
        <v>58</v>
      </c>
      <c r="B289" t="s">
        <v>57</v>
      </c>
      <c r="C289">
        <v>76</v>
      </c>
      <c r="D289">
        <v>1980</v>
      </c>
      <c r="E289" s="44">
        <f>'qx - Sprague'!K61*100</f>
        <v>2.218993749170155</v>
      </c>
    </row>
    <row r="290" spans="1:5">
      <c r="A290">
        <v>59</v>
      </c>
      <c r="B290" t="s">
        <v>57</v>
      </c>
      <c r="C290">
        <v>76</v>
      </c>
      <c r="D290">
        <v>1980</v>
      </c>
      <c r="E290" s="44">
        <f>'qx - Sprague'!K62*100</f>
        <v>2.4100773955291404</v>
      </c>
    </row>
    <row r="291" spans="1:5">
      <c r="A291">
        <v>60</v>
      </c>
      <c r="B291" t="s">
        <v>57</v>
      </c>
      <c r="C291">
        <v>76</v>
      </c>
      <c r="D291">
        <v>1980</v>
      </c>
      <c r="E291" s="44">
        <f>'qx - Sprague'!K63*100</f>
        <v>2.6145870673809046</v>
      </c>
    </row>
    <row r="292" spans="1:5">
      <c r="A292">
        <v>61</v>
      </c>
      <c r="B292" t="s">
        <v>57</v>
      </c>
      <c r="C292">
        <v>76</v>
      </c>
      <c r="D292">
        <v>1980</v>
      </c>
      <c r="E292" s="44">
        <f>'qx - Sprague'!K64*100</f>
        <v>2.8330705771939937</v>
      </c>
    </row>
    <row r="293" spans="1:5">
      <c r="A293">
        <v>62</v>
      </c>
      <c r="B293" t="s">
        <v>57</v>
      </c>
      <c r="C293">
        <v>76</v>
      </c>
      <c r="D293">
        <v>1980</v>
      </c>
      <c r="E293" s="44">
        <f>'qx - Sprague'!K65*100</f>
        <v>3.0737748616821148</v>
      </c>
    </row>
    <row r="294" spans="1:5">
      <c r="A294">
        <v>63</v>
      </c>
      <c r="B294" t="s">
        <v>57</v>
      </c>
      <c r="C294">
        <v>76</v>
      </c>
      <c r="D294">
        <v>1980</v>
      </c>
      <c r="E294" s="44">
        <f>'qx - Sprague'!K66*100</f>
        <v>3.3415824917600325</v>
      </c>
    </row>
    <row r="295" spans="1:5">
      <c r="A295">
        <v>64</v>
      </c>
      <c r="B295" t="s">
        <v>57</v>
      </c>
      <c r="C295">
        <v>76</v>
      </c>
      <c r="D295">
        <v>1980</v>
      </c>
      <c r="E295" s="44">
        <f>'qx - Sprague'!K67*100</f>
        <v>3.6356785954789834</v>
      </c>
    </row>
    <row r="296" spans="1:5">
      <c r="A296">
        <v>65</v>
      </c>
      <c r="B296" t="s">
        <v>57</v>
      </c>
      <c r="C296">
        <v>76</v>
      </c>
      <c r="D296">
        <v>1980</v>
      </c>
      <c r="E296" s="44">
        <f>'qx - Sprague'!K68*100</f>
        <v>3.950217684783488</v>
      </c>
    </row>
    <row r="297" spans="1:5">
      <c r="A297">
        <v>66</v>
      </c>
      <c r="B297" t="s">
        <v>57</v>
      </c>
      <c r="C297">
        <v>76</v>
      </c>
      <c r="D297">
        <v>1980</v>
      </c>
      <c r="E297" s="44">
        <f>'qx - Sprague'!K69*100</f>
        <v>4.286968640281601</v>
      </c>
    </row>
    <row r="298" spans="1:5">
      <c r="A298">
        <v>67</v>
      </c>
      <c r="B298" t="s">
        <v>57</v>
      </c>
      <c r="C298">
        <v>76</v>
      </c>
      <c r="D298">
        <v>1980</v>
      </c>
      <c r="E298" s="44">
        <f>'qx - Sprague'!K70*100</f>
        <v>4.65392282175406</v>
      </c>
    </row>
    <row r="299" spans="1:5">
      <c r="A299">
        <v>68</v>
      </c>
      <c r="B299" t="s">
        <v>57</v>
      </c>
      <c r="C299">
        <v>76</v>
      </c>
      <c r="D299">
        <v>1980</v>
      </c>
      <c r="E299" s="44">
        <f>'qx - Sprague'!K71*100</f>
        <v>5.0562472390880453</v>
      </c>
    </row>
    <row r="300" spans="1:5">
      <c r="A300">
        <v>69</v>
      </c>
      <c r="B300" t="s">
        <v>57</v>
      </c>
      <c r="C300">
        <v>76</v>
      </c>
      <c r="D300">
        <v>1980</v>
      </c>
      <c r="E300" s="44">
        <f>'qx - Sprague'!K72*100</f>
        <v>5.4949762261115076</v>
      </c>
    </row>
    <row r="301" spans="1:5">
      <c r="A301">
        <v>70</v>
      </c>
      <c r="B301" t="s">
        <v>57</v>
      </c>
      <c r="C301">
        <v>76</v>
      </c>
      <c r="D301">
        <v>1980</v>
      </c>
      <c r="E301" s="44">
        <f>'qx - Sprague'!K73*100</f>
        <v>5.9702078470029649</v>
      </c>
    </row>
    <row r="302" spans="1:5">
      <c r="A302">
        <v>71</v>
      </c>
      <c r="B302" t="s">
        <v>57</v>
      </c>
      <c r="C302">
        <v>76</v>
      </c>
      <c r="D302">
        <v>1980</v>
      </c>
      <c r="E302" s="44">
        <f>'qx - Sprague'!K74*100</f>
        <v>6.4889568208475055</v>
      </c>
    </row>
    <row r="303" spans="1:5">
      <c r="A303">
        <v>72</v>
      </c>
      <c r="B303" t="s">
        <v>57</v>
      </c>
      <c r="C303">
        <v>76</v>
      </c>
      <c r="D303">
        <v>1980</v>
      </c>
      <c r="E303" s="44">
        <f>'qx - Sprague'!K75*100</f>
        <v>7.0436087298388932</v>
      </c>
    </row>
    <row r="304" spans="1:5">
      <c r="A304">
        <v>73</v>
      </c>
      <c r="B304" t="s">
        <v>57</v>
      </c>
      <c r="C304">
        <v>76</v>
      </c>
      <c r="D304">
        <v>1980</v>
      </c>
      <c r="E304" s="44">
        <f>'qx - Sprague'!K76*100</f>
        <v>7.6299958856036101</v>
      </c>
    </row>
    <row r="305" spans="1:5">
      <c r="A305">
        <v>74</v>
      </c>
      <c r="B305" t="s">
        <v>57</v>
      </c>
      <c r="C305">
        <v>76</v>
      </c>
      <c r="D305">
        <v>1980</v>
      </c>
      <c r="E305" s="44">
        <f>'qx - Sprague'!K77*100</f>
        <v>8.256522748176895</v>
      </c>
    </row>
    <row r="306" spans="1:5">
      <c r="A306">
        <v>75</v>
      </c>
      <c r="B306" t="s">
        <v>57</v>
      </c>
      <c r="C306">
        <v>76</v>
      </c>
      <c r="D306">
        <v>1980</v>
      </c>
      <c r="E306" s="44">
        <f>'qx - Sprague'!K78*100</f>
        <v>8.9438005628721999</v>
      </c>
    </row>
    <row r="307" spans="1:5">
      <c r="A307">
        <v>76</v>
      </c>
      <c r="B307" t="s">
        <v>57</v>
      </c>
      <c r="C307">
        <v>76</v>
      </c>
      <c r="D307">
        <v>1980</v>
      </c>
      <c r="E307" s="44">
        <f>'qx - Sprague'!K79*100</f>
        <v>9.697358371013209</v>
      </c>
    </row>
    <row r="308" spans="1:5">
      <c r="A308">
        <v>77</v>
      </c>
      <c r="B308" t="s">
        <v>57</v>
      </c>
      <c r="C308">
        <v>76</v>
      </c>
      <c r="D308">
        <v>1980</v>
      </c>
      <c r="E308" s="44">
        <f>'qx - Sprague'!K80*100</f>
        <v>10.522246788540501</v>
      </c>
    </row>
    <row r="309" spans="1:5">
      <c r="A309">
        <v>78</v>
      </c>
      <c r="B309" t="s">
        <v>57</v>
      </c>
      <c r="C309">
        <v>76</v>
      </c>
      <c r="D309">
        <v>1980</v>
      </c>
      <c r="E309" s="44">
        <f>'qx - Sprague'!K81*100</f>
        <v>11.426533021284154</v>
      </c>
    </row>
    <row r="310" spans="1:5">
      <c r="A310">
        <v>79</v>
      </c>
      <c r="B310" t="s">
        <v>57</v>
      </c>
      <c r="C310">
        <v>76</v>
      </c>
      <c r="D310">
        <v>1980</v>
      </c>
      <c r="E310" s="44">
        <f>'qx - Sprague'!K82*100</f>
        <v>12.417350392706064</v>
      </c>
    </row>
    <row r="311" spans="1:5" hidden="1">
      <c r="A311">
        <v>80</v>
      </c>
      <c r="B311" t="s">
        <v>57</v>
      </c>
      <c r="C311">
        <v>76</v>
      </c>
      <c r="D311">
        <v>1980</v>
      </c>
      <c r="E311" s="44">
        <f>'qx - Sprague'!K83*100</f>
        <v>13.498732567281371</v>
      </c>
    </row>
    <row r="312" spans="1:5">
      <c r="A312">
        <v>50</v>
      </c>
      <c r="B312" t="s">
        <v>57</v>
      </c>
      <c r="C312">
        <v>76</v>
      </c>
      <c r="D312">
        <v>1990</v>
      </c>
      <c r="E312" s="44">
        <f>'qx - Sprague'!L53*100</f>
        <v>1.1348654453119094</v>
      </c>
    </row>
    <row r="313" spans="1:5">
      <c r="A313">
        <v>51</v>
      </c>
      <c r="B313" t="s">
        <v>57</v>
      </c>
      <c r="C313">
        <v>76</v>
      </c>
      <c r="D313">
        <v>1990</v>
      </c>
      <c r="E313" s="44">
        <f>'qx - Sprague'!L54*100</f>
        <v>1.2209194891311332</v>
      </c>
    </row>
    <row r="314" spans="1:5">
      <c r="A314">
        <v>52</v>
      </c>
      <c r="B314" t="s">
        <v>57</v>
      </c>
      <c r="C314">
        <v>76</v>
      </c>
      <c r="D314">
        <v>1990</v>
      </c>
      <c r="E314" s="44">
        <f>'qx - Sprague'!L55*100</f>
        <v>1.3160762747369474</v>
      </c>
    </row>
    <row r="315" spans="1:5">
      <c r="A315">
        <v>53</v>
      </c>
      <c r="B315" t="s">
        <v>57</v>
      </c>
      <c r="C315">
        <v>76</v>
      </c>
      <c r="D315">
        <v>1990</v>
      </c>
      <c r="E315" s="44">
        <f>'qx - Sprague'!L56*100</f>
        <v>1.4218106466795941</v>
      </c>
    </row>
    <row r="316" spans="1:5">
      <c r="A316">
        <v>54</v>
      </c>
      <c r="B316" t="s">
        <v>57</v>
      </c>
      <c r="C316">
        <v>76</v>
      </c>
      <c r="D316">
        <v>1990</v>
      </c>
      <c r="E316" s="44">
        <f>'qx - Sprague'!L57*100</f>
        <v>1.5379442141684292</v>
      </c>
    </row>
    <row r="317" spans="1:5">
      <c r="A317">
        <v>55</v>
      </c>
      <c r="B317" t="s">
        <v>57</v>
      </c>
      <c r="C317">
        <v>76</v>
      </c>
      <c r="D317">
        <v>1990</v>
      </c>
      <c r="E317" s="44">
        <f>'qx - Sprague'!L58*100</f>
        <v>1.6627897691322699</v>
      </c>
    </row>
    <row r="318" spans="1:5">
      <c r="A318">
        <v>56</v>
      </c>
      <c r="B318" t="s">
        <v>57</v>
      </c>
      <c r="C318">
        <v>76</v>
      </c>
      <c r="D318">
        <v>1990</v>
      </c>
      <c r="E318" s="44">
        <f>'qx - Sprague'!L59*100</f>
        <v>1.7968488579107433</v>
      </c>
    </row>
    <row r="319" spans="1:5">
      <c r="A319">
        <v>57</v>
      </c>
      <c r="B319" t="s">
        <v>57</v>
      </c>
      <c r="C319">
        <v>76</v>
      </c>
      <c r="D319">
        <v>1990</v>
      </c>
      <c r="E319" s="44">
        <f>'qx - Sprague'!L60*100</f>
        <v>1.9435923556329997</v>
      </c>
    </row>
    <row r="320" spans="1:5">
      <c r="A320">
        <v>58</v>
      </c>
      <c r="B320" t="s">
        <v>57</v>
      </c>
      <c r="C320">
        <v>76</v>
      </c>
      <c r="D320">
        <v>1990</v>
      </c>
      <c r="E320" s="44">
        <f>'qx - Sprague'!L61*100</f>
        <v>2.1050486580199204</v>
      </c>
    </row>
    <row r="321" spans="1:5">
      <c r="A321">
        <v>59</v>
      </c>
      <c r="B321" t="s">
        <v>57</v>
      </c>
      <c r="C321">
        <v>76</v>
      </c>
      <c r="D321">
        <v>1990</v>
      </c>
      <c r="E321" s="44">
        <f>'qx - Sprague'!L62*100</f>
        <v>2.2810781632211712</v>
      </c>
    </row>
    <row r="322" spans="1:5">
      <c r="A322">
        <v>60</v>
      </c>
      <c r="B322" t="s">
        <v>57</v>
      </c>
      <c r="C322">
        <v>76</v>
      </c>
      <c r="D322">
        <v>1990</v>
      </c>
      <c r="E322" s="44">
        <f>'qx - Sprague'!L63*100</f>
        <v>2.4691787868083401</v>
      </c>
    </row>
    <row r="323" spans="1:5">
      <c r="A323">
        <v>61</v>
      </c>
      <c r="B323" t="s">
        <v>57</v>
      </c>
      <c r="C323">
        <v>76</v>
      </c>
      <c r="D323">
        <v>1990</v>
      </c>
      <c r="E323" s="44">
        <f>'qx - Sprague'!L64*100</f>
        <v>2.6697694380830814</v>
      </c>
    </row>
    <row r="324" spans="1:5">
      <c r="A324">
        <v>62</v>
      </c>
      <c r="B324" t="s">
        <v>57</v>
      </c>
      <c r="C324">
        <v>76</v>
      </c>
      <c r="D324">
        <v>1990</v>
      </c>
      <c r="E324" s="44">
        <f>'qx - Sprague'!L65*100</f>
        <v>2.8893246357191344</v>
      </c>
    </row>
    <row r="325" spans="1:5">
      <c r="A325">
        <v>63</v>
      </c>
      <c r="B325" t="s">
        <v>57</v>
      </c>
      <c r="C325">
        <v>76</v>
      </c>
      <c r="D325">
        <v>1990</v>
      </c>
      <c r="E325" s="44">
        <f>'qx - Sprague'!L66*100</f>
        <v>3.1317379464380504</v>
      </c>
    </row>
    <row r="326" spans="1:5">
      <c r="A326">
        <v>64</v>
      </c>
      <c r="B326" t="s">
        <v>57</v>
      </c>
      <c r="C326">
        <v>76</v>
      </c>
      <c r="D326">
        <v>1990</v>
      </c>
      <c r="E326" s="44">
        <f>'qx - Sprague'!L67*100</f>
        <v>3.3964102083671857</v>
      </c>
    </row>
    <row r="327" spans="1:5">
      <c r="A327">
        <v>65</v>
      </c>
      <c r="B327" t="s">
        <v>57</v>
      </c>
      <c r="C327">
        <v>76</v>
      </c>
      <c r="D327">
        <v>1990</v>
      </c>
      <c r="E327" s="44">
        <f>'qx - Sprague'!L68*100</f>
        <v>3.6788046225532471</v>
      </c>
    </row>
    <row r="328" spans="1:5">
      <c r="A328">
        <v>66</v>
      </c>
      <c r="B328" t="s">
        <v>57</v>
      </c>
      <c r="C328">
        <v>76</v>
      </c>
      <c r="D328">
        <v>1990</v>
      </c>
      <c r="E328" s="44">
        <f>'qx - Sprague'!L69*100</f>
        <v>3.980390630945057</v>
      </c>
    </row>
    <row r="329" spans="1:5">
      <c r="A329">
        <v>67</v>
      </c>
      <c r="B329" t="s">
        <v>57</v>
      </c>
      <c r="C329">
        <v>76</v>
      </c>
      <c r="D329">
        <v>1990</v>
      </c>
      <c r="E329" s="44">
        <f>'qx - Sprague'!L70*100</f>
        <v>4.3076214222337743</v>
      </c>
    </row>
    <row r="330" spans="1:5">
      <c r="A330">
        <v>68</v>
      </c>
      <c r="B330" t="s">
        <v>57</v>
      </c>
      <c r="C330">
        <v>76</v>
      </c>
      <c r="D330">
        <v>1990</v>
      </c>
      <c r="E330" s="44">
        <f>'qx - Sprague'!L71*100</f>
        <v>4.6646568396441763</v>
      </c>
    </row>
    <row r="331" spans="1:5">
      <c r="A331">
        <v>69</v>
      </c>
      <c r="B331" t="s">
        <v>57</v>
      </c>
      <c r="C331">
        <v>76</v>
      </c>
      <c r="D331">
        <v>1990</v>
      </c>
      <c r="E331" s="44">
        <f>'qx - Sprague'!L72*100</f>
        <v>5.0523295001938298</v>
      </c>
    </row>
    <row r="332" spans="1:5">
      <c r="A332">
        <v>70</v>
      </c>
      <c r="B332" t="s">
        <v>57</v>
      </c>
      <c r="C332">
        <v>76</v>
      </c>
      <c r="D332">
        <v>1990</v>
      </c>
      <c r="E332" s="44">
        <f>'qx - Sprague'!L73*100</f>
        <v>5.470934857205255</v>
      </c>
    </row>
    <row r="333" spans="1:5">
      <c r="A333">
        <v>71</v>
      </c>
      <c r="B333" t="s">
        <v>57</v>
      </c>
      <c r="C333">
        <v>76</v>
      </c>
      <c r="D333">
        <v>1990</v>
      </c>
      <c r="E333" s="44">
        <f>'qx - Sprague'!L74*100</f>
        <v>5.9263348883921898</v>
      </c>
    </row>
    <row r="334" spans="1:5">
      <c r="A334">
        <v>72</v>
      </c>
      <c r="B334" t="s">
        <v>57</v>
      </c>
      <c r="C334">
        <v>76</v>
      </c>
      <c r="D334">
        <v>1990</v>
      </c>
      <c r="E334" s="44">
        <f>'qx - Sprague'!L75*100</f>
        <v>6.4118229814954946</v>
      </c>
    </row>
    <row r="335" spans="1:5">
      <c r="A335">
        <v>73</v>
      </c>
      <c r="B335" t="s">
        <v>57</v>
      </c>
      <c r="C335">
        <v>76</v>
      </c>
      <c r="D335">
        <v>1990</v>
      </c>
      <c r="E335" s="44">
        <f>'qx - Sprague'!L76*100</f>
        <v>6.9240829251134786</v>
      </c>
    </row>
    <row r="336" spans="1:5">
      <c r="A336">
        <v>74</v>
      </c>
      <c r="B336" t="s">
        <v>57</v>
      </c>
      <c r="C336">
        <v>76</v>
      </c>
      <c r="D336">
        <v>1990</v>
      </c>
      <c r="E336" s="44">
        <f>'qx - Sprague'!L77*100</f>
        <v>7.4708704502471353</v>
      </c>
    </row>
    <row r="337" spans="1:5">
      <c r="A337">
        <v>75</v>
      </c>
      <c r="B337" t="s">
        <v>57</v>
      </c>
      <c r="C337">
        <v>76</v>
      </c>
      <c r="D337">
        <v>1990</v>
      </c>
      <c r="E337" s="44">
        <f>'qx - Sprague'!L78*100</f>
        <v>8.0704206143732424</v>
      </c>
    </row>
    <row r="338" spans="1:5">
      <c r="A338">
        <v>76</v>
      </c>
      <c r="B338" t="s">
        <v>57</v>
      </c>
      <c r="C338">
        <v>76</v>
      </c>
      <c r="D338">
        <v>1990</v>
      </c>
      <c r="E338" s="44">
        <f>'qx - Sprague'!L79*100</f>
        <v>8.7285385238758959</v>
      </c>
    </row>
    <row r="339" spans="1:5">
      <c r="A339">
        <v>77</v>
      </c>
      <c r="B339" t="s">
        <v>57</v>
      </c>
      <c r="C339">
        <v>76</v>
      </c>
      <c r="D339">
        <v>1990</v>
      </c>
      <c r="E339" s="44">
        <f>'qx - Sprague'!L80*100</f>
        <v>9.4515709520227436</v>
      </c>
    </row>
    <row r="340" spans="1:5">
      <c r="A340">
        <v>78</v>
      </c>
      <c r="B340" t="s">
        <v>57</v>
      </c>
      <c r="C340">
        <v>76</v>
      </c>
      <c r="D340">
        <v>1990</v>
      </c>
      <c r="E340" s="44">
        <f>'qx - Sprague'!L81*100</f>
        <v>10.249920093407619</v>
      </c>
    </row>
    <row r="341" spans="1:5">
      <c r="A341">
        <v>79</v>
      </c>
      <c r="B341" t="s">
        <v>57</v>
      </c>
      <c r="C341">
        <v>76</v>
      </c>
      <c r="D341">
        <v>1990</v>
      </c>
      <c r="E341" s="44">
        <f>'qx - Sprague'!L82*100</f>
        <v>11.135800287261393</v>
      </c>
    </row>
    <row r="342" spans="1:5" hidden="1">
      <c r="A342">
        <v>80</v>
      </c>
      <c r="B342" t="s">
        <v>57</v>
      </c>
      <c r="C342">
        <v>76</v>
      </c>
      <c r="D342">
        <v>1990</v>
      </c>
      <c r="E342" s="44">
        <f>'qx - Sprague'!L83*100</f>
        <v>12.123391074423068</v>
      </c>
    </row>
    <row r="343" spans="1:5">
      <c r="A343">
        <v>50</v>
      </c>
      <c r="B343" t="s">
        <v>57</v>
      </c>
      <c r="C343">
        <v>76</v>
      </c>
      <c r="D343">
        <v>2000</v>
      </c>
      <c r="E343" s="44">
        <f>'qx - Sprague'!M53*100</f>
        <v>0.90579739142771043</v>
      </c>
    </row>
    <row r="344" spans="1:5">
      <c r="A344">
        <v>51</v>
      </c>
      <c r="B344" t="s">
        <v>57</v>
      </c>
      <c r="C344">
        <v>76</v>
      </c>
      <c r="D344">
        <v>2000</v>
      </c>
      <c r="E344" s="44">
        <f>'qx - Sprague'!M54*100</f>
        <v>0.95992060209333196</v>
      </c>
    </row>
    <row r="345" spans="1:5">
      <c r="A345">
        <v>52</v>
      </c>
      <c r="B345" t="s">
        <v>57</v>
      </c>
      <c r="C345">
        <v>76</v>
      </c>
      <c r="D345">
        <v>2000</v>
      </c>
      <c r="E345" s="44">
        <f>'qx - Sprague'!M55*100</f>
        <v>1.0226507944785512</v>
      </c>
    </row>
    <row r="346" spans="1:5">
      <c r="A346">
        <v>53</v>
      </c>
      <c r="B346" t="s">
        <v>57</v>
      </c>
      <c r="C346">
        <v>76</v>
      </c>
      <c r="D346">
        <v>2000</v>
      </c>
      <c r="E346" s="44">
        <f>'qx - Sprague'!M56*100</f>
        <v>1.0970931082655879</v>
      </c>
    </row>
    <row r="347" spans="1:5">
      <c r="A347">
        <v>54</v>
      </c>
      <c r="B347" t="s">
        <v>57</v>
      </c>
      <c r="C347">
        <v>76</v>
      </c>
      <c r="D347">
        <v>2000</v>
      </c>
      <c r="E347" s="44">
        <f>'qx - Sprague'!M57*100</f>
        <v>1.181039123394622</v>
      </c>
    </row>
    <row r="348" spans="1:5">
      <c r="A348">
        <v>55</v>
      </c>
      <c r="B348" t="s">
        <v>57</v>
      </c>
      <c r="C348">
        <v>76</v>
      </c>
      <c r="D348">
        <v>2000</v>
      </c>
      <c r="E348" s="44">
        <f>'qx - Sprague'!M58*100</f>
        <v>1.2698152993858534</v>
      </c>
    </row>
    <row r="349" spans="1:5">
      <c r="A349">
        <v>56</v>
      </c>
      <c r="B349" t="s">
        <v>57</v>
      </c>
      <c r="C349">
        <v>76</v>
      </c>
      <c r="D349">
        <v>2000</v>
      </c>
      <c r="E349" s="44">
        <f>'qx - Sprague'!M59*100</f>
        <v>1.3653053513573103</v>
      </c>
    </row>
    <row r="350" spans="1:5">
      <c r="A350">
        <v>57</v>
      </c>
      <c r="B350" t="s">
        <v>57</v>
      </c>
      <c r="C350">
        <v>76</v>
      </c>
      <c r="D350">
        <v>2000</v>
      </c>
      <c r="E350" s="44">
        <f>'qx - Sprague'!M60*100</f>
        <v>1.4636543759602774</v>
      </c>
    </row>
    <row r="351" spans="1:5">
      <c r="A351">
        <v>58</v>
      </c>
      <c r="B351" t="s">
        <v>57</v>
      </c>
      <c r="C351">
        <v>76</v>
      </c>
      <c r="D351">
        <v>2000</v>
      </c>
      <c r="E351" s="44">
        <f>'qx - Sprague'!M61*100</f>
        <v>1.5625799636023712</v>
      </c>
    </row>
    <row r="352" spans="1:5">
      <c r="A352">
        <v>59</v>
      </c>
      <c r="B352" t="s">
        <v>57</v>
      </c>
      <c r="C352">
        <v>76</v>
      </c>
      <c r="D352">
        <v>2000</v>
      </c>
      <c r="E352" s="44">
        <f>'qx - Sprague'!M62*100</f>
        <v>1.6646853031693059</v>
      </c>
    </row>
    <row r="353" spans="1:5">
      <c r="A353">
        <v>60</v>
      </c>
      <c r="B353" t="s">
        <v>57</v>
      </c>
      <c r="C353">
        <v>76</v>
      </c>
      <c r="D353">
        <v>2000</v>
      </c>
      <c r="E353" s="44">
        <f>'qx - Sprague'!M63*100</f>
        <v>1.7752946250472337</v>
      </c>
    </row>
    <row r="354" spans="1:5">
      <c r="A354">
        <v>61</v>
      </c>
      <c r="B354" t="s">
        <v>57</v>
      </c>
      <c r="C354">
        <v>76</v>
      </c>
      <c r="D354">
        <v>2000</v>
      </c>
      <c r="E354" s="44">
        <f>'qx - Sprague'!M64*100</f>
        <v>1.8939303430635743</v>
      </c>
    </row>
    <row r="355" spans="1:5">
      <c r="A355">
        <v>62</v>
      </c>
      <c r="B355" t="s">
        <v>57</v>
      </c>
      <c r="C355">
        <v>76</v>
      </c>
      <c r="D355">
        <v>2000</v>
      </c>
      <c r="E355" s="44">
        <f>'qx - Sprague'!M65*100</f>
        <v>2.0237052818642089</v>
      </c>
    </row>
    <row r="356" spans="1:5">
      <c r="A356">
        <v>63</v>
      </c>
      <c r="B356" t="s">
        <v>57</v>
      </c>
      <c r="C356">
        <v>76</v>
      </c>
      <c r="D356">
        <v>2000</v>
      </c>
      <c r="E356" s="44">
        <f>'qx - Sprague'!M66*100</f>
        <v>2.1673552710930086</v>
      </c>
    </row>
    <row r="357" spans="1:5">
      <c r="A357">
        <v>64</v>
      </c>
      <c r="B357" t="s">
        <v>57</v>
      </c>
      <c r="C357">
        <v>76</v>
      </c>
      <c r="D357">
        <v>2000</v>
      </c>
      <c r="E357" s="44">
        <f>'qx - Sprague'!M67*100</f>
        <v>2.3248677808455325</v>
      </c>
    </row>
    <row r="358" spans="1:5">
      <c r="A358">
        <v>65</v>
      </c>
      <c r="B358" t="s">
        <v>57</v>
      </c>
      <c r="C358">
        <v>76</v>
      </c>
      <c r="D358">
        <v>2000</v>
      </c>
      <c r="E358" s="44">
        <f>'qx - Sprague'!M68*100</f>
        <v>2.4926458241751859</v>
      </c>
    </row>
    <row r="359" spans="1:5">
      <c r="A359">
        <v>66</v>
      </c>
      <c r="B359" t="s">
        <v>57</v>
      </c>
      <c r="C359">
        <v>76</v>
      </c>
      <c r="D359">
        <v>2000</v>
      </c>
      <c r="E359" s="44">
        <f>'qx - Sprague'!M69*100</f>
        <v>2.6706489254014709</v>
      </c>
    </row>
    <row r="360" spans="1:5">
      <c r="A360">
        <v>67</v>
      </c>
      <c r="B360" t="s">
        <v>57</v>
      </c>
      <c r="C360">
        <v>76</v>
      </c>
      <c r="D360">
        <v>2000</v>
      </c>
      <c r="E360" s="44">
        <f>'qx - Sprague'!M70*100</f>
        <v>2.8699865277469958</v>
      </c>
    </row>
    <row r="361" spans="1:5">
      <c r="A361">
        <v>68</v>
      </c>
      <c r="B361" t="s">
        <v>57</v>
      </c>
      <c r="C361">
        <v>76</v>
      </c>
      <c r="D361">
        <v>2000</v>
      </c>
      <c r="E361" s="44">
        <f>'qx - Sprague'!M71*100</f>
        <v>3.0970350719743678</v>
      </c>
    </row>
    <row r="362" spans="1:5">
      <c r="A362">
        <v>69</v>
      </c>
      <c r="B362" t="s">
        <v>57</v>
      </c>
      <c r="C362">
        <v>76</v>
      </c>
      <c r="D362">
        <v>2000</v>
      </c>
      <c r="E362" s="44">
        <f>'qx - Sprague'!M72*100</f>
        <v>3.3495125851716669</v>
      </c>
    </row>
    <row r="363" spans="1:5">
      <c r="A363">
        <v>70</v>
      </c>
      <c r="B363" t="s">
        <v>57</v>
      </c>
      <c r="C363">
        <v>76</v>
      </c>
      <c r="D363">
        <v>2000</v>
      </c>
      <c r="E363" s="44">
        <f>'qx - Sprague'!M73*100</f>
        <v>3.6223461774543977</v>
      </c>
    </row>
    <row r="364" spans="1:5">
      <c r="A364">
        <v>71</v>
      </c>
      <c r="B364" t="s">
        <v>57</v>
      </c>
      <c r="C364">
        <v>76</v>
      </c>
      <c r="D364">
        <v>2000</v>
      </c>
      <c r="E364" s="44">
        <f>'qx - Sprague'!M74*100</f>
        <v>3.9223438299020024</v>
      </c>
    </row>
    <row r="365" spans="1:5">
      <c r="A365">
        <v>72</v>
      </c>
      <c r="B365" t="s">
        <v>57</v>
      </c>
      <c r="C365">
        <v>76</v>
      </c>
      <c r="D365">
        <v>2000</v>
      </c>
      <c r="E365" s="44">
        <f>'qx - Sprague'!M75*100</f>
        <v>4.2351533986863874</v>
      </c>
    </row>
    <row r="366" spans="1:5">
      <c r="A366">
        <v>73</v>
      </c>
      <c r="B366" t="s">
        <v>57</v>
      </c>
      <c r="C366">
        <v>76</v>
      </c>
      <c r="D366">
        <v>2000</v>
      </c>
      <c r="E366" s="44">
        <f>'qx - Sprague'!M76*100</f>
        <v>4.5527742838105327</v>
      </c>
    </row>
    <row r="367" spans="1:5">
      <c r="A367">
        <v>74</v>
      </c>
      <c r="B367" t="s">
        <v>57</v>
      </c>
      <c r="C367">
        <v>76</v>
      </c>
      <c r="D367">
        <v>2000</v>
      </c>
      <c r="E367" s="44">
        <f>'qx - Sprague'!M77*100</f>
        <v>4.8856263800223276</v>
      </c>
    </row>
    <row r="368" spans="1:5">
      <c r="A368">
        <v>75</v>
      </c>
      <c r="B368" t="s">
        <v>57</v>
      </c>
      <c r="C368">
        <v>76</v>
      </c>
      <c r="D368">
        <v>2000</v>
      </c>
      <c r="E368" s="44">
        <f>'qx - Sprague'!M78*100</f>
        <v>5.2594271001132693</v>
      </c>
    </row>
    <row r="369" spans="1:5">
      <c r="A369">
        <v>76</v>
      </c>
      <c r="B369" t="s">
        <v>57</v>
      </c>
      <c r="C369">
        <v>76</v>
      </c>
      <c r="D369">
        <v>2000</v>
      </c>
      <c r="E369" s="44">
        <f>'qx - Sprague'!M79*100</f>
        <v>5.6793346138754783</v>
      </c>
    </row>
    <row r="370" spans="1:5">
      <c r="A370">
        <v>77</v>
      </c>
      <c r="B370" t="s">
        <v>57</v>
      </c>
      <c r="C370">
        <v>76</v>
      </c>
      <c r="D370">
        <v>2000</v>
      </c>
      <c r="E370" s="44">
        <f>'qx - Sprague'!M80*100</f>
        <v>6.1519127542374417</v>
      </c>
    </row>
    <row r="371" spans="1:5">
      <c r="A371">
        <v>78</v>
      </c>
      <c r="B371" t="s">
        <v>57</v>
      </c>
      <c r="C371">
        <v>76</v>
      </c>
      <c r="D371">
        <v>2000</v>
      </c>
      <c r="E371" s="44">
        <f>'qx - Sprague'!M81*100</f>
        <v>6.6907512825882547</v>
      </c>
    </row>
    <row r="372" spans="1:5">
      <c r="A372">
        <v>79</v>
      </c>
      <c r="B372" t="s">
        <v>57</v>
      </c>
      <c r="C372">
        <v>76</v>
      </c>
      <c r="D372">
        <v>2000</v>
      </c>
      <c r="E372" s="44">
        <f>'qx - Sprague'!M82*100</f>
        <v>7.3138313649167719</v>
      </c>
    </row>
    <row r="373" spans="1:5" hidden="1">
      <c r="A373">
        <v>80</v>
      </c>
      <c r="B373" t="s">
        <v>57</v>
      </c>
      <c r="C373">
        <v>76</v>
      </c>
      <c r="D373">
        <v>2000</v>
      </c>
      <c r="E373" s="44">
        <f>'qx - Sprague'!M83*100</f>
        <v>8.0454998654688943</v>
      </c>
    </row>
    <row r="374" spans="1:5">
      <c r="A374">
        <v>50</v>
      </c>
      <c r="B374" t="s">
        <v>57</v>
      </c>
      <c r="C374">
        <v>76</v>
      </c>
      <c r="D374">
        <v>2010</v>
      </c>
      <c r="E374" s="44">
        <f>'qx - Sprague'!N53*100</f>
        <v>0.75672414854364367</v>
      </c>
    </row>
    <row r="375" spans="1:5">
      <c r="A375">
        <v>51</v>
      </c>
      <c r="B375" t="s">
        <v>57</v>
      </c>
      <c r="C375">
        <v>76</v>
      </c>
      <c r="D375">
        <v>2010</v>
      </c>
      <c r="E375" s="44">
        <f>'qx - Sprague'!N54*100</f>
        <v>0.80502650721744962</v>
      </c>
    </row>
    <row r="376" spans="1:5">
      <c r="A376">
        <v>52</v>
      </c>
      <c r="B376" t="s">
        <v>57</v>
      </c>
      <c r="C376">
        <v>76</v>
      </c>
      <c r="D376">
        <v>2010</v>
      </c>
      <c r="E376" s="44">
        <f>'qx - Sprague'!N55*100</f>
        <v>0.8608920107075636</v>
      </c>
    </row>
    <row r="377" spans="1:5">
      <c r="A377">
        <v>53</v>
      </c>
      <c r="B377" t="s">
        <v>57</v>
      </c>
      <c r="C377">
        <v>76</v>
      </c>
      <c r="D377">
        <v>2010</v>
      </c>
      <c r="E377" s="44">
        <f>'qx - Sprague'!N56*100</f>
        <v>0.92693669689845903</v>
      </c>
    </row>
    <row r="378" spans="1:5">
      <c r="A378">
        <v>54</v>
      </c>
      <c r="B378" t="s">
        <v>57</v>
      </c>
      <c r="C378">
        <v>76</v>
      </c>
      <c r="D378">
        <v>2010</v>
      </c>
      <c r="E378" s="44">
        <f>'qx - Sprague'!N57*100</f>
        <v>1.0012375577625137</v>
      </c>
    </row>
    <row r="379" spans="1:5">
      <c r="A379">
        <v>55</v>
      </c>
      <c r="B379" t="s">
        <v>57</v>
      </c>
      <c r="C379">
        <v>76</v>
      </c>
      <c r="D379">
        <v>2010</v>
      </c>
      <c r="E379" s="44">
        <f>'qx - Sprague'!N58*100</f>
        <v>1.0799617626475644</v>
      </c>
    </row>
    <row r="380" spans="1:5">
      <c r="A380">
        <v>56</v>
      </c>
      <c r="B380" t="s">
        <v>57</v>
      </c>
      <c r="C380">
        <v>76</v>
      </c>
      <c r="D380">
        <v>2010</v>
      </c>
      <c r="E380" s="44">
        <f>'qx - Sprague'!N59*100</f>
        <v>1.164869843400447</v>
      </c>
    </row>
    <row r="381" spans="1:5">
      <c r="A381">
        <v>57</v>
      </c>
      <c r="B381" t="s">
        <v>57</v>
      </c>
      <c r="C381">
        <v>76</v>
      </c>
      <c r="D381">
        <v>2010</v>
      </c>
      <c r="E381" s="44">
        <f>'qx - Sprague'!N60*100</f>
        <v>1.2518370974733333</v>
      </c>
    </row>
    <row r="382" spans="1:5">
      <c r="A382">
        <v>58</v>
      </c>
      <c r="B382" t="s">
        <v>57</v>
      </c>
      <c r="C382">
        <v>76</v>
      </c>
      <c r="D382">
        <v>2010</v>
      </c>
      <c r="E382" s="44">
        <f>'qx - Sprague'!N61*100</f>
        <v>1.3385699027625606</v>
      </c>
    </row>
    <row r="383" spans="1:5">
      <c r="A383">
        <v>59</v>
      </c>
      <c r="B383" t="s">
        <v>57</v>
      </c>
      <c r="C383">
        <v>76</v>
      </c>
      <c r="D383">
        <v>2010</v>
      </c>
      <c r="E383" s="44">
        <f>'qx - Sprague'!N62*100</f>
        <v>1.4277626733538804</v>
      </c>
    </row>
    <row r="384" spans="1:5">
      <c r="A384">
        <v>60</v>
      </c>
      <c r="B384" t="s">
        <v>57</v>
      </c>
      <c r="C384">
        <v>76</v>
      </c>
      <c r="D384">
        <v>2010</v>
      </c>
      <c r="E384" s="44">
        <f>'qx - Sprague'!N63*100</f>
        <v>1.5248699764695273</v>
      </c>
    </row>
    <row r="385" spans="1:5">
      <c r="A385">
        <v>61</v>
      </c>
      <c r="B385" t="s">
        <v>57</v>
      </c>
      <c r="C385">
        <v>76</v>
      </c>
      <c r="D385">
        <v>2010</v>
      </c>
      <c r="E385" s="44">
        <f>'qx - Sprague'!N64*100</f>
        <v>1.6294189135649801</v>
      </c>
    </row>
    <row r="386" spans="1:5">
      <c r="A386">
        <v>62</v>
      </c>
      <c r="B386" t="s">
        <v>57</v>
      </c>
      <c r="C386">
        <v>76</v>
      </c>
      <c r="D386">
        <v>2010</v>
      </c>
      <c r="E386" s="44">
        <f>'qx - Sprague'!N65*100</f>
        <v>1.744365327809682</v>
      </c>
    </row>
    <row r="387" spans="1:5">
      <c r="A387">
        <v>63</v>
      </c>
      <c r="B387" t="s">
        <v>57</v>
      </c>
      <c r="C387">
        <v>76</v>
      </c>
      <c r="D387">
        <v>2010</v>
      </c>
      <c r="E387" s="44">
        <f>'qx - Sprague'!N66*100</f>
        <v>1.8723247051908989</v>
      </c>
    </row>
    <row r="388" spans="1:5">
      <c r="A388">
        <v>64</v>
      </c>
      <c r="B388" t="s">
        <v>57</v>
      </c>
      <c r="C388">
        <v>76</v>
      </c>
      <c r="D388">
        <v>2010</v>
      </c>
      <c r="E388" s="44">
        <f>'qx - Sprague'!N67*100</f>
        <v>2.013272557955776</v>
      </c>
    </row>
    <row r="389" spans="1:5">
      <c r="A389">
        <v>65</v>
      </c>
      <c r="B389" t="s">
        <v>57</v>
      </c>
      <c r="C389">
        <v>76</v>
      </c>
      <c r="D389">
        <v>2010</v>
      </c>
      <c r="E389" s="44">
        <f>'qx - Sprague'!N68*100</f>
        <v>2.1635537865292744</v>
      </c>
    </row>
    <row r="390" spans="1:5">
      <c r="A390">
        <v>66</v>
      </c>
      <c r="B390" t="s">
        <v>57</v>
      </c>
      <c r="C390">
        <v>76</v>
      </c>
      <c r="D390">
        <v>2010</v>
      </c>
      <c r="E390" s="44">
        <f>'qx - Sprague'!N69*100</f>
        <v>2.3229003264556689</v>
      </c>
    </row>
    <row r="391" spans="1:5">
      <c r="A391">
        <v>67</v>
      </c>
      <c r="B391" t="s">
        <v>57</v>
      </c>
      <c r="C391">
        <v>76</v>
      </c>
      <c r="D391">
        <v>2010</v>
      </c>
      <c r="E391" s="44">
        <f>'qx - Sprague'!N70*100</f>
        <v>2.5030472803378547</v>
      </c>
    </row>
    <row r="392" spans="1:5">
      <c r="A392">
        <v>68</v>
      </c>
      <c r="B392" t="s">
        <v>57</v>
      </c>
      <c r="C392">
        <v>76</v>
      </c>
      <c r="D392">
        <v>2010</v>
      </c>
      <c r="E392" s="44">
        <f>'qx - Sprague'!N71*100</f>
        <v>2.7104917161256634</v>
      </c>
    </row>
    <row r="393" spans="1:5">
      <c r="A393">
        <v>69</v>
      </c>
      <c r="B393" t="s">
        <v>57</v>
      </c>
      <c r="C393">
        <v>76</v>
      </c>
      <c r="D393">
        <v>2010</v>
      </c>
      <c r="E393" s="44">
        <f>'qx - Sprague'!N72*100</f>
        <v>2.9422931154202274</v>
      </c>
    </row>
    <row r="394" spans="1:5">
      <c r="A394">
        <v>70</v>
      </c>
      <c r="B394" t="s">
        <v>57</v>
      </c>
      <c r="C394">
        <v>76</v>
      </c>
      <c r="D394">
        <v>2010</v>
      </c>
      <c r="E394" s="44">
        <f>'qx - Sprague'!N73*100</f>
        <v>3.1916711403011533</v>
      </c>
    </row>
    <row r="395" spans="1:5">
      <c r="A395">
        <v>71</v>
      </c>
      <c r="B395" t="s">
        <v>57</v>
      </c>
      <c r="C395">
        <v>76</v>
      </c>
      <c r="D395">
        <v>2010</v>
      </c>
      <c r="E395" s="44">
        <f>'qx - Sprague'!N74*100</f>
        <v>3.4643746663516093</v>
      </c>
    </row>
    <row r="396" spans="1:5">
      <c r="A396">
        <v>72</v>
      </c>
      <c r="B396" t="s">
        <v>57</v>
      </c>
      <c r="C396">
        <v>76</v>
      </c>
      <c r="D396">
        <v>2010</v>
      </c>
      <c r="E396" s="44">
        <f>'qx - Sprague'!N75*100</f>
        <v>3.7489636757109839</v>
      </c>
    </row>
    <row r="397" spans="1:5">
      <c r="A397">
        <v>73</v>
      </c>
      <c r="B397" t="s">
        <v>57</v>
      </c>
      <c r="C397">
        <v>76</v>
      </c>
      <c r="D397">
        <v>2010</v>
      </c>
      <c r="E397" s="44">
        <f>'qx - Sprague'!N76*100</f>
        <v>4.0389356225293129</v>
      </c>
    </row>
    <row r="398" spans="1:5">
      <c r="A398">
        <v>74</v>
      </c>
      <c r="B398" t="s">
        <v>57</v>
      </c>
      <c r="C398">
        <v>76</v>
      </c>
      <c r="D398">
        <v>2010</v>
      </c>
      <c r="E398" s="44">
        <f>'qx - Sprague'!N77*100</f>
        <v>4.3427591048953627</v>
      </c>
    </row>
    <row r="399" spans="1:5">
      <c r="A399">
        <v>75</v>
      </c>
      <c r="B399" t="s">
        <v>57</v>
      </c>
      <c r="C399">
        <v>76</v>
      </c>
      <c r="D399">
        <v>2010</v>
      </c>
      <c r="E399" s="44">
        <f>'qx - Sprague'!N78*100</f>
        <v>4.6809131805991449</v>
      </c>
    </row>
    <row r="400" spans="1:5">
      <c r="A400">
        <v>76</v>
      </c>
      <c r="B400" t="s">
        <v>57</v>
      </c>
      <c r="C400">
        <v>76</v>
      </c>
      <c r="D400">
        <v>2010</v>
      </c>
      <c r="E400" s="44">
        <f>'qx - Sprague'!N79*100</f>
        <v>5.057017647052942</v>
      </c>
    </row>
    <row r="401" spans="1:5">
      <c r="A401">
        <v>77</v>
      </c>
      <c r="B401" t="s">
        <v>57</v>
      </c>
      <c r="C401">
        <v>76</v>
      </c>
      <c r="D401">
        <v>2010</v>
      </c>
      <c r="E401" s="44">
        <f>'qx - Sprague'!N80*100</f>
        <v>5.4756387114934579</v>
      </c>
    </row>
    <row r="402" spans="1:5">
      <c r="A402">
        <v>78</v>
      </c>
      <c r="B402" t="s">
        <v>57</v>
      </c>
      <c r="C402">
        <v>76</v>
      </c>
      <c r="D402">
        <v>2010</v>
      </c>
      <c r="E402" s="44">
        <f>'qx - Sprague'!N81*100</f>
        <v>5.9465899458832778</v>
      </c>
    </row>
    <row r="403" spans="1:5">
      <c r="A403">
        <v>79</v>
      </c>
      <c r="B403" t="s">
        <v>57</v>
      </c>
      <c r="C403">
        <v>76</v>
      </c>
      <c r="D403">
        <v>2010</v>
      </c>
      <c r="E403" s="44">
        <f>'qx - Sprague'!N82*100</f>
        <v>6.4825610967798726</v>
      </c>
    </row>
    <row r="404" spans="1:5" hidden="1">
      <c r="A404">
        <v>80</v>
      </c>
      <c r="B404" t="s">
        <v>57</v>
      </c>
      <c r="C404">
        <v>76</v>
      </c>
      <c r="D404">
        <v>2010</v>
      </c>
      <c r="E404" s="44">
        <f>'qx - Sprague'!N83*100</f>
        <v>7.1002858001939106</v>
      </c>
    </row>
    <row r="405" spans="1:5">
      <c r="A405">
        <v>50</v>
      </c>
      <c r="B405" t="s">
        <v>59</v>
      </c>
      <c r="C405">
        <v>152</v>
      </c>
      <c r="D405">
        <v>1970</v>
      </c>
      <c r="E405" s="44">
        <f>'qx - Sprague'!O53*100</f>
        <v>1.1500524151223113</v>
      </c>
    </row>
    <row r="406" spans="1:5">
      <c r="A406">
        <v>51</v>
      </c>
      <c r="B406" t="s">
        <v>59</v>
      </c>
      <c r="C406">
        <v>152</v>
      </c>
      <c r="D406">
        <v>1970</v>
      </c>
      <c r="E406" s="44">
        <f>'qx - Sprague'!O54*100</f>
        <v>1.2287776156648216</v>
      </c>
    </row>
    <row r="407" spans="1:5">
      <c r="A407">
        <v>52</v>
      </c>
      <c r="B407" t="s">
        <v>59</v>
      </c>
      <c r="C407">
        <v>152</v>
      </c>
      <c r="D407">
        <v>1970</v>
      </c>
      <c r="E407" s="44">
        <f>'qx - Sprague'!O55*100</f>
        <v>1.3147621910459963</v>
      </c>
    </row>
    <row r="408" spans="1:5">
      <c r="A408">
        <v>53</v>
      </c>
      <c r="B408" t="s">
        <v>59</v>
      </c>
      <c r="C408">
        <v>152</v>
      </c>
      <c r="D408">
        <v>1970</v>
      </c>
      <c r="E408" s="44">
        <f>'qx - Sprague'!O56*100</f>
        <v>1.4090375161161941</v>
      </c>
    </row>
    <row r="409" spans="1:5">
      <c r="A409">
        <v>54</v>
      </c>
      <c r="B409" t="s">
        <v>59</v>
      </c>
      <c r="C409">
        <v>152</v>
      </c>
      <c r="D409">
        <v>1970</v>
      </c>
      <c r="E409" s="44">
        <f>'qx - Sprague'!O57*100</f>
        <v>1.5116421075547739</v>
      </c>
    </row>
    <row r="410" spans="1:5">
      <c r="A410">
        <v>55</v>
      </c>
      <c r="B410" t="s">
        <v>59</v>
      </c>
      <c r="C410">
        <v>152</v>
      </c>
      <c r="D410">
        <v>1970</v>
      </c>
      <c r="E410" s="44">
        <f>'qx - Sprague'!O58*100</f>
        <v>1.6215708796107982</v>
      </c>
    </row>
    <row r="411" spans="1:5">
      <c r="A411">
        <v>56</v>
      </c>
      <c r="B411" t="s">
        <v>59</v>
      </c>
      <c r="C411">
        <v>152</v>
      </c>
      <c r="D411">
        <v>1970</v>
      </c>
      <c r="E411" s="44">
        <f>'qx - Sprague'!O59*100</f>
        <v>1.7391578989811312</v>
      </c>
    </row>
    <row r="412" spans="1:5">
      <c r="A412">
        <v>57</v>
      </c>
      <c r="B412" t="s">
        <v>59</v>
      </c>
      <c r="C412">
        <v>152</v>
      </c>
      <c r="D412">
        <v>1970</v>
      </c>
      <c r="E412" s="44">
        <f>'qx - Sprague'!O60*100</f>
        <v>1.867423324821867</v>
      </c>
    </row>
    <row r="413" spans="1:5">
      <c r="A413">
        <v>58</v>
      </c>
      <c r="B413" t="s">
        <v>59</v>
      </c>
      <c r="C413">
        <v>152</v>
      </c>
      <c r="D413">
        <v>1970</v>
      </c>
      <c r="E413" s="44">
        <f>'qx - Sprague'!O61*100</f>
        <v>2.0081504334638902</v>
      </c>
    </row>
    <row r="414" spans="1:5">
      <c r="A414">
        <v>59</v>
      </c>
      <c r="B414" t="s">
        <v>59</v>
      </c>
      <c r="C414">
        <v>152</v>
      </c>
      <c r="D414">
        <v>1970</v>
      </c>
      <c r="E414" s="44">
        <f>'qx - Sprague'!O62*100</f>
        <v>2.161111282434887</v>
      </c>
    </row>
    <row r="415" spans="1:5">
      <c r="A415">
        <v>60</v>
      </c>
      <c r="B415" t="s">
        <v>59</v>
      </c>
      <c r="C415">
        <v>152</v>
      </c>
      <c r="D415">
        <v>1970</v>
      </c>
      <c r="E415" s="44">
        <f>'qx - Sprague'!O63*100</f>
        <v>2.3240896995855942</v>
      </c>
    </row>
    <row r="416" spans="1:5">
      <c r="A416">
        <v>61</v>
      </c>
      <c r="B416" t="s">
        <v>59</v>
      </c>
      <c r="C416">
        <v>152</v>
      </c>
      <c r="D416">
        <v>1970</v>
      </c>
      <c r="E416" s="44">
        <f>'qx - Sprague'!O64*100</f>
        <v>2.4975280750485123</v>
      </c>
    </row>
    <row r="417" spans="1:5">
      <c r="A417">
        <v>62</v>
      </c>
      <c r="B417" t="s">
        <v>59</v>
      </c>
      <c r="C417">
        <v>152</v>
      </c>
      <c r="D417">
        <v>1970</v>
      </c>
      <c r="E417" s="44">
        <f>'qx - Sprague'!O65*100</f>
        <v>2.6861295904437519</v>
      </c>
    </row>
    <row r="418" spans="1:5">
      <c r="A418">
        <v>63</v>
      </c>
      <c r="B418" t="s">
        <v>59</v>
      </c>
      <c r="C418">
        <v>152</v>
      </c>
      <c r="D418">
        <v>1970</v>
      </c>
      <c r="E418" s="44">
        <f>'qx - Sprague'!O66*100</f>
        <v>2.8926569016160291</v>
      </c>
    </row>
    <row r="419" spans="1:5">
      <c r="A419">
        <v>64</v>
      </c>
      <c r="B419" t="s">
        <v>59</v>
      </c>
      <c r="C419">
        <v>152</v>
      </c>
      <c r="D419">
        <v>1970</v>
      </c>
      <c r="E419" s="44">
        <f>'qx - Sprague'!O67*100</f>
        <v>3.1167073893835111</v>
      </c>
    </row>
    <row r="420" spans="1:5">
      <c r="A420">
        <v>65</v>
      </c>
      <c r="B420" t="s">
        <v>59</v>
      </c>
      <c r="C420">
        <v>152</v>
      </c>
      <c r="D420">
        <v>1970</v>
      </c>
      <c r="E420" s="44">
        <f>'qx - Sprague'!O68*100</f>
        <v>3.3550237877493094</v>
      </c>
    </row>
    <row r="421" spans="1:5">
      <c r="A421">
        <v>66</v>
      </c>
      <c r="B421" t="s">
        <v>59</v>
      </c>
      <c r="C421">
        <v>152</v>
      </c>
      <c r="D421">
        <v>1970</v>
      </c>
      <c r="E421" s="44">
        <f>'qx - Sprague'!O69*100</f>
        <v>3.6085472182925376</v>
      </c>
    </row>
    <row r="422" spans="1:5">
      <c r="A422">
        <v>67</v>
      </c>
      <c r="B422" t="s">
        <v>59</v>
      </c>
      <c r="C422">
        <v>152</v>
      </c>
      <c r="D422">
        <v>1970</v>
      </c>
      <c r="E422" s="44">
        <f>'qx - Sprague'!O70*100</f>
        <v>3.8823946602299326</v>
      </c>
    </row>
    <row r="423" spans="1:5">
      <c r="A423">
        <v>68</v>
      </c>
      <c r="B423" t="s">
        <v>59</v>
      </c>
      <c r="C423">
        <v>152</v>
      </c>
      <c r="D423">
        <v>1970</v>
      </c>
      <c r="E423" s="44">
        <f>'qx - Sprague'!O71*100</f>
        <v>4.1797605320976388</v>
      </c>
    </row>
    <row r="424" spans="1:5">
      <c r="A424">
        <v>69</v>
      </c>
      <c r="B424" t="s">
        <v>59</v>
      </c>
      <c r="C424">
        <v>152</v>
      </c>
      <c r="D424">
        <v>1970</v>
      </c>
      <c r="E424" s="44">
        <f>'qx - Sprague'!O72*100</f>
        <v>4.5008996500211733</v>
      </c>
    </row>
    <row r="425" spans="1:5">
      <c r="A425">
        <v>70</v>
      </c>
      <c r="B425" t="s">
        <v>59</v>
      </c>
      <c r="C425">
        <v>152</v>
      </c>
      <c r="D425">
        <v>1970</v>
      </c>
      <c r="E425" s="44">
        <f>'qx - Sprague'!O73*100</f>
        <v>4.8442830939744148</v>
      </c>
    </row>
    <row r="426" spans="1:5">
      <c r="A426">
        <v>71</v>
      </c>
      <c r="B426" t="s">
        <v>59</v>
      </c>
      <c r="C426">
        <v>152</v>
      </c>
      <c r="D426">
        <v>1970</v>
      </c>
      <c r="E426" s="44">
        <f>'qx - Sprague'!O74*100</f>
        <v>5.2126410335955189</v>
      </c>
    </row>
    <row r="427" spans="1:5">
      <c r="A427">
        <v>72</v>
      </c>
      <c r="B427" t="s">
        <v>59</v>
      </c>
      <c r="C427">
        <v>152</v>
      </c>
      <c r="D427">
        <v>1970</v>
      </c>
      <c r="E427" s="44">
        <f>'qx - Sprague'!O75*100</f>
        <v>5.6060106463078627</v>
      </c>
    </row>
    <row r="428" spans="1:5">
      <c r="A428">
        <v>73</v>
      </c>
      <c r="B428" t="s">
        <v>59</v>
      </c>
      <c r="C428">
        <v>152</v>
      </c>
      <c r="D428">
        <v>1970</v>
      </c>
      <c r="E428" s="44">
        <f>'qx - Sprague'!O76*100</f>
        <v>6.0248649461638104</v>
      </c>
    </row>
    <row r="429" spans="1:5">
      <c r="A429">
        <v>74</v>
      </c>
      <c r="B429" t="s">
        <v>59</v>
      </c>
      <c r="C429">
        <v>152</v>
      </c>
      <c r="D429">
        <v>1970</v>
      </c>
      <c r="E429" s="44">
        <f>'qx - Sprague'!O77*100</f>
        <v>6.4722896367548755</v>
      </c>
    </row>
    <row r="430" spans="1:5">
      <c r="A430">
        <v>75</v>
      </c>
      <c r="B430" t="s">
        <v>59</v>
      </c>
      <c r="C430">
        <v>152</v>
      </c>
      <c r="D430">
        <v>1970</v>
      </c>
      <c r="E430" s="44">
        <f>'qx - Sprague'!O78*100</f>
        <v>6.9536573307044058</v>
      </c>
    </row>
    <row r="431" spans="1:5">
      <c r="A431">
        <v>76</v>
      </c>
      <c r="B431" t="s">
        <v>59</v>
      </c>
      <c r="C431">
        <v>152</v>
      </c>
      <c r="D431">
        <v>1970</v>
      </c>
      <c r="E431" s="44">
        <f>'qx - Sprague'!O79*100</f>
        <v>7.4713341252579708</v>
      </c>
    </row>
    <row r="432" spans="1:5">
      <c r="A432">
        <v>77</v>
      </c>
      <c r="B432" t="s">
        <v>59</v>
      </c>
      <c r="C432">
        <v>152</v>
      </c>
      <c r="D432">
        <v>1970</v>
      </c>
      <c r="E432" s="44">
        <f>'qx - Sprague'!O80*100</f>
        <v>8.0274732680832361</v>
      </c>
    </row>
    <row r="433" spans="1:5">
      <c r="A433">
        <v>78</v>
      </c>
      <c r="B433" t="s">
        <v>59</v>
      </c>
      <c r="C433">
        <v>152</v>
      </c>
      <c r="D433">
        <v>1970</v>
      </c>
      <c r="E433" s="44">
        <f>'qx - Sprague'!O81*100</f>
        <v>8.6244558697178295</v>
      </c>
    </row>
    <row r="434" spans="1:5">
      <c r="A434">
        <v>79</v>
      </c>
      <c r="B434" t="s">
        <v>59</v>
      </c>
      <c r="C434">
        <v>152</v>
      </c>
      <c r="D434">
        <v>1970</v>
      </c>
      <c r="E434" s="44">
        <f>'qx - Sprague'!O82*100</f>
        <v>9.2638467645575062</v>
      </c>
    </row>
    <row r="435" spans="1:5" hidden="1">
      <c r="A435">
        <v>80</v>
      </c>
      <c r="B435" t="s">
        <v>59</v>
      </c>
      <c r="C435">
        <v>152</v>
      </c>
      <c r="D435">
        <v>1970</v>
      </c>
      <c r="E435" s="44">
        <f>'qx - Sprague'!O83*100</f>
        <v>9.9455636330665573</v>
      </c>
    </row>
    <row r="436" spans="1:5">
      <c r="A436">
        <v>50</v>
      </c>
      <c r="B436" t="s">
        <v>59</v>
      </c>
      <c r="C436">
        <v>152</v>
      </c>
      <c r="D436">
        <v>1980</v>
      </c>
      <c r="E436" s="44">
        <f>'qx - Sprague'!P53*100</f>
        <v>0.93114887953399328</v>
      </c>
    </row>
    <row r="437" spans="1:5">
      <c r="A437">
        <v>51</v>
      </c>
      <c r="B437" t="s">
        <v>59</v>
      </c>
      <c r="C437">
        <v>152</v>
      </c>
      <c r="D437">
        <v>1980</v>
      </c>
      <c r="E437" s="44">
        <f>'qx - Sprague'!P54*100</f>
        <v>1.0028316422694066</v>
      </c>
    </row>
    <row r="438" spans="1:5">
      <c r="A438">
        <v>52</v>
      </c>
      <c r="B438" t="s">
        <v>59</v>
      </c>
      <c r="C438">
        <v>152</v>
      </c>
      <c r="D438">
        <v>1980</v>
      </c>
      <c r="E438" s="44">
        <f>'qx - Sprague'!P55*100</f>
        <v>1.0809004259128507</v>
      </c>
    </row>
    <row r="439" spans="1:5">
      <c r="A439">
        <v>53</v>
      </c>
      <c r="B439" t="s">
        <v>59</v>
      </c>
      <c r="C439">
        <v>152</v>
      </c>
      <c r="D439">
        <v>1980</v>
      </c>
      <c r="E439" s="44">
        <f>'qx - Sprague'!P56*100</f>
        <v>1.1661432974936321</v>
      </c>
    </row>
    <row r="440" spans="1:5">
      <c r="A440">
        <v>54</v>
      </c>
      <c r="B440" t="s">
        <v>59</v>
      </c>
      <c r="C440">
        <v>152</v>
      </c>
      <c r="D440">
        <v>1980</v>
      </c>
      <c r="E440" s="44">
        <f>'qx - Sprague'!P57*100</f>
        <v>1.258702857594979</v>
      </c>
    </row>
    <row r="441" spans="1:5">
      <c r="A441">
        <v>55</v>
      </c>
      <c r="B441" t="s">
        <v>59</v>
      </c>
      <c r="C441">
        <v>152</v>
      </c>
      <c r="D441">
        <v>1980</v>
      </c>
      <c r="E441" s="44">
        <f>'qx - Sprague'!P58*100</f>
        <v>1.3579850100811643</v>
      </c>
    </row>
    <row r="442" spans="1:5">
      <c r="A442">
        <v>56</v>
      </c>
      <c r="B442" t="s">
        <v>59</v>
      </c>
      <c r="C442">
        <v>152</v>
      </c>
      <c r="D442">
        <v>1980</v>
      </c>
      <c r="E442" s="44">
        <f>'qx - Sprague'!P59*100</f>
        <v>1.4642972415893032</v>
      </c>
    </row>
    <row r="443" spans="1:5">
      <c r="A443">
        <v>57</v>
      </c>
      <c r="B443" t="s">
        <v>59</v>
      </c>
      <c r="C443">
        <v>152</v>
      </c>
      <c r="D443">
        <v>1980</v>
      </c>
      <c r="E443" s="44">
        <f>'qx - Sprague'!P60*100</f>
        <v>1.5801487050310148</v>
      </c>
    </row>
    <row r="444" spans="1:5">
      <c r="A444">
        <v>58</v>
      </c>
      <c r="B444" t="s">
        <v>59</v>
      </c>
      <c r="C444">
        <v>152</v>
      </c>
      <c r="D444">
        <v>1980</v>
      </c>
      <c r="E444" s="44">
        <f>'qx - Sprague'!P61*100</f>
        <v>1.7070544683460511</v>
      </c>
    </row>
    <row r="445" spans="1:5">
      <c r="A445">
        <v>59</v>
      </c>
      <c r="B445" t="s">
        <v>59</v>
      </c>
      <c r="C445">
        <v>152</v>
      </c>
      <c r="D445">
        <v>1980</v>
      </c>
      <c r="E445" s="44">
        <f>'qx - Sprague'!P62*100</f>
        <v>1.8448870886930604</v>
      </c>
    </row>
    <row r="446" spans="1:5">
      <c r="A446">
        <v>60</v>
      </c>
      <c r="B446" t="s">
        <v>59</v>
      </c>
      <c r="C446">
        <v>152</v>
      </c>
      <c r="D446">
        <v>1980</v>
      </c>
      <c r="E446" s="44">
        <f>'qx - Sprague'!P63*100</f>
        <v>1.9918385313719658</v>
      </c>
    </row>
    <row r="447" spans="1:5">
      <c r="A447">
        <v>61</v>
      </c>
      <c r="B447" t="s">
        <v>59</v>
      </c>
      <c r="C447">
        <v>152</v>
      </c>
      <c r="D447">
        <v>1980</v>
      </c>
      <c r="E447" s="44">
        <f>'qx - Sprague'!P64*100</f>
        <v>2.1482900594844265</v>
      </c>
    </row>
    <row r="448" spans="1:5">
      <c r="A448">
        <v>62</v>
      </c>
      <c r="B448" t="s">
        <v>59</v>
      </c>
      <c r="C448">
        <v>152</v>
      </c>
      <c r="D448">
        <v>1980</v>
      </c>
      <c r="E448" s="44">
        <f>'qx - Sprague'!P65*100</f>
        <v>2.3186217418045949</v>
      </c>
    </row>
    <row r="449" spans="1:5">
      <c r="A449">
        <v>63</v>
      </c>
      <c r="B449" t="s">
        <v>59</v>
      </c>
      <c r="C449">
        <v>152</v>
      </c>
      <c r="D449">
        <v>1980</v>
      </c>
      <c r="E449" s="44">
        <f>'qx - Sprague'!P66*100</f>
        <v>2.5053907062111453</v>
      </c>
    </row>
    <row r="450" spans="1:5">
      <c r="A450">
        <v>64</v>
      </c>
      <c r="B450" t="s">
        <v>59</v>
      </c>
      <c r="C450">
        <v>152</v>
      </c>
      <c r="D450">
        <v>1980</v>
      </c>
      <c r="E450" s="44">
        <f>'qx - Sprague'!P67*100</f>
        <v>2.7081671575306405</v>
      </c>
    </row>
    <row r="451" spans="1:5">
      <c r="A451">
        <v>65</v>
      </c>
      <c r="B451" t="s">
        <v>59</v>
      </c>
      <c r="C451">
        <v>152</v>
      </c>
      <c r="D451">
        <v>1980</v>
      </c>
      <c r="E451" s="44">
        <f>'qx - Sprague'!P68*100</f>
        <v>2.9237061475853467</v>
      </c>
    </row>
    <row r="452" spans="1:5">
      <c r="A452">
        <v>66</v>
      </c>
      <c r="B452" t="s">
        <v>59</v>
      </c>
      <c r="C452">
        <v>152</v>
      </c>
      <c r="D452">
        <v>1980</v>
      </c>
      <c r="E452" s="44">
        <f>'qx - Sprague'!P69*100</f>
        <v>3.1527049408665269</v>
      </c>
    </row>
    <row r="453" spans="1:5">
      <c r="A453">
        <v>67</v>
      </c>
      <c r="B453" t="s">
        <v>59</v>
      </c>
      <c r="C453">
        <v>152</v>
      </c>
      <c r="D453">
        <v>1980</v>
      </c>
      <c r="E453" s="44">
        <f>'qx - Sprague'!P70*100</f>
        <v>3.4009029738188166</v>
      </c>
    </row>
    <row r="454" spans="1:5">
      <c r="A454">
        <v>68</v>
      </c>
      <c r="B454" t="s">
        <v>59</v>
      </c>
      <c r="C454">
        <v>152</v>
      </c>
      <c r="D454">
        <v>1980</v>
      </c>
      <c r="E454" s="44">
        <f>'qx - Sprague'!P71*100</f>
        <v>3.6717597894623699</v>
      </c>
    </row>
    <row r="455" spans="1:5">
      <c r="A455">
        <v>69</v>
      </c>
      <c r="B455" t="s">
        <v>59</v>
      </c>
      <c r="C455">
        <v>152</v>
      </c>
      <c r="D455">
        <v>1980</v>
      </c>
      <c r="E455" s="44">
        <f>'qx - Sprague'!P72*100</f>
        <v>3.9650693942085544</v>
      </c>
    </row>
    <row r="456" spans="1:5">
      <c r="A456">
        <v>70</v>
      </c>
      <c r="B456" t="s">
        <v>59</v>
      </c>
      <c r="C456">
        <v>152</v>
      </c>
      <c r="D456">
        <v>1980</v>
      </c>
      <c r="E456" s="44">
        <f>'qx - Sprague'!P73*100</f>
        <v>4.2780590028150458</v>
      </c>
    </row>
    <row r="457" spans="1:5">
      <c r="A457">
        <v>71</v>
      </c>
      <c r="B457" t="s">
        <v>59</v>
      </c>
      <c r="C457">
        <v>152</v>
      </c>
      <c r="D457">
        <v>1980</v>
      </c>
      <c r="E457" s="44">
        <f>'qx - Sprague'!P74*100</f>
        <v>4.6130439544901352</v>
      </c>
    </row>
    <row r="458" spans="1:5">
      <c r="A458">
        <v>72</v>
      </c>
      <c r="B458" t="s">
        <v>59</v>
      </c>
      <c r="C458">
        <v>152</v>
      </c>
      <c r="D458">
        <v>1980</v>
      </c>
      <c r="E458" s="44">
        <f>'qx - Sprague'!P75*100</f>
        <v>4.9717150205534262</v>
      </c>
    </row>
    <row r="459" spans="1:5">
      <c r="A459">
        <v>73</v>
      </c>
      <c r="B459" t="s">
        <v>59</v>
      </c>
      <c r="C459">
        <v>152</v>
      </c>
      <c r="D459">
        <v>1980</v>
      </c>
      <c r="E459" s="44">
        <f>'qx - Sprague'!P76*100</f>
        <v>5.3555040603767896</v>
      </c>
    </row>
    <row r="460" spans="1:5">
      <c r="A460">
        <v>74</v>
      </c>
      <c r="B460" t="s">
        <v>59</v>
      </c>
      <c r="C460">
        <v>152</v>
      </c>
      <c r="D460">
        <v>1980</v>
      </c>
      <c r="E460" s="44">
        <f>'qx - Sprague'!P77*100</f>
        <v>5.7669202935017028</v>
      </c>
    </row>
    <row r="461" spans="1:5">
      <c r="A461">
        <v>75</v>
      </c>
      <c r="B461" t="s">
        <v>59</v>
      </c>
      <c r="C461">
        <v>152</v>
      </c>
      <c r="D461">
        <v>1980</v>
      </c>
      <c r="E461" s="44">
        <f>'qx - Sprague'!P78*100</f>
        <v>6.2094315188255322</v>
      </c>
    </row>
    <row r="462" spans="1:5">
      <c r="A462">
        <v>76</v>
      </c>
      <c r="B462" t="s">
        <v>59</v>
      </c>
      <c r="C462">
        <v>152</v>
      </c>
      <c r="D462">
        <v>1980</v>
      </c>
      <c r="E462" s="44">
        <f>'qx - Sprague'!P79*100</f>
        <v>6.6857511873940885</v>
      </c>
    </row>
    <row r="463" spans="1:5">
      <c r="A463">
        <v>77</v>
      </c>
      <c r="B463" t="s">
        <v>59</v>
      </c>
      <c r="C463">
        <v>152</v>
      </c>
      <c r="D463">
        <v>1980</v>
      </c>
      <c r="E463" s="44">
        <f>'qx - Sprague'!P80*100</f>
        <v>7.1987834897318166</v>
      </c>
    </row>
    <row r="464" spans="1:5">
      <c r="A464">
        <v>78</v>
      </c>
      <c r="B464" t="s">
        <v>59</v>
      </c>
      <c r="C464">
        <v>152</v>
      </c>
      <c r="D464">
        <v>1980</v>
      </c>
      <c r="E464" s="44">
        <f>'qx - Sprague'!P81*100</f>
        <v>7.751765729209728</v>
      </c>
    </row>
    <row r="465" spans="1:5">
      <c r="A465">
        <v>79</v>
      </c>
      <c r="B465" t="s">
        <v>59</v>
      </c>
      <c r="C465">
        <v>152</v>
      </c>
      <c r="D465">
        <v>1980</v>
      </c>
      <c r="E465" s="44">
        <f>'qx - Sprague'!P82*100</f>
        <v>8.3479101192948129</v>
      </c>
    </row>
    <row r="466" spans="1:5" hidden="1">
      <c r="A466">
        <v>80</v>
      </c>
      <c r="B466" t="s">
        <v>59</v>
      </c>
      <c r="C466">
        <v>152</v>
      </c>
      <c r="D466">
        <v>1980</v>
      </c>
      <c r="E466" s="44">
        <f>'qx - Sprague'!P83*100</f>
        <v>8.99007857168119</v>
      </c>
    </row>
    <row r="467" spans="1:5">
      <c r="A467">
        <v>50</v>
      </c>
      <c r="B467" t="s">
        <v>59</v>
      </c>
      <c r="C467">
        <v>152</v>
      </c>
      <c r="D467">
        <v>1990</v>
      </c>
      <c r="E467" s="44">
        <f>'qx - Sprague'!Q53*100</f>
        <v>0.67750512509943017</v>
      </c>
    </row>
    <row r="468" spans="1:5">
      <c r="A468">
        <v>51</v>
      </c>
      <c r="B468" t="s">
        <v>59</v>
      </c>
      <c r="C468">
        <v>152</v>
      </c>
      <c r="D468">
        <v>1990</v>
      </c>
      <c r="E468" s="44">
        <f>'qx - Sprague'!Q54*100</f>
        <v>0.73663178556441089</v>
      </c>
    </row>
    <row r="469" spans="1:5">
      <c r="A469">
        <v>52</v>
      </c>
      <c r="B469" t="s">
        <v>59</v>
      </c>
      <c r="C469">
        <v>152</v>
      </c>
      <c r="D469">
        <v>1990</v>
      </c>
      <c r="E469" s="44">
        <f>'qx - Sprague'!Q55*100</f>
        <v>0.80137360164272198</v>
      </c>
    </row>
    <row r="470" spans="1:5">
      <c r="A470">
        <v>53</v>
      </c>
      <c r="B470" t="s">
        <v>59</v>
      </c>
      <c r="C470">
        <v>152</v>
      </c>
      <c r="D470">
        <v>1990</v>
      </c>
      <c r="E470" s="44">
        <f>'qx - Sprague'!Q56*100</f>
        <v>0.87230622580111106</v>
      </c>
    </row>
    <row r="471" spans="1:5">
      <c r="A471">
        <v>54</v>
      </c>
      <c r="B471" t="s">
        <v>59</v>
      </c>
      <c r="C471">
        <v>152</v>
      </c>
      <c r="D471">
        <v>1990</v>
      </c>
      <c r="E471" s="44">
        <f>'qx - Sprague'!Q57*100</f>
        <v>0.9497478596770742</v>
      </c>
    </row>
    <row r="472" spans="1:5">
      <c r="A472">
        <v>55</v>
      </c>
      <c r="B472" t="s">
        <v>59</v>
      </c>
      <c r="C472">
        <v>152</v>
      </c>
      <c r="D472">
        <v>1990</v>
      </c>
      <c r="E472" s="44">
        <f>'qx - Sprague'!Q58*100</f>
        <v>1.0336207072248753</v>
      </c>
    </row>
    <row r="473" spans="1:5">
      <c r="A473">
        <v>56</v>
      </c>
      <c r="B473" t="s">
        <v>59</v>
      </c>
      <c r="C473">
        <v>152</v>
      </c>
      <c r="D473">
        <v>1990</v>
      </c>
      <c r="E473" s="44">
        <f>'qx - Sprague'!Q59*100</f>
        <v>1.1242650413756572</v>
      </c>
    </row>
    <row r="474" spans="1:5">
      <c r="A474">
        <v>57</v>
      </c>
      <c r="B474" t="s">
        <v>59</v>
      </c>
      <c r="C474">
        <v>152</v>
      </c>
      <c r="D474">
        <v>1990</v>
      </c>
      <c r="E474" s="44">
        <f>'qx - Sprague'!Q60*100</f>
        <v>1.2236573590745359</v>
      </c>
    </row>
    <row r="475" spans="1:5">
      <c r="A475">
        <v>58</v>
      </c>
      <c r="B475" t="s">
        <v>59</v>
      </c>
      <c r="C475">
        <v>152</v>
      </c>
      <c r="D475">
        <v>1990</v>
      </c>
      <c r="E475" s="44">
        <f>'qx - Sprague'!Q61*100</f>
        <v>1.3330785087783819</v>
      </c>
    </row>
    <row r="476" spans="1:5">
      <c r="A476">
        <v>59</v>
      </c>
      <c r="B476" t="s">
        <v>59</v>
      </c>
      <c r="C476">
        <v>152</v>
      </c>
      <c r="D476">
        <v>1990</v>
      </c>
      <c r="E476" s="44">
        <f>'qx - Sprague'!Q62*100</f>
        <v>1.4526115349630113</v>
      </c>
    </row>
    <row r="477" spans="1:5">
      <c r="A477">
        <v>60</v>
      </c>
      <c r="B477" t="s">
        <v>59</v>
      </c>
      <c r="C477">
        <v>152</v>
      </c>
      <c r="D477">
        <v>1990</v>
      </c>
      <c r="E477" s="44">
        <f>'qx - Sprague'!Q63*100</f>
        <v>1.5809843218600097</v>
      </c>
    </row>
    <row r="478" spans="1:5">
      <c r="A478">
        <v>61</v>
      </c>
      <c r="B478" t="s">
        <v>59</v>
      </c>
      <c r="C478">
        <v>152</v>
      </c>
      <c r="D478">
        <v>1990</v>
      </c>
      <c r="E478" s="44">
        <f>'qx - Sprague'!Q64*100</f>
        <v>1.7185680690495018</v>
      </c>
    </row>
    <row r="479" spans="1:5">
      <c r="A479">
        <v>62</v>
      </c>
      <c r="B479" t="s">
        <v>59</v>
      </c>
      <c r="C479">
        <v>152</v>
      </c>
      <c r="D479">
        <v>1990</v>
      </c>
      <c r="E479" s="44">
        <f>'qx - Sprague'!Q65*100</f>
        <v>1.8696613948397118</v>
      </c>
    </row>
    <row r="480" spans="1:5">
      <c r="A480">
        <v>63</v>
      </c>
      <c r="B480" t="s">
        <v>59</v>
      </c>
      <c r="C480">
        <v>152</v>
      </c>
      <c r="D480">
        <v>1990</v>
      </c>
      <c r="E480" s="44">
        <f>'qx - Sprague'!Q66*100</f>
        <v>2.0368039074747464</v>
      </c>
    </row>
    <row r="481" spans="1:5">
      <c r="A481">
        <v>64</v>
      </c>
      <c r="B481" t="s">
        <v>59</v>
      </c>
      <c r="C481">
        <v>152</v>
      </c>
      <c r="D481">
        <v>1990</v>
      </c>
      <c r="E481" s="44">
        <f>'qx - Sprague'!Q67*100</f>
        <v>2.2195990491328881</v>
      </c>
    </row>
    <row r="482" spans="1:5">
      <c r="A482">
        <v>65</v>
      </c>
      <c r="B482" t="s">
        <v>59</v>
      </c>
      <c r="C482">
        <v>152</v>
      </c>
      <c r="D482">
        <v>1990</v>
      </c>
      <c r="E482" s="44">
        <f>'qx - Sprague'!Q68*100</f>
        <v>2.4146543284063577</v>
      </c>
    </row>
    <row r="483" spans="1:5">
      <c r="A483">
        <v>66</v>
      </c>
      <c r="B483" t="s">
        <v>59</v>
      </c>
      <c r="C483">
        <v>152</v>
      </c>
      <c r="D483">
        <v>1990</v>
      </c>
      <c r="E483" s="44">
        <f>'qx - Sprague'!Q69*100</f>
        <v>2.622462352588574</v>
      </c>
    </row>
    <row r="484" spans="1:5">
      <c r="A484">
        <v>67</v>
      </c>
      <c r="B484" t="s">
        <v>59</v>
      </c>
      <c r="C484">
        <v>152</v>
      </c>
      <c r="D484">
        <v>1990</v>
      </c>
      <c r="E484" s="44">
        <f>'qx - Sprague'!Q70*100</f>
        <v>2.8503530750673836</v>
      </c>
    </row>
    <row r="485" spans="1:5">
      <c r="A485">
        <v>68</v>
      </c>
      <c r="B485" t="s">
        <v>59</v>
      </c>
      <c r="C485">
        <v>152</v>
      </c>
      <c r="D485">
        <v>1990</v>
      </c>
      <c r="E485" s="44">
        <f>'qx - Sprague'!Q71*100</f>
        <v>3.1026221244385752</v>
      </c>
    </row>
    <row r="486" spans="1:5">
      <c r="A486">
        <v>69</v>
      </c>
      <c r="B486" t="s">
        <v>59</v>
      </c>
      <c r="C486">
        <v>152</v>
      </c>
      <c r="D486">
        <v>1990</v>
      </c>
      <c r="E486" s="44">
        <f>'qx - Sprague'!Q72*100</f>
        <v>3.3784864116485886</v>
      </c>
    </row>
    <row r="487" spans="1:5">
      <c r="A487">
        <v>70</v>
      </c>
      <c r="B487" t="s">
        <v>59</v>
      </c>
      <c r="C487">
        <v>152</v>
      </c>
      <c r="D487">
        <v>1990</v>
      </c>
      <c r="E487" s="44">
        <f>'qx - Sprague'!Q73*100</f>
        <v>3.6727709776330846</v>
      </c>
    </row>
    <row r="488" spans="1:5">
      <c r="A488">
        <v>71</v>
      </c>
      <c r="B488" t="s">
        <v>59</v>
      </c>
      <c r="C488">
        <v>152</v>
      </c>
      <c r="D488">
        <v>1990</v>
      </c>
      <c r="E488" s="44">
        <f>'qx - Sprague'!Q74*100</f>
        <v>3.987079751510139</v>
      </c>
    </row>
    <row r="489" spans="1:5">
      <c r="A489">
        <v>72</v>
      </c>
      <c r="B489" t="s">
        <v>59</v>
      </c>
      <c r="C489">
        <v>152</v>
      </c>
      <c r="D489">
        <v>1990</v>
      </c>
      <c r="E489" s="44">
        <f>'qx - Sprague'!Q75*100</f>
        <v>4.3283070666896268</v>
      </c>
    </row>
    <row r="490" spans="1:5">
      <c r="A490">
        <v>73</v>
      </c>
      <c r="B490" t="s">
        <v>59</v>
      </c>
      <c r="C490">
        <v>152</v>
      </c>
      <c r="D490">
        <v>1990</v>
      </c>
      <c r="E490" s="44">
        <f>'qx - Sprague'!Q76*100</f>
        <v>4.7008625057828821</v>
      </c>
    </row>
    <row r="491" spans="1:5">
      <c r="A491">
        <v>74</v>
      </c>
      <c r="B491" t="s">
        <v>59</v>
      </c>
      <c r="C491">
        <v>152</v>
      </c>
      <c r="D491">
        <v>1990</v>
      </c>
      <c r="E491" s="44">
        <f>'qx - Sprague'!Q77*100</f>
        <v>5.1056535273067256</v>
      </c>
    </row>
    <row r="492" spans="1:5">
      <c r="A492">
        <v>75</v>
      </c>
      <c r="B492" t="s">
        <v>59</v>
      </c>
      <c r="C492">
        <v>152</v>
      </c>
      <c r="D492">
        <v>1990</v>
      </c>
      <c r="E492" s="44">
        <f>'qx - Sprague'!Q78*100</f>
        <v>5.540842317789604</v>
      </c>
    </row>
    <row r="493" spans="1:5">
      <c r="A493">
        <v>76</v>
      </c>
      <c r="B493" t="s">
        <v>59</v>
      </c>
      <c r="C493">
        <v>152</v>
      </c>
      <c r="D493">
        <v>1990</v>
      </c>
      <c r="E493" s="44">
        <f>'qx - Sprague'!Q79*100</f>
        <v>6.0098501735708361</v>
      </c>
    </row>
    <row r="494" spans="1:5">
      <c r="A494">
        <v>77</v>
      </c>
      <c r="B494" t="s">
        <v>59</v>
      </c>
      <c r="C494">
        <v>152</v>
      </c>
      <c r="D494">
        <v>1990</v>
      </c>
      <c r="E494" s="44">
        <f>'qx - Sprague'!Q80*100</f>
        <v>6.5166609482343043</v>
      </c>
    </row>
    <row r="495" spans="1:5">
      <c r="A495">
        <v>78</v>
      </c>
      <c r="B495" t="s">
        <v>59</v>
      </c>
      <c r="C495">
        <v>152</v>
      </c>
      <c r="D495">
        <v>1990</v>
      </c>
      <c r="E495" s="44">
        <f>'qx - Sprague'!Q81*100</f>
        <v>7.0647392599486896</v>
      </c>
    </row>
    <row r="496" spans="1:5">
      <c r="A496">
        <v>79</v>
      </c>
      <c r="B496" t="s">
        <v>59</v>
      </c>
      <c r="C496">
        <v>152</v>
      </c>
      <c r="D496">
        <v>1990</v>
      </c>
      <c r="E496" s="44">
        <f>'qx - Sprague'!Q82*100</f>
        <v>7.6578134636881474</v>
      </c>
    </row>
    <row r="497" spans="1:5" hidden="1">
      <c r="A497">
        <v>80</v>
      </c>
      <c r="B497" t="s">
        <v>59</v>
      </c>
      <c r="C497">
        <v>152</v>
      </c>
      <c r="D497">
        <v>1990</v>
      </c>
      <c r="E497" s="44">
        <f>'qx - Sprague'!Q83*100</f>
        <v>8.2997000937366678</v>
      </c>
    </row>
    <row r="498" spans="1:5">
      <c r="A498">
        <v>50</v>
      </c>
      <c r="B498" t="s">
        <v>59</v>
      </c>
      <c r="C498">
        <v>152</v>
      </c>
      <c r="D498">
        <v>2000</v>
      </c>
      <c r="E498" s="44">
        <f>'qx - Sprague'!R53*100</f>
        <v>0.42725080726161763</v>
      </c>
    </row>
    <row r="499" spans="1:5">
      <c r="A499">
        <v>51</v>
      </c>
      <c r="B499" t="s">
        <v>59</v>
      </c>
      <c r="C499">
        <v>152</v>
      </c>
      <c r="D499">
        <v>2000</v>
      </c>
      <c r="E499" s="44">
        <f>'qx - Sprague'!R54*100</f>
        <v>0.4665021467427764</v>
      </c>
    </row>
    <row r="500" spans="1:5">
      <c r="A500">
        <v>52</v>
      </c>
      <c r="B500" t="s">
        <v>59</v>
      </c>
      <c r="C500">
        <v>152</v>
      </c>
      <c r="D500">
        <v>2000</v>
      </c>
      <c r="E500" s="44">
        <f>'qx - Sprague'!R55*100</f>
        <v>0.50948853363712432</v>
      </c>
    </row>
    <row r="501" spans="1:5">
      <c r="A501">
        <v>53</v>
      </c>
      <c r="B501" t="s">
        <v>59</v>
      </c>
      <c r="C501">
        <v>152</v>
      </c>
      <c r="D501">
        <v>2000</v>
      </c>
      <c r="E501" s="44">
        <f>'qx - Sprague'!R56*100</f>
        <v>0.55645305081294894</v>
      </c>
    </row>
    <row r="502" spans="1:5">
      <c r="A502">
        <v>54</v>
      </c>
      <c r="B502" t="s">
        <v>59</v>
      </c>
      <c r="C502">
        <v>152</v>
      </c>
      <c r="D502">
        <v>2000</v>
      </c>
      <c r="E502" s="44">
        <f>'qx - Sprague'!R57*100</f>
        <v>0.6078072369464701</v>
      </c>
    </row>
    <row r="503" spans="1:5">
      <c r="A503">
        <v>55</v>
      </c>
      <c r="B503" t="s">
        <v>59</v>
      </c>
      <c r="C503">
        <v>152</v>
      </c>
      <c r="D503">
        <v>2000</v>
      </c>
      <c r="E503" s="44">
        <f>'qx - Sprague'!R58*100</f>
        <v>0.66400857550203041</v>
      </c>
    </row>
    <row r="504" spans="1:5">
      <c r="A504">
        <v>56</v>
      </c>
      <c r="B504" t="s">
        <v>59</v>
      </c>
      <c r="C504">
        <v>152</v>
      </c>
      <c r="D504">
        <v>2000</v>
      </c>
      <c r="E504" s="44">
        <f>'qx - Sprague'!R59*100</f>
        <v>0.72537073959592191</v>
      </c>
    </row>
    <row r="505" spans="1:5">
      <c r="A505">
        <v>57</v>
      </c>
      <c r="B505" t="s">
        <v>59</v>
      </c>
      <c r="C505">
        <v>152</v>
      </c>
      <c r="D505">
        <v>2000</v>
      </c>
      <c r="E505" s="44">
        <f>'qx - Sprague'!R60*100</f>
        <v>0.79268122782050976</v>
      </c>
    </row>
    <row r="506" spans="1:5">
      <c r="A506">
        <v>58</v>
      </c>
      <c r="B506" t="s">
        <v>59</v>
      </c>
      <c r="C506">
        <v>152</v>
      </c>
      <c r="D506">
        <v>2000</v>
      </c>
      <c r="E506" s="44">
        <f>'qx - Sprague'!R61*100</f>
        <v>0.86659511163834824</v>
      </c>
    </row>
    <row r="507" spans="1:5">
      <c r="A507">
        <v>59</v>
      </c>
      <c r="B507" t="s">
        <v>59</v>
      </c>
      <c r="C507">
        <v>152</v>
      </c>
      <c r="D507">
        <v>2000</v>
      </c>
      <c r="E507" s="44">
        <f>'qx - Sprague'!R62*100</f>
        <v>0.94745782880897</v>
      </c>
    </row>
    <row r="508" spans="1:5">
      <c r="A508">
        <v>60</v>
      </c>
      <c r="B508" t="s">
        <v>59</v>
      </c>
      <c r="C508">
        <v>152</v>
      </c>
      <c r="D508">
        <v>2000</v>
      </c>
      <c r="E508" s="44">
        <f>'qx - Sprague'!R63*100</f>
        <v>1.0351425804317222</v>
      </c>
    </row>
    <row r="509" spans="1:5">
      <c r="A509">
        <v>61</v>
      </c>
      <c r="B509" t="s">
        <v>59</v>
      </c>
      <c r="C509">
        <v>152</v>
      </c>
      <c r="D509">
        <v>2000</v>
      </c>
      <c r="E509" s="44">
        <f>'qx - Sprague'!R64*100</f>
        <v>1.1300152185218266</v>
      </c>
    </row>
    <row r="510" spans="1:5">
      <c r="A510">
        <v>62</v>
      </c>
      <c r="B510" t="s">
        <v>59</v>
      </c>
      <c r="C510">
        <v>152</v>
      </c>
      <c r="D510">
        <v>2000</v>
      </c>
      <c r="E510" s="44">
        <f>'qx - Sprague'!R65*100</f>
        <v>1.2343678560970424</v>
      </c>
    </row>
    <row r="511" spans="1:5">
      <c r="A511">
        <v>63</v>
      </c>
      <c r="B511" t="s">
        <v>59</v>
      </c>
      <c r="C511">
        <v>152</v>
      </c>
      <c r="D511">
        <v>2000</v>
      </c>
      <c r="E511" s="44">
        <f>'qx - Sprague'!R66*100</f>
        <v>1.3496674880169659</v>
      </c>
    </row>
    <row r="512" spans="1:5">
      <c r="A512">
        <v>64</v>
      </c>
      <c r="B512" t="s">
        <v>59</v>
      </c>
      <c r="C512">
        <v>152</v>
      </c>
      <c r="D512">
        <v>2000</v>
      </c>
      <c r="E512" s="44">
        <f>'qx - Sprague'!R67*100</f>
        <v>1.475964031835044</v>
      </c>
    </row>
    <row r="513" spans="1:5">
      <c r="A513">
        <v>65</v>
      </c>
      <c r="B513" t="s">
        <v>59</v>
      </c>
      <c r="C513">
        <v>152</v>
      </c>
      <c r="D513">
        <v>2000</v>
      </c>
      <c r="E513" s="44">
        <f>'qx - Sprague'!R68*100</f>
        <v>1.6116961600876067</v>
      </c>
    </row>
    <row r="514" spans="1:5">
      <c r="A514">
        <v>66</v>
      </c>
      <c r="B514" t="s">
        <v>59</v>
      </c>
      <c r="C514">
        <v>152</v>
      </c>
      <c r="D514">
        <v>2000</v>
      </c>
      <c r="E514" s="44">
        <f>'qx - Sprague'!R69*100</f>
        <v>1.7572342079460175</v>
      </c>
    </row>
    <row r="515" spans="1:5">
      <c r="A515">
        <v>67</v>
      </c>
      <c r="B515" t="s">
        <v>59</v>
      </c>
      <c r="C515">
        <v>152</v>
      </c>
      <c r="D515">
        <v>2000</v>
      </c>
      <c r="E515" s="44">
        <f>'qx - Sprague'!R70*100</f>
        <v>1.9176221447897188</v>
      </c>
    </row>
    <row r="516" spans="1:5">
      <c r="A516">
        <v>68</v>
      </c>
      <c r="B516" t="s">
        <v>59</v>
      </c>
      <c r="C516">
        <v>152</v>
      </c>
      <c r="D516">
        <v>2000</v>
      </c>
      <c r="E516" s="44">
        <f>'qx - Sprague'!R71*100</f>
        <v>2.0958088069568728</v>
      </c>
    </row>
    <row r="517" spans="1:5">
      <c r="A517">
        <v>69</v>
      </c>
      <c r="B517" t="s">
        <v>59</v>
      </c>
      <c r="C517">
        <v>152</v>
      </c>
      <c r="D517">
        <v>2000</v>
      </c>
      <c r="E517" s="44">
        <f>'qx - Sprague'!R72*100</f>
        <v>2.2912370776294861</v>
      </c>
    </row>
    <row r="518" spans="1:5">
      <c r="A518">
        <v>70</v>
      </c>
      <c r="B518" t="s">
        <v>59</v>
      </c>
      <c r="C518">
        <v>152</v>
      </c>
      <c r="D518">
        <v>2000</v>
      </c>
      <c r="E518" s="44">
        <f>'qx - Sprague'!R73*100</f>
        <v>2.4998100204399796</v>
      </c>
    </row>
    <row r="519" spans="1:5">
      <c r="A519">
        <v>71</v>
      </c>
      <c r="B519" t="s">
        <v>59</v>
      </c>
      <c r="C519">
        <v>152</v>
      </c>
      <c r="D519">
        <v>2000</v>
      </c>
      <c r="E519" s="44">
        <f>'qx - Sprague'!R74*100</f>
        <v>2.7220501577663945</v>
      </c>
    </row>
    <row r="520" spans="1:5">
      <c r="A520">
        <v>72</v>
      </c>
      <c r="B520" t="s">
        <v>59</v>
      </c>
      <c r="C520">
        <v>152</v>
      </c>
      <c r="D520">
        <v>2000</v>
      </c>
      <c r="E520" s="44">
        <f>'qx - Sprague'!R75*100</f>
        <v>2.96632922448596</v>
      </c>
    </row>
    <row r="521" spans="1:5">
      <c r="A521">
        <v>73</v>
      </c>
      <c r="B521" t="s">
        <v>59</v>
      </c>
      <c r="C521">
        <v>152</v>
      </c>
      <c r="D521">
        <v>2000</v>
      </c>
      <c r="E521" s="44">
        <f>'qx - Sprague'!R76*100</f>
        <v>3.2375305703980053</v>
      </c>
    </row>
    <row r="522" spans="1:5">
      <c r="A522">
        <v>74</v>
      </c>
      <c r="B522" t="s">
        <v>59</v>
      </c>
      <c r="C522">
        <v>152</v>
      </c>
      <c r="D522">
        <v>2000</v>
      </c>
      <c r="E522" s="44">
        <f>'qx - Sprague'!R77*100</f>
        <v>3.5347119994456189</v>
      </c>
    </row>
    <row r="523" spans="1:5">
      <c r="A523">
        <v>75</v>
      </c>
      <c r="B523" t="s">
        <v>59</v>
      </c>
      <c r="C523">
        <v>152</v>
      </c>
      <c r="D523">
        <v>2000</v>
      </c>
      <c r="E523" s="44">
        <f>'qx - Sprague'!R78*100</f>
        <v>3.8527355167852328</v>
      </c>
    </row>
    <row r="524" spans="1:5">
      <c r="A524">
        <v>76</v>
      </c>
      <c r="B524" t="s">
        <v>59</v>
      </c>
      <c r="C524">
        <v>152</v>
      </c>
      <c r="D524">
        <v>2000</v>
      </c>
      <c r="E524" s="44">
        <f>'qx - Sprague'!R79*100</f>
        <v>4.1944058454700421</v>
      </c>
    </row>
    <row r="525" spans="1:5">
      <c r="A525">
        <v>77</v>
      </c>
      <c r="B525" t="s">
        <v>59</v>
      </c>
      <c r="C525">
        <v>152</v>
      </c>
      <c r="D525">
        <v>2000</v>
      </c>
      <c r="E525" s="44">
        <f>'qx - Sprague'!R80*100</f>
        <v>4.5631138382187926</v>
      </c>
    </row>
    <row r="526" spans="1:5">
      <c r="A526">
        <v>78</v>
      </c>
      <c r="B526" t="s">
        <v>59</v>
      </c>
      <c r="C526">
        <v>152</v>
      </c>
      <c r="D526">
        <v>2000</v>
      </c>
      <c r="E526" s="44">
        <f>'qx - Sprague'!R81*100</f>
        <v>4.9613772038728436</v>
      </c>
    </row>
    <row r="527" spans="1:5">
      <c r="A527">
        <v>79</v>
      </c>
      <c r="B527" t="s">
        <v>59</v>
      </c>
      <c r="C527">
        <v>152</v>
      </c>
      <c r="D527">
        <v>2000</v>
      </c>
      <c r="E527" s="44">
        <f>'qx - Sprague'!R82*100</f>
        <v>5.3922291162090605</v>
      </c>
    </row>
    <row r="528" spans="1:5" hidden="1">
      <c r="A528">
        <v>80</v>
      </c>
      <c r="B528" t="s">
        <v>59</v>
      </c>
      <c r="C528">
        <v>152</v>
      </c>
      <c r="D528">
        <v>2000</v>
      </c>
      <c r="E528" s="44">
        <f>'qx - Sprague'!R83*100</f>
        <v>5.8593047989778153</v>
      </c>
    </row>
    <row r="529" spans="1:5">
      <c r="A529">
        <v>50</v>
      </c>
      <c r="B529" t="s">
        <v>60</v>
      </c>
      <c r="C529">
        <v>170</v>
      </c>
      <c r="D529">
        <v>1970</v>
      </c>
      <c r="E529" s="44">
        <f>'qx - Sprague'!S53*100</f>
        <v>0.94588423238723995</v>
      </c>
    </row>
    <row r="530" spans="1:5">
      <c r="A530">
        <v>51</v>
      </c>
      <c r="B530" t="s">
        <v>60</v>
      </c>
      <c r="C530">
        <v>170</v>
      </c>
      <c r="D530">
        <v>1970</v>
      </c>
      <c r="E530" s="44">
        <f>'qx - Sprague'!S54*100</f>
        <v>0.99978859624357164</v>
      </c>
    </row>
    <row r="531" spans="1:5">
      <c r="A531">
        <v>52</v>
      </c>
      <c r="B531" t="s">
        <v>60</v>
      </c>
      <c r="C531">
        <v>170</v>
      </c>
      <c r="D531">
        <v>1970</v>
      </c>
      <c r="E531" s="44">
        <f>'qx - Sprague'!S55*100</f>
        <v>1.078273735924687</v>
      </c>
    </row>
    <row r="532" spans="1:5">
      <c r="A532">
        <v>53</v>
      </c>
      <c r="B532" t="s">
        <v>60</v>
      </c>
      <c r="C532">
        <v>170</v>
      </c>
      <c r="D532">
        <v>1970</v>
      </c>
      <c r="E532" s="44">
        <f>'qx - Sprague'!S56*100</f>
        <v>1.1935468727225544</v>
      </c>
    </row>
    <row r="533" spans="1:5">
      <c r="A533">
        <v>54</v>
      </c>
      <c r="B533" t="s">
        <v>60</v>
      </c>
      <c r="C533">
        <v>170</v>
      </c>
      <c r="D533">
        <v>1970</v>
      </c>
      <c r="E533" s="44">
        <f>'qx - Sprague'!S57*100</f>
        <v>1.3356176164774409</v>
      </c>
    </row>
    <row r="534" spans="1:5">
      <c r="A534">
        <v>55</v>
      </c>
      <c r="B534" t="s">
        <v>60</v>
      </c>
      <c r="C534">
        <v>170</v>
      </c>
      <c r="D534">
        <v>1970</v>
      </c>
      <c r="E534" s="44">
        <f>'qx - Sprague'!S58*100</f>
        <v>1.4853606621994189</v>
      </c>
    </row>
    <row r="535" spans="1:5">
      <c r="A535">
        <v>56</v>
      </c>
      <c r="B535" t="s">
        <v>60</v>
      </c>
      <c r="C535">
        <v>170</v>
      </c>
      <c r="D535">
        <v>1970</v>
      </c>
      <c r="E535" s="44">
        <f>'qx - Sprague'!S59*100</f>
        <v>1.6510411749846303</v>
      </c>
    </row>
    <row r="536" spans="1:5">
      <c r="A536">
        <v>57</v>
      </c>
      <c r="B536" t="s">
        <v>60</v>
      </c>
      <c r="C536">
        <v>170</v>
      </c>
      <c r="D536">
        <v>1970</v>
      </c>
      <c r="E536" s="44">
        <f>'qx - Sprague'!S60*100</f>
        <v>1.8093029034098485</v>
      </c>
    </row>
    <row r="537" spans="1:5">
      <c r="A537">
        <v>58</v>
      </c>
      <c r="B537" t="s">
        <v>60</v>
      </c>
      <c r="C537">
        <v>170</v>
      </c>
      <c r="D537">
        <v>1970</v>
      </c>
      <c r="E537" s="44">
        <f>'qx - Sprague'!S61*100</f>
        <v>1.9463290731181686</v>
      </c>
    </row>
    <row r="538" spans="1:5">
      <c r="A538">
        <v>59</v>
      </c>
      <c r="B538" t="s">
        <v>60</v>
      </c>
      <c r="C538">
        <v>170</v>
      </c>
      <c r="D538">
        <v>1970</v>
      </c>
      <c r="E538" s="44">
        <f>'qx - Sprague'!S62*100</f>
        <v>2.0747843568740163</v>
      </c>
    </row>
    <row r="539" spans="1:5">
      <c r="A539">
        <v>60</v>
      </c>
      <c r="B539" t="s">
        <v>60</v>
      </c>
      <c r="C539">
        <v>170</v>
      </c>
      <c r="D539">
        <v>1970</v>
      </c>
      <c r="E539" s="44">
        <f>'qx - Sprague'!S63*100</f>
        <v>2.2165042379411255</v>
      </c>
    </row>
    <row r="540" spans="1:5">
      <c r="A540">
        <v>61</v>
      </c>
      <c r="B540" t="s">
        <v>60</v>
      </c>
      <c r="C540">
        <v>170</v>
      </c>
      <c r="D540">
        <v>1970</v>
      </c>
      <c r="E540" s="44">
        <f>'qx - Sprague'!S64*100</f>
        <v>2.3605680454596558</v>
      </c>
    </row>
    <row r="541" spans="1:5">
      <c r="A541">
        <v>62</v>
      </c>
      <c r="B541" t="s">
        <v>60</v>
      </c>
      <c r="C541">
        <v>170</v>
      </c>
      <c r="D541">
        <v>1970</v>
      </c>
      <c r="E541" s="44">
        <f>'qx - Sprague'!S65*100</f>
        <v>2.5519443738041061</v>
      </c>
    </row>
    <row r="542" spans="1:5">
      <c r="A542">
        <v>63</v>
      </c>
      <c r="B542" t="s">
        <v>60</v>
      </c>
      <c r="C542">
        <v>170</v>
      </c>
      <c r="D542">
        <v>1970</v>
      </c>
      <c r="E542" s="44">
        <f>'qx - Sprague'!S66*100</f>
        <v>2.8183338961469073</v>
      </c>
    </row>
    <row r="543" spans="1:5">
      <c r="A543">
        <v>64</v>
      </c>
      <c r="B543" t="s">
        <v>60</v>
      </c>
      <c r="C543">
        <v>170</v>
      </c>
      <c r="D543">
        <v>1970</v>
      </c>
      <c r="E543" s="44">
        <f>'qx - Sprague'!S67*100</f>
        <v>3.1418263550497456</v>
      </c>
    </row>
    <row r="544" spans="1:5">
      <c r="A544">
        <v>65</v>
      </c>
      <c r="B544" t="s">
        <v>60</v>
      </c>
      <c r="C544">
        <v>170</v>
      </c>
      <c r="D544">
        <v>1970</v>
      </c>
      <c r="E544" s="44">
        <f>'qx - Sprague'!S68*100</f>
        <v>3.4823565847821509</v>
      </c>
    </row>
    <row r="545" spans="1:5">
      <c r="A545">
        <v>66</v>
      </c>
      <c r="B545" t="s">
        <v>60</v>
      </c>
      <c r="C545">
        <v>170</v>
      </c>
      <c r="D545">
        <v>1970</v>
      </c>
      <c r="E545" s="44">
        <f>'qx - Sprague'!S69*100</f>
        <v>3.8580681687111285</v>
      </c>
    </row>
    <row r="546" spans="1:5">
      <c r="A546">
        <v>67</v>
      </c>
      <c r="B546" t="s">
        <v>60</v>
      </c>
      <c r="C546">
        <v>170</v>
      </c>
      <c r="D546">
        <v>1970</v>
      </c>
      <c r="E546" s="44">
        <f>'qx - Sprague'!S70*100</f>
        <v>4.2223966727676485</v>
      </c>
    </row>
    <row r="547" spans="1:5">
      <c r="A547">
        <v>68</v>
      </c>
      <c r="B547" t="s">
        <v>60</v>
      </c>
      <c r="C547">
        <v>170</v>
      </c>
      <c r="D547">
        <v>1970</v>
      </c>
      <c r="E547" s="44">
        <f>'qx - Sprague'!S71*100</f>
        <v>4.5425458196740731</v>
      </c>
    </row>
    <row r="548" spans="1:5">
      <c r="A548">
        <v>69</v>
      </c>
      <c r="B548" t="s">
        <v>60</v>
      </c>
      <c r="C548">
        <v>170</v>
      </c>
      <c r="D548">
        <v>1970</v>
      </c>
      <c r="E548" s="44">
        <f>'qx - Sprague'!S72*100</f>
        <v>4.8391737026094042</v>
      </c>
    </row>
    <row r="549" spans="1:5">
      <c r="A549">
        <v>70</v>
      </c>
      <c r="B549" t="s">
        <v>60</v>
      </c>
      <c r="C549">
        <v>170</v>
      </c>
      <c r="D549">
        <v>1970</v>
      </c>
      <c r="E549" s="44">
        <f>'qx - Sprague'!S73*100</f>
        <v>5.1583452689547293</v>
      </c>
    </row>
    <row r="550" spans="1:5">
      <c r="A550">
        <v>71</v>
      </c>
      <c r="B550" t="s">
        <v>60</v>
      </c>
      <c r="C550">
        <v>170</v>
      </c>
      <c r="D550">
        <v>1970</v>
      </c>
      <c r="E550" s="44">
        <f>'qx - Sprague'!S74*100</f>
        <v>5.4753531220653526</v>
      </c>
    </row>
    <row r="551" spans="1:5">
      <c r="A551">
        <v>72</v>
      </c>
      <c r="B551" t="s">
        <v>60</v>
      </c>
      <c r="C551">
        <v>170</v>
      </c>
      <c r="D551">
        <v>1970</v>
      </c>
      <c r="E551" s="44">
        <f>'qx - Sprague'!S75*100</f>
        <v>5.8790686436440875</v>
      </c>
    </row>
    <row r="552" spans="1:5">
      <c r="A552">
        <v>73</v>
      </c>
      <c r="B552" t="s">
        <v>60</v>
      </c>
      <c r="C552">
        <v>170</v>
      </c>
      <c r="D552">
        <v>1970</v>
      </c>
      <c r="E552" s="44">
        <f>'qx - Sprague'!S76*100</f>
        <v>6.43705007318309</v>
      </c>
    </row>
    <row r="553" spans="1:5">
      <c r="A553">
        <v>74</v>
      </c>
      <c r="B553" t="s">
        <v>60</v>
      </c>
      <c r="C553">
        <v>170</v>
      </c>
      <c r="D553">
        <v>1970</v>
      </c>
      <c r="E553" s="44">
        <f>'qx - Sprague'!S77*100</f>
        <v>7.1258557354410321</v>
      </c>
    </row>
    <row r="554" spans="1:5">
      <c r="A554">
        <v>75</v>
      </c>
      <c r="B554" t="s">
        <v>60</v>
      </c>
      <c r="C554">
        <v>170</v>
      </c>
      <c r="D554">
        <v>1970</v>
      </c>
      <c r="E554" s="44">
        <f>'qx - Sprague'!S78*100</f>
        <v>7.8402334035461889</v>
      </c>
    </row>
    <row r="555" spans="1:5">
      <c r="A555">
        <v>76</v>
      </c>
      <c r="B555" t="s">
        <v>60</v>
      </c>
      <c r="C555">
        <v>170</v>
      </c>
      <c r="D555">
        <v>1970</v>
      </c>
      <c r="E555" s="44">
        <f>'qx - Sprague'!S79*100</f>
        <v>8.5898072643167893</v>
      </c>
    </row>
    <row r="556" spans="1:5">
      <c r="A556">
        <v>77</v>
      </c>
      <c r="B556" t="s">
        <v>60</v>
      </c>
      <c r="C556">
        <v>170</v>
      </c>
      <c r="D556">
        <v>1970</v>
      </c>
      <c r="E556" s="44">
        <f>'qx - Sprague'!S80*100</f>
        <v>9.3853956339249489</v>
      </c>
    </row>
    <row r="557" spans="1:5">
      <c r="A557">
        <v>78</v>
      </c>
      <c r="B557" t="s">
        <v>60</v>
      </c>
      <c r="C557">
        <v>170</v>
      </c>
      <c r="D557">
        <v>1970</v>
      </c>
      <c r="E557" s="44">
        <f>'qx - Sprague'!S81*100</f>
        <v>10.207247966509508</v>
      </c>
    </row>
    <row r="558" spans="1:5">
      <c r="A558">
        <v>79</v>
      </c>
      <c r="B558" t="s">
        <v>60</v>
      </c>
      <c r="C558">
        <v>170</v>
      </c>
      <c r="D558">
        <v>1970</v>
      </c>
      <c r="E558" s="44">
        <f>'qx - Sprague'!S82*100</f>
        <v>11.01940411433376</v>
      </c>
    </row>
    <row r="559" spans="1:5" hidden="1">
      <c r="A559">
        <v>80</v>
      </c>
      <c r="B559" t="s">
        <v>60</v>
      </c>
      <c r="C559">
        <v>170</v>
      </c>
      <c r="D559">
        <v>1970</v>
      </c>
      <c r="E559" s="44">
        <f>'qx - Sprague'!S83*100</f>
        <v>11.758325006211397</v>
      </c>
    </row>
    <row r="560" spans="1:5">
      <c r="A560">
        <v>50</v>
      </c>
      <c r="B560" t="s">
        <v>60</v>
      </c>
      <c r="C560">
        <v>170</v>
      </c>
      <c r="D560">
        <v>1980</v>
      </c>
      <c r="E560" s="44">
        <f>'qx - Sprague'!T53*100</f>
        <v>0.77975353049207019</v>
      </c>
    </row>
    <row r="561" spans="1:5">
      <c r="A561">
        <v>51</v>
      </c>
      <c r="B561" t="s">
        <v>60</v>
      </c>
      <c r="C561">
        <v>170</v>
      </c>
      <c r="D561">
        <v>1980</v>
      </c>
      <c r="E561" s="44">
        <f>'qx - Sprague'!T54*100</f>
        <v>0.82260375685341625</v>
      </c>
    </row>
    <row r="562" spans="1:5">
      <c r="A562">
        <v>52</v>
      </c>
      <c r="B562" t="s">
        <v>60</v>
      </c>
      <c r="C562">
        <v>170</v>
      </c>
      <c r="D562">
        <v>1980</v>
      </c>
      <c r="E562" s="44">
        <f>'qx - Sprague'!T55*100</f>
        <v>0.88256783295204577</v>
      </c>
    </row>
    <row r="563" spans="1:5">
      <c r="A563">
        <v>53</v>
      </c>
      <c r="B563" t="s">
        <v>60</v>
      </c>
      <c r="C563">
        <v>170</v>
      </c>
      <c r="D563">
        <v>1980</v>
      </c>
      <c r="E563" s="44">
        <f>'qx - Sprague'!T56*100</f>
        <v>0.96692638831911548</v>
      </c>
    </row>
    <row r="564" spans="1:5">
      <c r="A564">
        <v>54</v>
      </c>
      <c r="B564" t="s">
        <v>60</v>
      </c>
      <c r="C564">
        <v>170</v>
      </c>
      <c r="D564">
        <v>1980</v>
      </c>
      <c r="E564" s="44">
        <f>'qx - Sprague'!T57*100</f>
        <v>1.069422120701492</v>
      </c>
    </row>
    <row r="565" spans="1:5">
      <c r="A565">
        <v>55</v>
      </c>
      <c r="B565" t="s">
        <v>60</v>
      </c>
      <c r="C565">
        <v>170</v>
      </c>
      <c r="D565">
        <v>1980</v>
      </c>
      <c r="E565" s="44">
        <f>'qx - Sprague'!T58*100</f>
        <v>1.1792188100571348</v>
      </c>
    </row>
    <row r="566" spans="1:5">
      <c r="A566">
        <v>56</v>
      </c>
      <c r="B566" t="s">
        <v>60</v>
      </c>
      <c r="C566">
        <v>170</v>
      </c>
      <c r="D566">
        <v>1980</v>
      </c>
      <c r="E566" s="44">
        <f>'qx - Sprague'!T59*100</f>
        <v>1.3021561556904755</v>
      </c>
    </row>
    <row r="567" spans="1:5">
      <c r="A567">
        <v>57</v>
      </c>
      <c r="B567" t="s">
        <v>60</v>
      </c>
      <c r="C567">
        <v>170</v>
      </c>
      <c r="D567">
        <v>1980</v>
      </c>
      <c r="E567" s="44">
        <f>'qx - Sprague'!T60*100</f>
        <v>1.4195256566262076</v>
      </c>
    </row>
    <row r="568" spans="1:5">
      <c r="A568">
        <v>58</v>
      </c>
      <c r="B568" t="s">
        <v>60</v>
      </c>
      <c r="C568">
        <v>170</v>
      </c>
      <c r="D568">
        <v>1980</v>
      </c>
      <c r="E568" s="44">
        <f>'qx - Sprague'!T61*100</f>
        <v>1.5210980161636569</v>
      </c>
    </row>
    <row r="569" spans="1:5">
      <c r="A569">
        <v>59</v>
      </c>
      <c r="B569" t="s">
        <v>60</v>
      </c>
      <c r="C569">
        <v>170</v>
      </c>
      <c r="D569">
        <v>1980</v>
      </c>
      <c r="E569" s="44">
        <f>'qx - Sprague'!T62*100</f>
        <v>1.6172150570831483</v>
      </c>
    </row>
    <row r="570" spans="1:5">
      <c r="A570">
        <v>60</v>
      </c>
      <c r="B570" t="s">
        <v>60</v>
      </c>
      <c r="C570">
        <v>170</v>
      </c>
      <c r="D570">
        <v>1980</v>
      </c>
      <c r="E570" s="44">
        <f>'qx - Sprague'!T63*100</f>
        <v>1.7248767162267662</v>
      </c>
    </row>
    <row r="571" spans="1:5">
      <c r="A571">
        <v>61</v>
      </c>
      <c r="B571" t="s">
        <v>60</v>
      </c>
      <c r="C571">
        <v>170</v>
      </c>
      <c r="D571">
        <v>1980</v>
      </c>
      <c r="E571" s="44">
        <f>'qx - Sprague'!T64*100</f>
        <v>1.8358983265833326</v>
      </c>
    </row>
    <row r="572" spans="1:5">
      <c r="A572">
        <v>62</v>
      </c>
      <c r="B572" t="s">
        <v>60</v>
      </c>
      <c r="C572">
        <v>170</v>
      </c>
      <c r="D572">
        <v>1980</v>
      </c>
      <c r="E572" s="44">
        <f>'qx - Sprague'!T65*100</f>
        <v>1.9857777602423978</v>
      </c>
    </row>
    <row r="573" spans="1:5">
      <c r="A573">
        <v>63</v>
      </c>
      <c r="B573" t="s">
        <v>60</v>
      </c>
      <c r="C573">
        <v>170</v>
      </c>
      <c r="D573">
        <v>1980</v>
      </c>
      <c r="E573" s="44">
        <f>'qx - Sprague'!T66*100</f>
        <v>2.1956083547499237</v>
      </c>
    </row>
    <row r="574" spans="1:5">
      <c r="A574">
        <v>64</v>
      </c>
      <c r="B574" t="s">
        <v>60</v>
      </c>
      <c r="C574">
        <v>170</v>
      </c>
      <c r="D574">
        <v>1980</v>
      </c>
      <c r="E574" s="44">
        <f>'qx - Sprague'!T67*100</f>
        <v>2.4507445030073129</v>
      </c>
    </row>
    <row r="575" spans="1:5">
      <c r="A575">
        <v>65</v>
      </c>
      <c r="B575" t="s">
        <v>60</v>
      </c>
      <c r="C575">
        <v>170</v>
      </c>
      <c r="D575">
        <v>1980</v>
      </c>
      <c r="E575" s="44">
        <f>'qx - Sprague'!T68*100</f>
        <v>2.7179333186133752</v>
      </c>
    </row>
    <row r="576" spans="1:5">
      <c r="A576">
        <v>66</v>
      </c>
      <c r="B576" t="s">
        <v>60</v>
      </c>
      <c r="C576">
        <v>170</v>
      </c>
      <c r="D576">
        <v>1980</v>
      </c>
      <c r="E576" s="44">
        <f>'qx - Sprague'!T69*100</f>
        <v>3.0087363018569397</v>
      </c>
    </row>
    <row r="577" spans="1:5">
      <c r="A577">
        <v>67</v>
      </c>
      <c r="B577" t="s">
        <v>60</v>
      </c>
      <c r="C577">
        <v>170</v>
      </c>
      <c r="D577">
        <v>1980</v>
      </c>
      <c r="E577" s="44">
        <f>'qx - Sprague'!T70*100</f>
        <v>3.2982490334966661</v>
      </c>
    </row>
    <row r="578" spans="1:5">
      <c r="A578">
        <v>68</v>
      </c>
      <c r="B578" t="s">
        <v>60</v>
      </c>
      <c r="C578">
        <v>170</v>
      </c>
      <c r="D578">
        <v>1980</v>
      </c>
      <c r="E578" s="44">
        <f>'qx - Sprague'!T71*100</f>
        <v>3.5685768393557242</v>
      </c>
    </row>
    <row r="579" spans="1:5">
      <c r="A579">
        <v>69</v>
      </c>
      <c r="B579" t="s">
        <v>60</v>
      </c>
      <c r="C579">
        <v>170</v>
      </c>
      <c r="D579">
        <v>1980</v>
      </c>
      <c r="E579" s="44">
        <f>'qx - Sprague'!T72*100</f>
        <v>3.832318753631009</v>
      </c>
    </row>
    <row r="580" spans="1:5">
      <c r="A580">
        <v>70</v>
      </c>
      <c r="B580" t="s">
        <v>60</v>
      </c>
      <c r="C580">
        <v>170</v>
      </c>
      <c r="D580">
        <v>1980</v>
      </c>
      <c r="E580" s="44">
        <f>'qx - Sprague'!T73*100</f>
        <v>4.1218396851369441</v>
      </c>
    </row>
    <row r="581" spans="1:5">
      <c r="A581">
        <v>71</v>
      </c>
      <c r="B581" t="s">
        <v>60</v>
      </c>
      <c r="C581">
        <v>170</v>
      </c>
      <c r="D581">
        <v>1980</v>
      </c>
      <c r="E581" s="44">
        <f>'qx - Sprague'!T74*100</f>
        <v>4.4316044481346326</v>
      </c>
    </row>
    <row r="582" spans="1:5">
      <c r="A582">
        <v>72</v>
      </c>
      <c r="B582" t="s">
        <v>60</v>
      </c>
      <c r="C582">
        <v>170</v>
      </c>
      <c r="D582">
        <v>1980</v>
      </c>
      <c r="E582" s="44">
        <f>'qx - Sprague'!T75*100</f>
        <v>4.7778022654833938</v>
      </c>
    </row>
    <row r="583" spans="1:5">
      <c r="A583">
        <v>73</v>
      </c>
      <c r="B583" t="s">
        <v>60</v>
      </c>
      <c r="C583">
        <v>170</v>
      </c>
      <c r="D583">
        <v>1980</v>
      </c>
      <c r="E583" s="44">
        <f>'qx - Sprague'!T76*100</f>
        <v>5.1766519125144317</v>
      </c>
    </row>
    <row r="584" spans="1:5">
      <c r="A584">
        <v>74</v>
      </c>
      <c r="B584" t="s">
        <v>60</v>
      </c>
      <c r="C584">
        <v>170</v>
      </c>
      <c r="D584">
        <v>1980</v>
      </c>
      <c r="E584" s="44">
        <f>'qx - Sprague'!T77*100</f>
        <v>5.6275857196242827</v>
      </c>
    </row>
    <row r="585" spans="1:5">
      <c r="A585">
        <v>75</v>
      </c>
      <c r="B585" t="s">
        <v>60</v>
      </c>
      <c r="C585">
        <v>170</v>
      </c>
      <c r="D585">
        <v>1980</v>
      </c>
      <c r="E585" s="44">
        <f>'qx - Sprague'!T78*100</f>
        <v>6.1164251511074905</v>
      </c>
    </row>
    <row r="586" spans="1:5">
      <c r="A586">
        <v>76</v>
      </c>
      <c r="B586" t="s">
        <v>60</v>
      </c>
      <c r="C586">
        <v>170</v>
      </c>
      <c r="D586">
        <v>1980</v>
      </c>
      <c r="E586" s="44">
        <f>'qx - Sprague'!T79*100</f>
        <v>6.6528510173495885</v>
      </c>
    </row>
    <row r="587" spans="1:5">
      <c r="A587">
        <v>77</v>
      </c>
      <c r="B587" t="s">
        <v>60</v>
      </c>
      <c r="C587">
        <v>170</v>
      </c>
      <c r="D587">
        <v>1980</v>
      </c>
      <c r="E587" s="44">
        <f>'qx - Sprague'!T80*100</f>
        <v>7.2492315786700807</v>
      </c>
    </row>
    <row r="588" spans="1:5">
      <c r="A588">
        <v>78</v>
      </c>
      <c r="B588" t="s">
        <v>60</v>
      </c>
      <c r="C588">
        <v>170</v>
      </c>
      <c r="D588">
        <v>1980</v>
      </c>
      <c r="E588" s="44">
        <f>'qx - Sprague'!T81*100</f>
        <v>7.9161942145807922</v>
      </c>
    </row>
    <row r="589" spans="1:5">
      <c r="A589">
        <v>79</v>
      </c>
      <c r="B589" t="s">
        <v>60</v>
      </c>
      <c r="C589">
        <v>170</v>
      </c>
      <c r="D589">
        <v>1980</v>
      </c>
      <c r="E589" s="44">
        <f>'qx - Sprague'!T82*100</f>
        <v>8.6674241314581195</v>
      </c>
    </row>
    <row r="590" spans="1:5" hidden="1">
      <c r="A590">
        <v>80</v>
      </c>
      <c r="B590" t="s">
        <v>60</v>
      </c>
      <c r="C590">
        <v>170</v>
      </c>
      <c r="D590">
        <v>1980</v>
      </c>
      <c r="E590" s="44">
        <f>'qx - Sprague'!T83*100</f>
        <v>9.5208227705565829</v>
      </c>
    </row>
    <row r="591" spans="1:5">
      <c r="A591">
        <v>50</v>
      </c>
      <c r="B591" t="s">
        <v>60</v>
      </c>
      <c r="C591">
        <v>170</v>
      </c>
      <c r="D591">
        <v>1990</v>
      </c>
      <c r="E591" s="44">
        <f>'qx - Sprague'!U53*100</f>
        <v>0.74965416163123211</v>
      </c>
    </row>
    <row r="592" spans="1:5">
      <c r="A592">
        <v>51</v>
      </c>
      <c r="B592" t="s">
        <v>60</v>
      </c>
      <c r="C592">
        <v>170</v>
      </c>
      <c r="D592">
        <v>1990</v>
      </c>
      <c r="E592" s="44">
        <f>'qx - Sprague'!U54*100</f>
        <v>0.80017923570518179</v>
      </c>
    </row>
    <row r="593" spans="1:5">
      <c r="A593">
        <v>52</v>
      </c>
      <c r="B593" t="s">
        <v>60</v>
      </c>
      <c r="C593">
        <v>170</v>
      </c>
      <c r="D593">
        <v>1990</v>
      </c>
      <c r="E593" s="44">
        <f>'qx - Sprague'!U55*100</f>
        <v>0.86321162502310034</v>
      </c>
    </row>
    <row r="594" spans="1:5">
      <c r="A594">
        <v>53</v>
      </c>
      <c r="B594" t="s">
        <v>60</v>
      </c>
      <c r="C594">
        <v>170</v>
      </c>
      <c r="D594">
        <v>1990</v>
      </c>
      <c r="E594" s="44">
        <f>'qx - Sprague'!U56*100</f>
        <v>0.94203437790285194</v>
      </c>
    </row>
    <row r="595" spans="1:5">
      <c r="A595">
        <v>54</v>
      </c>
      <c r="B595" t="s">
        <v>60</v>
      </c>
      <c r="C595">
        <v>170</v>
      </c>
      <c r="D595">
        <v>1990</v>
      </c>
      <c r="E595" s="44">
        <f>'qx - Sprague'!U57*100</f>
        <v>1.0330749197547278</v>
      </c>
    </row>
    <row r="596" spans="1:5">
      <c r="A596">
        <v>55</v>
      </c>
      <c r="B596" t="s">
        <v>60</v>
      </c>
      <c r="C596">
        <v>170</v>
      </c>
      <c r="D596">
        <v>1990</v>
      </c>
      <c r="E596" s="44">
        <f>'qx - Sprague'!U58*100</f>
        <v>1.1326662008921353</v>
      </c>
    </row>
    <row r="597" spans="1:5">
      <c r="A597">
        <v>56</v>
      </c>
      <c r="B597" t="s">
        <v>60</v>
      </c>
      <c r="C597">
        <v>170</v>
      </c>
      <c r="D597">
        <v>1990</v>
      </c>
      <c r="E597" s="44">
        <f>'qx - Sprague'!U59*100</f>
        <v>1.245708580699034</v>
      </c>
    </row>
    <row r="598" spans="1:5">
      <c r="A598">
        <v>57</v>
      </c>
      <c r="B598" t="s">
        <v>60</v>
      </c>
      <c r="C598">
        <v>170</v>
      </c>
      <c r="D598">
        <v>1990</v>
      </c>
      <c r="E598" s="44">
        <f>'qx - Sprague'!U60*100</f>
        <v>1.3511779756893494</v>
      </c>
    </row>
    <row r="599" spans="1:5">
      <c r="A599">
        <v>58</v>
      </c>
      <c r="B599" t="s">
        <v>60</v>
      </c>
      <c r="C599">
        <v>170</v>
      </c>
      <c r="D599">
        <v>1990</v>
      </c>
      <c r="E599" s="44">
        <f>'qx - Sprague'!U61*100</f>
        <v>1.4385402705636166</v>
      </c>
    </row>
    <row r="600" spans="1:5">
      <c r="A600">
        <v>59</v>
      </c>
      <c r="B600" t="s">
        <v>60</v>
      </c>
      <c r="C600">
        <v>170</v>
      </c>
      <c r="D600">
        <v>1990</v>
      </c>
      <c r="E600" s="44">
        <f>'qx - Sprague'!U62*100</f>
        <v>1.5189368630830422</v>
      </c>
    </row>
    <row r="601" spans="1:5">
      <c r="A601">
        <v>60</v>
      </c>
      <c r="B601" t="s">
        <v>60</v>
      </c>
      <c r="C601">
        <v>170</v>
      </c>
      <c r="D601">
        <v>1990</v>
      </c>
      <c r="E601" s="44">
        <f>'qx - Sprague'!U63*100</f>
        <v>1.6100600730073737</v>
      </c>
    </row>
    <row r="602" spans="1:5">
      <c r="A602">
        <v>61</v>
      </c>
      <c r="B602" t="s">
        <v>60</v>
      </c>
      <c r="C602">
        <v>170</v>
      </c>
      <c r="D602">
        <v>1990</v>
      </c>
      <c r="E602" s="44">
        <f>'qx - Sprague'!U64*100</f>
        <v>1.7030862575284582</v>
      </c>
    </row>
    <row r="603" spans="1:5">
      <c r="A603">
        <v>62</v>
      </c>
      <c r="B603" t="s">
        <v>60</v>
      </c>
      <c r="C603">
        <v>170</v>
      </c>
      <c r="D603">
        <v>1990</v>
      </c>
      <c r="E603" s="44">
        <f>'qx - Sprague'!U65*100</f>
        <v>1.8375633433982734</v>
      </c>
    </row>
    <row r="604" spans="1:5">
      <c r="A604">
        <v>63</v>
      </c>
      <c r="B604" t="s">
        <v>60</v>
      </c>
      <c r="C604">
        <v>170</v>
      </c>
      <c r="D604">
        <v>1990</v>
      </c>
      <c r="E604" s="44">
        <f>'qx - Sprague'!U66*100</f>
        <v>2.036577995959171</v>
      </c>
    </row>
    <row r="605" spans="1:5">
      <c r="A605">
        <v>64</v>
      </c>
      <c r="B605" t="s">
        <v>60</v>
      </c>
      <c r="C605">
        <v>170</v>
      </c>
      <c r="D605">
        <v>1990</v>
      </c>
      <c r="E605" s="44">
        <f>'qx - Sprague'!U67*100</f>
        <v>2.28356189094269</v>
      </c>
    </row>
    <row r="606" spans="1:5">
      <c r="A606">
        <v>65</v>
      </c>
      <c r="B606" t="s">
        <v>60</v>
      </c>
      <c r="C606">
        <v>170</v>
      </c>
      <c r="D606">
        <v>1990</v>
      </c>
      <c r="E606" s="44">
        <f>'qx - Sprague'!U68*100</f>
        <v>2.5417040926054848</v>
      </c>
    </row>
    <row r="607" spans="1:5">
      <c r="A607">
        <v>66</v>
      </c>
      <c r="B607" t="s">
        <v>60</v>
      </c>
      <c r="C607">
        <v>170</v>
      </c>
      <c r="D607">
        <v>1990</v>
      </c>
      <c r="E607" s="44">
        <f>'qx - Sprague'!U69*100</f>
        <v>2.8237272721254185</v>
      </c>
    </row>
    <row r="608" spans="1:5">
      <c r="A608">
        <v>67</v>
      </c>
      <c r="B608" t="s">
        <v>60</v>
      </c>
      <c r="C608">
        <v>170</v>
      </c>
      <c r="D608">
        <v>1990</v>
      </c>
      <c r="E608" s="44">
        <f>'qx - Sprague'!U70*100</f>
        <v>3.1011682964018981</v>
      </c>
    </row>
    <row r="609" spans="1:5">
      <c r="A609">
        <v>68</v>
      </c>
      <c r="B609" t="s">
        <v>60</v>
      </c>
      <c r="C609">
        <v>170</v>
      </c>
      <c r="D609">
        <v>1990</v>
      </c>
      <c r="E609" s="44">
        <f>'qx - Sprague'!U71*100</f>
        <v>3.353908359897416</v>
      </c>
    </row>
    <row r="610" spans="1:5">
      <c r="A610">
        <v>69</v>
      </c>
      <c r="B610" t="s">
        <v>60</v>
      </c>
      <c r="C610">
        <v>170</v>
      </c>
      <c r="D610">
        <v>1990</v>
      </c>
      <c r="E610" s="44">
        <f>'qx - Sprague'!U72*100</f>
        <v>3.5962279957695027</v>
      </c>
    </row>
    <row r="611" spans="1:5">
      <c r="A611">
        <v>70</v>
      </c>
      <c r="B611" t="s">
        <v>60</v>
      </c>
      <c r="C611">
        <v>170</v>
      </c>
      <c r="D611">
        <v>1990</v>
      </c>
      <c r="E611" s="44">
        <f>'qx - Sprague'!U73*100</f>
        <v>3.8646181376331121</v>
      </c>
    </row>
    <row r="612" spans="1:5">
      <c r="A612">
        <v>71</v>
      </c>
      <c r="B612" t="s">
        <v>60</v>
      </c>
      <c r="C612">
        <v>170</v>
      </c>
      <c r="D612">
        <v>1990</v>
      </c>
      <c r="E612" s="44">
        <f>'qx - Sprague'!U74*100</f>
        <v>4.1529598608143115</v>
      </c>
    </row>
    <row r="613" spans="1:5">
      <c r="A613">
        <v>72</v>
      </c>
      <c r="B613" t="s">
        <v>60</v>
      </c>
      <c r="C613">
        <v>170</v>
      </c>
      <c r="D613">
        <v>1990</v>
      </c>
      <c r="E613" s="44">
        <f>'qx - Sprague'!U75*100</f>
        <v>4.4780024491515746</v>
      </c>
    </row>
    <row r="614" spans="1:5">
      <c r="A614">
        <v>73</v>
      </c>
      <c r="B614" t="s">
        <v>60</v>
      </c>
      <c r="C614">
        <v>170</v>
      </c>
      <c r="D614">
        <v>1990</v>
      </c>
      <c r="E614" s="44">
        <f>'qx - Sprague'!U76*100</f>
        <v>4.8567894726493117</v>
      </c>
    </row>
    <row r="615" spans="1:5">
      <c r="A615">
        <v>74</v>
      </c>
      <c r="B615" t="s">
        <v>60</v>
      </c>
      <c r="C615">
        <v>170</v>
      </c>
      <c r="D615">
        <v>1990</v>
      </c>
      <c r="E615" s="44">
        <f>'qx - Sprague'!U77*100</f>
        <v>5.2887223630027309</v>
      </c>
    </row>
    <row r="616" spans="1:5">
      <c r="A616">
        <v>75</v>
      </c>
      <c r="B616" t="s">
        <v>60</v>
      </c>
      <c r="C616">
        <v>170</v>
      </c>
      <c r="D616">
        <v>1990</v>
      </c>
      <c r="E616" s="44">
        <f>'qx - Sprague'!U78*100</f>
        <v>5.7592652538066158</v>
      </c>
    </row>
    <row r="617" spans="1:5">
      <c r="A617">
        <v>76</v>
      </c>
      <c r="B617" t="s">
        <v>60</v>
      </c>
      <c r="C617">
        <v>170</v>
      </c>
      <c r="D617">
        <v>1990</v>
      </c>
      <c r="E617" s="44">
        <f>'qx - Sprague'!U79*100</f>
        <v>6.2791445494286595</v>
      </c>
    </row>
    <row r="618" spans="1:5">
      <c r="A618">
        <v>77</v>
      </c>
      <c r="B618" t="s">
        <v>60</v>
      </c>
      <c r="C618">
        <v>170</v>
      </c>
      <c r="D618">
        <v>1990</v>
      </c>
      <c r="E618" s="44">
        <f>'qx - Sprague'!U80*100</f>
        <v>6.8621594335918985</v>
      </c>
    </row>
    <row r="619" spans="1:5">
      <c r="A619">
        <v>78</v>
      </c>
      <c r="B619" t="s">
        <v>60</v>
      </c>
      <c r="C619">
        <v>170</v>
      </c>
      <c r="D619">
        <v>1990</v>
      </c>
      <c r="E619" s="44">
        <f>'qx - Sprague'!U81*100</f>
        <v>7.5208031923649621</v>
      </c>
    </row>
    <row r="620" spans="1:5">
      <c r="A620">
        <v>79</v>
      </c>
      <c r="B620" t="s">
        <v>60</v>
      </c>
      <c r="C620">
        <v>170</v>
      </c>
      <c r="D620">
        <v>1990</v>
      </c>
      <c r="E620" s="44">
        <f>'qx - Sprague'!U82*100</f>
        <v>8.2715873921314191</v>
      </c>
    </row>
    <row r="621" spans="1:5" hidden="1">
      <c r="A621">
        <v>80</v>
      </c>
      <c r="B621" t="s">
        <v>60</v>
      </c>
      <c r="C621">
        <v>170</v>
      </c>
      <c r="D621">
        <v>1990</v>
      </c>
      <c r="E621" s="44">
        <f>'qx - Sprague'!U83*100</f>
        <v>9.1367656636271768</v>
      </c>
    </row>
    <row r="622" spans="1:5">
      <c r="A622">
        <v>50</v>
      </c>
      <c r="B622" t="s">
        <v>60</v>
      </c>
      <c r="C622">
        <v>170</v>
      </c>
      <c r="D622">
        <v>2000</v>
      </c>
      <c r="E622" s="44">
        <f>'qx - Sprague'!V53*100</f>
        <v>0.60775468627347562</v>
      </c>
    </row>
    <row r="623" spans="1:5">
      <c r="A623">
        <v>51</v>
      </c>
      <c r="B623" t="s">
        <v>60</v>
      </c>
      <c r="C623">
        <v>170</v>
      </c>
      <c r="D623">
        <v>2000</v>
      </c>
      <c r="E623" s="44">
        <f>'qx - Sprague'!V54*100</f>
        <v>0.65400593255155137</v>
      </c>
    </row>
    <row r="624" spans="1:5">
      <c r="A624">
        <v>52</v>
      </c>
      <c r="B624" t="s">
        <v>60</v>
      </c>
      <c r="C624">
        <v>170</v>
      </c>
      <c r="D624">
        <v>2000</v>
      </c>
      <c r="E624" s="44">
        <f>'qx - Sprague'!V55*100</f>
        <v>0.70567430301966882</v>
      </c>
    </row>
    <row r="625" spans="1:5">
      <c r="A625">
        <v>53</v>
      </c>
      <c r="B625" t="s">
        <v>60</v>
      </c>
      <c r="C625">
        <v>170</v>
      </c>
      <c r="D625">
        <v>2000</v>
      </c>
      <c r="E625" s="44">
        <f>'qx - Sprague'!V56*100</f>
        <v>0.76307897566883498</v>
      </c>
    </row>
    <row r="626" spans="1:5">
      <c r="A626">
        <v>54</v>
      </c>
      <c r="B626" t="s">
        <v>60</v>
      </c>
      <c r="C626">
        <v>170</v>
      </c>
      <c r="D626">
        <v>2000</v>
      </c>
      <c r="E626" s="44">
        <f>'qx - Sprague'!V57*100</f>
        <v>0.82660247726517155</v>
      </c>
    </row>
    <row r="627" spans="1:5">
      <c r="A627">
        <v>55</v>
      </c>
      <c r="B627" t="s">
        <v>60</v>
      </c>
      <c r="C627">
        <v>170</v>
      </c>
      <c r="D627">
        <v>2000</v>
      </c>
      <c r="E627" s="44">
        <f>'qx - Sprague'!V58*100</f>
        <v>0.89653414037487078</v>
      </c>
    </row>
    <row r="628" spans="1:5">
      <c r="A628">
        <v>56</v>
      </c>
      <c r="B628" t="s">
        <v>60</v>
      </c>
      <c r="C628">
        <v>170</v>
      </c>
      <c r="D628">
        <v>2000</v>
      </c>
      <c r="E628" s="44">
        <f>'qx - Sprague'!V59*100</f>
        <v>0.97317558491062295</v>
      </c>
    </row>
    <row r="629" spans="1:5">
      <c r="A629">
        <v>57</v>
      </c>
      <c r="B629" t="s">
        <v>60</v>
      </c>
      <c r="C629">
        <v>170</v>
      </c>
      <c r="D629">
        <v>2000</v>
      </c>
      <c r="E629" s="44">
        <f>'qx - Sprague'!V60*100</f>
        <v>1.0578165661268484</v>
      </c>
    </row>
    <row r="630" spans="1:5">
      <c r="A630">
        <v>58</v>
      </c>
      <c r="B630" t="s">
        <v>60</v>
      </c>
      <c r="C630">
        <v>170</v>
      </c>
      <c r="D630">
        <v>2000</v>
      </c>
      <c r="E630" s="44">
        <f>'qx - Sprague'!V61*100</f>
        <v>1.1513886567453084</v>
      </c>
    </row>
    <row r="631" spans="1:5">
      <c r="A631">
        <v>59</v>
      </c>
      <c r="B631" t="s">
        <v>60</v>
      </c>
      <c r="C631">
        <v>170</v>
      </c>
      <c r="D631">
        <v>2000</v>
      </c>
      <c r="E631" s="44">
        <f>'qx - Sprague'!V62*100</f>
        <v>1.2541320081936496</v>
      </c>
    </row>
    <row r="632" spans="1:5">
      <c r="A632">
        <v>60</v>
      </c>
      <c r="B632" t="s">
        <v>60</v>
      </c>
      <c r="C632">
        <v>170</v>
      </c>
      <c r="D632">
        <v>2000</v>
      </c>
      <c r="E632" s="44">
        <f>'qx - Sprague'!V63*100</f>
        <v>1.3653793024290624</v>
      </c>
    </row>
    <row r="633" spans="1:5">
      <c r="A633">
        <v>61</v>
      </c>
      <c r="B633" t="s">
        <v>60</v>
      </c>
      <c r="C633">
        <v>170</v>
      </c>
      <c r="D633">
        <v>2000</v>
      </c>
      <c r="E633" s="44">
        <f>'qx - Sprague'!V64*100</f>
        <v>1.4854674848104994</v>
      </c>
    </row>
    <row r="634" spans="1:5">
      <c r="A634">
        <v>62</v>
      </c>
      <c r="B634" t="s">
        <v>60</v>
      </c>
      <c r="C634">
        <v>170</v>
      </c>
      <c r="D634">
        <v>2000</v>
      </c>
      <c r="E634" s="44">
        <f>'qx - Sprague'!V65*100</f>
        <v>1.6179109270783438</v>
      </c>
    </row>
    <row r="635" spans="1:5">
      <c r="A635">
        <v>63</v>
      </c>
      <c r="B635" t="s">
        <v>60</v>
      </c>
      <c r="C635">
        <v>170</v>
      </c>
      <c r="D635">
        <v>2000</v>
      </c>
      <c r="E635" s="44">
        <f>'qx - Sprague'!V66*100</f>
        <v>1.764842629567166</v>
      </c>
    </row>
    <row r="636" spans="1:5">
      <c r="A636">
        <v>64</v>
      </c>
      <c r="B636" t="s">
        <v>60</v>
      </c>
      <c r="C636">
        <v>170</v>
      </c>
      <c r="D636">
        <v>2000</v>
      </c>
      <c r="E636" s="44">
        <f>'qx - Sprague'!V67*100</f>
        <v>1.9260308418871095</v>
      </c>
    </row>
    <row r="637" spans="1:5">
      <c r="A637">
        <v>65</v>
      </c>
      <c r="B637" t="s">
        <v>60</v>
      </c>
      <c r="C637">
        <v>170</v>
      </c>
      <c r="D637">
        <v>2000</v>
      </c>
      <c r="E637" s="44">
        <f>'qx - Sprague'!V68*100</f>
        <v>2.0987321604693396</v>
      </c>
    </row>
    <row r="638" spans="1:5">
      <c r="A638">
        <v>66</v>
      </c>
      <c r="B638" t="s">
        <v>60</v>
      </c>
      <c r="C638">
        <v>170</v>
      </c>
      <c r="D638">
        <v>2000</v>
      </c>
      <c r="E638" s="44">
        <f>'qx - Sprague'!V69*100</f>
        <v>2.2833621352641673</v>
      </c>
    </row>
    <row r="639" spans="1:5">
      <c r="A639">
        <v>67</v>
      </c>
      <c r="B639" t="s">
        <v>60</v>
      </c>
      <c r="C639">
        <v>170</v>
      </c>
      <c r="D639">
        <v>2000</v>
      </c>
      <c r="E639" s="44">
        <f>'qx - Sprague'!V70*100</f>
        <v>2.4866847334052498</v>
      </c>
    </row>
    <row r="640" spans="1:5">
      <c r="A640">
        <v>68</v>
      </c>
      <c r="B640" t="s">
        <v>60</v>
      </c>
      <c r="C640">
        <v>170</v>
      </c>
      <c r="D640">
        <v>2000</v>
      </c>
      <c r="E640" s="44">
        <f>'qx - Sprague'!V71*100</f>
        <v>2.7126453286045016</v>
      </c>
    </row>
    <row r="641" spans="1:5">
      <c r="A641">
        <v>69</v>
      </c>
      <c r="B641" t="s">
        <v>60</v>
      </c>
      <c r="C641">
        <v>170</v>
      </c>
      <c r="D641">
        <v>2000</v>
      </c>
      <c r="E641" s="44">
        <f>'qx - Sprague'!V72*100</f>
        <v>2.9604544005375262</v>
      </c>
    </row>
    <row r="642" spans="1:5">
      <c r="A642">
        <v>70</v>
      </c>
      <c r="B642" t="s">
        <v>60</v>
      </c>
      <c r="C642">
        <v>170</v>
      </c>
      <c r="D642">
        <v>2000</v>
      </c>
      <c r="E642" s="44">
        <f>'qx - Sprague'!V73*100</f>
        <v>3.2248043731864504</v>
      </c>
    </row>
    <row r="643" spans="1:5">
      <c r="A643">
        <v>71</v>
      </c>
      <c r="B643" t="s">
        <v>60</v>
      </c>
      <c r="C643">
        <v>170</v>
      </c>
      <c r="D643">
        <v>2000</v>
      </c>
      <c r="E643" s="44">
        <f>'qx - Sprague'!V74*100</f>
        <v>3.5066409207032745</v>
      </c>
    </row>
    <row r="644" spans="1:5">
      <c r="A644">
        <v>72</v>
      </c>
      <c r="B644" t="s">
        <v>60</v>
      </c>
      <c r="C644">
        <v>170</v>
      </c>
      <c r="D644">
        <v>2000</v>
      </c>
      <c r="E644" s="44">
        <f>'qx - Sprague'!V75*100</f>
        <v>3.8150613401974809</v>
      </c>
    </row>
    <row r="645" spans="1:5">
      <c r="A645">
        <v>73</v>
      </c>
      <c r="B645" t="s">
        <v>60</v>
      </c>
      <c r="C645">
        <v>170</v>
      </c>
      <c r="D645">
        <v>2000</v>
      </c>
      <c r="E645" s="44">
        <f>'qx - Sprague'!V76*100</f>
        <v>4.1556054476854536</v>
      </c>
    </row>
    <row r="646" spans="1:5">
      <c r="A646">
        <v>74</v>
      </c>
      <c r="B646" t="s">
        <v>60</v>
      </c>
      <c r="C646">
        <v>170</v>
      </c>
      <c r="D646">
        <v>2000</v>
      </c>
      <c r="E646" s="44">
        <f>'qx - Sprague'!V77*100</f>
        <v>4.527944843212226</v>
      </c>
    </row>
    <row r="647" spans="1:5">
      <c r="A647">
        <v>75</v>
      </c>
      <c r="B647" t="s">
        <v>60</v>
      </c>
      <c r="C647">
        <v>170</v>
      </c>
      <c r="D647">
        <v>2000</v>
      </c>
      <c r="E647" s="44">
        <f>'qx - Sprague'!V78*100</f>
        <v>4.9272607779184243</v>
      </c>
    </row>
    <row r="648" spans="1:5">
      <c r="A648">
        <v>76</v>
      </c>
      <c r="B648" t="s">
        <v>60</v>
      </c>
      <c r="C648">
        <v>170</v>
      </c>
      <c r="D648">
        <v>2000</v>
      </c>
      <c r="E648" s="44">
        <f>'qx - Sprague'!V79*100</f>
        <v>5.3569132145208895</v>
      </c>
    </row>
    <row r="649" spans="1:5">
      <c r="A649">
        <v>77</v>
      </c>
      <c r="B649" t="s">
        <v>60</v>
      </c>
      <c r="C649">
        <v>170</v>
      </c>
      <c r="D649">
        <v>2000</v>
      </c>
      <c r="E649" s="44">
        <f>'qx - Sprague'!V80*100</f>
        <v>5.820908838821957</v>
      </c>
    </row>
    <row r="650" spans="1:5">
      <c r="A650">
        <v>78</v>
      </c>
      <c r="B650" t="s">
        <v>60</v>
      </c>
      <c r="C650">
        <v>170</v>
      </c>
      <c r="D650">
        <v>2000</v>
      </c>
      <c r="E650" s="44">
        <f>'qx - Sprague'!V81*100</f>
        <v>6.3222683449788821</v>
      </c>
    </row>
    <row r="651" spans="1:5">
      <c r="A651">
        <v>79</v>
      </c>
      <c r="B651" t="s">
        <v>60</v>
      </c>
      <c r="C651">
        <v>170</v>
      </c>
      <c r="D651">
        <v>2000</v>
      </c>
      <c r="E651" s="44">
        <f>'qx - Sprague'!V82*100</f>
        <v>6.8643772711524882</v>
      </c>
    </row>
    <row r="652" spans="1:5" hidden="1">
      <c r="A652">
        <v>80</v>
      </c>
      <c r="B652" t="s">
        <v>60</v>
      </c>
      <c r="C652">
        <v>170</v>
      </c>
      <c r="D652">
        <v>2000</v>
      </c>
      <c r="E652" s="44">
        <f>'qx - Sprague'!V83*100</f>
        <v>7.4509196654211767</v>
      </c>
    </row>
    <row r="653" spans="1:5">
      <c r="A653">
        <v>50</v>
      </c>
      <c r="B653" t="s">
        <v>61</v>
      </c>
      <c r="C653">
        <v>188</v>
      </c>
      <c r="D653">
        <v>1970</v>
      </c>
      <c r="E653" s="44">
        <f>'qx - Sprague'!W53*100</f>
        <v>0.66901917910236908</v>
      </c>
    </row>
    <row r="654" spans="1:5">
      <c r="A654">
        <v>51</v>
      </c>
      <c r="B654" t="s">
        <v>61</v>
      </c>
      <c r="C654">
        <v>188</v>
      </c>
      <c r="D654">
        <v>1970</v>
      </c>
      <c r="E654" s="44">
        <f>'qx - Sprague'!W54*100</f>
        <v>0.72476878854088289</v>
      </c>
    </row>
    <row r="655" spans="1:5">
      <c r="A655">
        <v>52</v>
      </c>
      <c r="B655" t="s">
        <v>61</v>
      </c>
      <c r="C655">
        <v>188</v>
      </c>
      <c r="D655">
        <v>1970</v>
      </c>
      <c r="E655" s="44">
        <f>'qx - Sprague'!W55*100</f>
        <v>0.78745977688362978</v>
      </c>
    </row>
    <row r="656" spans="1:5">
      <c r="A656">
        <v>53</v>
      </c>
      <c r="B656" t="s">
        <v>61</v>
      </c>
      <c r="C656">
        <v>188</v>
      </c>
      <c r="D656">
        <v>1970</v>
      </c>
      <c r="E656" s="44">
        <f>'qx - Sprague'!W56*100</f>
        <v>0.85811677918052753</v>
      </c>
    </row>
    <row r="657" spans="1:5">
      <c r="A657">
        <v>54</v>
      </c>
      <c r="B657" t="s">
        <v>61</v>
      </c>
      <c r="C657">
        <v>188</v>
      </c>
      <c r="D657">
        <v>1970</v>
      </c>
      <c r="E657" s="44">
        <f>'qx - Sprague'!W57*100</f>
        <v>0.93698458320317546</v>
      </c>
    </row>
    <row r="658" spans="1:5">
      <c r="A658">
        <v>55</v>
      </c>
      <c r="B658" t="s">
        <v>61</v>
      </c>
      <c r="C658">
        <v>188</v>
      </c>
      <c r="D658">
        <v>1970</v>
      </c>
      <c r="E658" s="44">
        <f>'qx - Sprague'!W58*100</f>
        <v>1.0237042064221935</v>
      </c>
    </row>
    <row r="659" spans="1:5">
      <c r="A659">
        <v>56</v>
      </c>
      <c r="B659" t="s">
        <v>61</v>
      </c>
      <c r="C659">
        <v>188</v>
      </c>
      <c r="D659">
        <v>1970</v>
      </c>
      <c r="E659" s="44">
        <f>'qx - Sprague'!W59*100</f>
        <v>1.1190056065038732</v>
      </c>
    </row>
    <row r="660" spans="1:5">
      <c r="A660">
        <v>57</v>
      </c>
      <c r="B660" t="s">
        <v>61</v>
      </c>
      <c r="C660">
        <v>188</v>
      </c>
      <c r="D660">
        <v>1970</v>
      </c>
      <c r="E660" s="44">
        <f>'qx - Sprague'!W60*100</f>
        <v>1.2245770426510492</v>
      </c>
    </row>
    <row r="661" spans="1:5">
      <c r="A661">
        <v>58</v>
      </c>
      <c r="B661" t="s">
        <v>61</v>
      </c>
      <c r="C661">
        <v>188</v>
      </c>
      <c r="D661">
        <v>1970</v>
      </c>
      <c r="E661" s="44">
        <f>'qx - Sprague'!W61*100</f>
        <v>1.3416578451614538</v>
      </c>
    </row>
    <row r="662" spans="1:5">
      <c r="A662">
        <v>59</v>
      </c>
      <c r="B662" t="s">
        <v>61</v>
      </c>
      <c r="C662">
        <v>188</v>
      </c>
      <c r="D662">
        <v>1970</v>
      </c>
      <c r="E662" s="44">
        <f>'qx - Sprague'!W62*100</f>
        <v>1.4709156779209964</v>
      </c>
    </row>
    <row r="663" spans="1:5">
      <c r="A663">
        <v>60</v>
      </c>
      <c r="B663" t="s">
        <v>61</v>
      </c>
      <c r="C663">
        <v>188</v>
      </c>
      <c r="D663">
        <v>1970</v>
      </c>
      <c r="E663" s="44">
        <f>'qx - Sprague'!W63*100</f>
        <v>1.6098156384301801</v>
      </c>
    </row>
    <row r="664" spans="1:5">
      <c r="A664">
        <v>61</v>
      </c>
      <c r="B664" t="s">
        <v>61</v>
      </c>
      <c r="C664">
        <v>188</v>
      </c>
      <c r="D664">
        <v>1970</v>
      </c>
      <c r="E664" s="44">
        <f>'qx - Sprague'!W64*100</f>
        <v>1.7566335853010362</v>
      </c>
    </row>
    <row r="665" spans="1:5">
      <c r="A665">
        <v>62</v>
      </c>
      <c r="B665" t="s">
        <v>61</v>
      </c>
      <c r="C665">
        <v>188</v>
      </c>
      <c r="D665">
        <v>1970</v>
      </c>
      <c r="E665" s="44">
        <f>'qx - Sprague'!W65*100</f>
        <v>1.9275732336749303</v>
      </c>
    </row>
    <row r="666" spans="1:5">
      <c r="A666">
        <v>63</v>
      </c>
      <c r="B666" t="s">
        <v>61</v>
      </c>
      <c r="C666">
        <v>188</v>
      </c>
      <c r="D666">
        <v>1970</v>
      </c>
      <c r="E666" s="44">
        <f>'qx - Sprague'!W66*100</f>
        <v>2.1311646930600858</v>
      </c>
    </row>
    <row r="667" spans="1:5">
      <c r="A667">
        <v>64</v>
      </c>
      <c r="B667" t="s">
        <v>61</v>
      </c>
      <c r="C667">
        <v>188</v>
      </c>
      <c r="D667">
        <v>1970</v>
      </c>
      <c r="E667" s="44">
        <f>'qx - Sprague'!W67*100</f>
        <v>2.3615332850083615</v>
      </c>
    </row>
    <row r="668" spans="1:5">
      <c r="A668">
        <v>65</v>
      </c>
      <c r="B668" t="s">
        <v>61</v>
      </c>
      <c r="C668">
        <v>188</v>
      </c>
      <c r="D668">
        <v>1970</v>
      </c>
      <c r="E668" s="44">
        <f>'qx - Sprague'!W68*100</f>
        <v>2.6041578440968305</v>
      </c>
    </row>
    <row r="669" spans="1:5">
      <c r="A669">
        <v>66</v>
      </c>
      <c r="B669" t="s">
        <v>61</v>
      </c>
      <c r="C669">
        <v>188</v>
      </c>
      <c r="D669">
        <v>1970</v>
      </c>
      <c r="E669" s="44">
        <f>'qx - Sprague'!W69*100</f>
        <v>2.8626217371776068</v>
      </c>
    </row>
    <row r="670" spans="1:5">
      <c r="A670">
        <v>67</v>
      </c>
      <c r="B670" t="s">
        <v>61</v>
      </c>
      <c r="C670">
        <v>188</v>
      </c>
      <c r="D670">
        <v>1970</v>
      </c>
      <c r="E670" s="44">
        <f>'qx - Sprague'!W70*100</f>
        <v>3.1333148450392376</v>
      </c>
    </row>
    <row r="671" spans="1:5">
      <c r="A671">
        <v>68</v>
      </c>
      <c r="B671" t="s">
        <v>61</v>
      </c>
      <c r="C671">
        <v>188</v>
      </c>
      <c r="D671">
        <v>1970</v>
      </c>
      <c r="E671" s="44">
        <f>'qx - Sprague'!W71*100</f>
        <v>3.4126236508156458</v>
      </c>
    </row>
    <row r="672" spans="1:5">
      <c r="A672">
        <v>69</v>
      </c>
      <c r="B672" t="s">
        <v>61</v>
      </c>
      <c r="C672">
        <v>188</v>
      </c>
      <c r="D672">
        <v>1970</v>
      </c>
      <c r="E672" s="44">
        <f>'qx - Sprague'!W72*100</f>
        <v>3.7031643958445168</v>
      </c>
    </row>
    <row r="673" spans="1:5">
      <c r="A673">
        <v>70</v>
      </c>
      <c r="B673" t="s">
        <v>61</v>
      </c>
      <c r="C673">
        <v>188</v>
      </c>
      <c r="D673">
        <v>1970</v>
      </c>
      <c r="E673" s="44">
        <f>'qx - Sprague'!W73*100</f>
        <v>4.0164521115756591</v>
      </c>
    </row>
    <row r="674" spans="1:5">
      <c r="A674">
        <v>71</v>
      </c>
      <c r="B674" t="s">
        <v>61</v>
      </c>
      <c r="C674">
        <v>188</v>
      </c>
      <c r="D674">
        <v>1970</v>
      </c>
      <c r="E674" s="44">
        <f>'qx - Sprague'!W74*100</f>
        <v>4.3572958904486905</v>
      </c>
    </row>
    <row r="675" spans="1:5">
      <c r="A675">
        <v>72</v>
      </c>
      <c r="B675" t="s">
        <v>61</v>
      </c>
      <c r="C675">
        <v>188</v>
      </c>
      <c r="D675">
        <v>1970</v>
      </c>
      <c r="E675" s="44">
        <f>'qx - Sprague'!W75*100</f>
        <v>4.7039181036648978</v>
      </c>
    </row>
    <row r="676" spans="1:5">
      <c r="A676">
        <v>73</v>
      </c>
      <c r="B676" t="s">
        <v>61</v>
      </c>
      <c r="C676">
        <v>188</v>
      </c>
      <c r="D676">
        <v>1970</v>
      </c>
      <c r="E676" s="44">
        <f>'qx - Sprague'!W76*100</f>
        <v>5.0451798033204103</v>
      </c>
    </row>
    <row r="677" spans="1:5">
      <c r="A677">
        <v>74</v>
      </c>
      <c r="B677" t="s">
        <v>61</v>
      </c>
      <c r="C677">
        <v>188</v>
      </c>
      <c r="D677">
        <v>1970</v>
      </c>
      <c r="E677" s="44">
        <f>'qx - Sprague'!W77*100</f>
        <v>5.3919120006004198</v>
      </c>
    </row>
    <row r="678" spans="1:5">
      <c r="A678">
        <v>75</v>
      </c>
      <c r="B678" t="s">
        <v>61</v>
      </c>
      <c r="C678">
        <v>188</v>
      </c>
      <c r="D678">
        <v>1970</v>
      </c>
      <c r="E678" s="44">
        <f>'qx - Sprague'!W78*100</f>
        <v>5.7735978023534553</v>
      </c>
    </row>
    <row r="679" spans="1:5">
      <c r="A679">
        <v>76</v>
      </c>
      <c r="B679" t="s">
        <v>61</v>
      </c>
      <c r="C679">
        <v>188</v>
      </c>
      <c r="D679">
        <v>1970</v>
      </c>
      <c r="E679" s="44">
        <f>'qx - Sprague'!W79*100</f>
        <v>6.1940195851640585</v>
      </c>
    </row>
    <row r="680" spans="1:5">
      <c r="A680">
        <v>77</v>
      </c>
      <c r="B680" t="s">
        <v>61</v>
      </c>
      <c r="C680">
        <v>188</v>
      </c>
      <c r="D680">
        <v>1970</v>
      </c>
      <c r="E680" s="44">
        <f>'qx - Sprague'!W80*100</f>
        <v>6.6577648842005983</v>
      </c>
    </row>
    <row r="681" spans="1:5">
      <c r="A681">
        <v>78</v>
      </c>
      <c r="B681" t="s">
        <v>61</v>
      </c>
      <c r="C681">
        <v>188</v>
      </c>
      <c r="D681">
        <v>1970</v>
      </c>
      <c r="E681" s="44">
        <f>'qx - Sprague'!W81*100</f>
        <v>7.1769438861995623</v>
      </c>
    </row>
    <row r="682" spans="1:5">
      <c r="A682">
        <v>79</v>
      </c>
      <c r="B682" t="s">
        <v>61</v>
      </c>
      <c r="C682">
        <v>188</v>
      </c>
      <c r="D682">
        <v>1970</v>
      </c>
      <c r="E682" s="44">
        <f>'qx - Sprague'!W82*100</f>
        <v>7.7674694913313029</v>
      </c>
    </row>
    <row r="683" spans="1:5" hidden="1">
      <c r="A683">
        <v>80</v>
      </c>
      <c r="B683" t="s">
        <v>61</v>
      </c>
      <c r="C683">
        <v>188</v>
      </c>
      <c r="D683">
        <v>1970</v>
      </c>
      <c r="E683" s="44">
        <f>'qx - Sprague'!W83*100</f>
        <v>8.4507247342395111</v>
      </c>
    </row>
    <row r="684" spans="1:5">
      <c r="A684">
        <v>50</v>
      </c>
      <c r="B684" t="s">
        <v>61</v>
      </c>
      <c r="C684">
        <v>188</v>
      </c>
      <c r="D684">
        <v>1980</v>
      </c>
      <c r="E684" s="44">
        <f>'qx - Sprague'!X53*100</f>
        <v>0.53382917100496285</v>
      </c>
    </row>
    <row r="685" spans="1:5">
      <c r="A685">
        <v>51</v>
      </c>
      <c r="B685" t="s">
        <v>61</v>
      </c>
      <c r="C685">
        <v>188</v>
      </c>
      <c r="D685">
        <v>1980</v>
      </c>
      <c r="E685" s="44">
        <f>'qx - Sprague'!X54*100</f>
        <v>0.58880044971128442</v>
      </c>
    </row>
    <row r="686" spans="1:5">
      <c r="A686">
        <v>52</v>
      </c>
      <c r="B686" t="s">
        <v>61</v>
      </c>
      <c r="C686">
        <v>188</v>
      </c>
      <c r="D686">
        <v>1980</v>
      </c>
      <c r="E686" s="44">
        <f>'qx - Sprague'!X55*100</f>
        <v>0.64886935832499693</v>
      </c>
    </row>
    <row r="687" spans="1:5">
      <c r="A687">
        <v>53</v>
      </c>
      <c r="B687" t="s">
        <v>61</v>
      </c>
      <c r="C687">
        <v>188</v>
      </c>
      <c r="D687">
        <v>1980</v>
      </c>
      <c r="E687" s="44">
        <f>'qx - Sprague'!X56*100</f>
        <v>0.71358249157186748</v>
      </c>
    </row>
    <row r="688" spans="1:5">
      <c r="A688">
        <v>54</v>
      </c>
      <c r="B688" t="s">
        <v>61</v>
      </c>
      <c r="C688">
        <v>188</v>
      </c>
      <c r="D688">
        <v>1980</v>
      </c>
      <c r="E688" s="44">
        <f>'qx - Sprague'!X57*100</f>
        <v>0.78539589808589538</v>
      </c>
    </row>
    <row r="689" spans="1:5">
      <c r="A689">
        <v>55</v>
      </c>
      <c r="B689" t="s">
        <v>61</v>
      </c>
      <c r="C689">
        <v>188</v>
      </c>
      <c r="D689">
        <v>1980</v>
      </c>
      <c r="E689" s="44">
        <f>'qx - Sprague'!X58*100</f>
        <v>0.86567838093054228</v>
      </c>
    </row>
    <row r="690" spans="1:5">
      <c r="A690">
        <v>56</v>
      </c>
      <c r="B690" t="s">
        <v>61</v>
      </c>
      <c r="C690">
        <v>188</v>
      </c>
      <c r="D690">
        <v>1980</v>
      </c>
      <c r="E690" s="44">
        <f>'qx - Sprague'!X59*100</f>
        <v>0.95236527521082182</v>
      </c>
    </row>
    <row r="691" spans="1:5">
      <c r="A691">
        <v>57</v>
      </c>
      <c r="B691" t="s">
        <v>61</v>
      </c>
      <c r="C691">
        <v>188</v>
      </c>
      <c r="D691">
        <v>1980</v>
      </c>
      <c r="E691" s="44">
        <f>'qx - Sprague'!X60*100</f>
        <v>1.0614627643608225</v>
      </c>
    </row>
    <row r="692" spans="1:5">
      <c r="A692">
        <v>58</v>
      </c>
      <c r="B692" t="s">
        <v>61</v>
      </c>
      <c r="C692">
        <v>188</v>
      </c>
      <c r="D692">
        <v>1980</v>
      </c>
      <c r="E692" s="44">
        <f>'qx - Sprague'!X61*100</f>
        <v>1.2013386965310922</v>
      </c>
    </row>
    <row r="693" spans="1:5">
      <c r="A693">
        <v>59</v>
      </c>
      <c r="B693" t="s">
        <v>61</v>
      </c>
      <c r="C693">
        <v>188</v>
      </c>
      <c r="D693">
        <v>1980</v>
      </c>
      <c r="E693" s="44">
        <f>'qx - Sprague'!X62*100</f>
        <v>1.3656591906377331</v>
      </c>
    </row>
    <row r="694" spans="1:5">
      <c r="A694">
        <v>60</v>
      </c>
      <c r="B694" t="s">
        <v>61</v>
      </c>
      <c r="C694">
        <v>188</v>
      </c>
      <c r="D694">
        <v>1980</v>
      </c>
      <c r="E694" s="44">
        <f>'qx - Sprague'!X63*100</f>
        <v>1.5388345631953373</v>
      </c>
    </row>
    <row r="695" spans="1:5">
      <c r="A695">
        <v>61</v>
      </c>
      <c r="B695" t="s">
        <v>61</v>
      </c>
      <c r="C695">
        <v>188</v>
      </c>
      <c r="D695">
        <v>1980</v>
      </c>
      <c r="E695" s="44">
        <f>'qx - Sprague'!X64*100</f>
        <v>1.7234383182020332</v>
      </c>
    </row>
    <row r="696" spans="1:5">
      <c r="A696">
        <v>62</v>
      </c>
      <c r="B696" t="s">
        <v>61</v>
      </c>
      <c r="C696">
        <v>188</v>
      </c>
      <c r="D696">
        <v>1980</v>
      </c>
      <c r="E696" s="44">
        <f>'qx - Sprague'!X65*100</f>
        <v>1.9211101984710086</v>
      </c>
    </row>
    <row r="697" spans="1:5">
      <c r="A697">
        <v>63</v>
      </c>
      <c r="B697" t="s">
        <v>61</v>
      </c>
      <c r="C697">
        <v>188</v>
      </c>
      <c r="D697">
        <v>1980</v>
      </c>
      <c r="E697" s="44">
        <f>'qx - Sprague'!X66*100</f>
        <v>2.1311006585043639</v>
      </c>
    </row>
    <row r="698" spans="1:5">
      <c r="A698">
        <v>64</v>
      </c>
      <c r="B698" t="s">
        <v>61</v>
      </c>
      <c r="C698">
        <v>188</v>
      </c>
      <c r="D698">
        <v>1980</v>
      </c>
      <c r="E698" s="44">
        <f>'qx - Sprague'!X67*100</f>
        <v>2.3537851569554475</v>
      </c>
    </row>
    <row r="699" spans="1:5">
      <c r="A699">
        <v>65</v>
      </c>
      <c r="B699" t="s">
        <v>61</v>
      </c>
      <c r="C699">
        <v>188</v>
      </c>
      <c r="D699">
        <v>1980</v>
      </c>
      <c r="E699" s="44">
        <f>'qx - Sprague'!X68*100</f>
        <v>2.5908562301304863</v>
      </c>
    </row>
    <row r="700" spans="1:5">
      <c r="A700">
        <v>66</v>
      </c>
      <c r="B700" t="s">
        <v>61</v>
      </c>
      <c r="C700">
        <v>188</v>
      </c>
      <c r="D700">
        <v>1980</v>
      </c>
      <c r="E700" s="44">
        <f>'qx - Sprague'!X69*100</f>
        <v>2.8429565161878187</v>
      </c>
    </row>
    <row r="701" spans="1:5">
      <c r="A701">
        <v>67</v>
      </c>
      <c r="B701" t="s">
        <v>61</v>
      </c>
      <c r="C701">
        <v>188</v>
      </c>
      <c r="D701">
        <v>1980</v>
      </c>
      <c r="E701" s="44">
        <f>'qx - Sprague'!X70*100</f>
        <v>3.1076822678079159</v>
      </c>
    </row>
    <row r="702" spans="1:5">
      <c r="A702">
        <v>68</v>
      </c>
      <c r="B702" t="s">
        <v>61</v>
      </c>
      <c r="C702">
        <v>188</v>
      </c>
      <c r="D702">
        <v>1980</v>
      </c>
      <c r="E702" s="44">
        <f>'qx - Sprague'!X71*100</f>
        <v>3.3842069360529301</v>
      </c>
    </row>
    <row r="703" spans="1:5">
      <c r="A703">
        <v>69</v>
      </c>
      <c r="B703" t="s">
        <v>61</v>
      </c>
      <c r="C703">
        <v>188</v>
      </c>
      <c r="D703">
        <v>1980</v>
      </c>
      <c r="E703" s="44">
        <f>'qx - Sprague'!X72*100</f>
        <v>3.6744033637583917</v>
      </c>
    </row>
    <row r="704" spans="1:5">
      <c r="A704">
        <v>70</v>
      </c>
      <c r="B704" t="s">
        <v>61</v>
      </c>
      <c r="C704">
        <v>188</v>
      </c>
      <c r="D704">
        <v>1980</v>
      </c>
      <c r="E704" s="44">
        <f>'qx - Sprague'!X73*100</f>
        <v>3.9847729170194226</v>
      </c>
    </row>
    <row r="705" spans="1:5">
      <c r="A705">
        <v>71</v>
      </c>
      <c r="B705" t="s">
        <v>61</v>
      </c>
      <c r="C705">
        <v>188</v>
      </c>
      <c r="D705">
        <v>1980</v>
      </c>
      <c r="E705" s="44">
        <f>'qx - Sprague'!X74*100</f>
        <v>4.3193444854441552</v>
      </c>
    </row>
    <row r="706" spans="1:5">
      <c r="A706">
        <v>72</v>
      </c>
      <c r="B706" t="s">
        <v>61</v>
      </c>
      <c r="C706">
        <v>188</v>
      </c>
      <c r="D706">
        <v>1980</v>
      </c>
      <c r="E706" s="44">
        <f>'qx - Sprague'!X75*100</f>
        <v>4.6662358477706345</v>
      </c>
    </row>
    <row r="707" spans="1:5">
      <c r="A707">
        <v>73</v>
      </c>
      <c r="B707" t="s">
        <v>61</v>
      </c>
      <c r="C707">
        <v>188</v>
      </c>
      <c r="D707">
        <v>1980</v>
      </c>
      <c r="E707" s="44">
        <f>'qx - Sprague'!X76*100</f>
        <v>5.0199827501062542</v>
      </c>
    </row>
    <row r="708" spans="1:5">
      <c r="A708">
        <v>74</v>
      </c>
      <c r="B708" t="s">
        <v>61</v>
      </c>
      <c r="C708">
        <v>188</v>
      </c>
      <c r="D708">
        <v>1980</v>
      </c>
      <c r="E708" s="44">
        <f>'qx - Sprague'!X77*100</f>
        <v>5.3886839790427521</v>
      </c>
    </row>
    <row r="709" spans="1:5">
      <c r="A709">
        <v>75</v>
      </c>
      <c r="B709" t="s">
        <v>61</v>
      </c>
      <c r="C709">
        <v>188</v>
      </c>
      <c r="D709">
        <v>1980</v>
      </c>
      <c r="E709" s="44">
        <f>'qx - Sprague'!X78*100</f>
        <v>5.7920209964280129</v>
      </c>
    </row>
    <row r="710" spans="1:5">
      <c r="A710">
        <v>76</v>
      </c>
      <c r="B710" t="s">
        <v>61</v>
      </c>
      <c r="C710">
        <v>188</v>
      </c>
      <c r="D710">
        <v>1980</v>
      </c>
      <c r="E710" s="44">
        <f>'qx - Sprague'!X79*100</f>
        <v>6.2345037632307765</v>
      </c>
    </row>
    <row r="711" spans="1:5">
      <c r="A711">
        <v>77</v>
      </c>
      <c r="B711" t="s">
        <v>61</v>
      </c>
      <c r="C711">
        <v>188</v>
      </c>
      <c r="D711">
        <v>1980</v>
      </c>
      <c r="E711" s="44">
        <f>'qx - Sprague'!X80*100</f>
        <v>6.7216575474900218</v>
      </c>
    </row>
    <row r="712" spans="1:5">
      <c r="A712">
        <v>78</v>
      </c>
      <c r="B712" t="s">
        <v>61</v>
      </c>
      <c r="C712">
        <v>188</v>
      </c>
      <c r="D712">
        <v>1980</v>
      </c>
      <c r="E712" s="44">
        <f>'qx - Sprague'!X81*100</f>
        <v>7.2642604978537442</v>
      </c>
    </row>
    <row r="713" spans="1:5">
      <c r="A713">
        <v>79</v>
      </c>
      <c r="B713" t="s">
        <v>61</v>
      </c>
      <c r="C713">
        <v>188</v>
      </c>
      <c r="D713">
        <v>1980</v>
      </c>
      <c r="E713" s="44">
        <f>'qx - Sprague'!X82*100</f>
        <v>7.8763430132955596</v>
      </c>
    </row>
    <row r="714" spans="1:5" hidden="1">
      <c r="A714">
        <v>80</v>
      </c>
      <c r="B714" t="s">
        <v>61</v>
      </c>
      <c r="C714">
        <v>188</v>
      </c>
      <c r="D714">
        <v>1980</v>
      </c>
      <c r="E714" s="44">
        <f>'qx - Sprague'!X83*100</f>
        <v>8.5765662835575398</v>
      </c>
    </row>
    <row r="715" spans="1:5">
      <c r="A715">
        <v>50</v>
      </c>
      <c r="B715" t="s">
        <v>61</v>
      </c>
      <c r="C715">
        <v>188</v>
      </c>
      <c r="D715">
        <v>2000</v>
      </c>
      <c r="E715" s="44">
        <f>'qx - Sprague'!Y53*100</f>
        <v>0.4548048000507493</v>
      </c>
    </row>
    <row r="716" spans="1:5">
      <c r="A716">
        <v>51</v>
      </c>
      <c r="B716" t="s">
        <v>61</v>
      </c>
      <c r="C716">
        <v>188</v>
      </c>
      <c r="D716">
        <v>2000</v>
      </c>
      <c r="E716" s="44">
        <f>'qx - Sprague'!Y54*100</f>
        <v>0.49182984046563583</v>
      </c>
    </row>
    <row r="717" spans="1:5">
      <c r="A717">
        <v>52</v>
      </c>
      <c r="B717" t="s">
        <v>61</v>
      </c>
      <c r="C717">
        <v>188</v>
      </c>
      <c r="D717">
        <v>2000</v>
      </c>
      <c r="E717" s="44">
        <f>'qx - Sprague'!Y55*100</f>
        <v>0.53240507446990515</v>
      </c>
    </row>
    <row r="718" spans="1:5">
      <c r="A718">
        <v>53</v>
      </c>
      <c r="B718" t="s">
        <v>61</v>
      </c>
      <c r="C718">
        <v>188</v>
      </c>
      <c r="D718">
        <v>2000</v>
      </c>
      <c r="E718" s="44">
        <f>'qx - Sprague'!Y56*100</f>
        <v>0.57673257922817545</v>
      </c>
    </row>
    <row r="719" spans="1:5">
      <c r="A719">
        <v>54</v>
      </c>
      <c r="B719" t="s">
        <v>61</v>
      </c>
      <c r="C719">
        <v>188</v>
      </c>
      <c r="D719">
        <v>2000</v>
      </c>
      <c r="E719" s="44">
        <f>'qx - Sprague'!Y57*100</f>
        <v>0.62534873119908174</v>
      </c>
    </row>
    <row r="720" spans="1:5">
      <c r="A720">
        <v>55</v>
      </c>
      <c r="B720" t="s">
        <v>61</v>
      </c>
      <c r="C720">
        <v>188</v>
      </c>
      <c r="D720">
        <v>2000</v>
      </c>
      <c r="E720" s="44">
        <f>'qx - Sprague'!Y58*100</f>
        <v>0.6791546673365827</v>
      </c>
    </row>
    <row r="721" spans="1:5">
      <c r="A721">
        <v>56</v>
      </c>
      <c r="B721" t="s">
        <v>61</v>
      </c>
      <c r="C721">
        <v>188</v>
      </c>
      <c r="D721">
        <v>2000</v>
      </c>
      <c r="E721" s="44">
        <f>'qx - Sprague'!Y59*100</f>
        <v>0.73871698757322535</v>
      </c>
    </row>
    <row r="722" spans="1:5">
      <c r="A722">
        <v>57</v>
      </c>
      <c r="B722" t="s">
        <v>61</v>
      </c>
      <c r="C722">
        <v>188</v>
      </c>
      <c r="D722">
        <v>2000</v>
      </c>
      <c r="E722" s="44">
        <f>'qx - Sprague'!Y60*100</f>
        <v>0.80377977703594261</v>
      </c>
    </row>
    <row r="723" spans="1:5">
      <c r="A723">
        <v>58</v>
      </c>
      <c r="B723" t="s">
        <v>61</v>
      </c>
      <c r="C723">
        <v>188</v>
      </c>
      <c r="D723">
        <v>2000</v>
      </c>
      <c r="E723" s="44">
        <f>'qx - Sprague'!Y61*100</f>
        <v>0.87460803179935964</v>
      </c>
    </row>
    <row r="724" spans="1:5">
      <c r="A724">
        <v>59</v>
      </c>
      <c r="B724" t="s">
        <v>61</v>
      </c>
      <c r="C724">
        <v>188</v>
      </c>
      <c r="D724">
        <v>2000</v>
      </c>
      <c r="E724" s="44">
        <f>'qx - Sprague'!Y62*100</f>
        <v>0.95224330750972008</v>
      </c>
    </row>
    <row r="725" spans="1:5">
      <c r="A725">
        <v>60</v>
      </c>
      <c r="B725" t="s">
        <v>61</v>
      </c>
      <c r="C725">
        <v>188</v>
      </c>
      <c r="D725">
        <v>2000</v>
      </c>
      <c r="E725" s="44">
        <f>'qx - Sprague'!Y63*100</f>
        <v>1.037401896281247</v>
      </c>
    </row>
    <row r="726" spans="1:5">
      <c r="A726">
        <v>61</v>
      </c>
      <c r="B726" t="s">
        <v>61</v>
      </c>
      <c r="C726">
        <v>188</v>
      </c>
      <c r="D726">
        <v>2000</v>
      </c>
      <c r="E726" s="44">
        <f>'qx - Sprague'!Y64*100</f>
        <v>1.1299791482371917</v>
      </c>
    </row>
    <row r="727" spans="1:5">
      <c r="A727">
        <v>62</v>
      </c>
      <c r="B727" t="s">
        <v>61</v>
      </c>
      <c r="C727">
        <v>188</v>
      </c>
      <c r="D727">
        <v>2000</v>
      </c>
      <c r="E727" s="44">
        <f>'qx - Sprague'!Y65*100</f>
        <v>1.235150206409908</v>
      </c>
    </row>
    <row r="728" spans="1:5">
      <c r="A728">
        <v>63</v>
      </c>
      <c r="B728" t="s">
        <v>61</v>
      </c>
      <c r="C728">
        <v>188</v>
      </c>
      <c r="D728">
        <v>2000</v>
      </c>
      <c r="E728" s="44">
        <f>'qx - Sprague'!Y66*100</f>
        <v>1.3559713084393288</v>
      </c>
    </row>
    <row r="729" spans="1:5">
      <c r="A729">
        <v>64</v>
      </c>
      <c r="B729" t="s">
        <v>61</v>
      </c>
      <c r="C729">
        <v>188</v>
      </c>
      <c r="D729">
        <v>2000</v>
      </c>
      <c r="E729" s="44">
        <f>'qx - Sprague'!Y67*100</f>
        <v>1.4913363475384107</v>
      </c>
    </row>
    <row r="730" spans="1:5">
      <c r="A730">
        <v>65</v>
      </c>
      <c r="B730" t="s">
        <v>61</v>
      </c>
      <c r="C730">
        <v>188</v>
      </c>
      <c r="D730">
        <v>2000</v>
      </c>
      <c r="E730" s="44">
        <f>'qx - Sprague'!Y68*100</f>
        <v>1.6368766434166595</v>
      </c>
    </row>
    <row r="731" spans="1:5">
      <c r="A731">
        <v>66</v>
      </c>
      <c r="B731" t="s">
        <v>61</v>
      </c>
      <c r="C731">
        <v>188</v>
      </c>
      <c r="D731">
        <v>2000</v>
      </c>
      <c r="E731" s="44">
        <f>'qx - Sprague'!Y69*100</f>
        <v>1.7935411257630054</v>
      </c>
    </row>
    <row r="732" spans="1:5">
      <c r="A732">
        <v>67</v>
      </c>
      <c r="B732" t="s">
        <v>61</v>
      </c>
      <c r="C732">
        <v>188</v>
      </c>
      <c r="D732">
        <v>2000</v>
      </c>
      <c r="E732" s="44">
        <f>'qx - Sprague'!Y70*100</f>
        <v>1.9661485607181184</v>
      </c>
    </row>
    <row r="733" spans="1:5">
      <c r="A733">
        <v>68</v>
      </c>
      <c r="B733" t="s">
        <v>61</v>
      </c>
      <c r="C733">
        <v>188</v>
      </c>
      <c r="D733">
        <v>2000</v>
      </c>
      <c r="E733" s="44">
        <f>'qx - Sprague'!Y71*100</f>
        <v>2.1572554882405326</v>
      </c>
    </row>
    <row r="734" spans="1:5">
      <c r="A734">
        <v>69</v>
      </c>
      <c r="B734" t="s">
        <v>61</v>
      </c>
      <c r="C734">
        <v>188</v>
      </c>
      <c r="D734">
        <v>2000</v>
      </c>
      <c r="E734" s="44">
        <f>'qx - Sprague'!Y72*100</f>
        <v>2.3666508812849161</v>
      </c>
    </row>
    <row r="735" spans="1:5">
      <c r="A735">
        <v>70</v>
      </c>
      <c r="B735" t="s">
        <v>61</v>
      </c>
      <c r="C735">
        <v>188</v>
      </c>
      <c r="D735">
        <v>2000</v>
      </c>
      <c r="E735" s="44">
        <f>'qx - Sprague'!Y73*100</f>
        <v>2.5910797902229508</v>
      </c>
    </row>
    <row r="736" spans="1:5">
      <c r="A736">
        <v>71</v>
      </c>
      <c r="B736" t="s">
        <v>61</v>
      </c>
      <c r="C736">
        <v>188</v>
      </c>
      <c r="D736">
        <v>2000</v>
      </c>
      <c r="E736" s="44">
        <f>'qx - Sprague'!Y74*100</f>
        <v>2.8310781464797459</v>
      </c>
    </row>
    <row r="737" spans="1:5">
      <c r="A737">
        <v>72</v>
      </c>
      <c r="B737" t="s">
        <v>61</v>
      </c>
      <c r="C737">
        <v>188</v>
      </c>
      <c r="D737">
        <v>2000</v>
      </c>
      <c r="E737" s="44">
        <f>'qx - Sprague'!Y75*100</f>
        <v>3.0952039251039398</v>
      </c>
    </row>
    <row r="738" spans="1:5">
      <c r="A738">
        <v>73</v>
      </c>
      <c r="B738" t="s">
        <v>61</v>
      </c>
      <c r="C738">
        <v>188</v>
      </c>
      <c r="D738">
        <v>2000</v>
      </c>
      <c r="E738" s="44">
        <f>'qx - Sprague'!Y76*100</f>
        <v>3.3887177814188139</v>
      </c>
    </row>
    <row r="739" spans="1:5">
      <c r="A739">
        <v>74</v>
      </c>
      <c r="B739" t="s">
        <v>61</v>
      </c>
      <c r="C739">
        <v>188</v>
      </c>
      <c r="D739">
        <v>2000</v>
      </c>
      <c r="E739" s="44">
        <f>'qx - Sprague'!Y77*100</f>
        <v>3.7110387924809993</v>
      </c>
    </row>
    <row r="740" spans="1:5">
      <c r="A740">
        <v>75</v>
      </c>
      <c r="B740" t="s">
        <v>61</v>
      </c>
      <c r="C740">
        <v>188</v>
      </c>
      <c r="D740">
        <v>2000</v>
      </c>
      <c r="E740" s="44">
        <f>'qx - Sprague'!Y78*100</f>
        <v>4.0573790764981164</v>
      </c>
    </row>
    <row r="741" spans="1:5">
      <c r="A741">
        <v>76</v>
      </c>
      <c r="B741" t="s">
        <v>61</v>
      </c>
      <c r="C741">
        <v>188</v>
      </c>
      <c r="D741">
        <v>2000</v>
      </c>
      <c r="E741" s="44">
        <f>'qx - Sprague'!Y79*100</f>
        <v>4.4311544893688657</v>
      </c>
    </row>
    <row r="742" spans="1:5">
      <c r="A742">
        <v>77</v>
      </c>
      <c r="B742" t="s">
        <v>61</v>
      </c>
      <c r="C742">
        <v>188</v>
      </c>
      <c r="D742">
        <v>2000</v>
      </c>
      <c r="E742" s="44">
        <f>'qx - Sprague'!Y80*100</f>
        <v>4.8365385575844817</v>
      </c>
    </row>
    <row r="743" spans="1:5">
      <c r="A743">
        <v>78</v>
      </c>
      <c r="B743" t="s">
        <v>61</v>
      </c>
      <c r="C743">
        <v>188</v>
      </c>
      <c r="D743">
        <v>2000</v>
      </c>
      <c r="E743" s="44">
        <f>'qx - Sprague'!Y81*100</f>
        <v>5.2770106465923092</v>
      </c>
    </row>
    <row r="744" spans="1:5">
      <c r="A744">
        <v>79</v>
      </c>
      <c r="B744" t="s">
        <v>61</v>
      </c>
      <c r="C744">
        <v>188</v>
      </c>
      <c r="D744">
        <v>2000</v>
      </c>
      <c r="E744" s="44">
        <f>'qx - Sprague'!Y82*100</f>
        <v>5.7568346489255617</v>
      </c>
    </row>
    <row r="745" spans="1:5" hidden="1">
      <c r="A745">
        <v>80</v>
      </c>
      <c r="B745" t="s">
        <v>61</v>
      </c>
      <c r="C745">
        <v>188</v>
      </c>
      <c r="D745">
        <v>2000</v>
      </c>
      <c r="E745" s="44">
        <f>'qx - Sprague'!Y83*100</f>
        <v>6.2812342684517812</v>
      </c>
    </row>
    <row r="746" spans="1:5">
      <c r="A746">
        <v>50</v>
      </c>
      <c r="B746" t="s">
        <v>61</v>
      </c>
      <c r="C746">
        <v>188</v>
      </c>
      <c r="D746">
        <v>2010</v>
      </c>
      <c r="E746" s="44">
        <f>'qx - Sprague'!Z53*100</f>
        <v>0.42476092293235979</v>
      </c>
    </row>
    <row r="747" spans="1:5">
      <c r="A747">
        <v>51</v>
      </c>
      <c r="B747" t="s">
        <v>61</v>
      </c>
      <c r="C747">
        <v>188</v>
      </c>
      <c r="D747">
        <v>2010</v>
      </c>
      <c r="E747" s="44">
        <f>'qx - Sprague'!Z54*100</f>
        <v>0.45829658575264498</v>
      </c>
    </row>
    <row r="748" spans="1:5">
      <c r="A748">
        <v>52</v>
      </c>
      <c r="B748" t="s">
        <v>61</v>
      </c>
      <c r="C748">
        <v>188</v>
      </c>
      <c r="D748">
        <v>2010</v>
      </c>
      <c r="E748" s="44">
        <f>'qx - Sprague'!Z55*100</f>
        <v>0.49455745406953133</v>
      </c>
    </row>
    <row r="749" spans="1:5">
      <c r="A749">
        <v>53</v>
      </c>
      <c r="B749" t="s">
        <v>61</v>
      </c>
      <c r="C749">
        <v>188</v>
      </c>
      <c r="D749">
        <v>2010</v>
      </c>
      <c r="E749" s="44">
        <f>'qx - Sprague'!Z56*100</f>
        <v>0.53347814801250171</v>
      </c>
    </row>
    <row r="750" spans="1:5">
      <c r="A750">
        <v>54</v>
      </c>
      <c r="B750" t="s">
        <v>61</v>
      </c>
      <c r="C750">
        <v>188</v>
      </c>
      <c r="D750">
        <v>2010</v>
      </c>
      <c r="E750" s="44">
        <f>'qx - Sprague'!Z57*100</f>
        <v>0.5758126111168147</v>
      </c>
    </row>
    <row r="751" spans="1:5">
      <c r="A751">
        <v>55</v>
      </c>
      <c r="B751" t="s">
        <v>61</v>
      </c>
      <c r="C751">
        <v>188</v>
      </c>
      <c r="D751">
        <v>2010</v>
      </c>
      <c r="E751" s="44">
        <f>'qx - Sprague'!Z58*100</f>
        <v>0.62280674349663478</v>
      </c>
    </row>
    <row r="752" spans="1:5">
      <c r="A752">
        <v>56</v>
      </c>
      <c r="B752" t="s">
        <v>61</v>
      </c>
      <c r="C752">
        <v>188</v>
      </c>
      <c r="D752">
        <v>2010</v>
      </c>
      <c r="E752" s="44">
        <f>'qx - Sprague'!Z59*100</f>
        <v>0.67477170703517442</v>
      </c>
    </row>
    <row r="753" spans="1:5">
      <c r="A753">
        <v>57</v>
      </c>
      <c r="B753" t="s">
        <v>61</v>
      </c>
      <c r="C753">
        <v>188</v>
      </c>
      <c r="D753">
        <v>2010</v>
      </c>
      <c r="E753" s="44">
        <f>'qx - Sprague'!Z60*100</f>
        <v>0.73222666664453329</v>
      </c>
    </row>
    <row r="754" spans="1:5">
      <c r="A754">
        <v>58</v>
      </c>
      <c r="B754" t="s">
        <v>61</v>
      </c>
      <c r="C754">
        <v>188</v>
      </c>
      <c r="D754">
        <v>2010</v>
      </c>
      <c r="E754" s="44">
        <f>'qx - Sprague'!Z61*100</f>
        <v>0.79580941522379556</v>
      </c>
    </row>
    <row r="755" spans="1:5">
      <c r="A755">
        <v>59</v>
      </c>
      <c r="B755" t="s">
        <v>61</v>
      </c>
      <c r="C755">
        <v>188</v>
      </c>
      <c r="D755">
        <v>2010</v>
      </c>
      <c r="E755" s="44">
        <f>'qx - Sprague'!Z62*100</f>
        <v>0.86605959425560763</v>
      </c>
    </row>
    <row r="756" spans="1:5">
      <c r="A756">
        <v>60</v>
      </c>
      <c r="B756" t="s">
        <v>61</v>
      </c>
      <c r="C756">
        <v>188</v>
      </c>
      <c r="D756">
        <v>2010</v>
      </c>
      <c r="E756" s="44">
        <f>'qx - Sprague'!Z63*100</f>
        <v>0.94296409398962511</v>
      </c>
    </row>
    <row r="757" spans="1:5">
      <c r="A757">
        <v>61</v>
      </c>
      <c r="B757" t="s">
        <v>61</v>
      </c>
      <c r="C757">
        <v>188</v>
      </c>
      <c r="D757">
        <v>2010</v>
      </c>
      <c r="E757" s="44">
        <f>'qx - Sprague'!Z64*100</f>
        <v>1.0267316091476912</v>
      </c>
    </row>
    <row r="758" spans="1:5">
      <c r="A758">
        <v>62</v>
      </c>
      <c r="B758" t="s">
        <v>61</v>
      </c>
      <c r="C758">
        <v>188</v>
      </c>
      <c r="D758">
        <v>2010</v>
      </c>
      <c r="E758" s="44">
        <f>'qx - Sprague'!Z65*100</f>
        <v>1.1207913288612459</v>
      </c>
    </row>
    <row r="759" spans="1:5">
      <c r="A759">
        <v>63</v>
      </c>
      <c r="B759" t="s">
        <v>61</v>
      </c>
      <c r="C759">
        <v>188</v>
      </c>
      <c r="D759">
        <v>2010</v>
      </c>
      <c r="E759" s="44">
        <f>'qx - Sprague'!Z66*100</f>
        <v>1.2271792735661937</v>
      </c>
    </row>
    <row r="760" spans="1:5">
      <c r="A760">
        <v>64</v>
      </c>
      <c r="B760" t="s">
        <v>61</v>
      </c>
      <c r="C760">
        <v>188</v>
      </c>
      <c r="D760">
        <v>2010</v>
      </c>
      <c r="E760" s="44">
        <f>'qx - Sprague'!Z67*100</f>
        <v>1.3454319283019744</v>
      </c>
    </row>
    <row r="761" spans="1:5">
      <c r="A761">
        <v>65</v>
      </c>
      <c r="B761" t="s">
        <v>61</v>
      </c>
      <c r="C761">
        <v>188</v>
      </c>
      <c r="D761">
        <v>2010</v>
      </c>
      <c r="E761" s="44">
        <f>'qx - Sprague'!Z68*100</f>
        <v>1.4735999912232205</v>
      </c>
    </row>
    <row r="762" spans="1:5">
      <c r="A762">
        <v>66</v>
      </c>
      <c r="B762" t="s">
        <v>61</v>
      </c>
      <c r="C762">
        <v>188</v>
      </c>
      <c r="D762">
        <v>2010</v>
      </c>
      <c r="E762" s="44">
        <f>'qx - Sprague'!Z69*100</f>
        <v>1.6130263237201397</v>
      </c>
    </row>
    <row r="763" spans="1:5">
      <c r="A763">
        <v>67</v>
      </c>
      <c r="B763" t="s">
        <v>61</v>
      </c>
      <c r="C763">
        <v>188</v>
      </c>
      <c r="D763">
        <v>2010</v>
      </c>
      <c r="E763" s="44">
        <f>'qx - Sprague'!Z70*100</f>
        <v>1.7646942424025269</v>
      </c>
    </row>
    <row r="764" spans="1:5">
      <c r="A764">
        <v>68</v>
      </c>
      <c r="B764" t="s">
        <v>61</v>
      </c>
      <c r="C764">
        <v>188</v>
      </c>
      <c r="D764">
        <v>2010</v>
      </c>
      <c r="E764" s="44">
        <f>'qx - Sprague'!Z71*100</f>
        <v>1.9294786662323844</v>
      </c>
    </row>
    <row r="765" spans="1:5">
      <c r="A765">
        <v>69</v>
      </c>
      <c r="B765" t="s">
        <v>61</v>
      </c>
      <c r="C765">
        <v>188</v>
      </c>
      <c r="D765">
        <v>2010</v>
      </c>
      <c r="E765" s="44">
        <f>'qx - Sprague'!Z72*100</f>
        <v>2.108926749686082</v>
      </c>
    </row>
    <row r="766" spans="1:5">
      <c r="A766">
        <v>70</v>
      </c>
      <c r="B766" t="s">
        <v>61</v>
      </c>
      <c r="C766">
        <v>188</v>
      </c>
      <c r="D766">
        <v>2010</v>
      </c>
      <c r="E766" s="44">
        <f>'qx - Sprague'!Z73*100</f>
        <v>2.3020679049714725</v>
      </c>
    </row>
    <row r="767" spans="1:5">
      <c r="A767">
        <v>71</v>
      </c>
      <c r="B767" t="s">
        <v>61</v>
      </c>
      <c r="C767">
        <v>188</v>
      </c>
      <c r="D767">
        <v>2010</v>
      </c>
      <c r="E767" s="44">
        <f>'qx - Sprague'!Z74*100</f>
        <v>2.507345393896669</v>
      </c>
    </row>
    <row r="768" spans="1:5">
      <c r="A768">
        <v>72</v>
      </c>
      <c r="B768" t="s">
        <v>61</v>
      </c>
      <c r="C768">
        <v>188</v>
      </c>
      <c r="D768">
        <v>2010</v>
      </c>
      <c r="E768" s="44">
        <f>'qx - Sprague'!Z75*100</f>
        <v>2.7425952499571782</v>
      </c>
    </row>
    <row r="769" spans="1:5">
      <c r="A769">
        <v>73</v>
      </c>
      <c r="B769" t="s">
        <v>61</v>
      </c>
      <c r="C769">
        <v>188</v>
      </c>
      <c r="D769">
        <v>2010</v>
      </c>
      <c r="E769" s="44">
        <f>'qx - Sprague'!Z76*100</f>
        <v>3.0183496596759833</v>
      </c>
    </row>
    <row r="770" spans="1:5">
      <c r="A770">
        <v>74</v>
      </c>
      <c r="B770" t="s">
        <v>61</v>
      </c>
      <c r="C770">
        <v>188</v>
      </c>
      <c r="D770">
        <v>2010</v>
      </c>
      <c r="E770" s="44">
        <f>'qx - Sprague'!Z77*100</f>
        <v>3.3299454515997251</v>
      </c>
    </row>
    <row r="771" spans="1:5">
      <c r="A771">
        <v>75</v>
      </c>
      <c r="B771" t="s">
        <v>61</v>
      </c>
      <c r="C771">
        <v>188</v>
      </c>
      <c r="D771">
        <v>2010</v>
      </c>
      <c r="E771" s="44">
        <f>'qx - Sprague'!Z78*100</f>
        <v>3.6617897207620329</v>
      </c>
    </row>
    <row r="772" spans="1:5">
      <c r="A772">
        <v>76</v>
      </c>
      <c r="B772" t="s">
        <v>61</v>
      </c>
      <c r="C772">
        <v>188</v>
      </c>
      <c r="D772">
        <v>2010</v>
      </c>
      <c r="E772" s="44">
        <f>'qx - Sprague'!Z79*100</f>
        <v>4.0178910429484134</v>
      </c>
    </row>
    <row r="773" spans="1:5">
      <c r="A773">
        <v>77</v>
      </c>
      <c r="B773" t="s">
        <v>61</v>
      </c>
      <c r="C773">
        <v>188</v>
      </c>
      <c r="D773">
        <v>2010</v>
      </c>
      <c r="E773" s="44">
        <f>'qx - Sprague'!Z80*100</f>
        <v>4.4030888052803636</v>
      </c>
    </row>
    <row r="774" spans="1:5">
      <c r="A774">
        <v>78</v>
      </c>
      <c r="B774" t="s">
        <v>61</v>
      </c>
      <c r="C774">
        <v>188</v>
      </c>
      <c r="D774">
        <v>2010</v>
      </c>
      <c r="E774" s="44">
        <f>'qx - Sprague'!Z81*100</f>
        <v>4.8192828148650744</v>
      </c>
    </row>
    <row r="775" spans="1:5">
      <c r="A775">
        <v>79</v>
      </c>
      <c r="B775" t="s">
        <v>61</v>
      </c>
      <c r="C775">
        <v>188</v>
      </c>
      <c r="D775">
        <v>2010</v>
      </c>
      <c r="E775" s="44">
        <f>'qx - Sprague'!Z82*100</f>
        <v>5.2687837739318892</v>
      </c>
    </row>
    <row r="776" spans="1:5" hidden="1">
      <c r="A776">
        <v>80</v>
      </c>
      <c r="B776" t="s">
        <v>61</v>
      </c>
      <c r="C776">
        <v>188</v>
      </c>
      <c r="D776">
        <v>2010</v>
      </c>
      <c r="E776" s="44">
        <f>'qx - Sprague'!Z83*100</f>
        <v>5.7543283236494744</v>
      </c>
    </row>
    <row r="777" spans="1:5">
      <c r="A777">
        <v>50</v>
      </c>
      <c r="B777" t="s">
        <v>62</v>
      </c>
      <c r="C777">
        <v>218</v>
      </c>
      <c r="D777">
        <v>1970</v>
      </c>
      <c r="E777" s="44">
        <f>'qx - Sprague'!AA53*100</f>
        <v>0.9496913855948681</v>
      </c>
    </row>
    <row r="778" spans="1:5">
      <c r="A778">
        <v>51</v>
      </c>
      <c r="B778" t="s">
        <v>62</v>
      </c>
      <c r="C778">
        <v>218</v>
      </c>
      <c r="D778">
        <v>1970</v>
      </c>
      <c r="E778" s="44">
        <f>'qx - Sprague'!AA54*100</f>
        <v>1.0109871659891529</v>
      </c>
    </row>
    <row r="779" spans="1:5">
      <c r="A779">
        <v>52</v>
      </c>
      <c r="B779" t="s">
        <v>62</v>
      </c>
      <c r="C779">
        <v>218</v>
      </c>
      <c r="D779">
        <v>1970</v>
      </c>
      <c r="E779" s="44">
        <f>'qx - Sprague'!AA55*100</f>
        <v>1.0790299670848638</v>
      </c>
    </row>
    <row r="780" spans="1:5">
      <c r="A780">
        <v>53</v>
      </c>
      <c r="B780" t="s">
        <v>62</v>
      </c>
      <c r="C780">
        <v>218</v>
      </c>
      <c r="D780">
        <v>1970</v>
      </c>
      <c r="E780" s="44">
        <f>'qx - Sprague'!AA56*100</f>
        <v>1.154675863095449</v>
      </c>
    </row>
    <row r="781" spans="1:5">
      <c r="A781">
        <v>54</v>
      </c>
      <c r="B781" t="s">
        <v>62</v>
      </c>
      <c r="C781">
        <v>218</v>
      </c>
      <c r="D781">
        <v>1970</v>
      </c>
      <c r="E781" s="44">
        <f>'qx - Sprague'!AA57*100</f>
        <v>1.2384303318476095</v>
      </c>
    </row>
    <row r="782" spans="1:5">
      <c r="A782">
        <v>55</v>
      </c>
      <c r="B782" t="s">
        <v>62</v>
      </c>
      <c r="C782">
        <v>218</v>
      </c>
      <c r="D782">
        <v>1970</v>
      </c>
      <c r="E782" s="44">
        <f>'qx - Sprague'!AA58*100</f>
        <v>1.3302133623085066</v>
      </c>
    </row>
    <row r="783" spans="1:5">
      <c r="A783">
        <v>56</v>
      </c>
      <c r="B783" t="s">
        <v>62</v>
      </c>
      <c r="C783">
        <v>218</v>
      </c>
      <c r="D783">
        <v>1970</v>
      </c>
      <c r="E783" s="44">
        <f>'qx - Sprague'!AA59*100</f>
        <v>1.4305230116434289</v>
      </c>
    </row>
    <row r="784" spans="1:5">
      <c r="A784">
        <v>57</v>
      </c>
      <c r="B784" t="s">
        <v>62</v>
      </c>
      <c r="C784">
        <v>218</v>
      </c>
      <c r="D784">
        <v>1970</v>
      </c>
      <c r="E784" s="44">
        <f>'qx - Sprague'!AA60*100</f>
        <v>1.5423799765321222</v>
      </c>
    </row>
    <row r="785" spans="1:5">
      <c r="A785">
        <v>58</v>
      </c>
      <c r="B785" t="s">
        <v>62</v>
      </c>
      <c r="C785">
        <v>218</v>
      </c>
      <c r="D785">
        <v>1970</v>
      </c>
      <c r="E785" s="44">
        <f>'qx - Sprague'!AA61*100</f>
        <v>1.6677696038686936</v>
      </c>
    </row>
    <row r="786" spans="1:5">
      <c r="A786">
        <v>59</v>
      </c>
      <c r="B786" t="s">
        <v>62</v>
      </c>
      <c r="C786">
        <v>218</v>
      </c>
      <c r="D786">
        <v>1970</v>
      </c>
      <c r="E786" s="44">
        <f>'qx - Sprague'!AA62*100</f>
        <v>1.8068354333757326</v>
      </c>
    </row>
    <row r="787" spans="1:5">
      <c r="A787">
        <v>60</v>
      </c>
      <c r="B787" t="s">
        <v>62</v>
      </c>
      <c r="C787">
        <v>218</v>
      </c>
      <c r="D787">
        <v>1970</v>
      </c>
      <c r="E787" s="44">
        <f>'qx - Sprague'!AA63*100</f>
        <v>1.9574884951732576</v>
      </c>
    </row>
    <row r="788" spans="1:5">
      <c r="A788">
        <v>61</v>
      </c>
      <c r="B788" t="s">
        <v>62</v>
      </c>
      <c r="C788">
        <v>218</v>
      </c>
      <c r="D788">
        <v>1970</v>
      </c>
      <c r="E788" s="44">
        <f>'qx - Sprague'!AA64*100</f>
        <v>2.1201561295855695</v>
      </c>
    </row>
    <row r="789" spans="1:5">
      <c r="A789">
        <v>62</v>
      </c>
      <c r="B789" t="s">
        <v>62</v>
      </c>
      <c r="C789">
        <v>218</v>
      </c>
      <c r="D789">
        <v>1970</v>
      </c>
      <c r="E789" s="44">
        <f>'qx - Sprague'!AA65*100</f>
        <v>2.3021115054825234</v>
      </c>
    </row>
    <row r="790" spans="1:5">
      <c r="A790">
        <v>63</v>
      </c>
      <c r="B790" t="s">
        <v>62</v>
      </c>
      <c r="C790">
        <v>218</v>
      </c>
      <c r="D790">
        <v>1970</v>
      </c>
      <c r="E790" s="44">
        <f>'qx - Sprague'!AA66*100</f>
        <v>2.5076905285695705</v>
      </c>
    </row>
    <row r="791" spans="1:5">
      <c r="A791">
        <v>64</v>
      </c>
      <c r="B791" t="s">
        <v>62</v>
      </c>
      <c r="C791">
        <v>218</v>
      </c>
      <c r="D791">
        <v>1970</v>
      </c>
      <c r="E791" s="44">
        <f>'qx - Sprague'!AA67*100</f>
        <v>2.7361038913256208</v>
      </c>
    </row>
    <row r="792" spans="1:5">
      <c r="A792">
        <v>65</v>
      </c>
      <c r="B792" t="s">
        <v>62</v>
      </c>
      <c r="C792">
        <v>218</v>
      </c>
      <c r="D792">
        <v>1970</v>
      </c>
      <c r="E792" s="44">
        <f>'qx - Sprague'!AA68*100</f>
        <v>2.9812740481648903</v>
      </c>
    </row>
    <row r="793" spans="1:5">
      <c r="A793">
        <v>66</v>
      </c>
      <c r="B793" t="s">
        <v>62</v>
      </c>
      <c r="C793">
        <v>218</v>
      </c>
      <c r="D793">
        <v>1970</v>
      </c>
      <c r="E793" s="44">
        <f>'qx - Sprague'!AA69*100</f>
        <v>3.2438613011073723</v>
      </c>
    </row>
    <row r="794" spans="1:5">
      <c r="A794">
        <v>67</v>
      </c>
      <c r="B794" t="s">
        <v>62</v>
      </c>
      <c r="C794">
        <v>218</v>
      </c>
      <c r="D794">
        <v>1970</v>
      </c>
      <c r="E794" s="44">
        <f>'qx - Sprague'!AA70*100</f>
        <v>3.5362128941531892</v>
      </c>
    </row>
    <row r="795" spans="1:5">
      <c r="A795">
        <v>68</v>
      </c>
      <c r="B795" t="s">
        <v>62</v>
      </c>
      <c r="C795">
        <v>218</v>
      </c>
      <c r="D795">
        <v>1970</v>
      </c>
      <c r="E795" s="44">
        <f>'qx - Sprague'!AA71*100</f>
        <v>3.8657281423905232</v>
      </c>
    </row>
    <row r="796" spans="1:5">
      <c r="A796">
        <v>69</v>
      </c>
      <c r="B796" t="s">
        <v>62</v>
      </c>
      <c r="C796">
        <v>218</v>
      </c>
      <c r="D796">
        <v>1970</v>
      </c>
      <c r="E796" s="44">
        <f>'qx - Sprague'!AA72*100</f>
        <v>4.23121580240855</v>
      </c>
    </row>
    <row r="797" spans="1:5">
      <c r="A797">
        <v>70</v>
      </c>
      <c r="B797" t="s">
        <v>62</v>
      </c>
      <c r="C797">
        <v>218</v>
      </c>
      <c r="D797">
        <v>1970</v>
      </c>
      <c r="E797" s="44">
        <f>'qx - Sprague'!AA73*100</f>
        <v>4.6241482807014052</v>
      </c>
    </row>
    <row r="798" spans="1:5">
      <c r="A798">
        <v>71</v>
      </c>
      <c r="B798" t="s">
        <v>62</v>
      </c>
      <c r="C798">
        <v>218</v>
      </c>
      <c r="D798">
        <v>1970</v>
      </c>
      <c r="E798" s="44">
        <f>'qx - Sprague'!AA74*100</f>
        <v>5.0476228275226918</v>
      </c>
    </row>
    <row r="799" spans="1:5">
      <c r="A799">
        <v>72</v>
      </c>
      <c r="B799" t="s">
        <v>62</v>
      </c>
      <c r="C799">
        <v>218</v>
      </c>
      <c r="D799">
        <v>1970</v>
      </c>
      <c r="E799" s="44">
        <f>'qx - Sprague'!AA75*100</f>
        <v>5.5113569893135042</v>
      </c>
    </row>
    <row r="800" spans="1:5">
      <c r="A800">
        <v>73</v>
      </c>
      <c r="B800" t="s">
        <v>62</v>
      </c>
      <c r="C800">
        <v>218</v>
      </c>
      <c r="D800">
        <v>1970</v>
      </c>
      <c r="E800" s="44">
        <f>'qx - Sprague'!AA76*100</f>
        <v>6.0219255057656147</v>
      </c>
    </row>
    <row r="801" spans="1:5">
      <c r="A801">
        <v>74</v>
      </c>
      <c r="B801" t="s">
        <v>62</v>
      </c>
      <c r="C801">
        <v>218</v>
      </c>
      <c r="D801">
        <v>1970</v>
      </c>
      <c r="E801" s="44">
        <f>'qx - Sprague'!AA77*100</f>
        <v>6.5820219926549699</v>
      </c>
    </row>
    <row r="802" spans="1:5">
      <c r="A802">
        <v>75</v>
      </c>
      <c r="B802" t="s">
        <v>62</v>
      </c>
      <c r="C802">
        <v>218</v>
      </c>
      <c r="D802">
        <v>1970</v>
      </c>
      <c r="E802" s="44">
        <f>'qx - Sprague'!AA78*100</f>
        <v>7.1910396274693813</v>
      </c>
    </row>
    <row r="803" spans="1:5">
      <c r="A803">
        <v>76</v>
      </c>
      <c r="B803" t="s">
        <v>62</v>
      </c>
      <c r="C803">
        <v>218</v>
      </c>
      <c r="D803">
        <v>1970</v>
      </c>
      <c r="E803" s="44">
        <f>'qx - Sprague'!AA79*100</f>
        <v>7.854781075874488</v>
      </c>
    </row>
    <row r="804" spans="1:5">
      <c r="A804">
        <v>77</v>
      </c>
      <c r="B804" t="s">
        <v>62</v>
      </c>
      <c r="C804">
        <v>218</v>
      </c>
      <c r="D804">
        <v>1970</v>
      </c>
      <c r="E804" s="44">
        <f>'qx - Sprague'!AA80*100</f>
        <v>8.5797914912161328</v>
      </c>
    </row>
    <row r="805" spans="1:5">
      <c r="A805">
        <v>78</v>
      </c>
      <c r="B805" t="s">
        <v>62</v>
      </c>
      <c r="C805">
        <v>218</v>
      </c>
      <c r="D805">
        <v>1970</v>
      </c>
      <c r="E805" s="44">
        <f>'qx - Sprague'!AA81*100</f>
        <v>9.3716985150171173</v>
      </c>
    </row>
    <row r="806" spans="1:5">
      <c r="A806">
        <v>79</v>
      </c>
      <c r="B806" t="s">
        <v>62</v>
      </c>
      <c r="C806">
        <v>218</v>
      </c>
      <c r="D806">
        <v>1970</v>
      </c>
      <c r="E806" s="44">
        <f>'qx - Sprague'!AA82*100</f>
        <v>10.235594908673139</v>
      </c>
    </row>
    <row r="807" spans="1:5" hidden="1">
      <c r="A807">
        <v>80</v>
      </c>
      <c r="B807" t="s">
        <v>62</v>
      </c>
      <c r="C807">
        <v>218</v>
      </c>
      <c r="D807">
        <v>1970</v>
      </c>
      <c r="E807" s="44">
        <f>'qx - Sprague'!AA83*100</f>
        <v>11.174719514611741</v>
      </c>
    </row>
    <row r="808" spans="1:5">
      <c r="A808">
        <v>50</v>
      </c>
      <c r="B808" t="s">
        <v>62</v>
      </c>
      <c r="C808">
        <v>218</v>
      </c>
      <c r="D808">
        <v>1980</v>
      </c>
      <c r="E808" s="44">
        <f>'qx - Sprague'!AB53*100</f>
        <v>0.82753361669190983</v>
      </c>
    </row>
    <row r="809" spans="1:5">
      <c r="A809">
        <v>51</v>
      </c>
      <c r="B809" t="s">
        <v>62</v>
      </c>
      <c r="C809">
        <v>218</v>
      </c>
      <c r="D809">
        <v>1980</v>
      </c>
      <c r="E809" s="44">
        <f>'qx - Sprague'!AB54*100</f>
        <v>0.8812427682810724</v>
      </c>
    </row>
    <row r="810" spans="1:5">
      <c r="A810">
        <v>52</v>
      </c>
      <c r="B810" t="s">
        <v>62</v>
      </c>
      <c r="C810">
        <v>218</v>
      </c>
      <c r="D810">
        <v>1980</v>
      </c>
      <c r="E810" s="44">
        <f>'qx - Sprague'!AB55*100</f>
        <v>0.94033630695966419</v>
      </c>
    </row>
    <row r="811" spans="1:5">
      <c r="A811">
        <v>53</v>
      </c>
      <c r="B811" t="s">
        <v>62</v>
      </c>
      <c r="C811">
        <v>218</v>
      </c>
      <c r="D811">
        <v>1980</v>
      </c>
      <c r="E811" s="44">
        <f>'qx - Sprague'!AB56*100</f>
        <v>1.0053930692314017</v>
      </c>
    </row>
    <row r="812" spans="1:5">
      <c r="A812">
        <v>54</v>
      </c>
      <c r="B812" t="s">
        <v>62</v>
      </c>
      <c r="C812">
        <v>218</v>
      </c>
      <c r="D812">
        <v>1980</v>
      </c>
      <c r="E812" s="44">
        <f>'qx - Sprague'!AB57*100</f>
        <v>1.0769742657778076</v>
      </c>
    </row>
    <row r="813" spans="1:5">
      <c r="A813">
        <v>55</v>
      </c>
      <c r="B813" t="s">
        <v>62</v>
      </c>
      <c r="C813">
        <v>218</v>
      </c>
      <c r="D813">
        <v>1980</v>
      </c>
      <c r="E813" s="44">
        <f>'qx - Sprague'!AB58*100</f>
        <v>1.1554197469809098</v>
      </c>
    </row>
    <row r="814" spans="1:5">
      <c r="A814">
        <v>56</v>
      </c>
      <c r="B814" t="s">
        <v>62</v>
      </c>
      <c r="C814">
        <v>218</v>
      </c>
      <c r="D814">
        <v>1980</v>
      </c>
      <c r="E814" s="44">
        <f>'qx - Sprague'!AB59*100</f>
        <v>1.2412114489095361</v>
      </c>
    </row>
    <row r="815" spans="1:5">
      <c r="A815">
        <v>57</v>
      </c>
      <c r="B815" t="s">
        <v>62</v>
      </c>
      <c r="C815">
        <v>218</v>
      </c>
      <c r="D815">
        <v>1980</v>
      </c>
      <c r="E815" s="44">
        <f>'qx - Sprague'!AB60*100</f>
        <v>1.3363622456145101</v>
      </c>
    </row>
    <row r="816" spans="1:5">
      <c r="A816">
        <v>58</v>
      </c>
      <c r="B816" t="s">
        <v>62</v>
      </c>
      <c r="C816">
        <v>218</v>
      </c>
      <c r="D816">
        <v>1980</v>
      </c>
      <c r="E816" s="44">
        <f>'qx - Sprague'!AB61*100</f>
        <v>1.4423102997106398</v>
      </c>
    </row>
    <row r="817" spans="1:5">
      <c r="A817">
        <v>59</v>
      </c>
      <c r="B817" t="s">
        <v>62</v>
      </c>
      <c r="C817">
        <v>218</v>
      </c>
      <c r="D817">
        <v>1980</v>
      </c>
      <c r="E817" s="44">
        <f>'qx - Sprague'!AB62*100</f>
        <v>1.5594091696278753</v>
      </c>
    </row>
    <row r="818" spans="1:5">
      <c r="A818">
        <v>60</v>
      </c>
      <c r="B818" t="s">
        <v>62</v>
      </c>
      <c r="C818">
        <v>218</v>
      </c>
      <c r="D818">
        <v>1980</v>
      </c>
      <c r="E818" s="44">
        <f>'qx - Sprague'!AB63*100</f>
        <v>1.6866022225697168</v>
      </c>
    </row>
    <row r="819" spans="1:5">
      <c r="A819">
        <v>61</v>
      </c>
      <c r="B819" t="s">
        <v>62</v>
      </c>
      <c r="C819">
        <v>218</v>
      </c>
      <c r="D819">
        <v>1980</v>
      </c>
      <c r="E819" s="44">
        <f>'qx - Sprague'!AB64*100</f>
        <v>1.824378191520267</v>
      </c>
    </row>
    <row r="820" spans="1:5">
      <c r="A820">
        <v>62</v>
      </c>
      <c r="B820" t="s">
        <v>62</v>
      </c>
      <c r="C820">
        <v>218</v>
      </c>
      <c r="D820">
        <v>1980</v>
      </c>
      <c r="E820" s="44">
        <f>'qx - Sprague'!AB65*100</f>
        <v>1.9780230648151751</v>
      </c>
    </row>
    <row r="821" spans="1:5">
      <c r="A821">
        <v>63</v>
      </c>
      <c r="B821" t="s">
        <v>62</v>
      </c>
      <c r="C821">
        <v>218</v>
      </c>
      <c r="D821">
        <v>1980</v>
      </c>
      <c r="E821" s="44">
        <f>'qx - Sprague'!AB66*100</f>
        <v>2.1507842899701717</v>
      </c>
    </row>
    <row r="822" spans="1:5">
      <c r="A822">
        <v>64</v>
      </c>
      <c r="B822" t="s">
        <v>62</v>
      </c>
      <c r="C822">
        <v>218</v>
      </c>
      <c r="D822">
        <v>1980</v>
      </c>
      <c r="E822" s="44">
        <f>'qx - Sprague'!AB67*100</f>
        <v>2.3423472872846318</v>
      </c>
    </row>
    <row r="823" spans="1:5">
      <c r="A823">
        <v>65</v>
      </c>
      <c r="B823" t="s">
        <v>62</v>
      </c>
      <c r="C823">
        <v>218</v>
      </c>
      <c r="D823">
        <v>1980</v>
      </c>
      <c r="E823" s="44">
        <f>'qx - Sprague'!AB68*100</f>
        <v>2.5483926679070614</v>
      </c>
    </row>
    <row r="824" spans="1:5">
      <c r="A824">
        <v>66</v>
      </c>
      <c r="B824" t="s">
        <v>62</v>
      </c>
      <c r="C824">
        <v>218</v>
      </c>
      <c r="D824">
        <v>1980</v>
      </c>
      <c r="E824" s="44">
        <f>'qx - Sprague'!AB69*100</f>
        <v>2.7693292643795329</v>
      </c>
    </row>
    <row r="825" spans="1:5">
      <c r="A825">
        <v>67</v>
      </c>
      <c r="B825" t="s">
        <v>62</v>
      </c>
      <c r="C825">
        <v>218</v>
      </c>
      <c r="D825">
        <v>1980</v>
      </c>
      <c r="E825" s="44">
        <f>'qx - Sprague'!AB70*100</f>
        <v>3.0161997153990985</v>
      </c>
    </row>
    <row r="826" spans="1:5">
      <c r="A826">
        <v>68</v>
      </c>
      <c r="B826" t="s">
        <v>62</v>
      </c>
      <c r="C826">
        <v>218</v>
      </c>
      <c r="D826">
        <v>1980</v>
      </c>
      <c r="E826" s="44">
        <f>'qx - Sprague'!AB71*100</f>
        <v>3.2955562590548735</v>
      </c>
    </row>
    <row r="827" spans="1:5">
      <c r="A827">
        <v>69</v>
      </c>
      <c r="B827" t="s">
        <v>62</v>
      </c>
      <c r="C827">
        <v>218</v>
      </c>
      <c r="D827">
        <v>1980</v>
      </c>
      <c r="E827" s="44">
        <f>'qx - Sprague'!AB72*100</f>
        <v>3.6060142201078671</v>
      </c>
    </row>
    <row r="828" spans="1:5">
      <c r="A828">
        <v>70</v>
      </c>
      <c r="B828" t="s">
        <v>62</v>
      </c>
      <c r="C828">
        <v>218</v>
      </c>
      <c r="D828">
        <v>1980</v>
      </c>
      <c r="E828" s="44">
        <f>'qx - Sprague'!AB73*100</f>
        <v>3.9389055932304227</v>
      </c>
    </row>
    <row r="829" spans="1:5">
      <c r="A829">
        <v>71</v>
      </c>
      <c r="B829" t="s">
        <v>62</v>
      </c>
      <c r="C829">
        <v>218</v>
      </c>
      <c r="D829">
        <v>1980</v>
      </c>
      <c r="E829" s="44">
        <f>'qx - Sprague'!AB74*100</f>
        <v>4.2960650248041201</v>
      </c>
    </row>
    <row r="830" spans="1:5">
      <c r="A830">
        <v>72</v>
      </c>
      <c r="B830" t="s">
        <v>62</v>
      </c>
      <c r="C830">
        <v>218</v>
      </c>
      <c r="D830">
        <v>1980</v>
      </c>
      <c r="E830" s="44">
        <f>'qx - Sprague'!AB75*100</f>
        <v>4.6898732788277187</v>
      </c>
    </row>
    <row r="831" spans="1:5">
      <c r="A831">
        <v>73</v>
      </c>
      <c r="B831" t="s">
        <v>62</v>
      </c>
      <c r="C831">
        <v>218</v>
      </c>
      <c r="D831">
        <v>1980</v>
      </c>
      <c r="E831" s="44">
        <f>'qx - Sprague'!AB76*100</f>
        <v>5.1281503293695758</v>
      </c>
    </row>
    <row r="832" spans="1:5">
      <c r="A832">
        <v>74</v>
      </c>
      <c r="B832" t="s">
        <v>62</v>
      </c>
      <c r="C832">
        <v>218</v>
      </c>
      <c r="D832">
        <v>1980</v>
      </c>
      <c r="E832" s="44">
        <f>'qx - Sprague'!AB77*100</f>
        <v>5.6114804395407978</v>
      </c>
    </row>
    <row r="833" spans="1:5">
      <c r="A833">
        <v>75</v>
      </c>
      <c r="B833" t="s">
        <v>62</v>
      </c>
      <c r="C833">
        <v>218</v>
      </c>
      <c r="D833">
        <v>1980</v>
      </c>
      <c r="E833" s="44">
        <f>'qx - Sprague'!AB78*100</f>
        <v>6.134591359949475</v>
      </c>
    </row>
    <row r="834" spans="1:5">
      <c r="A834">
        <v>76</v>
      </c>
      <c r="B834" t="s">
        <v>62</v>
      </c>
      <c r="C834">
        <v>218</v>
      </c>
      <c r="D834">
        <v>1980</v>
      </c>
      <c r="E834" s="44">
        <f>'qx - Sprague'!AB79*100</f>
        <v>6.7027516944829699</v>
      </c>
    </row>
    <row r="835" spans="1:5">
      <c r="A835">
        <v>77</v>
      </c>
      <c r="B835" t="s">
        <v>62</v>
      </c>
      <c r="C835">
        <v>218</v>
      </c>
      <c r="D835">
        <v>1980</v>
      </c>
      <c r="E835" s="44">
        <f>'qx - Sprague'!AB80*100</f>
        <v>7.3222405165433591</v>
      </c>
    </row>
    <row r="836" spans="1:5">
      <c r="A836">
        <v>78</v>
      </c>
      <c r="B836" t="s">
        <v>62</v>
      </c>
      <c r="C836">
        <v>218</v>
      </c>
      <c r="D836">
        <v>1980</v>
      </c>
      <c r="E836" s="44">
        <f>'qx - Sprague'!AB81*100</f>
        <v>7.9980931586307253</v>
      </c>
    </row>
    <row r="837" spans="1:5">
      <c r="A837">
        <v>79</v>
      </c>
      <c r="B837" t="s">
        <v>62</v>
      </c>
      <c r="C837">
        <v>218</v>
      </c>
      <c r="D837">
        <v>1980</v>
      </c>
      <c r="E837" s="44">
        <f>'qx - Sprague'!AB82*100</f>
        <v>8.7356872456457229</v>
      </c>
    </row>
    <row r="838" spans="1:5" hidden="1">
      <c r="A838">
        <v>80</v>
      </c>
      <c r="B838" t="s">
        <v>62</v>
      </c>
      <c r="C838">
        <v>218</v>
      </c>
      <c r="D838">
        <v>1980</v>
      </c>
      <c r="E838" s="44">
        <f>'qx - Sprague'!AB83*100</f>
        <v>9.5403380412599965</v>
      </c>
    </row>
    <row r="839" spans="1:5">
      <c r="A839">
        <v>50</v>
      </c>
      <c r="B839" t="s">
        <v>62</v>
      </c>
      <c r="C839">
        <v>218</v>
      </c>
      <c r="D839">
        <v>1990</v>
      </c>
      <c r="E839" s="44">
        <f>'qx - Sprague'!AC53*100</f>
        <v>0.73713646411032041</v>
      </c>
    </row>
    <row r="840" spans="1:5">
      <c r="A840">
        <v>51</v>
      </c>
      <c r="B840" t="s">
        <v>62</v>
      </c>
      <c r="C840">
        <v>218</v>
      </c>
      <c r="D840">
        <v>1990</v>
      </c>
      <c r="E840" s="44">
        <f>'qx - Sprague'!AC54*100</f>
        <v>0.78550478170713656</v>
      </c>
    </row>
    <row r="841" spans="1:5">
      <c r="A841">
        <v>52</v>
      </c>
      <c r="B841" t="s">
        <v>62</v>
      </c>
      <c r="C841">
        <v>218</v>
      </c>
      <c r="D841">
        <v>1990</v>
      </c>
      <c r="E841" s="44">
        <f>'qx - Sprague'!AC55*100</f>
        <v>0.8371970908935451</v>
      </c>
    </row>
    <row r="842" spans="1:5">
      <c r="A842">
        <v>53</v>
      </c>
      <c r="B842" t="s">
        <v>62</v>
      </c>
      <c r="C842">
        <v>218</v>
      </c>
      <c r="D842">
        <v>1990</v>
      </c>
      <c r="E842" s="44">
        <f>'qx - Sprague'!AC56*100</f>
        <v>0.89194986199908344</v>
      </c>
    </row>
    <row r="843" spans="1:5">
      <c r="A843">
        <v>54</v>
      </c>
      <c r="B843" t="s">
        <v>62</v>
      </c>
      <c r="C843">
        <v>218</v>
      </c>
      <c r="D843">
        <v>1990</v>
      </c>
      <c r="E843" s="44">
        <f>'qx - Sprague'!AC57*100</f>
        <v>0.9508345677664185</v>
      </c>
    </row>
    <row r="844" spans="1:5">
      <c r="A844">
        <v>55</v>
      </c>
      <c r="B844" t="s">
        <v>62</v>
      </c>
      <c r="C844">
        <v>218</v>
      </c>
      <c r="D844">
        <v>1990</v>
      </c>
      <c r="E844" s="44">
        <f>'qx - Sprague'!AC58*100</f>
        <v>1.0153900627010741</v>
      </c>
    </row>
    <row r="845" spans="1:5">
      <c r="A845">
        <v>56</v>
      </c>
      <c r="B845" t="s">
        <v>62</v>
      </c>
      <c r="C845">
        <v>218</v>
      </c>
      <c r="D845">
        <v>1990</v>
      </c>
      <c r="E845" s="44">
        <f>'qx - Sprague'!AC59*100</f>
        <v>1.0856189624115593</v>
      </c>
    </row>
    <row r="846" spans="1:5">
      <c r="A846">
        <v>57</v>
      </c>
      <c r="B846" t="s">
        <v>62</v>
      </c>
      <c r="C846">
        <v>218</v>
      </c>
      <c r="D846">
        <v>1990</v>
      </c>
      <c r="E846" s="44">
        <f>'qx - Sprague'!AC60*100</f>
        <v>1.1640294333468546</v>
      </c>
    </row>
    <row r="847" spans="1:5">
      <c r="A847">
        <v>58</v>
      </c>
      <c r="B847" t="s">
        <v>62</v>
      </c>
      <c r="C847">
        <v>218</v>
      </c>
      <c r="D847">
        <v>1990</v>
      </c>
      <c r="E847" s="44">
        <f>'qx - Sprague'!AC61*100</f>
        <v>1.2523318917704287</v>
      </c>
    </row>
    <row r="848" spans="1:5">
      <c r="A848">
        <v>59</v>
      </c>
      <c r="B848" t="s">
        <v>62</v>
      </c>
      <c r="C848">
        <v>218</v>
      </c>
      <c r="D848">
        <v>1990</v>
      </c>
      <c r="E848" s="44">
        <f>'qx - Sprague'!AC62*100</f>
        <v>1.3502776478724337</v>
      </c>
    </row>
    <row r="849" spans="1:5">
      <c r="A849">
        <v>60</v>
      </c>
      <c r="B849" t="s">
        <v>62</v>
      </c>
      <c r="C849">
        <v>218</v>
      </c>
      <c r="D849">
        <v>1990</v>
      </c>
      <c r="E849" s="44">
        <f>'qx - Sprague'!AC63*100</f>
        <v>1.457024985832805</v>
      </c>
    </row>
    <row r="850" spans="1:5">
      <c r="A850">
        <v>61</v>
      </c>
      <c r="B850" t="s">
        <v>62</v>
      </c>
      <c r="C850">
        <v>218</v>
      </c>
      <c r="D850">
        <v>1990</v>
      </c>
      <c r="E850" s="44">
        <f>'qx - Sprague'!AC64*100</f>
        <v>1.5743466685745187</v>
      </c>
    </row>
    <row r="851" spans="1:5">
      <c r="A851">
        <v>62</v>
      </c>
      <c r="B851" t="s">
        <v>62</v>
      </c>
      <c r="C851">
        <v>218</v>
      </c>
      <c r="D851">
        <v>1990</v>
      </c>
      <c r="E851" s="44">
        <f>'qx - Sprague'!AC65*100</f>
        <v>1.700213866062714</v>
      </c>
    </row>
    <row r="852" spans="1:5">
      <c r="A852">
        <v>63</v>
      </c>
      <c r="B852" t="s">
        <v>62</v>
      </c>
      <c r="C852">
        <v>218</v>
      </c>
      <c r="D852">
        <v>1990</v>
      </c>
      <c r="E852" s="44">
        <f>'qx - Sprague'!AC66*100</f>
        <v>1.8340836284257529</v>
      </c>
    </row>
    <row r="853" spans="1:5">
      <c r="A853">
        <v>64</v>
      </c>
      <c r="B853" t="s">
        <v>62</v>
      </c>
      <c r="C853">
        <v>218</v>
      </c>
      <c r="D853">
        <v>1990</v>
      </c>
      <c r="E853" s="44">
        <f>'qx - Sprague'!AC67*100</f>
        <v>1.9788742507373323</v>
      </c>
    </row>
    <row r="854" spans="1:5">
      <c r="A854">
        <v>65</v>
      </c>
      <c r="B854" t="s">
        <v>62</v>
      </c>
      <c r="C854">
        <v>218</v>
      </c>
      <c r="D854">
        <v>1990</v>
      </c>
      <c r="E854" s="44">
        <f>'qx - Sprague'!AC68*100</f>
        <v>2.1344324097013319</v>
      </c>
    </row>
    <row r="855" spans="1:5">
      <c r="A855">
        <v>66</v>
      </c>
      <c r="B855" t="s">
        <v>62</v>
      </c>
      <c r="C855">
        <v>218</v>
      </c>
      <c r="D855">
        <v>1990</v>
      </c>
      <c r="E855" s="44">
        <f>'qx - Sprague'!AC69*100</f>
        <v>2.2963351356905028</v>
      </c>
    </row>
    <row r="856" spans="1:5">
      <c r="A856">
        <v>67</v>
      </c>
      <c r="B856" t="s">
        <v>62</v>
      </c>
      <c r="C856">
        <v>218</v>
      </c>
      <c r="D856">
        <v>1990</v>
      </c>
      <c r="E856" s="44">
        <f>'qx - Sprague'!AC70*100</f>
        <v>2.4944099813409513</v>
      </c>
    </row>
    <row r="857" spans="1:5">
      <c r="A857">
        <v>68</v>
      </c>
      <c r="B857" t="s">
        <v>62</v>
      </c>
      <c r="C857">
        <v>218</v>
      </c>
      <c r="D857">
        <v>1990</v>
      </c>
      <c r="E857" s="44">
        <f>'qx - Sprague'!AC71*100</f>
        <v>2.7453014920841592</v>
      </c>
    </row>
    <row r="858" spans="1:5">
      <c r="A858">
        <v>69</v>
      </c>
      <c r="B858" t="s">
        <v>62</v>
      </c>
      <c r="C858">
        <v>218</v>
      </c>
      <c r="D858">
        <v>1990</v>
      </c>
      <c r="E858" s="44">
        <f>'qx - Sprague'!AC72*100</f>
        <v>3.0379834328699791</v>
      </c>
    </row>
    <row r="859" spans="1:5">
      <c r="A859">
        <v>70</v>
      </c>
      <c r="B859" t="s">
        <v>62</v>
      </c>
      <c r="C859">
        <v>218</v>
      </c>
      <c r="D859">
        <v>1990</v>
      </c>
      <c r="E859" s="44">
        <f>'qx - Sprague'!AC73*100</f>
        <v>3.3491887681761408</v>
      </c>
    </row>
    <row r="860" spans="1:5">
      <c r="A860">
        <v>71</v>
      </c>
      <c r="B860" t="s">
        <v>62</v>
      </c>
      <c r="C860">
        <v>218</v>
      </c>
      <c r="D860">
        <v>1990</v>
      </c>
      <c r="E860" s="44">
        <f>'qx - Sprague'!AC74*100</f>
        <v>3.6912259629114756</v>
      </c>
    </row>
    <row r="861" spans="1:5">
      <c r="A861">
        <v>72</v>
      </c>
      <c r="B861" t="s">
        <v>62</v>
      </c>
      <c r="C861">
        <v>218</v>
      </c>
      <c r="D861">
        <v>1990</v>
      </c>
      <c r="E861" s="44">
        <f>'qx - Sprague'!AC75*100</f>
        <v>4.0301984401517394</v>
      </c>
    </row>
    <row r="862" spans="1:5">
      <c r="A862">
        <v>73</v>
      </c>
      <c r="B862" t="s">
        <v>62</v>
      </c>
      <c r="C862">
        <v>218</v>
      </c>
      <c r="D862">
        <v>1990</v>
      </c>
      <c r="E862" s="44">
        <f>'qx - Sprague'!AC76*100</f>
        <v>4.3434488585083519</v>
      </c>
    </row>
    <row r="863" spans="1:5">
      <c r="A863">
        <v>74</v>
      </c>
      <c r="B863" t="s">
        <v>62</v>
      </c>
      <c r="C863">
        <v>218</v>
      </c>
      <c r="D863">
        <v>1990</v>
      </c>
      <c r="E863" s="44">
        <f>'qx - Sprague'!AC77*100</f>
        <v>4.6466270527628968</v>
      </c>
    </row>
    <row r="864" spans="1:5">
      <c r="A864">
        <v>75</v>
      </c>
      <c r="B864" t="s">
        <v>62</v>
      </c>
      <c r="C864">
        <v>218</v>
      </c>
      <c r="D864">
        <v>1990</v>
      </c>
      <c r="E864" s="44">
        <f>'qx - Sprague'!AC78*100</f>
        <v>4.9861782617914807</v>
      </c>
    </row>
    <row r="865" spans="1:5">
      <c r="A865">
        <v>76</v>
      </c>
      <c r="B865" t="s">
        <v>62</v>
      </c>
      <c r="C865">
        <v>218</v>
      </c>
      <c r="D865">
        <v>1990</v>
      </c>
      <c r="E865" s="44">
        <f>'qx - Sprague'!AC79*100</f>
        <v>5.3618527065327708</v>
      </c>
    </row>
    <row r="866" spans="1:5">
      <c r="A866">
        <v>77</v>
      </c>
      <c r="B866" t="s">
        <v>62</v>
      </c>
      <c r="C866">
        <v>218</v>
      </c>
      <c r="D866">
        <v>1990</v>
      </c>
      <c r="E866" s="44">
        <f>'qx - Sprague'!AC80*100</f>
        <v>5.7732140634245717</v>
      </c>
    </row>
    <row r="867" spans="1:5">
      <c r="A867">
        <v>78</v>
      </c>
      <c r="B867" t="s">
        <v>62</v>
      </c>
      <c r="C867">
        <v>218</v>
      </c>
      <c r="D867">
        <v>1990</v>
      </c>
      <c r="E867" s="44">
        <f>'qx - Sprague'!AC81*100</f>
        <v>6.2303356327755104</v>
      </c>
    </row>
    <row r="868" spans="1:5">
      <c r="A868">
        <v>79</v>
      </c>
      <c r="B868" t="s">
        <v>62</v>
      </c>
      <c r="C868">
        <v>218</v>
      </c>
      <c r="D868">
        <v>1990</v>
      </c>
      <c r="E868" s="44">
        <f>'qx - Sprague'!AC82*100</f>
        <v>6.7461861378456236</v>
      </c>
    </row>
    <row r="869" spans="1:5" hidden="1">
      <c r="A869">
        <v>80</v>
      </c>
      <c r="B869" t="s">
        <v>62</v>
      </c>
      <c r="C869">
        <v>218</v>
      </c>
      <c r="D869">
        <v>1990</v>
      </c>
      <c r="E869" s="44">
        <f>'qx - Sprague'!AC83*100</f>
        <v>7.3378175028144703</v>
      </c>
    </row>
    <row r="870" spans="1:5">
      <c r="A870">
        <v>50</v>
      </c>
      <c r="B870" t="s">
        <v>62</v>
      </c>
      <c r="C870">
        <v>218</v>
      </c>
      <c r="D870">
        <v>2000</v>
      </c>
      <c r="E870" s="44">
        <f>'qx - Sprague'!AD53*100</f>
        <v>0.67566384486359732</v>
      </c>
    </row>
    <row r="871" spans="1:5">
      <c r="A871">
        <v>51</v>
      </c>
      <c r="B871" t="s">
        <v>62</v>
      </c>
      <c r="C871">
        <v>218</v>
      </c>
      <c r="D871">
        <v>2000</v>
      </c>
      <c r="E871" s="44">
        <f>'qx - Sprague'!AD54*100</f>
        <v>0.71299579823029891</v>
      </c>
    </row>
    <row r="872" spans="1:5">
      <c r="A872">
        <v>52</v>
      </c>
      <c r="B872" t="s">
        <v>62</v>
      </c>
      <c r="C872">
        <v>218</v>
      </c>
      <c r="D872">
        <v>2000</v>
      </c>
      <c r="E872" s="44">
        <f>'qx - Sprague'!AD55*100</f>
        <v>0.75718992908965954</v>
      </c>
    </row>
    <row r="873" spans="1:5">
      <c r="A873">
        <v>53</v>
      </c>
      <c r="B873" t="s">
        <v>62</v>
      </c>
      <c r="C873">
        <v>218</v>
      </c>
      <c r="D873">
        <v>2000</v>
      </c>
      <c r="E873" s="44">
        <f>'qx - Sprague'!AD56*100</f>
        <v>0.81063800885595361</v>
      </c>
    </row>
    <row r="874" spans="1:5">
      <c r="A874">
        <v>54</v>
      </c>
      <c r="B874" t="s">
        <v>62</v>
      </c>
      <c r="C874">
        <v>218</v>
      </c>
      <c r="D874">
        <v>2000</v>
      </c>
      <c r="E874" s="44">
        <f>'qx - Sprague'!AD57*100</f>
        <v>0.8714808209579703</v>
      </c>
    </row>
    <row r="875" spans="1:5">
      <c r="A875">
        <v>55</v>
      </c>
      <c r="B875" t="s">
        <v>62</v>
      </c>
      <c r="C875">
        <v>218</v>
      </c>
      <c r="D875">
        <v>2000</v>
      </c>
      <c r="E875" s="44">
        <f>'qx - Sprague'!AD58*100</f>
        <v>0.93653440925371667</v>
      </c>
    </row>
    <row r="876" spans="1:5">
      <c r="A876">
        <v>56</v>
      </c>
      <c r="B876" t="s">
        <v>62</v>
      </c>
      <c r="C876">
        <v>218</v>
      </c>
      <c r="D876">
        <v>2000</v>
      </c>
      <c r="E876" s="44">
        <f>'qx - Sprague'!AD59*100</f>
        <v>1.0078466488735671</v>
      </c>
    </row>
    <row r="877" spans="1:5">
      <c r="A877">
        <v>57</v>
      </c>
      <c r="B877" t="s">
        <v>62</v>
      </c>
      <c r="C877">
        <v>218</v>
      </c>
      <c r="D877">
        <v>2000</v>
      </c>
      <c r="E877" s="44">
        <f>'qx - Sprague'!AD60*100</f>
        <v>1.0792455928162961</v>
      </c>
    </row>
    <row r="878" spans="1:5">
      <c r="A878">
        <v>58</v>
      </c>
      <c r="B878" t="s">
        <v>62</v>
      </c>
      <c r="C878">
        <v>218</v>
      </c>
      <c r="D878">
        <v>2000</v>
      </c>
      <c r="E878" s="44">
        <f>'qx - Sprague'!AD61*100</f>
        <v>1.1475583935088269</v>
      </c>
    </row>
    <row r="879" spans="1:5">
      <c r="A879">
        <v>59</v>
      </c>
      <c r="B879" t="s">
        <v>62</v>
      </c>
      <c r="C879">
        <v>218</v>
      </c>
      <c r="D879">
        <v>2000</v>
      </c>
      <c r="E879" s="44">
        <f>'qx - Sprague'!AD62*100</f>
        <v>1.2165304787439655</v>
      </c>
    </row>
    <row r="880" spans="1:5">
      <c r="A880">
        <v>60</v>
      </c>
      <c r="B880" t="s">
        <v>62</v>
      </c>
      <c r="C880">
        <v>218</v>
      </c>
      <c r="D880">
        <v>2000</v>
      </c>
      <c r="E880" s="44">
        <f>'qx - Sprague'!AD63*100</f>
        <v>1.2926931305837761</v>
      </c>
    </row>
    <row r="881" spans="1:5">
      <c r="A881">
        <v>61</v>
      </c>
      <c r="B881" t="s">
        <v>62</v>
      </c>
      <c r="C881">
        <v>218</v>
      </c>
      <c r="D881">
        <v>2000</v>
      </c>
      <c r="E881" s="44">
        <f>'qx - Sprague'!AD64*100</f>
        <v>1.3742534607851351</v>
      </c>
    </row>
    <row r="882" spans="1:5">
      <c r="A882">
        <v>62</v>
      </c>
      <c r="B882" t="s">
        <v>62</v>
      </c>
      <c r="C882">
        <v>218</v>
      </c>
      <c r="D882">
        <v>2000</v>
      </c>
      <c r="E882" s="44">
        <f>'qx - Sprague'!AD65*100</f>
        <v>1.4700639184399569</v>
      </c>
    </row>
    <row r="883" spans="1:5">
      <c r="A883">
        <v>63</v>
      </c>
      <c r="B883" t="s">
        <v>62</v>
      </c>
      <c r="C883">
        <v>218</v>
      </c>
      <c r="D883">
        <v>2000</v>
      </c>
      <c r="E883" s="44">
        <f>'qx - Sprague'!AD66*100</f>
        <v>1.5857222097847148</v>
      </c>
    </row>
    <row r="884" spans="1:5">
      <c r="A884">
        <v>64</v>
      </c>
      <c r="B884" t="s">
        <v>62</v>
      </c>
      <c r="C884">
        <v>218</v>
      </c>
      <c r="D884">
        <v>2000</v>
      </c>
      <c r="E884" s="44">
        <f>'qx - Sprague'!AD67*100</f>
        <v>1.718155395107275</v>
      </c>
    </row>
    <row r="885" spans="1:5">
      <c r="A885">
        <v>65</v>
      </c>
      <c r="B885" t="s">
        <v>62</v>
      </c>
      <c r="C885">
        <v>218</v>
      </c>
      <c r="D885">
        <v>2000</v>
      </c>
      <c r="E885" s="44">
        <f>'qx - Sprague'!AD68*100</f>
        <v>1.8586370493981177</v>
      </c>
    </row>
    <row r="886" spans="1:5">
      <c r="A886">
        <v>66</v>
      </c>
      <c r="B886" t="s">
        <v>62</v>
      </c>
      <c r="C886">
        <v>218</v>
      </c>
      <c r="D886">
        <v>2000</v>
      </c>
      <c r="E886" s="44">
        <f>'qx - Sprague'!AD69*100</f>
        <v>2.0092273095861617</v>
      </c>
    </row>
    <row r="887" spans="1:5">
      <c r="A887">
        <v>67</v>
      </c>
      <c r="B887" t="s">
        <v>62</v>
      </c>
      <c r="C887">
        <v>218</v>
      </c>
      <c r="D887">
        <v>2000</v>
      </c>
      <c r="E887" s="44">
        <f>'qx - Sprague'!AD70*100</f>
        <v>2.1717318770598908</v>
      </c>
    </row>
    <row r="888" spans="1:5">
      <c r="A888">
        <v>68</v>
      </c>
      <c r="B888" t="s">
        <v>62</v>
      </c>
      <c r="C888">
        <v>218</v>
      </c>
      <c r="D888">
        <v>2000</v>
      </c>
      <c r="E888" s="44">
        <f>'qx - Sprague'!AD71*100</f>
        <v>2.3464906224822073</v>
      </c>
    </row>
    <row r="889" spans="1:5">
      <c r="A889">
        <v>69</v>
      </c>
      <c r="B889" t="s">
        <v>62</v>
      </c>
      <c r="C889">
        <v>218</v>
      </c>
      <c r="D889">
        <v>2000</v>
      </c>
      <c r="E889" s="44">
        <f>'qx - Sprague'!AD72*100</f>
        <v>2.5344121812337135</v>
      </c>
    </row>
    <row r="890" spans="1:5">
      <c r="A890">
        <v>70</v>
      </c>
      <c r="B890" t="s">
        <v>62</v>
      </c>
      <c r="C890">
        <v>218</v>
      </c>
      <c r="D890">
        <v>2000</v>
      </c>
      <c r="E890" s="44">
        <f>'qx - Sprague'!AD73*100</f>
        <v>2.7361282529607482</v>
      </c>
    </row>
    <row r="891" spans="1:5">
      <c r="A891">
        <v>71</v>
      </c>
      <c r="B891" t="s">
        <v>62</v>
      </c>
      <c r="C891">
        <v>218</v>
      </c>
      <c r="D891">
        <v>2000</v>
      </c>
      <c r="E891" s="44">
        <f>'qx - Sprague'!AD74*100</f>
        <v>2.9518649411781452</v>
      </c>
    </row>
    <row r="892" spans="1:5">
      <c r="A892">
        <v>72</v>
      </c>
      <c r="B892" t="s">
        <v>62</v>
      </c>
      <c r="C892">
        <v>218</v>
      </c>
      <c r="D892">
        <v>2000</v>
      </c>
      <c r="E892" s="44">
        <f>'qx - Sprague'!AD75*100</f>
        <v>3.1866877070562469</v>
      </c>
    </row>
    <row r="893" spans="1:5">
      <c r="A893">
        <v>73</v>
      </c>
      <c r="B893" t="s">
        <v>62</v>
      </c>
      <c r="C893">
        <v>218</v>
      </c>
      <c r="D893">
        <v>2000</v>
      </c>
      <c r="E893" s="44">
        <f>'qx - Sprague'!AD76*100</f>
        <v>3.4442005148985002</v>
      </c>
    </row>
    <row r="894" spans="1:5">
      <c r="A894">
        <v>74</v>
      </c>
      <c r="B894" t="s">
        <v>62</v>
      </c>
      <c r="C894">
        <v>218</v>
      </c>
      <c r="D894">
        <v>2000</v>
      </c>
      <c r="E894" s="44">
        <f>'qx - Sprague'!AD77*100</f>
        <v>3.7245195459359977</v>
      </c>
    </row>
    <row r="895" spans="1:5">
      <c r="A895">
        <v>75</v>
      </c>
      <c r="B895" t="s">
        <v>62</v>
      </c>
      <c r="C895">
        <v>218</v>
      </c>
      <c r="D895">
        <v>2000</v>
      </c>
      <c r="E895" s="44">
        <f>'qx - Sprague'!AD78*100</f>
        <v>4.0252533243071422</v>
      </c>
    </row>
    <row r="896" spans="1:5">
      <c r="A896">
        <v>76</v>
      </c>
      <c r="B896" t="s">
        <v>62</v>
      </c>
      <c r="C896">
        <v>218</v>
      </c>
      <c r="D896">
        <v>2000</v>
      </c>
      <c r="E896" s="44">
        <f>'qx - Sprague'!AD79*100</f>
        <v>4.3490403402877531</v>
      </c>
    </row>
    <row r="897" spans="1:5">
      <c r="A897">
        <v>77</v>
      </c>
      <c r="B897" t="s">
        <v>62</v>
      </c>
      <c r="C897">
        <v>218</v>
      </c>
      <c r="D897">
        <v>2000</v>
      </c>
      <c r="E897" s="44">
        <f>'qx - Sprague'!AD80*100</f>
        <v>4.6990626790164729</v>
      </c>
    </row>
    <row r="898" spans="1:5">
      <c r="A898">
        <v>78</v>
      </c>
      <c r="B898" t="s">
        <v>62</v>
      </c>
      <c r="C898">
        <v>218</v>
      </c>
      <c r="D898">
        <v>2000</v>
      </c>
      <c r="E898" s="44">
        <f>'qx - Sprague'!AD81*100</f>
        <v>5.0781812666456281</v>
      </c>
    </row>
    <row r="899" spans="1:5">
      <c r="A899">
        <v>79</v>
      </c>
      <c r="B899" t="s">
        <v>62</v>
      </c>
      <c r="C899">
        <v>218</v>
      </c>
      <c r="D899">
        <v>2000</v>
      </c>
      <c r="E899" s="44">
        <f>'qx - Sprague'!AD82*100</f>
        <v>5.4898532902419213</v>
      </c>
    </row>
    <row r="900" spans="1:5" hidden="1">
      <c r="A900">
        <v>80</v>
      </c>
      <c r="B900" t="s">
        <v>62</v>
      </c>
      <c r="C900">
        <v>218</v>
      </c>
      <c r="D900">
        <v>2000</v>
      </c>
      <c r="E900" s="44">
        <f>'qx - Sprague'!AD83*100</f>
        <v>5.93826625710643</v>
      </c>
    </row>
    <row r="901" spans="1:5">
      <c r="A901">
        <v>50</v>
      </c>
      <c r="B901" t="s">
        <v>62</v>
      </c>
      <c r="C901">
        <v>218</v>
      </c>
      <c r="D901">
        <v>2010</v>
      </c>
      <c r="E901" s="44">
        <f>'qx - Sprague'!AE53*100</f>
        <v>0.56067875316341054</v>
      </c>
    </row>
    <row r="902" spans="1:5">
      <c r="A902">
        <v>51</v>
      </c>
      <c r="B902" t="s">
        <v>62</v>
      </c>
      <c r="C902">
        <v>218</v>
      </c>
      <c r="D902">
        <v>2010</v>
      </c>
      <c r="E902" s="44">
        <f>'qx - Sprague'!AE54*100</f>
        <v>0.60336995736347265</v>
      </c>
    </row>
    <row r="903" spans="1:5">
      <c r="A903">
        <v>52</v>
      </c>
      <c r="B903" t="s">
        <v>62</v>
      </c>
      <c r="C903">
        <v>218</v>
      </c>
      <c r="D903">
        <v>2010</v>
      </c>
      <c r="E903" s="44">
        <f>'qx - Sprague'!AE55*100</f>
        <v>0.64484513938093224</v>
      </c>
    </row>
    <row r="904" spans="1:5">
      <c r="A904">
        <v>53</v>
      </c>
      <c r="B904" t="s">
        <v>62</v>
      </c>
      <c r="C904">
        <v>218</v>
      </c>
      <c r="D904">
        <v>2010</v>
      </c>
      <c r="E904" s="44">
        <f>'qx - Sprague'!AE56*100</f>
        <v>0.68231479698833808</v>
      </c>
    </row>
    <row r="905" spans="1:5">
      <c r="A905">
        <v>54</v>
      </c>
      <c r="B905" t="s">
        <v>62</v>
      </c>
      <c r="C905">
        <v>218</v>
      </c>
      <c r="D905">
        <v>2010</v>
      </c>
      <c r="E905" s="44">
        <f>'qx - Sprague'!AE57*100</f>
        <v>0.71852143551188064</v>
      </c>
    </row>
    <row r="906" spans="1:5">
      <c r="A906">
        <v>55</v>
      </c>
      <c r="B906" t="s">
        <v>62</v>
      </c>
      <c r="C906">
        <v>218</v>
      </c>
      <c r="D906">
        <v>2010</v>
      </c>
      <c r="E906" s="44">
        <f>'qx - Sprague'!AE58*100</f>
        <v>0.75921200508136644</v>
      </c>
    </row>
    <row r="907" spans="1:5">
      <c r="A907">
        <v>56</v>
      </c>
      <c r="B907" t="s">
        <v>62</v>
      </c>
      <c r="C907">
        <v>218</v>
      </c>
      <c r="D907">
        <v>2010</v>
      </c>
      <c r="E907" s="44">
        <f>'qx - Sprague'!AE59*100</f>
        <v>0.80348641623295347</v>
      </c>
    </row>
    <row r="908" spans="1:5">
      <c r="A908">
        <v>57</v>
      </c>
      <c r="B908" t="s">
        <v>62</v>
      </c>
      <c r="C908">
        <v>218</v>
      </c>
      <c r="D908">
        <v>2010</v>
      </c>
      <c r="E908" s="44">
        <f>'qx - Sprague'!AE60*100</f>
        <v>0.85338841966314094</v>
      </c>
    </row>
    <row r="909" spans="1:5">
      <c r="A909">
        <v>58</v>
      </c>
      <c r="B909" t="s">
        <v>62</v>
      </c>
      <c r="C909">
        <v>218</v>
      </c>
      <c r="D909">
        <v>2010</v>
      </c>
      <c r="E909" s="44">
        <f>'qx - Sprague'!AE61*100</f>
        <v>0.91073012817862486</v>
      </c>
    </row>
    <row r="910" spans="1:5">
      <c r="A910">
        <v>59</v>
      </c>
      <c r="B910" t="s">
        <v>62</v>
      </c>
      <c r="C910">
        <v>218</v>
      </c>
      <c r="D910">
        <v>2010</v>
      </c>
      <c r="E910" s="44">
        <f>'qx - Sprague'!AE62*100</f>
        <v>0.97491467496037476</v>
      </c>
    </row>
    <row r="911" spans="1:5">
      <c r="A911">
        <v>60</v>
      </c>
      <c r="B911" t="s">
        <v>62</v>
      </c>
      <c r="C911">
        <v>218</v>
      </c>
      <c r="D911">
        <v>2010</v>
      </c>
      <c r="E911" s="44">
        <f>'qx - Sprague'!AE63*100</f>
        <v>1.0455642077063783</v>
      </c>
    </row>
    <row r="912" spans="1:5">
      <c r="A912">
        <v>61</v>
      </c>
      <c r="B912" t="s">
        <v>62</v>
      </c>
      <c r="C912">
        <v>218</v>
      </c>
      <c r="D912">
        <v>2010</v>
      </c>
      <c r="E912" s="44">
        <f>'qx - Sprague'!AE64*100</f>
        <v>1.1253957896121933</v>
      </c>
    </row>
    <row r="913" spans="1:5">
      <c r="A913">
        <v>62</v>
      </c>
      <c r="B913" t="s">
        <v>62</v>
      </c>
      <c r="C913">
        <v>218</v>
      </c>
      <c r="D913">
        <v>2010</v>
      </c>
      <c r="E913" s="44">
        <f>'qx - Sprague'!AE65*100</f>
        <v>1.206656364811814</v>
      </c>
    </row>
    <row r="914" spans="1:5">
      <c r="A914">
        <v>63</v>
      </c>
      <c r="B914" t="s">
        <v>62</v>
      </c>
      <c r="C914">
        <v>218</v>
      </c>
      <c r="D914">
        <v>2010</v>
      </c>
      <c r="E914" s="44">
        <f>'qx - Sprague'!AE66*100</f>
        <v>1.2860371885444377</v>
      </c>
    </row>
    <row r="915" spans="1:5">
      <c r="A915">
        <v>64</v>
      </c>
      <c r="B915" t="s">
        <v>62</v>
      </c>
      <c r="C915">
        <v>218</v>
      </c>
      <c r="D915">
        <v>2010</v>
      </c>
      <c r="E915" s="44">
        <f>'qx - Sprague'!AE67*100</f>
        <v>1.3691201612099198</v>
      </c>
    </row>
    <row r="916" spans="1:5">
      <c r="A916">
        <v>65</v>
      </c>
      <c r="B916" t="s">
        <v>62</v>
      </c>
      <c r="C916">
        <v>218</v>
      </c>
      <c r="D916">
        <v>2010</v>
      </c>
      <c r="E916" s="44">
        <f>'qx - Sprague'!AE68*100</f>
        <v>1.4635173951862255</v>
      </c>
    </row>
    <row r="917" spans="1:5">
      <c r="A917">
        <v>66</v>
      </c>
      <c r="B917" t="s">
        <v>62</v>
      </c>
      <c r="C917">
        <v>218</v>
      </c>
      <c r="D917">
        <v>2010</v>
      </c>
      <c r="E917" s="44">
        <f>'qx - Sprague'!AE69*100</f>
        <v>1.5661776992609262</v>
      </c>
    </row>
    <row r="918" spans="1:5">
      <c r="A918">
        <v>67</v>
      </c>
      <c r="B918" t="s">
        <v>62</v>
      </c>
      <c r="C918">
        <v>218</v>
      </c>
      <c r="D918">
        <v>2010</v>
      </c>
      <c r="E918" s="44">
        <f>'qx - Sprague'!AE70*100</f>
        <v>1.697877307120085</v>
      </c>
    </row>
    <row r="919" spans="1:5">
      <c r="A919">
        <v>68</v>
      </c>
      <c r="B919" t="s">
        <v>62</v>
      </c>
      <c r="C919">
        <v>218</v>
      </c>
      <c r="D919">
        <v>2010</v>
      </c>
      <c r="E919" s="44">
        <f>'qx - Sprague'!AE71*100</f>
        <v>1.8709853409344186</v>
      </c>
    </row>
    <row r="920" spans="1:5">
      <c r="A920">
        <v>69</v>
      </c>
      <c r="B920" t="s">
        <v>62</v>
      </c>
      <c r="C920">
        <v>218</v>
      </c>
      <c r="D920">
        <v>2010</v>
      </c>
      <c r="E920" s="44">
        <f>'qx - Sprague'!AE72*100</f>
        <v>2.0786338502532025</v>
      </c>
    </row>
    <row r="921" spans="1:5">
      <c r="A921">
        <v>70</v>
      </c>
      <c r="B921" t="s">
        <v>62</v>
      </c>
      <c r="C921">
        <v>218</v>
      </c>
      <c r="D921">
        <v>2010</v>
      </c>
      <c r="E921" s="44">
        <f>'qx - Sprague'!AE73*100</f>
        <v>2.2996744531298692</v>
      </c>
    </row>
    <row r="922" spans="1:5">
      <c r="A922">
        <v>71</v>
      </c>
      <c r="B922" t="s">
        <v>62</v>
      </c>
      <c r="C922">
        <v>218</v>
      </c>
      <c r="D922">
        <v>2010</v>
      </c>
      <c r="E922" s="44">
        <f>'qx - Sprague'!AE74*100</f>
        <v>2.5369303297797208</v>
      </c>
    </row>
    <row r="923" spans="1:5">
      <c r="A923">
        <v>72</v>
      </c>
      <c r="B923" t="s">
        <v>62</v>
      </c>
      <c r="C923">
        <v>218</v>
      </c>
      <c r="D923">
        <v>2010</v>
      </c>
      <c r="E923" s="44">
        <f>'qx - Sprague'!AE75*100</f>
        <v>2.8025213748463744</v>
      </c>
    </row>
    <row r="924" spans="1:5">
      <c r="A924">
        <v>73</v>
      </c>
      <c r="B924" t="s">
        <v>62</v>
      </c>
      <c r="C924">
        <v>218</v>
      </c>
      <c r="D924">
        <v>2010</v>
      </c>
      <c r="E924" s="44">
        <f>'qx - Sprague'!AE76*100</f>
        <v>3.1013626404984911</v>
      </c>
    </row>
    <row r="925" spans="1:5">
      <c r="A925">
        <v>74</v>
      </c>
      <c r="B925" t="s">
        <v>62</v>
      </c>
      <c r="C925">
        <v>218</v>
      </c>
      <c r="D925">
        <v>2010</v>
      </c>
      <c r="E925" s="44">
        <f>'qx - Sprague'!AE77*100</f>
        <v>3.4317185151002398</v>
      </c>
    </row>
    <row r="926" spans="1:5">
      <c r="A926">
        <v>75</v>
      </c>
      <c r="B926" t="s">
        <v>62</v>
      </c>
      <c r="C926">
        <v>218</v>
      </c>
      <c r="D926">
        <v>2010</v>
      </c>
      <c r="E926" s="44">
        <f>'qx - Sprague'!AE78*100</f>
        <v>3.7871166322969234</v>
      </c>
    </row>
    <row r="927" spans="1:5">
      <c r="A927">
        <v>76</v>
      </c>
      <c r="B927" t="s">
        <v>62</v>
      </c>
      <c r="C927">
        <v>218</v>
      </c>
      <c r="D927">
        <v>2010</v>
      </c>
      <c r="E927" s="44">
        <f>'qx - Sprague'!AE79*100</f>
        <v>4.170177302269213</v>
      </c>
    </row>
    <row r="928" spans="1:5">
      <c r="A928">
        <v>77</v>
      </c>
      <c r="B928" t="s">
        <v>62</v>
      </c>
      <c r="C928">
        <v>218</v>
      </c>
      <c r="D928">
        <v>2010</v>
      </c>
      <c r="E928" s="44">
        <f>'qx - Sprague'!AE80*100</f>
        <v>4.5841420420643919</v>
      </c>
    </row>
    <row r="929" spans="1:5">
      <c r="A929">
        <v>78</v>
      </c>
      <c r="B929" t="s">
        <v>62</v>
      </c>
      <c r="C929">
        <v>218</v>
      </c>
      <c r="D929">
        <v>2010</v>
      </c>
      <c r="E929" s="44">
        <f>'qx - Sprague'!AE81*100</f>
        <v>5.0311725863062717</v>
      </c>
    </row>
    <row r="930" spans="1:5">
      <c r="A930">
        <v>79</v>
      </c>
      <c r="B930" t="s">
        <v>62</v>
      </c>
      <c r="C930">
        <v>218</v>
      </c>
      <c r="D930">
        <v>2010</v>
      </c>
      <c r="E930" s="44">
        <f>'qx - Sprague'!AE82*100</f>
        <v>5.5138747511680899</v>
      </c>
    </row>
    <row r="931" spans="1:5" hidden="1">
      <c r="A931">
        <v>80</v>
      </c>
      <c r="B931" t="s">
        <v>62</v>
      </c>
      <c r="C931">
        <v>218</v>
      </c>
      <c r="D931">
        <v>2010</v>
      </c>
      <c r="E931" s="44">
        <f>'qx - Sprague'!AE83*100</f>
        <v>6.0353046109298107</v>
      </c>
    </row>
    <row r="932" spans="1:5">
      <c r="A932">
        <v>50</v>
      </c>
      <c r="B932" t="s">
        <v>63</v>
      </c>
      <c r="C932">
        <v>222</v>
      </c>
      <c r="D932">
        <v>1990</v>
      </c>
      <c r="E932" s="44">
        <f>'qx - Sprague'!AF53*100</f>
        <v>1.1041159848719486</v>
      </c>
    </row>
    <row r="933" spans="1:5">
      <c r="A933">
        <v>51</v>
      </c>
      <c r="B933" t="s">
        <v>63</v>
      </c>
      <c r="C933">
        <v>222</v>
      </c>
      <c r="D933">
        <v>1990</v>
      </c>
      <c r="E933" s="44">
        <f>'qx - Sprague'!AF54*100</f>
        <v>1.1549029450109112</v>
      </c>
    </row>
    <row r="934" spans="1:5">
      <c r="A934">
        <v>52</v>
      </c>
      <c r="B934" t="s">
        <v>63</v>
      </c>
      <c r="C934">
        <v>222</v>
      </c>
      <c r="D934">
        <v>1990</v>
      </c>
      <c r="E934" s="44">
        <f>'qx - Sprague'!AF55*100</f>
        <v>1.211666197496128</v>
      </c>
    </row>
    <row r="935" spans="1:5">
      <c r="A935">
        <v>53</v>
      </c>
      <c r="B935" t="s">
        <v>63</v>
      </c>
      <c r="C935">
        <v>222</v>
      </c>
      <c r="D935">
        <v>1990</v>
      </c>
      <c r="E935" s="44">
        <f>'qx - Sprague'!AF56*100</f>
        <v>1.275063683648211</v>
      </c>
    </row>
    <row r="936" spans="1:5">
      <c r="A936">
        <v>54</v>
      </c>
      <c r="B936" t="s">
        <v>63</v>
      </c>
      <c r="C936">
        <v>222</v>
      </c>
      <c r="D936">
        <v>1990</v>
      </c>
      <c r="E936" s="44">
        <f>'qx - Sprague'!AF57*100</f>
        <v>1.3452084830768276</v>
      </c>
    </row>
    <row r="937" spans="1:5">
      <c r="A937">
        <v>55</v>
      </c>
      <c r="B937" t="s">
        <v>63</v>
      </c>
      <c r="C937">
        <v>222</v>
      </c>
      <c r="D937">
        <v>1990</v>
      </c>
      <c r="E937" s="44">
        <f>'qx - Sprague'!AF58*100</f>
        <v>1.4216346871504051</v>
      </c>
    </row>
    <row r="938" spans="1:5">
      <c r="A938">
        <v>56</v>
      </c>
      <c r="B938" t="s">
        <v>63</v>
      </c>
      <c r="C938">
        <v>222</v>
      </c>
      <c r="D938">
        <v>1990</v>
      </c>
      <c r="E938" s="44">
        <f>'qx - Sprague'!AF59*100</f>
        <v>1.5046242212097316</v>
      </c>
    </row>
    <row r="939" spans="1:5">
      <c r="A939">
        <v>57</v>
      </c>
      <c r="B939" t="s">
        <v>63</v>
      </c>
      <c r="C939">
        <v>222</v>
      </c>
      <c r="D939">
        <v>1990</v>
      </c>
      <c r="E939" s="44">
        <f>'qx - Sprague'!AF60*100</f>
        <v>1.5960098336747977</v>
      </c>
    </row>
    <row r="940" spans="1:5">
      <c r="A940">
        <v>58</v>
      </c>
      <c r="B940" t="s">
        <v>63</v>
      </c>
      <c r="C940">
        <v>222</v>
      </c>
      <c r="D940">
        <v>1990</v>
      </c>
      <c r="E940" s="44">
        <f>'qx - Sprague'!AF61*100</f>
        <v>1.6969118612655827</v>
      </c>
    </row>
    <row r="941" spans="1:5">
      <c r="A941">
        <v>59</v>
      </c>
      <c r="B941" t="s">
        <v>63</v>
      </c>
      <c r="C941">
        <v>222</v>
      </c>
      <c r="D941">
        <v>1990</v>
      </c>
      <c r="E941" s="44">
        <f>'qx - Sprague'!AF62*100</f>
        <v>1.8072981971754425</v>
      </c>
    </row>
    <row r="942" spans="1:5">
      <c r="A942">
        <v>60</v>
      </c>
      <c r="B942" t="s">
        <v>63</v>
      </c>
      <c r="C942">
        <v>222</v>
      </c>
      <c r="D942">
        <v>1990</v>
      </c>
      <c r="E942" s="44">
        <f>'qx - Sprague'!AF63*100</f>
        <v>1.9278573396234913</v>
      </c>
    </row>
    <row r="943" spans="1:5">
      <c r="A943">
        <v>61</v>
      </c>
      <c r="B943" t="s">
        <v>63</v>
      </c>
      <c r="C943">
        <v>222</v>
      </c>
      <c r="D943">
        <v>1990</v>
      </c>
      <c r="E943" s="44">
        <f>'qx - Sprague'!AF64*100</f>
        <v>2.0610112582379592</v>
      </c>
    </row>
    <row r="944" spans="1:5">
      <c r="A944">
        <v>62</v>
      </c>
      <c r="B944" t="s">
        <v>63</v>
      </c>
      <c r="C944">
        <v>222</v>
      </c>
      <c r="D944">
        <v>1990</v>
      </c>
      <c r="E944" s="44">
        <f>'qx - Sprague'!AF65*100</f>
        <v>2.2003720175645713</v>
      </c>
    </row>
    <row r="945" spans="1:5">
      <c r="A945">
        <v>63</v>
      </c>
      <c r="B945" t="s">
        <v>63</v>
      </c>
      <c r="C945">
        <v>222</v>
      </c>
      <c r="D945">
        <v>1990</v>
      </c>
      <c r="E945" s="44">
        <f>'qx - Sprague'!AF66*100</f>
        <v>2.3432886809607192</v>
      </c>
    </row>
    <row r="946" spans="1:5">
      <c r="A946">
        <v>64</v>
      </c>
      <c r="B946" t="s">
        <v>63</v>
      </c>
      <c r="C946">
        <v>222</v>
      </c>
      <c r="D946">
        <v>1990</v>
      </c>
      <c r="E946" s="44">
        <f>'qx - Sprague'!AF67*100</f>
        <v>2.494760806461211</v>
      </c>
    </row>
    <row r="947" spans="1:5">
      <c r="A947">
        <v>65</v>
      </c>
      <c r="B947" t="s">
        <v>63</v>
      </c>
      <c r="C947">
        <v>222</v>
      </c>
      <c r="D947">
        <v>1990</v>
      </c>
      <c r="E947" s="44">
        <f>'qx - Sprague'!AF68*100</f>
        <v>2.6614252314462474</v>
      </c>
    </row>
    <row r="948" spans="1:5">
      <c r="A948">
        <v>66</v>
      </c>
      <c r="B948" t="s">
        <v>63</v>
      </c>
      <c r="C948">
        <v>222</v>
      </c>
      <c r="D948">
        <v>1990</v>
      </c>
      <c r="E948" s="44">
        <f>'qx - Sprague'!AF69*100</f>
        <v>2.8407870217737159</v>
      </c>
    </row>
    <row r="949" spans="1:5">
      <c r="A949">
        <v>67</v>
      </c>
      <c r="B949" t="s">
        <v>63</v>
      </c>
      <c r="C949">
        <v>222</v>
      </c>
      <c r="D949">
        <v>1990</v>
      </c>
      <c r="E949" s="44">
        <f>'qx - Sprague'!AF70*100</f>
        <v>3.0547199846697364</v>
      </c>
    </row>
    <row r="950" spans="1:5">
      <c r="A950">
        <v>68</v>
      </c>
      <c r="B950" t="s">
        <v>63</v>
      </c>
      <c r="C950">
        <v>222</v>
      </c>
      <c r="D950">
        <v>1990</v>
      </c>
      <c r="E950" s="44">
        <f>'qx - Sprague'!AF71*100</f>
        <v>3.3176860194484994</v>
      </c>
    </row>
    <row r="951" spans="1:5">
      <c r="A951">
        <v>69</v>
      </c>
      <c r="B951" t="s">
        <v>63</v>
      </c>
      <c r="C951">
        <v>222</v>
      </c>
      <c r="D951">
        <v>1990</v>
      </c>
      <c r="E951" s="44">
        <f>'qx - Sprague'!AF72*100</f>
        <v>3.6250728603721241</v>
      </c>
    </row>
    <row r="952" spans="1:5">
      <c r="A952">
        <v>70</v>
      </c>
      <c r="B952" t="s">
        <v>63</v>
      </c>
      <c r="C952">
        <v>222</v>
      </c>
      <c r="D952">
        <v>1990</v>
      </c>
      <c r="E952" s="44">
        <f>'qx - Sprague'!AF73*100</f>
        <v>3.9551026239440512</v>
      </c>
    </row>
    <row r="953" spans="1:5">
      <c r="A953">
        <v>71</v>
      </c>
      <c r="B953" t="s">
        <v>63</v>
      </c>
      <c r="C953">
        <v>222</v>
      </c>
      <c r="D953">
        <v>1990</v>
      </c>
      <c r="E953" s="44">
        <f>'qx - Sprague'!AF74*100</f>
        <v>4.3103687222950615</v>
      </c>
    </row>
    <row r="954" spans="1:5">
      <c r="A954">
        <v>72</v>
      </c>
      <c r="B954" t="s">
        <v>63</v>
      </c>
      <c r="C954">
        <v>222</v>
      </c>
      <c r="D954">
        <v>1990</v>
      </c>
      <c r="E954" s="44">
        <f>'qx - Sprague'!AF75*100</f>
        <v>4.7152772371354112</v>
      </c>
    </row>
    <row r="955" spans="1:5">
      <c r="A955">
        <v>73</v>
      </c>
      <c r="B955" t="s">
        <v>63</v>
      </c>
      <c r="C955">
        <v>222</v>
      </c>
      <c r="D955">
        <v>1990</v>
      </c>
      <c r="E955" s="44">
        <f>'qx - Sprague'!AF76*100</f>
        <v>5.183922246482247</v>
      </c>
    </row>
    <row r="956" spans="1:5">
      <c r="A956">
        <v>74</v>
      </c>
      <c r="B956" t="s">
        <v>63</v>
      </c>
      <c r="C956">
        <v>222</v>
      </c>
      <c r="D956">
        <v>1990</v>
      </c>
      <c r="E956" s="44">
        <f>'qx - Sprague'!AF77*100</f>
        <v>5.7149918923448606</v>
      </c>
    </row>
    <row r="957" spans="1:5">
      <c r="A957">
        <v>75</v>
      </c>
      <c r="B957" t="s">
        <v>63</v>
      </c>
      <c r="C957">
        <v>222</v>
      </c>
      <c r="D957">
        <v>1990</v>
      </c>
      <c r="E957" s="44">
        <f>'qx - Sprague'!AF78*100</f>
        <v>6.2946709446883533</v>
      </c>
    </row>
    <row r="958" spans="1:5">
      <c r="A958">
        <v>76</v>
      </c>
      <c r="B958" t="s">
        <v>63</v>
      </c>
      <c r="C958">
        <v>222</v>
      </c>
      <c r="D958">
        <v>1990</v>
      </c>
      <c r="E958" s="44">
        <f>'qx - Sprague'!AF79*100</f>
        <v>6.9309531668948408</v>
      </c>
    </row>
    <row r="959" spans="1:5">
      <c r="A959">
        <v>77</v>
      </c>
      <c r="B959" t="s">
        <v>63</v>
      </c>
      <c r="C959">
        <v>222</v>
      </c>
      <c r="D959">
        <v>1990</v>
      </c>
      <c r="E959" s="44">
        <f>'qx - Sprague'!AF80*100</f>
        <v>7.6338412871457093</v>
      </c>
    </row>
    <row r="960" spans="1:5">
      <c r="A960">
        <v>78</v>
      </c>
      <c r="B960" t="s">
        <v>63</v>
      </c>
      <c r="C960">
        <v>222</v>
      </c>
      <c r="D960">
        <v>1990</v>
      </c>
      <c r="E960" s="44">
        <f>'qx - Sprague'!AF81*100</f>
        <v>8.4108241173455998</v>
      </c>
    </row>
    <row r="961" spans="1:5">
      <c r="A961">
        <v>79</v>
      </c>
      <c r="B961" t="s">
        <v>63</v>
      </c>
      <c r="C961">
        <v>222</v>
      </c>
      <c r="D961">
        <v>1990</v>
      </c>
      <c r="E961" s="44">
        <f>'qx - Sprague'!AF82*100</f>
        <v>9.2705336706210684</v>
      </c>
    </row>
    <row r="962" spans="1:5" hidden="1">
      <c r="A962">
        <v>80</v>
      </c>
      <c r="B962" t="s">
        <v>63</v>
      </c>
      <c r="C962">
        <v>222</v>
      </c>
      <c r="D962">
        <v>1990</v>
      </c>
      <c r="E962" s="44">
        <f>'qx - Sprague'!AF83*100</f>
        <v>10.222489470481053</v>
      </c>
    </row>
    <row r="963" spans="1:5">
      <c r="A963">
        <v>50</v>
      </c>
      <c r="B963" t="s">
        <v>63</v>
      </c>
      <c r="C963">
        <v>222</v>
      </c>
      <c r="D963">
        <v>2000</v>
      </c>
      <c r="E963" s="44">
        <f>'qx - Sprague'!AG53*100</f>
        <v>1.0108616255050551</v>
      </c>
    </row>
    <row r="964" spans="1:5">
      <c r="A964">
        <v>51</v>
      </c>
      <c r="B964" t="s">
        <v>63</v>
      </c>
      <c r="C964">
        <v>222</v>
      </c>
      <c r="D964">
        <v>2000</v>
      </c>
      <c r="E964" s="44">
        <f>'qx - Sprague'!AG54*100</f>
        <v>1.061511136692967</v>
      </c>
    </row>
    <row r="965" spans="1:5">
      <c r="A965">
        <v>52</v>
      </c>
      <c r="B965" t="s">
        <v>63</v>
      </c>
      <c r="C965">
        <v>222</v>
      </c>
      <c r="D965">
        <v>2000</v>
      </c>
      <c r="E965" s="44">
        <f>'qx - Sprague'!AG55*100</f>
        <v>1.1130608963619852</v>
      </c>
    </row>
    <row r="966" spans="1:5">
      <c r="A966">
        <v>53</v>
      </c>
      <c r="B966" t="s">
        <v>63</v>
      </c>
      <c r="C966">
        <v>222</v>
      </c>
      <c r="D966">
        <v>2000</v>
      </c>
      <c r="E966" s="44">
        <f>'qx - Sprague'!AG56*100</f>
        <v>1.1642098019975784</v>
      </c>
    </row>
    <row r="967" spans="1:5">
      <c r="A967">
        <v>54</v>
      </c>
      <c r="B967" t="s">
        <v>63</v>
      </c>
      <c r="C967">
        <v>222</v>
      </c>
      <c r="D967">
        <v>2000</v>
      </c>
      <c r="E967" s="44">
        <f>'qx - Sprague'!AG57*100</f>
        <v>1.2164249542669214</v>
      </c>
    </row>
    <row r="968" spans="1:5">
      <c r="A968">
        <v>55</v>
      </c>
      <c r="B968" t="s">
        <v>63</v>
      </c>
      <c r="C968">
        <v>222</v>
      </c>
      <c r="D968">
        <v>2000</v>
      </c>
      <c r="E968" s="44">
        <f>'qx - Sprague'!AG58*100</f>
        <v>1.2730100194543148</v>
      </c>
    </row>
    <row r="969" spans="1:5">
      <c r="A969">
        <v>56</v>
      </c>
      <c r="B969" t="s">
        <v>63</v>
      </c>
      <c r="C969">
        <v>222</v>
      </c>
      <c r="D969">
        <v>2000</v>
      </c>
      <c r="E969" s="44">
        <f>'qx - Sprague'!AG59*100</f>
        <v>1.3339819797535524</v>
      </c>
    </row>
    <row r="970" spans="1:5">
      <c r="A970">
        <v>57</v>
      </c>
      <c r="B970" t="s">
        <v>63</v>
      </c>
      <c r="C970">
        <v>222</v>
      </c>
      <c r="D970">
        <v>2000</v>
      </c>
      <c r="E970" s="44">
        <f>'qx - Sprague'!AG60*100</f>
        <v>1.3992340782237465</v>
      </c>
    </row>
    <row r="971" spans="1:5">
      <c r="A971">
        <v>58</v>
      </c>
      <c r="B971" t="s">
        <v>63</v>
      </c>
      <c r="C971">
        <v>222</v>
      </c>
      <c r="D971">
        <v>2000</v>
      </c>
      <c r="E971" s="44">
        <f>'qx - Sprague'!AG61*100</f>
        <v>1.4693361716315212</v>
      </c>
    </row>
    <row r="972" spans="1:5">
      <c r="A972">
        <v>59</v>
      </c>
      <c r="B972" t="s">
        <v>63</v>
      </c>
      <c r="C972">
        <v>222</v>
      </c>
      <c r="D972">
        <v>2000</v>
      </c>
      <c r="E972" s="44">
        <f>'qx - Sprague'!AG62*100</f>
        <v>1.5450335248744695</v>
      </c>
    </row>
    <row r="973" spans="1:5">
      <c r="A973">
        <v>60</v>
      </c>
      <c r="B973" t="s">
        <v>63</v>
      </c>
      <c r="C973">
        <v>222</v>
      </c>
      <c r="D973">
        <v>2000</v>
      </c>
      <c r="E973" s="44">
        <f>'qx - Sprague'!AG63*100</f>
        <v>1.6265943938798049</v>
      </c>
    </row>
    <row r="974" spans="1:5">
      <c r="A974">
        <v>61</v>
      </c>
      <c r="B974" t="s">
        <v>63</v>
      </c>
      <c r="C974">
        <v>222</v>
      </c>
      <c r="D974">
        <v>2000</v>
      </c>
      <c r="E974" s="44">
        <f>'qx - Sprague'!AG64*100</f>
        <v>1.7141824870037075</v>
      </c>
    </row>
    <row r="975" spans="1:5">
      <c r="A975">
        <v>62</v>
      </c>
      <c r="B975" t="s">
        <v>63</v>
      </c>
      <c r="C975">
        <v>222</v>
      </c>
      <c r="D975">
        <v>2000</v>
      </c>
      <c r="E975" s="44">
        <f>'qx - Sprague'!AG65*100</f>
        <v>1.8118758270569726</v>
      </c>
    </row>
    <row r="976" spans="1:5">
      <c r="A976">
        <v>63</v>
      </c>
      <c r="B976" t="s">
        <v>63</v>
      </c>
      <c r="C976">
        <v>222</v>
      </c>
      <c r="D976">
        <v>2000</v>
      </c>
      <c r="E976" s="44">
        <f>'qx - Sprague'!AG66*100</f>
        <v>1.9222053203825151</v>
      </c>
    </row>
    <row r="977" spans="1:5">
      <c r="A977">
        <v>64</v>
      </c>
      <c r="B977" t="s">
        <v>63</v>
      </c>
      <c r="C977">
        <v>222</v>
      </c>
      <c r="D977">
        <v>2000</v>
      </c>
      <c r="E977" s="44">
        <f>'qx - Sprague'!AG67*100</f>
        <v>2.0446479316232709</v>
      </c>
    </row>
    <row r="978" spans="1:5">
      <c r="A978">
        <v>65</v>
      </c>
      <c r="B978" t="s">
        <v>63</v>
      </c>
      <c r="C978">
        <v>222</v>
      </c>
      <c r="D978">
        <v>2000</v>
      </c>
      <c r="E978" s="44">
        <f>'qx - Sprague'!AG68*100</f>
        <v>2.1775334492192653</v>
      </c>
    </row>
    <row r="979" spans="1:5">
      <c r="A979">
        <v>66</v>
      </c>
      <c r="B979" t="s">
        <v>63</v>
      </c>
      <c r="C979">
        <v>222</v>
      </c>
      <c r="D979">
        <v>2000</v>
      </c>
      <c r="E979" s="44">
        <f>'qx - Sprague'!AG69*100</f>
        <v>2.3232767520140798</v>
      </c>
    </row>
    <row r="980" spans="1:5">
      <c r="A980">
        <v>67</v>
      </c>
      <c r="B980" t="s">
        <v>63</v>
      </c>
      <c r="C980">
        <v>222</v>
      </c>
      <c r="D980">
        <v>2000</v>
      </c>
      <c r="E980" s="44">
        <f>'qx - Sprague'!AG70*100</f>
        <v>2.4790494154386988</v>
      </c>
    </row>
    <row r="981" spans="1:5">
      <c r="A981">
        <v>68</v>
      </c>
      <c r="B981" t="s">
        <v>63</v>
      </c>
      <c r="C981">
        <v>222</v>
      </c>
      <c r="D981">
        <v>2000</v>
      </c>
      <c r="E981" s="44">
        <f>'qx - Sprague'!AG71*100</f>
        <v>2.643859829496547</v>
      </c>
    </row>
    <row r="982" spans="1:5">
      <c r="A982">
        <v>69</v>
      </c>
      <c r="B982" t="s">
        <v>63</v>
      </c>
      <c r="C982">
        <v>222</v>
      </c>
      <c r="D982">
        <v>2000</v>
      </c>
      <c r="E982" s="44">
        <f>'qx - Sprague'!AG72*100</f>
        <v>2.8215175342542875</v>
      </c>
    </row>
    <row r="983" spans="1:5">
      <c r="A983">
        <v>70</v>
      </c>
      <c r="B983" t="s">
        <v>63</v>
      </c>
      <c r="C983">
        <v>222</v>
      </c>
      <c r="D983">
        <v>2000</v>
      </c>
      <c r="E983" s="44">
        <f>'qx - Sprague'!AG73*100</f>
        <v>3.0169047141359098</v>
      </c>
    </row>
    <row r="984" spans="1:5">
      <c r="A984">
        <v>71</v>
      </c>
      <c r="B984" t="s">
        <v>63</v>
      </c>
      <c r="C984">
        <v>222</v>
      </c>
      <c r="D984">
        <v>2000</v>
      </c>
      <c r="E984" s="44">
        <f>'qx - Sprague'!AG74*100</f>
        <v>3.2294703170038761</v>
      </c>
    </row>
    <row r="985" spans="1:5">
      <c r="A985">
        <v>72</v>
      </c>
      <c r="B985" t="s">
        <v>63</v>
      </c>
      <c r="C985">
        <v>222</v>
      </c>
      <c r="D985">
        <v>2000</v>
      </c>
      <c r="E985" s="44">
        <f>'qx - Sprague'!AG75*100</f>
        <v>3.4748089309443966</v>
      </c>
    </row>
    <row r="986" spans="1:5">
      <c r="A986">
        <v>73</v>
      </c>
      <c r="B986" t="s">
        <v>63</v>
      </c>
      <c r="C986">
        <v>222</v>
      </c>
      <c r="D986">
        <v>2000</v>
      </c>
      <c r="E986" s="44">
        <f>'qx - Sprague'!AG76*100</f>
        <v>3.7641559988908009</v>
      </c>
    </row>
    <row r="987" spans="1:5">
      <c r="A987">
        <v>74</v>
      </c>
      <c r="B987" t="s">
        <v>63</v>
      </c>
      <c r="C987">
        <v>222</v>
      </c>
      <c r="D987">
        <v>2000</v>
      </c>
      <c r="E987" s="44">
        <f>'qx - Sprague'!AG77*100</f>
        <v>4.0967365079095872</v>
      </c>
    </row>
    <row r="988" spans="1:5">
      <c r="A988">
        <v>75</v>
      </c>
      <c r="B988" t="s">
        <v>63</v>
      </c>
      <c r="C988">
        <v>222</v>
      </c>
      <c r="D988">
        <v>2000</v>
      </c>
      <c r="E988" s="44">
        <f>'qx - Sprague'!AG78*100</f>
        <v>4.4629685465885371</v>
      </c>
    </row>
    <row r="989" spans="1:5">
      <c r="A989">
        <v>76</v>
      </c>
      <c r="B989" t="s">
        <v>63</v>
      </c>
      <c r="C989">
        <v>222</v>
      </c>
      <c r="D989">
        <v>2000</v>
      </c>
      <c r="E989" s="44">
        <f>'qx - Sprague'!AG79*100</f>
        <v>4.8703271808621418</v>
      </c>
    </row>
    <row r="990" spans="1:5">
      <c r="A990">
        <v>77</v>
      </c>
      <c r="B990" t="s">
        <v>63</v>
      </c>
      <c r="C990">
        <v>222</v>
      </c>
      <c r="D990">
        <v>2000</v>
      </c>
      <c r="E990" s="44">
        <f>'qx - Sprague'!AG80*100</f>
        <v>5.3282556527065008</v>
      </c>
    </row>
    <row r="991" spans="1:5">
      <c r="A991">
        <v>78</v>
      </c>
      <c r="B991" t="s">
        <v>63</v>
      </c>
      <c r="C991">
        <v>222</v>
      </c>
      <c r="D991">
        <v>2000</v>
      </c>
      <c r="E991" s="44">
        <f>'qx - Sprague'!AG81*100</f>
        <v>5.8453847665265695</v>
      </c>
    </row>
    <row r="992" spans="1:5">
      <c r="A992">
        <v>79</v>
      </c>
      <c r="B992" t="s">
        <v>63</v>
      </c>
      <c r="C992">
        <v>222</v>
      </c>
      <c r="D992">
        <v>2000</v>
      </c>
      <c r="E992" s="44">
        <f>'qx - Sprague'!AG82*100</f>
        <v>6.4330133002796535</v>
      </c>
    </row>
    <row r="993" spans="1:5" hidden="1">
      <c r="A993">
        <v>80</v>
      </c>
      <c r="B993" t="s">
        <v>63</v>
      </c>
      <c r="C993">
        <v>222</v>
      </c>
      <c r="D993">
        <v>2000</v>
      </c>
      <c r="E993" s="44">
        <f>'qx - Sprague'!AG83*100</f>
        <v>7.1061404049322343</v>
      </c>
    </row>
    <row r="994" spans="1:5">
      <c r="A994">
        <v>50</v>
      </c>
      <c r="B994" t="s">
        <v>64</v>
      </c>
      <c r="C994">
        <v>484</v>
      </c>
      <c r="D994">
        <v>1970</v>
      </c>
      <c r="E994" s="44">
        <f>'qx - Sprague'!AH53*100</f>
        <v>1.103867291584115</v>
      </c>
    </row>
    <row r="995" spans="1:5">
      <c r="A995">
        <v>51</v>
      </c>
      <c r="B995" t="s">
        <v>64</v>
      </c>
      <c r="C995">
        <v>484</v>
      </c>
      <c r="D995">
        <v>1970</v>
      </c>
      <c r="E995" s="44">
        <f>'qx - Sprague'!AH54*100</f>
        <v>1.1717213992965034</v>
      </c>
    </row>
    <row r="996" spans="1:5">
      <c r="A996">
        <v>52</v>
      </c>
      <c r="B996" t="s">
        <v>64</v>
      </c>
      <c r="C996">
        <v>484</v>
      </c>
      <c r="D996">
        <v>1970</v>
      </c>
      <c r="E996" s="44">
        <f>'qx - Sprague'!AH55*100</f>
        <v>1.2454844820709123</v>
      </c>
    </row>
    <row r="997" spans="1:5">
      <c r="A997">
        <v>53</v>
      </c>
      <c r="B997" t="s">
        <v>64</v>
      </c>
      <c r="C997">
        <v>484</v>
      </c>
      <c r="D997">
        <v>1970</v>
      </c>
      <c r="E997" s="44">
        <f>'qx - Sprague'!AH56*100</f>
        <v>1.3258277946484451</v>
      </c>
    </row>
    <row r="998" spans="1:5">
      <c r="A998">
        <v>54</v>
      </c>
      <c r="B998" t="s">
        <v>64</v>
      </c>
      <c r="C998">
        <v>484</v>
      </c>
      <c r="D998">
        <v>1970</v>
      </c>
      <c r="E998" s="44">
        <f>'qx - Sprague'!AH57*100</f>
        <v>1.4128418531767617</v>
      </c>
    </row>
    <row r="999" spans="1:5">
      <c r="A999">
        <v>55</v>
      </c>
      <c r="B999" t="s">
        <v>64</v>
      </c>
      <c r="C999">
        <v>484</v>
      </c>
      <c r="D999">
        <v>1970</v>
      </c>
      <c r="E999" s="44">
        <f>'qx - Sprague'!AH58*100</f>
        <v>1.5059628901986322</v>
      </c>
    </row>
    <row r="1000" spans="1:5">
      <c r="A1000">
        <v>56</v>
      </c>
      <c r="B1000" t="s">
        <v>64</v>
      </c>
      <c r="C1000">
        <v>484</v>
      </c>
      <c r="D1000">
        <v>1970</v>
      </c>
      <c r="E1000" s="44">
        <f>'qx - Sprague'!AH59*100</f>
        <v>1.6054260472271609</v>
      </c>
    </row>
    <row r="1001" spans="1:5">
      <c r="A1001">
        <v>57</v>
      </c>
      <c r="B1001" t="s">
        <v>64</v>
      </c>
      <c r="C1001">
        <v>484</v>
      </c>
      <c r="D1001">
        <v>1970</v>
      </c>
      <c r="E1001" s="44">
        <f>'qx - Sprague'!AH60*100</f>
        <v>1.7133460515882586</v>
      </c>
    </row>
    <row r="1002" spans="1:5">
      <c r="A1002">
        <v>58</v>
      </c>
      <c r="B1002" t="s">
        <v>64</v>
      </c>
      <c r="C1002">
        <v>484</v>
      </c>
      <c r="D1002">
        <v>1970</v>
      </c>
      <c r="E1002" s="44">
        <f>'qx - Sprague'!AH61*100</f>
        <v>1.8309836568983857</v>
      </c>
    </row>
    <row r="1003" spans="1:5">
      <c r="A1003">
        <v>59</v>
      </c>
      <c r="B1003" t="s">
        <v>64</v>
      </c>
      <c r="C1003">
        <v>484</v>
      </c>
      <c r="D1003">
        <v>1970</v>
      </c>
      <c r="E1003" s="44">
        <f>'qx - Sprague'!AH62*100</f>
        <v>1.9581843470006706</v>
      </c>
    </row>
    <row r="1004" spans="1:5">
      <c r="A1004">
        <v>60</v>
      </c>
      <c r="B1004" t="s">
        <v>64</v>
      </c>
      <c r="C1004">
        <v>484</v>
      </c>
      <c r="D1004">
        <v>1970</v>
      </c>
      <c r="E1004" s="44">
        <f>'qx - Sprague'!AH63*100</f>
        <v>2.093463711981701</v>
      </c>
    </row>
    <row r="1005" spans="1:5">
      <c r="A1005">
        <v>61</v>
      </c>
      <c r="B1005" t="s">
        <v>64</v>
      </c>
      <c r="C1005">
        <v>484</v>
      </c>
      <c r="D1005">
        <v>1970</v>
      </c>
      <c r="E1005" s="44">
        <f>'qx - Sprague'!AH64*100</f>
        <v>2.2372065596439037</v>
      </c>
    </row>
    <row r="1006" spans="1:5">
      <c r="A1006">
        <v>62</v>
      </c>
      <c r="B1006" t="s">
        <v>64</v>
      </c>
      <c r="C1006">
        <v>484</v>
      </c>
      <c r="D1006">
        <v>1970</v>
      </c>
      <c r="E1006" s="44">
        <f>'qx - Sprague'!AH65*100</f>
        <v>2.3924074202180194</v>
      </c>
    </row>
    <row r="1007" spans="1:5">
      <c r="A1007">
        <v>63</v>
      </c>
      <c r="B1007" t="s">
        <v>64</v>
      </c>
      <c r="C1007">
        <v>484</v>
      </c>
      <c r="D1007">
        <v>1970</v>
      </c>
      <c r="E1007" s="44">
        <f>'qx - Sprague'!AH66*100</f>
        <v>2.5608216865001348</v>
      </c>
    </row>
    <row r="1008" spans="1:5">
      <c r="A1008">
        <v>64</v>
      </c>
      <c r="B1008" t="s">
        <v>64</v>
      </c>
      <c r="C1008">
        <v>484</v>
      </c>
      <c r="D1008">
        <v>1970</v>
      </c>
      <c r="E1008" s="44">
        <f>'qx - Sprague'!AH67*100</f>
        <v>2.7422761656077226</v>
      </c>
    </row>
    <row r="1009" spans="1:5">
      <c r="A1009">
        <v>65</v>
      </c>
      <c r="B1009" t="s">
        <v>64</v>
      </c>
      <c r="C1009">
        <v>484</v>
      </c>
      <c r="D1009">
        <v>1970</v>
      </c>
      <c r="E1009" s="44">
        <f>'qx - Sprague'!AH68*100</f>
        <v>2.9347944419542817</v>
      </c>
    </row>
    <row r="1010" spans="1:5">
      <c r="A1010">
        <v>66</v>
      </c>
      <c r="B1010" t="s">
        <v>64</v>
      </c>
      <c r="C1010">
        <v>484</v>
      </c>
      <c r="D1010">
        <v>1970</v>
      </c>
      <c r="E1010" s="44">
        <f>'qx - Sprague'!AH69*100</f>
        <v>3.1389668688596313</v>
      </c>
    </row>
    <row r="1011" spans="1:5">
      <c r="A1011">
        <v>67</v>
      </c>
      <c r="B1011" t="s">
        <v>64</v>
      </c>
      <c r="C1011">
        <v>484</v>
      </c>
      <c r="D1011">
        <v>1970</v>
      </c>
      <c r="E1011" s="44">
        <f>'qx - Sprague'!AH70*100</f>
        <v>3.3585276326848676</v>
      </c>
    </row>
    <row r="1012" spans="1:5">
      <c r="A1012">
        <v>68</v>
      </c>
      <c r="B1012" t="s">
        <v>64</v>
      </c>
      <c r="C1012">
        <v>484</v>
      </c>
      <c r="D1012">
        <v>1970</v>
      </c>
      <c r="E1012" s="44">
        <f>'qx - Sprague'!AH71*100</f>
        <v>3.595787163533227</v>
      </c>
    </row>
    <row r="1013" spans="1:5">
      <c r="A1013">
        <v>69</v>
      </c>
      <c r="B1013" t="s">
        <v>64</v>
      </c>
      <c r="C1013">
        <v>484</v>
      </c>
      <c r="D1013">
        <v>1970</v>
      </c>
      <c r="E1013" s="44">
        <f>'qx - Sprague'!AH72*100</f>
        <v>3.8507860483777434</v>
      </c>
    </row>
    <row r="1014" spans="1:5">
      <c r="A1014">
        <v>70</v>
      </c>
      <c r="B1014" t="s">
        <v>64</v>
      </c>
      <c r="C1014">
        <v>484</v>
      </c>
      <c r="D1014">
        <v>1970</v>
      </c>
      <c r="E1014" s="44">
        <f>'qx - Sprague'!AH73*100</f>
        <v>4.1260808343919688</v>
      </c>
    </row>
    <row r="1015" spans="1:5">
      <c r="A1015">
        <v>71</v>
      </c>
      <c r="B1015" t="s">
        <v>64</v>
      </c>
      <c r="C1015">
        <v>484</v>
      </c>
      <c r="D1015">
        <v>1970</v>
      </c>
      <c r="E1015" s="44">
        <f>'qx - Sprague'!AH74*100</f>
        <v>4.4282836980730327</v>
      </c>
    </row>
    <row r="1016" spans="1:5">
      <c r="A1016">
        <v>72</v>
      </c>
      <c r="B1016" t="s">
        <v>64</v>
      </c>
      <c r="C1016">
        <v>484</v>
      </c>
      <c r="D1016">
        <v>1970</v>
      </c>
      <c r="E1016" s="44">
        <f>'qx - Sprague'!AH75*100</f>
        <v>4.7379984209981743</v>
      </c>
    </row>
    <row r="1017" spans="1:5">
      <c r="A1017">
        <v>73</v>
      </c>
      <c r="B1017" t="s">
        <v>64</v>
      </c>
      <c r="C1017">
        <v>484</v>
      </c>
      <c r="D1017">
        <v>1970</v>
      </c>
      <c r="E1017" s="44">
        <f>'qx - Sprague'!AH76*100</f>
        <v>5.0446556913498615</v>
      </c>
    </row>
    <row r="1018" spans="1:5">
      <c r="A1018">
        <v>74</v>
      </c>
      <c r="B1018" t="s">
        <v>64</v>
      </c>
      <c r="C1018">
        <v>484</v>
      </c>
      <c r="D1018">
        <v>1970</v>
      </c>
      <c r="E1018" s="44">
        <f>'qx - Sprague'!AH77*100</f>
        <v>5.3598087059460333</v>
      </c>
    </row>
    <row r="1019" spans="1:5">
      <c r="A1019">
        <v>75</v>
      </c>
      <c r="B1019" t="s">
        <v>64</v>
      </c>
      <c r="C1019">
        <v>484</v>
      </c>
      <c r="D1019">
        <v>1970</v>
      </c>
      <c r="E1019" s="44">
        <f>'qx - Sprague'!AH78*100</f>
        <v>5.7139313305829385</v>
      </c>
    </row>
    <row r="1020" spans="1:5">
      <c r="A1020">
        <v>76</v>
      </c>
      <c r="B1020" t="s">
        <v>64</v>
      </c>
      <c r="C1020">
        <v>484</v>
      </c>
      <c r="D1020">
        <v>1970</v>
      </c>
      <c r="E1020" s="44">
        <f>'qx - Sprague'!AH79*100</f>
        <v>6.1123628127812148</v>
      </c>
    </row>
    <row r="1021" spans="1:5">
      <c r="A1021">
        <v>77</v>
      </c>
      <c r="B1021" t="s">
        <v>64</v>
      </c>
      <c r="C1021">
        <v>484</v>
      </c>
      <c r="D1021">
        <v>1970</v>
      </c>
      <c r="E1021" s="44">
        <f>'qx - Sprague'!AH80*100</f>
        <v>6.5618194878018139</v>
      </c>
    </row>
    <row r="1022" spans="1:5">
      <c r="A1022">
        <v>78</v>
      </c>
      <c r="B1022" t="s">
        <v>64</v>
      </c>
      <c r="C1022">
        <v>484</v>
      </c>
      <c r="D1022">
        <v>1970</v>
      </c>
      <c r="E1022" s="44">
        <f>'qx - Sprague'!AH81*100</f>
        <v>7.0773214173500296</v>
      </c>
    </row>
    <row r="1023" spans="1:5">
      <c r="A1023">
        <v>79</v>
      </c>
      <c r="B1023" t="s">
        <v>64</v>
      </c>
      <c r="C1023">
        <v>484</v>
      </c>
      <c r="D1023">
        <v>1970</v>
      </c>
      <c r="E1023" s="44">
        <f>'qx - Sprague'!AH82*100</f>
        <v>7.678874199323479</v>
      </c>
    </row>
    <row r="1024" spans="1:5" hidden="1">
      <c r="A1024">
        <v>80</v>
      </c>
      <c r="B1024" t="s">
        <v>64</v>
      </c>
      <c r="C1024">
        <v>484</v>
      </c>
      <c r="D1024">
        <v>1970</v>
      </c>
      <c r="E1024" s="44">
        <f>'qx - Sprague'!AH83*100</f>
        <v>8.3937538838843118</v>
      </c>
    </row>
    <row r="1025" spans="1:5">
      <c r="A1025">
        <v>50</v>
      </c>
      <c r="B1025" t="s">
        <v>64</v>
      </c>
      <c r="C1025">
        <v>484</v>
      </c>
      <c r="D1025">
        <v>1980</v>
      </c>
      <c r="E1025" s="44">
        <f>'qx - Sprague'!AI53*100</f>
        <v>0.97569103617163</v>
      </c>
    </row>
    <row r="1026" spans="1:5">
      <c r="A1026">
        <v>51</v>
      </c>
      <c r="B1026" t="s">
        <v>64</v>
      </c>
      <c r="C1026">
        <v>484</v>
      </c>
      <c r="D1026">
        <v>1980</v>
      </c>
      <c r="E1026" s="44">
        <f>'qx - Sprague'!AI54*100</f>
        <v>1.0383005971821881</v>
      </c>
    </row>
    <row r="1027" spans="1:5">
      <c r="A1027">
        <v>52</v>
      </c>
      <c r="B1027" t="s">
        <v>64</v>
      </c>
      <c r="C1027">
        <v>484</v>
      </c>
      <c r="D1027">
        <v>1980</v>
      </c>
      <c r="E1027" s="44">
        <f>'qx - Sprague'!AI55*100</f>
        <v>1.1065240016577946</v>
      </c>
    </row>
    <row r="1028" spans="1:5">
      <c r="A1028">
        <v>53</v>
      </c>
      <c r="B1028" t="s">
        <v>64</v>
      </c>
      <c r="C1028">
        <v>484</v>
      </c>
      <c r="D1028">
        <v>1980</v>
      </c>
      <c r="E1028" s="44">
        <f>'qx - Sprague'!AI56*100</f>
        <v>1.1809927558474871</v>
      </c>
    </row>
    <row r="1029" spans="1:5">
      <c r="A1029">
        <v>54</v>
      </c>
      <c r="B1029" t="s">
        <v>64</v>
      </c>
      <c r="C1029">
        <v>484</v>
      </c>
      <c r="D1029">
        <v>1980</v>
      </c>
      <c r="E1029" s="44">
        <f>'qx - Sprague'!AI57*100</f>
        <v>1.2617211918039772</v>
      </c>
    </row>
    <row r="1030" spans="1:5">
      <c r="A1030">
        <v>55</v>
      </c>
      <c r="B1030" t="s">
        <v>64</v>
      </c>
      <c r="C1030">
        <v>484</v>
      </c>
      <c r="D1030">
        <v>1980</v>
      </c>
      <c r="E1030" s="44">
        <f>'qx - Sprague'!AI58*100</f>
        <v>1.3481410342874176</v>
      </c>
    </row>
    <row r="1031" spans="1:5">
      <c r="A1031">
        <v>56</v>
      </c>
      <c r="B1031" t="s">
        <v>64</v>
      </c>
      <c r="C1031">
        <v>484</v>
      </c>
      <c r="D1031">
        <v>1980</v>
      </c>
      <c r="E1031" s="44">
        <f>'qx - Sprague'!AI59*100</f>
        <v>1.4405170751948491</v>
      </c>
    </row>
    <row r="1032" spans="1:5">
      <c r="A1032">
        <v>57</v>
      </c>
      <c r="B1032" t="s">
        <v>64</v>
      </c>
      <c r="C1032">
        <v>484</v>
      </c>
      <c r="D1032">
        <v>1980</v>
      </c>
      <c r="E1032" s="44">
        <f>'qx - Sprague'!AI60*100</f>
        <v>1.5404004817516537</v>
      </c>
    </row>
    <row r="1033" spans="1:5">
      <c r="A1033">
        <v>58</v>
      </c>
      <c r="B1033" t="s">
        <v>64</v>
      </c>
      <c r="C1033">
        <v>484</v>
      </c>
      <c r="D1033">
        <v>1980</v>
      </c>
      <c r="E1033" s="44">
        <f>'qx - Sprague'!AI61*100</f>
        <v>1.6487217918870338</v>
      </c>
    </row>
    <row r="1034" spans="1:5">
      <c r="A1034">
        <v>59</v>
      </c>
      <c r="B1034" t="s">
        <v>64</v>
      </c>
      <c r="C1034">
        <v>484</v>
      </c>
      <c r="D1034">
        <v>1980</v>
      </c>
      <c r="E1034" s="44">
        <f>'qx - Sprague'!AI62*100</f>
        <v>1.7654664751890898</v>
      </c>
    </row>
    <row r="1035" spans="1:5">
      <c r="A1035">
        <v>60</v>
      </c>
      <c r="B1035" t="s">
        <v>64</v>
      </c>
      <c r="C1035">
        <v>484</v>
      </c>
      <c r="D1035">
        <v>1980</v>
      </c>
      <c r="E1035" s="44">
        <f>'qx - Sprague'!AI63*100</f>
        <v>1.8896505862450976</v>
      </c>
    </row>
    <row r="1036" spans="1:5">
      <c r="A1036">
        <v>61</v>
      </c>
      <c r="B1036" t="s">
        <v>64</v>
      </c>
      <c r="C1036">
        <v>484</v>
      </c>
      <c r="D1036">
        <v>1980</v>
      </c>
      <c r="E1036" s="44">
        <f>'qx - Sprague'!AI64*100</f>
        <v>2.0215687238402591</v>
      </c>
    </row>
    <row r="1037" spans="1:5">
      <c r="A1037">
        <v>62</v>
      </c>
      <c r="B1037" t="s">
        <v>64</v>
      </c>
      <c r="C1037">
        <v>484</v>
      </c>
      <c r="D1037">
        <v>1980</v>
      </c>
      <c r="E1037" s="44">
        <f>'qx - Sprague'!AI65*100</f>
        <v>2.1638676660480125</v>
      </c>
    </row>
    <row r="1038" spans="1:5">
      <c r="A1038">
        <v>63</v>
      </c>
      <c r="B1038" t="s">
        <v>64</v>
      </c>
      <c r="C1038">
        <v>484</v>
      </c>
      <c r="D1038">
        <v>1980</v>
      </c>
      <c r="E1038" s="44">
        <f>'qx - Sprague'!AI66*100</f>
        <v>2.3181246320196101</v>
      </c>
    </row>
    <row r="1039" spans="1:5">
      <c r="A1039">
        <v>64</v>
      </c>
      <c r="B1039" t="s">
        <v>64</v>
      </c>
      <c r="C1039">
        <v>484</v>
      </c>
      <c r="D1039">
        <v>1980</v>
      </c>
      <c r="E1039" s="44">
        <f>'qx - Sprague'!AI67*100</f>
        <v>2.4841681149955819</v>
      </c>
    </row>
    <row r="1040" spans="1:5">
      <c r="A1040">
        <v>65</v>
      </c>
      <c r="B1040" t="s">
        <v>64</v>
      </c>
      <c r="C1040">
        <v>484</v>
      </c>
      <c r="D1040">
        <v>1980</v>
      </c>
      <c r="E1040" s="44">
        <f>'qx - Sprague'!AI68*100</f>
        <v>2.660162135764276</v>
      </c>
    </row>
    <row r="1041" spans="1:5">
      <c r="A1041">
        <v>66</v>
      </c>
      <c r="B1041" t="s">
        <v>64</v>
      </c>
      <c r="C1041">
        <v>484</v>
      </c>
      <c r="D1041">
        <v>1980</v>
      </c>
      <c r="E1041" s="44">
        <f>'qx - Sprague'!AI69*100</f>
        <v>2.8465916063115553</v>
      </c>
    </row>
    <row r="1042" spans="1:5">
      <c r="A1042">
        <v>67</v>
      </c>
      <c r="B1042" t="s">
        <v>64</v>
      </c>
      <c r="C1042">
        <v>484</v>
      </c>
      <c r="D1042">
        <v>1980</v>
      </c>
      <c r="E1042" s="44">
        <f>'qx - Sprague'!AI70*100</f>
        <v>3.047090199686715</v>
      </c>
    </row>
    <row r="1043" spans="1:5">
      <c r="A1043">
        <v>68</v>
      </c>
      <c r="B1043" t="s">
        <v>64</v>
      </c>
      <c r="C1043">
        <v>484</v>
      </c>
      <c r="D1043">
        <v>1980</v>
      </c>
      <c r="E1043" s="44">
        <f>'qx - Sprague'!AI71*100</f>
        <v>3.2638567472124533</v>
      </c>
    </row>
    <row r="1044" spans="1:5">
      <c r="A1044">
        <v>69</v>
      </c>
      <c r="B1044" t="s">
        <v>64</v>
      </c>
      <c r="C1044">
        <v>484</v>
      </c>
      <c r="D1044">
        <v>1980</v>
      </c>
      <c r="E1044" s="44">
        <f>'qx - Sprague'!AI72*100</f>
        <v>3.4967832310019804</v>
      </c>
    </row>
    <row r="1045" spans="1:5">
      <c r="A1045">
        <v>70</v>
      </c>
      <c r="B1045" t="s">
        <v>64</v>
      </c>
      <c r="C1045">
        <v>484</v>
      </c>
      <c r="D1045">
        <v>1980</v>
      </c>
      <c r="E1045" s="44">
        <f>'qx - Sprague'!AI73*100</f>
        <v>3.7488260941861027</v>
      </c>
    </row>
    <row r="1046" spans="1:5">
      <c r="A1046">
        <v>71</v>
      </c>
      <c r="B1046" t="s">
        <v>64</v>
      </c>
      <c r="C1046">
        <v>484</v>
      </c>
      <c r="D1046">
        <v>1980</v>
      </c>
      <c r="E1046" s="44">
        <f>'qx - Sprague'!AI74*100</f>
        <v>4.0270346926365805</v>
      </c>
    </row>
    <row r="1047" spans="1:5">
      <c r="A1047">
        <v>72</v>
      </c>
      <c r="B1047" t="s">
        <v>64</v>
      </c>
      <c r="C1047">
        <v>484</v>
      </c>
      <c r="D1047">
        <v>1980</v>
      </c>
      <c r="E1047" s="44">
        <f>'qx - Sprague'!AI75*100</f>
        <v>4.3091802538822508</v>
      </c>
    </row>
    <row r="1048" spans="1:5">
      <c r="A1048">
        <v>73</v>
      </c>
      <c r="B1048" t="s">
        <v>64</v>
      </c>
      <c r="C1048">
        <v>484</v>
      </c>
      <c r="D1048">
        <v>1980</v>
      </c>
      <c r="E1048" s="44">
        <f>'qx - Sprague'!AI76*100</f>
        <v>4.5834261732542823</v>
      </c>
    </row>
    <row r="1049" spans="1:5">
      <c r="A1049">
        <v>74</v>
      </c>
      <c r="B1049" t="s">
        <v>64</v>
      </c>
      <c r="C1049">
        <v>484</v>
      </c>
      <c r="D1049">
        <v>1980</v>
      </c>
      <c r="E1049" s="44">
        <f>'qx - Sprague'!AI77*100</f>
        <v>4.8628372037108276</v>
      </c>
    </row>
    <row r="1050" spans="1:5">
      <c r="A1050">
        <v>75</v>
      </c>
      <c r="B1050" t="s">
        <v>64</v>
      </c>
      <c r="C1050">
        <v>484</v>
      </c>
      <c r="D1050">
        <v>1980</v>
      </c>
      <c r="E1050" s="44">
        <f>'qx - Sprague'!AI78*100</f>
        <v>5.1811780627301536</v>
      </c>
    </row>
    <row r="1051" spans="1:5">
      <c r="A1051">
        <v>76</v>
      </c>
      <c r="B1051" t="s">
        <v>64</v>
      </c>
      <c r="C1051">
        <v>484</v>
      </c>
      <c r="D1051">
        <v>1980</v>
      </c>
      <c r="E1051" s="44">
        <f>'qx - Sprague'!AI79*100</f>
        <v>5.5438667385435192</v>
      </c>
    </row>
    <row r="1052" spans="1:5">
      <c r="A1052">
        <v>77</v>
      </c>
      <c r="B1052" t="s">
        <v>64</v>
      </c>
      <c r="C1052">
        <v>484</v>
      </c>
      <c r="D1052">
        <v>1980</v>
      </c>
      <c r="E1052" s="44">
        <f>'qx - Sprague'!AI80*100</f>
        <v>5.9577664022319308</v>
      </c>
    </row>
    <row r="1053" spans="1:5">
      <c r="A1053">
        <v>78</v>
      </c>
      <c r="B1053" t="s">
        <v>64</v>
      </c>
      <c r="C1053">
        <v>484</v>
      </c>
      <c r="D1053">
        <v>1980</v>
      </c>
      <c r="E1053" s="44">
        <f>'qx - Sprague'!AI81*100</f>
        <v>6.4386915552294477</v>
      </c>
    </row>
    <row r="1054" spans="1:5">
      <c r="A1054">
        <v>79</v>
      </c>
      <c r="B1054" t="s">
        <v>64</v>
      </c>
      <c r="C1054">
        <v>484</v>
      </c>
      <c r="D1054">
        <v>1980</v>
      </c>
      <c r="E1054" s="44">
        <f>'qx - Sprague'!AI82*100</f>
        <v>7.0075620889544252</v>
      </c>
    </row>
    <row r="1055" spans="1:5" hidden="1">
      <c r="A1055">
        <v>80</v>
      </c>
      <c r="B1055" t="s">
        <v>64</v>
      </c>
      <c r="C1055">
        <v>484</v>
      </c>
      <c r="D1055">
        <v>1980</v>
      </c>
      <c r="E1055" s="44">
        <f>'qx - Sprague'!AI83*100</f>
        <v>7.6927248017791401</v>
      </c>
    </row>
    <row r="1056" spans="1:5">
      <c r="A1056">
        <v>50</v>
      </c>
      <c r="B1056" t="s">
        <v>64</v>
      </c>
      <c r="C1056">
        <v>484</v>
      </c>
      <c r="D1056">
        <v>1990</v>
      </c>
      <c r="E1056" s="44">
        <f>'qx - Sprague'!AJ53*100</f>
        <v>0.74236815920398525</v>
      </c>
    </row>
    <row r="1057" spans="1:5">
      <c r="A1057">
        <v>51</v>
      </c>
      <c r="B1057" t="s">
        <v>64</v>
      </c>
      <c r="C1057">
        <v>484</v>
      </c>
      <c r="D1057">
        <v>1990</v>
      </c>
      <c r="E1057" s="44">
        <f>'qx - Sprague'!AJ54*100</f>
        <v>0.79438911845697824</v>
      </c>
    </row>
    <row r="1058" spans="1:5">
      <c r="A1058">
        <v>52</v>
      </c>
      <c r="B1058" t="s">
        <v>64</v>
      </c>
      <c r="C1058">
        <v>484</v>
      </c>
      <c r="D1058">
        <v>1990</v>
      </c>
      <c r="E1058" s="44">
        <f>'qx - Sprague'!AJ55*100</f>
        <v>0.85123640211738294</v>
      </c>
    </row>
    <row r="1059" spans="1:5">
      <c r="A1059">
        <v>53</v>
      </c>
      <c r="B1059" t="s">
        <v>64</v>
      </c>
      <c r="C1059">
        <v>484</v>
      </c>
      <c r="D1059">
        <v>1990</v>
      </c>
      <c r="E1059" s="44">
        <f>'qx - Sprague'!AJ56*100</f>
        <v>0.91340509400801972</v>
      </c>
    </row>
    <row r="1060" spans="1:5">
      <c r="A1060">
        <v>54</v>
      </c>
      <c r="B1060" t="s">
        <v>64</v>
      </c>
      <c r="C1060">
        <v>484</v>
      </c>
      <c r="D1060">
        <v>1990</v>
      </c>
      <c r="E1060" s="44">
        <f>'qx - Sprague'!AJ57*100</f>
        <v>0.98106257740193192</v>
      </c>
    </row>
    <row r="1061" spans="1:5">
      <c r="A1061">
        <v>55</v>
      </c>
      <c r="B1061" t="s">
        <v>64</v>
      </c>
      <c r="C1061">
        <v>484</v>
      </c>
      <c r="D1061">
        <v>1990</v>
      </c>
      <c r="E1061" s="44">
        <f>'qx - Sprague'!AJ58*100</f>
        <v>1.0540182524175905</v>
      </c>
    </row>
    <row r="1062" spans="1:5">
      <c r="A1062">
        <v>56</v>
      </c>
      <c r="B1062" t="s">
        <v>64</v>
      </c>
      <c r="C1062">
        <v>484</v>
      </c>
      <c r="D1062">
        <v>1990</v>
      </c>
      <c r="E1062" s="44">
        <f>'qx - Sprague'!AJ59*100</f>
        <v>1.1325546502700801</v>
      </c>
    </row>
    <row r="1063" spans="1:5">
      <c r="A1063">
        <v>57</v>
      </c>
      <c r="B1063" t="s">
        <v>64</v>
      </c>
      <c r="C1063">
        <v>484</v>
      </c>
      <c r="D1063">
        <v>1990</v>
      </c>
      <c r="E1063" s="44">
        <f>'qx - Sprague'!AJ60*100</f>
        <v>1.2180171247366014</v>
      </c>
    </row>
    <row r="1064" spans="1:5">
      <c r="A1064">
        <v>58</v>
      </c>
      <c r="B1064" t="s">
        <v>64</v>
      </c>
      <c r="C1064">
        <v>484</v>
      </c>
      <c r="D1064">
        <v>1990</v>
      </c>
      <c r="E1064" s="44">
        <f>'qx - Sprague'!AJ61*100</f>
        <v>1.3112708473809056</v>
      </c>
    </row>
    <row r="1065" spans="1:5">
      <c r="A1065">
        <v>59</v>
      </c>
      <c r="B1065" t="s">
        <v>64</v>
      </c>
      <c r="C1065">
        <v>484</v>
      </c>
      <c r="D1065">
        <v>1990</v>
      </c>
      <c r="E1065" s="44">
        <f>'qx - Sprague'!AJ62*100</f>
        <v>1.4124081391343226</v>
      </c>
    </row>
    <row r="1066" spans="1:5">
      <c r="A1066">
        <v>60</v>
      </c>
      <c r="B1066" t="s">
        <v>64</v>
      </c>
      <c r="C1066">
        <v>484</v>
      </c>
      <c r="D1066">
        <v>1990</v>
      </c>
      <c r="E1066" s="44">
        <f>'qx - Sprague'!AJ63*100</f>
        <v>1.5206650006576439</v>
      </c>
    </row>
    <row r="1067" spans="1:5">
      <c r="A1067">
        <v>61</v>
      </c>
      <c r="B1067" t="s">
        <v>64</v>
      </c>
      <c r="C1067">
        <v>484</v>
      </c>
      <c r="D1067">
        <v>1990</v>
      </c>
      <c r="E1067" s="44">
        <f>'qx - Sprague'!AJ64*100</f>
        <v>1.6363440504473779</v>
      </c>
    </row>
    <row r="1068" spans="1:5">
      <c r="A1068">
        <v>62</v>
      </c>
      <c r="B1068" t="s">
        <v>64</v>
      </c>
      <c r="C1068">
        <v>484</v>
      </c>
      <c r="D1068">
        <v>1990</v>
      </c>
      <c r="E1068" s="44">
        <f>'qx - Sprague'!AJ65*100</f>
        <v>1.7621744480490749</v>
      </c>
    </row>
    <row r="1069" spans="1:5">
      <c r="A1069">
        <v>63</v>
      </c>
      <c r="B1069" t="s">
        <v>64</v>
      </c>
      <c r="C1069">
        <v>484</v>
      </c>
      <c r="D1069">
        <v>1990</v>
      </c>
      <c r="E1069" s="44">
        <f>'qx - Sprague'!AJ66*100</f>
        <v>1.8997897511253217</v>
      </c>
    </row>
    <row r="1070" spans="1:5">
      <c r="A1070">
        <v>64</v>
      </c>
      <c r="B1070" t="s">
        <v>64</v>
      </c>
      <c r="C1070">
        <v>484</v>
      </c>
      <c r="D1070">
        <v>1990</v>
      </c>
      <c r="E1070" s="44">
        <f>'qx - Sprague'!AJ67*100</f>
        <v>2.0490125877712448</v>
      </c>
    </row>
    <row r="1071" spans="1:5">
      <c r="A1071">
        <v>65</v>
      </c>
      <c r="B1071" t="s">
        <v>64</v>
      </c>
      <c r="C1071">
        <v>484</v>
      </c>
      <c r="D1071">
        <v>1990</v>
      </c>
      <c r="E1071" s="44">
        <f>'qx - Sprague'!AJ68*100</f>
        <v>2.207860533356345</v>
      </c>
    </row>
    <row r="1072" spans="1:5">
      <c r="A1072">
        <v>66</v>
      </c>
      <c r="B1072" t="s">
        <v>64</v>
      </c>
      <c r="C1072">
        <v>484</v>
      </c>
      <c r="D1072">
        <v>1990</v>
      </c>
      <c r="E1072" s="44">
        <f>'qx - Sprague'!AJ69*100</f>
        <v>2.3767584730899554</v>
      </c>
    </row>
    <row r="1073" spans="1:5">
      <c r="A1073">
        <v>67</v>
      </c>
      <c r="B1073" t="s">
        <v>64</v>
      </c>
      <c r="C1073">
        <v>484</v>
      </c>
      <c r="D1073">
        <v>1990</v>
      </c>
      <c r="E1073" s="44">
        <f>'qx - Sprague'!AJ70*100</f>
        <v>2.5601359356618616</v>
      </c>
    </row>
    <row r="1074" spans="1:5">
      <c r="A1074">
        <v>68</v>
      </c>
      <c r="B1074" t="s">
        <v>64</v>
      </c>
      <c r="C1074">
        <v>484</v>
      </c>
      <c r="D1074">
        <v>1990</v>
      </c>
      <c r="E1074" s="44">
        <f>'qx - Sprague'!AJ71*100</f>
        <v>2.7606024168937302</v>
      </c>
    </row>
    <row r="1075" spans="1:5">
      <c r="A1075">
        <v>69</v>
      </c>
      <c r="B1075" t="s">
        <v>64</v>
      </c>
      <c r="C1075">
        <v>484</v>
      </c>
      <c r="D1075">
        <v>1990</v>
      </c>
      <c r="E1075" s="44">
        <f>'qx - Sprague'!AJ72*100</f>
        <v>2.9777951929601683</v>
      </c>
    </row>
    <row r="1076" spans="1:5">
      <c r="A1076">
        <v>70</v>
      </c>
      <c r="B1076" t="s">
        <v>64</v>
      </c>
      <c r="C1076">
        <v>484</v>
      </c>
      <c r="D1076">
        <v>1990</v>
      </c>
      <c r="E1076" s="44">
        <f>'qx - Sprague'!AJ73*100</f>
        <v>3.2138843938662003</v>
      </c>
    </row>
    <row r="1077" spans="1:5">
      <c r="A1077">
        <v>71</v>
      </c>
      <c r="B1077" t="s">
        <v>64</v>
      </c>
      <c r="C1077">
        <v>484</v>
      </c>
      <c r="D1077">
        <v>1990</v>
      </c>
      <c r="E1077" s="44">
        <f>'qx - Sprague'!AJ74*100</f>
        <v>3.4758736991797954</v>
      </c>
    </row>
    <row r="1078" spans="1:5">
      <c r="A1078">
        <v>72</v>
      </c>
      <c r="B1078" t="s">
        <v>64</v>
      </c>
      <c r="C1078">
        <v>484</v>
      </c>
      <c r="D1078">
        <v>1990</v>
      </c>
      <c r="E1078" s="44">
        <f>'qx - Sprague'!AJ75*100</f>
        <v>3.7425419357310696</v>
      </c>
    </row>
    <row r="1079" spans="1:5">
      <c r="A1079">
        <v>73</v>
      </c>
      <c r="B1079" t="s">
        <v>64</v>
      </c>
      <c r="C1079">
        <v>484</v>
      </c>
      <c r="D1079">
        <v>1990</v>
      </c>
      <c r="E1079" s="44">
        <f>'qx - Sprague'!AJ76*100</f>
        <v>4.0032027012098137</v>
      </c>
    </row>
    <row r="1080" spans="1:5">
      <c r="A1080">
        <v>74</v>
      </c>
      <c r="B1080" t="s">
        <v>64</v>
      </c>
      <c r="C1080">
        <v>484</v>
      </c>
      <c r="D1080">
        <v>1990</v>
      </c>
      <c r="E1080" s="44">
        <f>'qx - Sprague'!AJ77*100</f>
        <v>4.2713609676027779</v>
      </c>
    </row>
    <row r="1081" spans="1:5">
      <c r="A1081">
        <v>75</v>
      </c>
      <c r="B1081" t="s">
        <v>64</v>
      </c>
      <c r="C1081">
        <v>484</v>
      </c>
      <c r="D1081">
        <v>1990</v>
      </c>
      <c r="E1081" s="44">
        <f>'qx - Sprague'!AJ78*100</f>
        <v>4.5799328359042262</v>
      </c>
    </row>
    <row r="1082" spans="1:5">
      <c r="A1082">
        <v>76</v>
      </c>
      <c r="B1082" t="s">
        <v>64</v>
      </c>
      <c r="C1082">
        <v>484</v>
      </c>
      <c r="D1082">
        <v>1990</v>
      </c>
      <c r="E1082" s="44">
        <f>'qx - Sprague'!AJ79*100</f>
        <v>4.9345402264019862</v>
      </c>
    </row>
    <row r="1083" spans="1:5">
      <c r="A1083">
        <v>77</v>
      </c>
      <c r="B1083" t="s">
        <v>64</v>
      </c>
      <c r="C1083">
        <v>484</v>
      </c>
      <c r="D1083">
        <v>1990</v>
      </c>
      <c r="E1083" s="44">
        <f>'qx - Sprague'!AJ80*100</f>
        <v>5.3423698767197543</v>
      </c>
    </row>
    <row r="1084" spans="1:5">
      <c r="A1084">
        <v>78</v>
      </c>
      <c r="B1084" t="s">
        <v>64</v>
      </c>
      <c r="C1084">
        <v>484</v>
      </c>
      <c r="D1084">
        <v>1990</v>
      </c>
      <c r="E1084" s="44">
        <f>'qx - Sprague'!AJ81*100</f>
        <v>5.8192138550874235</v>
      </c>
    </row>
    <row r="1085" spans="1:5">
      <c r="A1085">
        <v>79</v>
      </c>
      <c r="B1085" t="s">
        <v>64</v>
      </c>
      <c r="C1085">
        <v>484</v>
      </c>
      <c r="D1085">
        <v>1990</v>
      </c>
      <c r="E1085" s="44">
        <f>'qx - Sprague'!AJ82*100</f>
        <v>6.3858122132205377</v>
      </c>
    </row>
    <row r="1086" spans="1:5" hidden="1">
      <c r="A1086">
        <v>80</v>
      </c>
      <c r="B1086" t="s">
        <v>64</v>
      </c>
      <c r="C1086">
        <v>484</v>
      </c>
      <c r="D1086">
        <v>1990</v>
      </c>
      <c r="E1086" s="44">
        <f>'qx - Sprague'!AJ83*100</f>
        <v>7.0701010170940011</v>
      </c>
    </row>
    <row r="1087" spans="1:5">
      <c r="A1087">
        <v>50</v>
      </c>
      <c r="B1087" t="s">
        <v>64</v>
      </c>
      <c r="C1087">
        <v>484</v>
      </c>
      <c r="D1087">
        <v>2000</v>
      </c>
      <c r="E1087" s="44">
        <f>'qx - Sprague'!AK53*100</f>
        <v>0.59803290593440595</v>
      </c>
    </row>
    <row r="1088" spans="1:5">
      <c r="A1088">
        <v>51</v>
      </c>
      <c r="B1088" t="s">
        <v>64</v>
      </c>
      <c r="C1088">
        <v>484</v>
      </c>
      <c r="D1088">
        <v>2000</v>
      </c>
      <c r="E1088" s="44">
        <f>'qx - Sprague'!AK54*100</f>
        <v>0.63866705060501983</v>
      </c>
    </row>
    <row r="1089" spans="1:5">
      <c r="A1089">
        <v>52</v>
      </c>
      <c r="B1089" t="s">
        <v>64</v>
      </c>
      <c r="C1089">
        <v>484</v>
      </c>
      <c r="D1089">
        <v>2000</v>
      </c>
      <c r="E1089" s="44">
        <f>'qx - Sprague'!AK55*100</f>
        <v>0.6832026020141565</v>
      </c>
    </row>
    <row r="1090" spans="1:5">
      <c r="A1090">
        <v>53</v>
      </c>
      <c r="B1090" t="s">
        <v>64</v>
      </c>
      <c r="C1090">
        <v>484</v>
      </c>
      <c r="D1090">
        <v>2000</v>
      </c>
      <c r="E1090" s="44">
        <f>'qx - Sprague'!AK56*100</f>
        <v>0.73199784410604485</v>
      </c>
    </row>
    <row r="1091" spans="1:5">
      <c r="A1091">
        <v>54</v>
      </c>
      <c r="B1091" t="s">
        <v>64</v>
      </c>
      <c r="C1091">
        <v>484</v>
      </c>
      <c r="D1091">
        <v>2000</v>
      </c>
      <c r="E1091" s="44">
        <f>'qx - Sprague'!AK57*100</f>
        <v>0.78537357659370455</v>
      </c>
    </row>
    <row r="1092" spans="1:5">
      <c r="A1092">
        <v>55</v>
      </c>
      <c r="B1092" t="s">
        <v>64</v>
      </c>
      <c r="C1092">
        <v>484</v>
      </c>
      <c r="D1092">
        <v>2000</v>
      </c>
      <c r="E1092" s="44">
        <f>'qx - Sprague'!AK58*100</f>
        <v>0.84353198186556866</v>
      </c>
    </row>
    <row r="1093" spans="1:5">
      <c r="A1093">
        <v>56</v>
      </c>
      <c r="B1093" t="s">
        <v>64</v>
      </c>
      <c r="C1093">
        <v>484</v>
      </c>
      <c r="D1093">
        <v>2000</v>
      </c>
      <c r="E1093" s="44">
        <f>'qx - Sprague'!AK59*100</f>
        <v>0.90678315830372103</v>
      </c>
    </row>
    <row r="1094" spans="1:5">
      <c r="A1094">
        <v>57</v>
      </c>
      <c r="B1094" t="s">
        <v>64</v>
      </c>
      <c r="C1094">
        <v>484</v>
      </c>
      <c r="D1094">
        <v>2000</v>
      </c>
      <c r="E1094" s="44">
        <f>'qx - Sprague'!AK60*100</f>
        <v>0.9761388867149704</v>
      </c>
    </row>
    <row r="1095" spans="1:5">
      <c r="A1095">
        <v>58</v>
      </c>
      <c r="B1095" t="s">
        <v>64</v>
      </c>
      <c r="C1095">
        <v>484</v>
      </c>
      <c r="D1095">
        <v>2000</v>
      </c>
      <c r="E1095" s="44">
        <f>'qx - Sprague'!AK61*100</f>
        <v>1.052336502316197</v>
      </c>
    </row>
    <row r="1096" spans="1:5">
      <c r="A1096">
        <v>59</v>
      </c>
      <c r="B1096" t="s">
        <v>64</v>
      </c>
      <c r="C1096">
        <v>484</v>
      </c>
      <c r="D1096">
        <v>2000</v>
      </c>
      <c r="E1096" s="44">
        <f>'qx - Sprague'!AK62*100</f>
        <v>1.1356192829966096</v>
      </c>
    </row>
    <row r="1097" spans="1:5">
      <c r="A1097">
        <v>60</v>
      </c>
      <c r="B1097" t="s">
        <v>64</v>
      </c>
      <c r="C1097">
        <v>484</v>
      </c>
      <c r="D1097">
        <v>2000</v>
      </c>
      <c r="E1097" s="44">
        <f>'qx - Sprague'!AK63*100</f>
        <v>1.2256123594812398</v>
      </c>
    </row>
    <row r="1098" spans="1:5">
      <c r="A1098">
        <v>61</v>
      </c>
      <c r="B1098" t="s">
        <v>64</v>
      </c>
      <c r="C1098">
        <v>484</v>
      </c>
      <c r="D1098">
        <v>2000</v>
      </c>
      <c r="E1098" s="44">
        <f>'qx - Sprague'!AK64*100</f>
        <v>1.3226551767078771</v>
      </c>
    </row>
    <row r="1099" spans="1:5">
      <c r="A1099">
        <v>62</v>
      </c>
      <c r="B1099" t="s">
        <v>64</v>
      </c>
      <c r="C1099">
        <v>484</v>
      </c>
      <c r="D1099">
        <v>2000</v>
      </c>
      <c r="E1099" s="44">
        <f>'qx - Sprague'!AK65*100</f>
        <v>1.429168011022125</v>
      </c>
    </row>
    <row r="1100" spans="1:5">
      <c r="A1100">
        <v>63</v>
      </c>
      <c r="B1100" t="s">
        <v>64</v>
      </c>
      <c r="C1100">
        <v>484</v>
      </c>
      <c r="D1100">
        <v>2000</v>
      </c>
      <c r="E1100" s="44">
        <f>'qx - Sprague'!AK66*100</f>
        <v>1.5466499010056585</v>
      </c>
    </row>
    <row r="1101" spans="1:5">
      <c r="A1101">
        <v>64</v>
      </c>
      <c r="B1101" t="s">
        <v>64</v>
      </c>
      <c r="C1101">
        <v>484</v>
      </c>
      <c r="D1101">
        <v>2000</v>
      </c>
      <c r="E1101" s="44">
        <f>'qx - Sprague'!AK67*100</f>
        <v>1.6750532006190915</v>
      </c>
    </row>
    <row r="1102" spans="1:5">
      <c r="A1102">
        <v>65</v>
      </c>
      <c r="B1102" t="s">
        <v>64</v>
      </c>
      <c r="C1102">
        <v>484</v>
      </c>
      <c r="D1102">
        <v>2000</v>
      </c>
      <c r="E1102" s="44">
        <f>'qx - Sprague'!AK68*100</f>
        <v>1.8126893989650887</v>
      </c>
    </row>
    <row r="1103" spans="1:5">
      <c r="A1103">
        <v>66</v>
      </c>
      <c r="B1103" t="s">
        <v>64</v>
      </c>
      <c r="C1103">
        <v>484</v>
      </c>
      <c r="D1103">
        <v>2000</v>
      </c>
      <c r="E1103" s="44">
        <f>'qx - Sprague'!AK69*100</f>
        <v>1.9599475572706007</v>
      </c>
    </row>
    <row r="1104" spans="1:5">
      <c r="A1104">
        <v>67</v>
      </c>
      <c r="B1104" t="s">
        <v>64</v>
      </c>
      <c r="C1104">
        <v>484</v>
      </c>
      <c r="D1104">
        <v>2000</v>
      </c>
      <c r="E1104" s="44">
        <f>'qx - Sprague'!AK70*100</f>
        <v>2.121444971421631</v>
      </c>
    </row>
    <row r="1105" spans="1:5">
      <c r="A1105">
        <v>68</v>
      </c>
      <c r="B1105" t="s">
        <v>64</v>
      </c>
      <c r="C1105">
        <v>484</v>
      </c>
      <c r="D1105">
        <v>2000</v>
      </c>
      <c r="E1105" s="44">
        <f>'qx - Sprague'!AK71*100</f>
        <v>2.2998838023316139</v>
      </c>
    </row>
    <row r="1106" spans="1:5">
      <c r="A1106">
        <v>69</v>
      </c>
      <c r="B1106" t="s">
        <v>64</v>
      </c>
      <c r="C1106">
        <v>484</v>
      </c>
      <c r="D1106">
        <v>2000</v>
      </c>
      <c r="E1106" s="44">
        <f>'qx - Sprague'!AK72*100</f>
        <v>2.4948046810519151</v>
      </c>
    </row>
    <row r="1107" spans="1:5">
      <c r="A1107">
        <v>70</v>
      </c>
      <c r="B1107" t="s">
        <v>64</v>
      </c>
      <c r="C1107">
        <v>484</v>
      </c>
      <c r="D1107">
        <v>2000</v>
      </c>
      <c r="E1107" s="44">
        <f>'qx - Sprague'!AK73*100</f>
        <v>2.7098855132339938</v>
      </c>
    </row>
    <row r="1108" spans="1:5">
      <c r="A1108">
        <v>71</v>
      </c>
      <c r="B1108" t="s">
        <v>64</v>
      </c>
      <c r="C1108">
        <v>484</v>
      </c>
      <c r="D1108">
        <v>2000</v>
      </c>
      <c r="E1108" s="44">
        <f>'qx - Sprague'!AK74*100</f>
        <v>2.9540021818598263</v>
      </c>
    </row>
    <row r="1109" spans="1:5">
      <c r="A1109">
        <v>72</v>
      </c>
      <c r="B1109" t="s">
        <v>64</v>
      </c>
      <c r="C1109">
        <v>484</v>
      </c>
      <c r="D1109">
        <v>2000</v>
      </c>
      <c r="E1109" s="44">
        <f>'qx - Sprague'!AK75*100</f>
        <v>3.1977510138557417</v>
      </c>
    </row>
    <row r="1110" spans="1:5">
      <c r="A1110">
        <v>73</v>
      </c>
      <c r="B1110" t="s">
        <v>64</v>
      </c>
      <c r="C1110">
        <v>484</v>
      </c>
      <c r="D1110">
        <v>2000</v>
      </c>
      <c r="E1110" s="44">
        <f>'qx - Sprague'!AK76*100</f>
        <v>3.4268399846140296</v>
      </c>
    </row>
    <row r="1111" spans="1:5">
      <c r="A1111">
        <v>74</v>
      </c>
      <c r="B1111" t="s">
        <v>64</v>
      </c>
      <c r="C1111">
        <v>484</v>
      </c>
      <c r="D1111">
        <v>2000</v>
      </c>
      <c r="E1111" s="44">
        <f>'qx - Sprague'!AK77*100</f>
        <v>3.659667225844212</v>
      </c>
    </row>
    <row r="1112" spans="1:5">
      <c r="A1112">
        <v>75</v>
      </c>
      <c r="B1112" t="s">
        <v>64</v>
      </c>
      <c r="C1112">
        <v>484</v>
      </c>
      <c r="D1112">
        <v>2000</v>
      </c>
      <c r="E1112" s="44">
        <f>'qx - Sprague'!AK78*100</f>
        <v>3.9398806683395993</v>
      </c>
    </row>
    <row r="1113" spans="1:5">
      <c r="A1113">
        <v>76</v>
      </c>
      <c r="B1113" t="s">
        <v>64</v>
      </c>
      <c r="C1113">
        <v>484</v>
      </c>
      <c r="D1113">
        <v>2000</v>
      </c>
      <c r="E1113" s="44">
        <f>'qx - Sprague'!AK79*100</f>
        <v>4.2739702890538682</v>
      </c>
    </row>
    <row r="1114" spans="1:5">
      <c r="A1114">
        <v>77</v>
      </c>
      <c r="B1114" t="s">
        <v>64</v>
      </c>
      <c r="C1114">
        <v>484</v>
      </c>
      <c r="D1114">
        <v>2000</v>
      </c>
      <c r="E1114" s="44">
        <f>'qx - Sprague'!AK80*100</f>
        <v>4.6702996305120656</v>
      </c>
    </row>
    <row r="1115" spans="1:5">
      <c r="A1115">
        <v>78</v>
      </c>
      <c r="B1115" t="s">
        <v>64</v>
      </c>
      <c r="C1115">
        <v>484</v>
      </c>
      <c r="D1115">
        <v>2000</v>
      </c>
      <c r="E1115" s="44">
        <f>'qx - Sprague'!AK81*100</f>
        <v>5.1482205043067024</v>
      </c>
    </row>
    <row r="1116" spans="1:5">
      <c r="A1116">
        <v>79</v>
      </c>
      <c r="B1116" t="s">
        <v>64</v>
      </c>
      <c r="C1116">
        <v>484</v>
      </c>
      <c r="D1116">
        <v>2000</v>
      </c>
      <c r="E1116" s="44">
        <f>'qx - Sprague'!AK82*100</f>
        <v>5.7330301861059869</v>
      </c>
    </row>
    <row r="1117" spans="1:5" hidden="1">
      <c r="A1117">
        <v>80</v>
      </c>
      <c r="B1117" t="s">
        <v>64</v>
      </c>
      <c r="C1117">
        <v>484</v>
      </c>
      <c r="D1117">
        <v>2000</v>
      </c>
      <c r="E1117" s="44">
        <f>'qx - Sprague'!AK83*100</f>
        <v>6.4588191952002854</v>
      </c>
    </row>
    <row r="1118" spans="1:5">
      <c r="A1118">
        <v>50</v>
      </c>
      <c r="B1118" t="s">
        <v>64</v>
      </c>
      <c r="C1118">
        <v>484</v>
      </c>
      <c r="D1118">
        <v>2010</v>
      </c>
      <c r="E1118" s="44">
        <f>'qx - Sprague'!AL53*100</f>
        <v>0.53047367169570692</v>
      </c>
    </row>
    <row r="1119" spans="1:5">
      <c r="A1119">
        <v>51</v>
      </c>
      <c r="B1119" t="s">
        <v>64</v>
      </c>
      <c r="C1119">
        <v>484</v>
      </c>
      <c r="D1119">
        <v>2010</v>
      </c>
      <c r="E1119" s="44">
        <f>'qx - Sprague'!AL54*100</f>
        <v>0.56719005627686536</v>
      </c>
    </row>
    <row r="1120" spans="1:5">
      <c r="A1120">
        <v>52</v>
      </c>
      <c r="B1120" t="s">
        <v>64</v>
      </c>
      <c r="C1120">
        <v>484</v>
      </c>
      <c r="D1120">
        <v>2010</v>
      </c>
      <c r="E1120" s="44">
        <f>'qx - Sprague'!AL55*100</f>
        <v>0.60755203542721126</v>
      </c>
    </row>
    <row r="1121" spans="1:5">
      <c r="A1121">
        <v>53</v>
      </c>
      <c r="B1121" t="s">
        <v>64</v>
      </c>
      <c r="C1121">
        <v>484</v>
      </c>
      <c r="D1121">
        <v>2010</v>
      </c>
      <c r="E1121" s="44">
        <f>'qx - Sprague'!AL56*100</f>
        <v>0.6518383660871091</v>
      </c>
    </row>
    <row r="1122" spans="1:5">
      <c r="A1122">
        <v>54</v>
      </c>
      <c r="B1122" t="s">
        <v>64</v>
      </c>
      <c r="C1122">
        <v>484</v>
      </c>
      <c r="D1122">
        <v>2010</v>
      </c>
      <c r="E1122" s="44">
        <f>'qx - Sprague'!AL57*100</f>
        <v>0.70046961137809982</v>
      </c>
    </row>
    <row r="1123" spans="1:5">
      <c r="A1123">
        <v>55</v>
      </c>
      <c r="B1123" t="s">
        <v>64</v>
      </c>
      <c r="C1123">
        <v>484</v>
      </c>
      <c r="D1123">
        <v>2010</v>
      </c>
      <c r="E1123" s="44">
        <f>'qx - Sprague'!AL58*100</f>
        <v>0.75387107430322664</v>
      </c>
    </row>
    <row r="1124" spans="1:5">
      <c r="A1124">
        <v>56</v>
      </c>
      <c r="B1124" t="s">
        <v>64</v>
      </c>
      <c r="C1124">
        <v>484</v>
      </c>
      <c r="D1124">
        <v>2010</v>
      </c>
      <c r="E1124" s="44">
        <f>'qx - Sprague'!AL59*100</f>
        <v>0.81235593997765532</v>
      </c>
    </row>
    <row r="1125" spans="1:5">
      <c r="A1125">
        <v>57</v>
      </c>
      <c r="B1125" t="s">
        <v>64</v>
      </c>
      <c r="C1125">
        <v>484</v>
      </c>
      <c r="D1125">
        <v>2010</v>
      </c>
      <c r="E1125" s="44">
        <f>'qx - Sprague'!AL60*100</f>
        <v>0.87686511679621071</v>
      </c>
    </row>
    <row r="1126" spans="1:5">
      <c r="A1126">
        <v>58</v>
      </c>
      <c r="B1126" t="s">
        <v>64</v>
      </c>
      <c r="C1126">
        <v>484</v>
      </c>
      <c r="D1126">
        <v>2010</v>
      </c>
      <c r="E1126" s="44">
        <f>'qx - Sprague'!AL61*100</f>
        <v>0.94813085888462734</v>
      </c>
    </row>
    <row r="1127" spans="1:5">
      <c r="A1127">
        <v>59</v>
      </c>
      <c r="B1127" t="s">
        <v>64</v>
      </c>
      <c r="C1127">
        <v>484</v>
      </c>
      <c r="D1127">
        <v>2010</v>
      </c>
      <c r="E1127" s="44">
        <f>'qx - Sprague'!AL62*100</f>
        <v>1.0264480755963206</v>
      </c>
    </row>
    <row r="1128" spans="1:5">
      <c r="A1128">
        <v>60</v>
      </c>
      <c r="B1128" t="s">
        <v>64</v>
      </c>
      <c r="C1128">
        <v>484</v>
      </c>
      <c r="D1128">
        <v>2010</v>
      </c>
      <c r="E1128" s="44">
        <f>'qx - Sprague'!AL63*100</f>
        <v>1.1115821833981079</v>
      </c>
    </row>
    <row r="1129" spans="1:5">
      <c r="A1129">
        <v>61</v>
      </c>
      <c r="B1129" t="s">
        <v>64</v>
      </c>
      <c r="C1129">
        <v>484</v>
      </c>
      <c r="D1129">
        <v>2010</v>
      </c>
      <c r="E1129" s="44">
        <f>'qx - Sprague'!AL64*100</f>
        <v>1.2039451710747819</v>
      </c>
    </row>
    <row r="1130" spans="1:5">
      <c r="A1130">
        <v>62</v>
      </c>
      <c r="B1130" t="s">
        <v>64</v>
      </c>
      <c r="C1130">
        <v>484</v>
      </c>
      <c r="D1130">
        <v>2010</v>
      </c>
      <c r="E1130" s="44">
        <f>'qx - Sprague'!AL65*100</f>
        <v>1.3057196635123038</v>
      </c>
    </row>
    <row r="1131" spans="1:5">
      <c r="A1131">
        <v>63</v>
      </c>
      <c r="B1131" t="s">
        <v>64</v>
      </c>
      <c r="C1131">
        <v>484</v>
      </c>
      <c r="D1131">
        <v>2010</v>
      </c>
      <c r="E1131" s="44">
        <f>'qx - Sprague'!AL66*100</f>
        <v>1.4183123664087534</v>
      </c>
    </row>
    <row r="1132" spans="1:5">
      <c r="A1132">
        <v>64</v>
      </c>
      <c r="B1132" t="s">
        <v>64</v>
      </c>
      <c r="C1132">
        <v>484</v>
      </c>
      <c r="D1132">
        <v>2010</v>
      </c>
      <c r="E1132" s="44">
        <f>'qx - Sprague'!AL67*100</f>
        <v>1.5418410852143756</v>
      </c>
    </row>
    <row r="1133" spans="1:5">
      <c r="A1133">
        <v>65</v>
      </c>
      <c r="B1133" t="s">
        <v>64</v>
      </c>
      <c r="C1133">
        <v>484</v>
      </c>
      <c r="D1133">
        <v>2010</v>
      </c>
      <c r="E1133" s="44">
        <f>'qx - Sprague'!AL68*100</f>
        <v>1.6749081503742598</v>
      </c>
    </row>
    <row r="1134" spans="1:5">
      <c r="A1134">
        <v>66</v>
      </c>
      <c r="B1134" t="s">
        <v>64</v>
      </c>
      <c r="C1134">
        <v>484</v>
      </c>
      <c r="D1134">
        <v>2010</v>
      </c>
      <c r="E1134" s="44">
        <f>'qx - Sprague'!AL69*100</f>
        <v>1.8178898289595946</v>
      </c>
    </row>
    <row r="1135" spans="1:5">
      <c r="A1135">
        <v>67</v>
      </c>
      <c r="B1135" t="s">
        <v>64</v>
      </c>
      <c r="C1135">
        <v>484</v>
      </c>
      <c r="D1135">
        <v>2010</v>
      </c>
      <c r="E1135" s="44">
        <f>'qx - Sprague'!AL70*100</f>
        <v>1.9757381699080243</v>
      </c>
    </row>
    <row r="1136" spans="1:5">
      <c r="A1136">
        <v>68</v>
      </c>
      <c r="B1136" t="s">
        <v>64</v>
      </c>
      <c r="C1136">
        <v>484</v>
      </c>
      <c r="D1136">
        <v>2010</v>
      </c>
      <c r="E1136" s="44">
        <f>'qx - Sprague'!AL71*100</f>
        <v>2.1513883983649573</v>
      </c>
    </row>
    <row r="1137" spans="1:5">
      <c r="A1137">
        <v>69</v>
      </c>
      <c r="B1137" t="s">
        <v>64</v>
      </c>
      <c r="C1137">
        <v>484</v>
      </c>
      <c r="D1137">
        <v>2010</v>
      </c>
      <c r="E1137" s="44">
        <f>'qx - Sprague'!AL72*100</f>
        <v>2.3443498229762785</v>
      </c>
    </row>
    <row r="1138" spans="1:5">
      <c r="A1138">
        <v>70</v>
      </c>
      <c r="B1138" t="s">
        <v>64</v>
      </c>
      <c r="C1138">
        <v>484</v>
      </c>
      <c r="D1138">
        <v>2010</v>
      </c>
      <c r="E1138" s="44">
        <f>'qx - Sprague'!AL73*100</f>
        <v>2.5506385682192567</v>
      </c>
    </row>
    <row r="1139" spans="1:5">
      <c r="A1139">
        <v>71</v>
      </c>
      <c r="B1139" t="s">
        <v>64</v>
      </c>
      <c r="C1139">
        <v>484</v>
      </c>
      <c r="D1139">
        <v>2010</v>
      </c>
      <c r="E1139" s="44">
        <f>'qx - Sprague'!AL74*100</f>
        <v>2.7707932929436319</v>
      </c>
    </row>
    <row r="1140" spans="1:5">
      <c r="A1140">
        <v>72</v>
      </c>
      <c r="B1140" t="s">
        <v>64</v>
      </c>
      <c r="C1140">
        <v>484</v>
      </c>
      <c r="D1140">
        <v>2010</v>
      </c>
      <c r="E1140" s="44">
        <f>'qx - Sprague'!AL75*100</f>
        <v>3.0132082056575937</v>
      </c>
    </row>
    <row r="1141" spans="1:5">
      <c r="A1141">
        <v>73</v>
      </c>
      <c r="B1141" t="s">
        <v>64</v>
      </c>
      <c r="C1141">
        <v>484</v>
      </c>
      <c r="D1141">
        <v>2010</v>
      </c>
      <c r="E1141" s="44">
        <f>'qx - Sprague'!AL76*100</f>
        <v>3.2828230115678321</v>
      </c>
    </row>
    <row r="1142" spans="1:5">
      <c r="A1142">
        <v>74</v>
      </c>
      <c r="B1142" t="s">
        <v>64</v>
      </c>
      <c r="C1142">
        <v>484</v>
      </c>
      <c r="D1142">
        <v>2010</v>
      </c>
      <c r="E1142" s="44">
        <f>'qx - Sprague'!AL77*100</f>
        <v>3.5787575322753922</v>
      </c>
    </row>
    <row r="1143" spans="1:5">
      <c r="A1143">
        <v>75</v>
      </c>
      <c r="B1143" t="s">
        <v>64</v>
      </c>
      <c r="C1143">
        <v>484</v>
      </c>
      <c r="D1143">
        <v>2010</v>
      </c>
      <c r="E1143" s="44">
        <f>'qx - Sprague'!AL78*100</f>
        <v>3.8959309117616923</v>
      </c>
    </row>
    <row r="1144" spans="1:5">
      <c r="A1144">
        <v>76</v>
      </c>
      <c r="B1144" t="s">
        <v>64</v>
      </c>
      <c r="C1144">
        <v>484</v>
      </c>
      <c r="D1144">
        <v>2010</v>
      </c>
      <c r="E1144" s="44">
        <f>'qx - Sprague'!AL79*100</f>
        <v>4.237223163078899</v>
      </c>
    </row>
    <row r="1145" spans="1:5">
      <c r="A1145">
        <v>77</v>
      </c>
      <c r="B1145" t="s">
        <v>64</v>
      </c>
      <c r="C1145">
        <v>484</v>
      </c>
      <c r="D1145">
        <v>2010</v>
      </c>
      <c r="E1145" s="44">
        <f>'qx - Sprague'!AL80*100</f>
        <v>4.6061234437753766</v>
      </c>
    </row>
    <row r="1146" spans="1:5">
      <c r="A1146">
        <v>78</v>
      </c>
      <c r="B1146" t="s">
        <v>64</v>
      </c>
      <c r="C1146">
        <v>484</v>
      </c>
      <c r="D1146">
        <v>2010</v>
      </c>
      <c r="E1146" s="44">
        <f>'qx - Sprague'!AL81*100</f>
        <v>5.0052736566529079</v>
      </c>
    </row>
    <row r="1147" spans="1:5">
      <c r="A1147">
        <v>79</v>
      </c>
      <c r="B1147" t="s">
        <v>64</v>
      </c>
      <c r="C1147">
        <v>484</v>
      </c>
      <c r="D1147">
        <v>2010</v>
      </c>
      <c r="E1147" s="44">
        <f>'qx - Sprague'!AL82*100</f>
        <v>5.4378689780549125</v>
      </c>
    </row>
    <row r="1148" spans="1:5" hidden="1">
      <c r="A1148">
        <v>80</v>
      </c>
      <c r="B1148" t="s">
        <v>64</v>
      </c>
      <c r="C1148">
        <v>484</v>
      </c>
      <c r="D1148">
        <v>2010</v>
      </c>
      <c r="E1148" s="44">
        <f>'qx - Sprague'!AL83*100</f>
        <v>5.9077589656951632</v>
      </c>
    </row>
    <row r="1149" spans="1:5">
      <c r="A1149">
        <v>50</v>
      </c>
      <c r="B1149" t="s">
        <v>65</v>
      </c>
      <c r="C1149">
        <v>591</v>
      </c>
      <c r="D1149">
        <v>1970</v>
      </c>
      <c r="E1149" s="44">
        <f>'qx - Sprague'!AM53*100</f>
        <v>0.73952263945609187</v>
      </c>
    </row>
    <row r="1150" spans="1:5">
      <c r="A1150">
        <v>51</v>
      </c>
      <c r="B1150" t="s">
        <v>65</v>
      </c>
      <c r="C1150">
        <v>591</v>
      </c>
      <c r="D1150">
        <v>1970</v>
      </c>
      <c r="E1150" s="44">
        <f>'qx - Sprague'!AM54*100</f>
        <v>0.80255407835177306</v>
      </c>
    </row>
    <row r="1151" spans="1:5">
      <c r="A1151">
        <v>52</v>
      </c>
      <c r="B1151" t="s">
        <v>65</v>
      </c>
      <c r="C1151">
        <v>591</v>
      </c>
      <c r="D1151">
        <v>1970</v>
      </c>
      <c r="E1151" s="44">
        <f>'qx - Sprague'!AM55*100</f>
        <v>0.87191167373003564</v>
      </c>
    </row>
    <row r="1152" spans="1:5">
      <c r="A1152">
        <v>53</v>
      </c>
      <c r="B1152" t="s">
        <v>65</v>
      </c>
      <c r="C1152">
        <v>591</v>
      </c>
      <c r="D1152">
        <v>1970</v>
      </c>
      <c r="E1152" s="44">
        <f>'qx - Sprague'!AM56*100</f>
        <v>0.94825226007095242</v>
      </c>
    </row>
    <row r="1153" spans="1:5">
      <c r="A1153">
        <v>54</v>
      </c>
      <c r="B1153" t="s">
        <v>65</v>
      </c>
      <c r="C1153">
        <v>591</v>
      </c>
      <c r="D1153">
        <v>1970</v>
      </c>
      <c r="E1153" s="44">
        <f>'qx - Sprague'!AM57*100</f>
        <v>1.0318889689534709</v>
      </c>
    </row>
    <row r="1154" spans="1:5">
      <c r="A1154">
        <v>55</v>
      </c>
      <c r="B1154" t="s">
        <v>65</v>
      </c>
      <c r="C1154">
        <v>591</v>
      </c>
      <c r="D1154">
        <v>1970</v>
      </c>
      <c r="E1154" s="44">
        <f>'qx - Sprague'!AM58*100</f>
        <v>1.1226250479219673</v>
      </c>
    </row>
    <row r="1155" spans="1:5">
      <c r="A1155">
        <v>56</v>
      </c>
      <c r="B1155" t="s">
        <v>65</v>
      </c>
      <c r="C1155">
        <v>591</v>
      </c>
      <c r="D1155">
        <v>1970</v>
      </c>
      <c r="E1155" s="44">
        <f>'qx - Sprague'!AM59*100</f>
        <v>1.2208029176166819</v>
      </c>
    </row>
    <row r="1156" spans="1:5">
      <c r="A1156">
        <v>57</v>
      </c>
      <c r="B1156" t="s">
        <v>65</v>
      </c>
      <c r="C1156">
        <v>591</v>
      </c>
      <c r="D1156">
        <v>1970</v>
      </c>
      <c r="E1156" s="44">
        <f>'qx - Sprague'!AM60*100</f>
        <v>1.3287947122061474</v>
      </c>
    </row>
    <row r="1157" spans="1:5">
      <c r="A1157">
        <v>58</v>
      </c>
      <c r="B1157" t="s">
        <v>65</v>
      </c>
      <c r="C1157">
        <v>591</v>
      </c>
      <c r="D1157">
        <v>1970</v>
      </c>
      <c r="E1157" s="44">
        <f>'qx - Sprague'!AM61*100</f>
        <v>1.4481045728558914</v>
      </c>
    </row>
    <row r="1158" spans="1:5">
      <c r="A1158">
        <v>59</v>
      </c>
      <c r="B1158" t="s">
        <v>65</v>
      </c>
      <c r="C1158">
        <v>591</v>
      </c>
      <c r="D1158">
        <v>1970</v>
      </c>
      <c r="E1158" s="44">
        <f>'qx - Sprague'!AM62*100</f>
        <v>1.5787418695544291</v>
      </c>
    </row>
    <row r="1159" spans="1:5">
      <c r="A1159">
        <v>60</v>
      </c>
      <c r="B1159" t="s">
        <v>65</v>
      </c>
      <c r="C1159">
        <v>591</v>
      </c>
      <c r="D1159">
        <v>1970</v>
      </c>
      <c r="E1159" s="44">
        <f>'qx - Sprague'!AM63*100</f>
        <v>1.7190548787985402</v>
      </c>
    </row>
    <row r="1160" spans="1:5">
      <c r="A1160">
        <v>61</v>
      </c>
      <c r="B1160" t="s">
        <v>65</v>
      </c>
      <c r="C1160">
        <v>591</v>
      </c>
      <c r="D1160">
        <v>1970</v>
      </c>
      <c r="E1160" s="44">
        <f>'qx - Sprague'!AM64*100</f>
        <v>1.8694242098023763</v>
      </c>
    </row>
    <row r="1161" spans="1:5">
      <c r="A1161">
        <v>62</v>
      </c>
      <c r="B1161" t="s">
        <v>65</v>
      </c>
      <c r="C1161">
        <v>591</v>
      </c>
      <c r="D1161">
        <v>1970</v>
      </c>
      <c r="E1161" s="44">
        <f>'qx - Sprague'!AM65*100</f>
        <v>2.0348751060364991</v>
      </c>
    </row>
    <row r="1162" spans="1:5">
      <c r="A1162">
        <v>63</v>
      </c>
      <c r="B1162" t="s">
        <v>65</v>
      </c>
      <c r="C1162">
        <v>591</v>
      </c>
      <c r="D1162">
        <v>1970</v>
      </c>
      <c r="E1162" s="44">
        <f>'qx - Sprague'!AM66*100</f>
        <v>2.2183574470975844</v>
      </c>
    </row>
    <row r="1163" spans="1:5">
      <c r="A1163">
        <v>64</v>
      </c>
      <c r="B1163" t="s">
        <v>65</v>
      </c>
      <c r="C1163">
        <v>591</v>
      </c>
      <c r="D1163">
        <v>1970</v>
      </c>
      <c r="E1163" s="44">
        <f>'qx - Sprague'!AM67*100</f>
        <v>2.419349103199909</v>
      </c>
    </row>
    <row r="1164" spans="1:5">
      <c r="A1164">
        <v>65</v>
      </c>
      <c r="B1164" t="s">
        <v>65</v>
      </c>
      <c r="C1164">
        <v>591</v>
      </c>
      <c r="D1164">
        <v>1970</v>
      </c>
      <c r="E1164" s="44">
        <f>'qx - Sprague'!AM68*100</f>
        <v>2.6338477733491255</v>
      </c>
    </row>
    <row r="1165" spans="1:5">
      <c r="A1165">
        <v>66</v>
      </c>
      <c r="B1165" t="s">
        <v>65</v>
      </c>
      <c r="C1165">
        <v>591</v>
      </c>
      <c r="D1165">
        <v>1970</v>
      </c>
      <c r="E1165" s="44">
        <f>'qx - Sprague'!AM69*100</f>
        <v>2.8624386761842957</v>
      </c>
    </row>
    <row r="1166" spans="1:5">
      <c r="A1166">
        <v>67</v>
      </c>
      <c r="B1166" t="s">
        <v>65</v>
      </c>
      <c r="C1166">
        <v>591</v>
      </c>
      <c r="D1166">
        <v>1970</v>
      </c>
      <c r="E1166" s="44">
        <f>'qx - Sprague'!AM70*100</f>
        <v>3.1132267084949974</v>
      </c>
    </row>
    <row r="1167" spans="1:5">
      <c r="A1167">
        <v>68</v>
      </c>
      <c r="B1167" t="s">
        <v>65</v>
      </c>
      <c r="C1167">
        <v>591</v>
      </c>
      <c r="D1167">
        <v>1970</v>
      </c>
      <c r="E1167" s="44">
        <f>'qx - Sprague'!AM71*100</f>
        <v>3.3910062224558524</v>
      </c>
    </row>
    <row r="1168" spans="1:5">
      <c r="A1168">
        <v>69</v>
      </c>
      <c r="B1168" t="s">
        <v>65</v>
      </c>
      <c r="C1168">
        <v>591</v>
      </c>
      <c r="D1168">
        <v>1970</v>
      </c>
      <c r="E1168" s="44">
        <f>'qx - Sprague'!AM72*100</f>
        <v>3.6950267202417351</v>
      </c>
    </row>
    <row r="1169" spans="1:5">
      <c r="A1169">
        <v>70</v>
      </c>
      <c r="B1169" t="s">
        <v>65</v>
      </c>
      <c r="C1169">
        <v>591</v>
      </c>
      <c r="D1169">
        <v>1970</v>
      </c>
      <c r="E1169" s="44">
        <f>'qx - Sprague'!AM73*100</f>
        <v>4.0197228629744934</v>
      </c>
    </row>
    <row r="1170" spans="1:5">
      <c r="A1170">
        <v>71</v>
      </c>
      <c r="B1170" t="s">
        <v>65</v>
      </c>
      <c r="C1170">
        <v>591</v>
      </c>
      <c r="D1170">
        <v>1970</v>
      </c>
      <c r="E1170" s="44">
        <f>'qx - Sprague'!AM74*100</f>
        <v>4.3669710850013681</v>
      </c>
    </row>
    <row r="1171" spans="1:5">
      <c r="A1171">
        <v>72</v>
      </c>
      <c r="B1171" t="s">
        <v>65</v>
      </c>
      <c r="C1171">
        <v>591</v>
      </c>
      <c r="D1171">
        <v>1970</v>
      </c>
      <c r="E1171" s="44">
        <f>'qx - Sprague'!AM75*100</f>
        <v>4.7441190908182485</v>
      </c>
    </row>
    <row r="1172" spans="1:5">
      <c r="A1172">
        <v>73</v>
      </c>
      <c r="B1172" t="s">
        <v>65</v>
      </c>
      <c r="C1172">
        <v>591</v>
      </c>
      <c r="D1172">
        <v>1970</v>
      </c>
      <c r="E1172" s="44">
        <f>'qx - Sprague'!AM76*100</f>
        <v>5.1559704125221861</v>
      </c>
    </row>
    <row r="1173" spans="1:5">
      <c r="A1173">
        <v>74</v>
      </c>
      <c r="B1173" t="s">
        <v>65</v>
      </c>
      <c r="C1173">
        <v>591</v>
      </c>
      <c r="D1173">
        <v>1970</v>
      </c>
      <c r="E1173" s="44">
        <f>'qx - Sprague'!AM77*100</f>
        <v>5.6037690987679207</v>
      </c>
    </row>
    <row r="1174" spans="1:5">
      <c r="A1174">
        <v>75</v>
      </c>
      <c r="B1174" t="s">
        <v>65</v>
      </c>
      <c r="C1174">
        <v>591</v>
      </c>
      <c r="D1174">
        <v>1970</v>
      </c>
      <c r="E1174" s="44">
        <f>'qx - Sprague'!AM78*100</f>
        <v>6.0858625988905537</v>
      </c>
    </row>
    <row r="1175" spans="1:5">
      <c r="A1175">
        <v>76</v>
      </c>
      <c r="B1175" t="s">
        <v>65</v>
      </c>
      <c r="C1175">
        <v>591</v>
      </c>
      <c r="D1175">
        <v>1970</v>
      </c>
      <c r="E1175" s="44">
        <f>'qx - Sprague'!AM79*100</f>
        <v>6.6059424174227539</v>
      </c>
    </row>
    <row r="1176" spans="1:5">
      <c r="A1176">
        <v>77</v>
      </c>
      <c r="B1176" t="s">
        <v>65</v>
      </c>
      <c r="C1176">
        <v>591</v>
      </c>
      <c r="D1176">
        <v>1970</v>
      </c>
      <c r="E1176" s="44">
        <f>'qx - Sprague'!AM80*100</f>
        <v>7.1681832864930266</v>
      </c>
    </row>
    <row r="1177" spans="1:5">
      <c r="A1177">
        <v>78</v>
      </c>
      <c r="B1177" t="s">
        <v>65</v>
      </c>
      <c r="C1177">
        <v>591</v>
      </c>
      <c r="D1177">
        <v>1970</v>
      </c>
      <c r="E1177" s="44">
        <f>'qx - Sprague'!AM81*100</f>
        <v>7.7759997940166219</v>
      </c>
    </row>
    <row r="1178" spans="1:5">
      <c r="A1178">
        <v>79</v>
      </c>
      <c r="B1178" t="s">
        <v>65</v>
      </c>
      <c r="C1178">
        <v>591</v>
      </c>
      <c r="D1178">
        <v>1970</v>
      </c>
      <c r="E1178" s="44">
        <f>'qx - Sprague'!AM82*100</f>
        <v>8.4326708911260493</v>
      </c>
    </row>
    <row r="1179" spans="1:5" hidden="1">
      <c r="A1179">
        <v>80</v>
      </c>
      <c r="B1179" t="s">
        <v>65</v>
      </c>
      <c r="C1179">
        <v>591</v>
      </c>
      <c r="D1179">
        <v>1970</v>
      </c>
      <c r="E1179" s="44">
        <f>'qx - Sprague'!AM83*100</f>
        <v>9.140846573905268</v>
      </c>
    </row>
    <row r="1180" spans="1:5">
      <c r="A1180">
        <v>50</v>
      </c>
      <c r="B1180" t="s">
        <v>65</v>
      </c>
      <c r="C1180">
        <v>591</v>
      </c>
      <c r="D1180">
        <v>1980</v>
      </c>
      <c r="E1180" s="44">
        <f>'qx - Sprague'!AN53*100</f>
        <v>0.61541435626545904</v>
      </c>
    </row>
    <row r="1181" spans="1:5">
      <c r="A1181">
        <v>51</v>
      </c>
      <c r="B1181" t="s">
        <v>65</v>
      </c>
      <c r="C1181">
        <v>591</v>
      </c>
      <c r="D1181">
        <v>1980</v>
      </c>
      <c r="E1181" s="44">
        <f>'qx - Sprague'!AN54*100</f>
        <v>0.66750978446789611</v>
      </c>
    </row>
    <row r="1182" spans="1:5">
      <c r="A1182">
        <v>52</v>
      </c>
      <c r="B1182" t="s">
        <v>65</v>
      </c>
      <c r="C1182">
        <v>591</v>
      </c>
      <c r="D1182">
        <v>1980</v>
      </c>
      <c r="E1182" s="44">
        <f>'qx - Sprague'!AN55*100</f>
        <v>0.72528793308729178</v>
      </c>
    </row>
    <row r="1183" spans="1:5">
      <c r="A1183">
        <v>53</v>
      </c>
      <c r="B1183" t="s">
        <v>65</v>
      </c>
      <c r="C1183">
        <v>591</v>
      </c>
      <c r="D1183">
        <v>1980</v>
      </c>
      <c r="E1183" s="44">
        <f>'qx - Sprague'!AN56*100</f>
        <v>0.7892525212977165</v>
      </c>
    </row>
    <row r="1184" spans="1:5">
      <c r="A1184">
        <v>54</v>
      </c>
      <c r="B1184" t="s">
        <v>65</v>
      </c>
      <c r="C1184">
        <v>591</v>
      </c>
      <c r="D1184">
        <v>1980</v>
      </c>
      <c r="E1184" s="44">
        <f>'qx - Sprague'!AN57*100</f>
        <v>0.85981667929917394</v>
      </c>
    </row>
    <row r="1185" spans="1:5">
      <c r="A1185">
        <v>55</v>
      </c>
      <c r="B1185" t="s">
        <v>65</v>
      </c>
      <c r="C1185">
        <v>591</v>
      </c>
      <c r="D1185">
        <v>1980</v>
      </c>
      <c r="E1185" s="44">
        <f>'qx - Sprague'!AN58*100</f>
        <v>0.93713422453826611</v>
      </c>
    </row>
    <row r="1186" spans="1:5">
      <c r="A1186">
        <v>56</v>
      </c>
      <c r="B1186" t="s">
        <v>65</v>
      </c>
      <c r="C1186">
        <v>591</v>
      </c>
      <c r="D1186">
        <v>1980</v>
      </c>
      <c r="E1186" s="44">
        <f>'qx - Sprague'!AN59*100</f>
        <v>1.0215740765449777</v>
      </c>
    </row>
    <row r="1187" spans="1:5">
      <c r="A1187">
        <v>57</v>
      </c>
      <c r="B1187" t="s">
        <v>65</v>
      </c>
      <c r="C1187">
        <v>591</v>
      </c>
      <c r="D1187">
        <v>1980</v>
      </c>
      <c r="E1187" s="44">
        <f>'qx - Sprague'!AN60*100</f>
        <v>1.1149518685479543</v>
      </c>
    </row>
    <row r="1188" spans="1:5">
      <c r="A1188">
        <v>58</v>
      </c>
      <c r="B1188" t="s">
        <v>65</v>
      </c>
      <c r="C1188">
        <v>591</v>
      </c>
      <c r="D1188">
        <v>1980</v>
      </c>
      <c r="E1188" s="44">
        <f>'qx - Sprague'!AN61*100</f>
        <v>1.2185033004472885</v>
      </c>
    </row>
    <row r="1189" spans="1:5">
      <c r="A1189">
        <v>59</v>
      </c>
      <c r="B1189" t="s">
        <v>65</v>
      </c>
      <c r="C1189">
        <v>591</v>
      </c>
      <c r="D1189">
        <v>1980</v>
      </c>
      <c r="E1189" s="44">
        <f>'qx - Sprague'!AN62*100</f>
        <v>1.3324227282245078</v>
      </c>
    </row>
    <row r="1190" spans="1:5">
      <c r="A1190">
        <v>60</v>
      </c>
      <c r="B1190" t="s">
        <v>65</v>
      </c>
      <c r="C1190">
        <v>591</v>
      </c>
      <c r="D1190">
        <v>1980</v>
      </c>
      <c r="E1190" s="44">
        <f>'qx - Sprague'!AN63*100</f>
        <v>1.4556356690297956</v>
      </c>
    </row>
    <row r="1191" spans="1:5">
      <c r="A1191">
        <v>61</v>
      </c>
      <c r="B1191" t="s">
        <v>65</v>
      </c>
      <c r="C1191">
        <v>591</v>
      </c>
      <c r="D1191">
        <v>1980</v>
      </c>
      <c r="E1191" s="44">
        <f>'qx - Sprague'!AN64*100</f>
        <v>1.5885298357543556</v>
      </c>
    </row>
    <row r="1192" spans="1:5">
      <c r="A1192">
        <v>62</v>
      </c>
      <c r="B1192" t="s">
        <v>65</v>
      </c>
      <c r="C1192">
        <v>591</v>
      </c>
      <c r="D1192">
        <v>1980</v>
      </c>
      <c r="E1192" s="44">
        <f>'qx - Sprague'!AN65*100</f>
        <v>1.7355671496598262</v>
      </c>
    </row>
    <row r="1193" spans="1:5">
      <c r="A1193">
        <v>63</v>
      </c>
      <c r="B1193" t="s">
        <v>65</v>
      </c>
      <c r="C1193">
        <v>591</v>
      </c>
      <c r="D1193">
        <v>1980</v>
      </c>
      <c r="E1193" s="44">
        <f>'qx - Sprague'!AN66*100</f>
        <v>1.8994135578006923</v>
      </c>
    </row>
    <row r="1194" spans="1:5">
      <c r="A1194">
        <v>64</v>
      </c>
      <c r="B1194" t="s">
        <v>65</v>
      </c>
      <c r="C1194">
        <v>591</v>
      </c>
      <c r="D1194">
        <v>1980</v>
      </c>
      <c r="E1194" s="44">
        <f>'qx - Sprague'!AN67*100</f>
        <v>2.0796961498553976</v>
      </c>
    </row>
    <row r="1195" spans="1:5">
      <c r="A1195">
        <v>65</v>
      </c>
      <c r="B1195" t="s">
        <v>65</v>
      </c>
      <c r="C1195">
        <v>591</v>
      </c>
      <c r="D1195">
        <v>1980</v>
      </c>
      <c r="E1195" s="44">
        <f>'qx - Sprague'!AN68*100</f>
        <v>2.27281816747228</v>
      </c>
    </row>
    <row r="1196" spans="1:5">
      <c r="A1196">
        <v>66</v>
      </c>
      <c r="B1196" t="s">
        <v>65</v>
      </c>
      <c r="C1196">
        <v>591</v>
      </c>
      <c r="D1196">
        <v>1980</v>
      </c>
      <c r="E1196" s="44">
        <f>'qx - Sprague'!AN69*100</f>
        <v>2.479220844711417</v>
      </c>
    </row>
    <row r="1197" spans="1:5">
      <c r="A1197">
        <v>67</v>
      </c>
      <c r="B1197" t="s">
        <v>65</v>
      </c>
      <c r="C1197">
        <v>591</v>
      </c>
      <c r="D1197">
        <v>1980</v>
      </c>
      <c r="E1197" s="44">
        <f>'qx - Sprague'!AN70*100</f>
        <v>2.7073589249874654</v>
      </c>
    </row>
    <row r="1198" spans="1:5">
      <c r="A1198">
        <v>68</v>
      </c>
      <c r="B1198" t="s">
        <v>65</v>
      </c>
      <c r="C1198">
        <v>591</v>
      </c>
      <c r="D1198">
        <v>1980</v>
      </c>
      <c r="E1198" s="44">
        <f>'qx - Sprague'!AN71*100</f>
        <v>2.9621654982200685</v>
      </c>
    </row>
    <row r="1199" spans="1:5">
      <c r="A1199">
        <v>69</v>
      </c>
      <c r="B1199" t="s">
        <v>65</v>
      </c>
      <c r="C1199">
        <v>591</v>
      </c>
      <c r="D1199">
        <v>1980</v>
      </c>
      <c r="E1199" s="44">
        <f>'qx - Sprague'!AN72*100</f>
        <v>3.2426024793261297</v>
      </c>
    </row>
    <row r="1200" spans="1:5">
      <c r="A1200">
        <v>70</v>
      </c>
      <c r="B1200" t="s">
        <v>65</v>
      </c>
      <c r="C1200">
        <v>591</v>
      </c>
      <c r="D1200">
        <v>1980</v>
      </c>
      <c r="E1200" s="44">
        <f>'qx - Sprague'!AN73*100</f>
        <v>3.5420684444788608</v>
      </c>
    </row>
    <row r="1201" spans="1:5">
      <c r="A1201">
        <v>71</v>
      </c>
      <c r="B1201" t="s">
        <v>65</v>
      </c>
      <c r="C1201">
        <v>591</v>
      </c>
      <c r="D1201">
        <v>1980</v>
      </c>
      <c r="E1201" s="44">
        <f>'qx - Sprague'!AN74*100</f>
        <v>3.8618595383322671</v>
      </c>
    </row>
    <row r="1202" spans="1:5">
      <c r="A1202">
        <v>72</v>
      </c>
      <c r="B1202" t="s">
        <v>65</v>
      </c>
      <c r="C1202">
        <v>591</v>
      </c>
      <c r="D1202">
        <v>1980</v>
      </c>
      <c r="E1202" s="44">
        <f>'qx - Sprague'!AN75*100</f>
        <v>4.2122972502140472</v>
      </c>
    </row>
    <row r="1203" spans="1:5">
      <c r="A1203">
        <v>73</v>
      </c>
      <c r="B1203" t="s">
        <v>65</v>
      </c>
      <c r="C1203">
        <v>591</v>
      </c>
      <c r="D1203">
        <v>1980</v>
      </c>
      <c r="E1203" s="44">
        <f>'qx - Sprague'!AN76*100</f>
        <v>4.5997711988380106</v>
      </c>
    </row>
    <row r="1204" spans="1:5">
      <c r="A1204">
        <v>74</v>
      </c>
      <c r="B1204" t="s">
        <v>65</v>
      </c>
      <c r="C1204">
        <v>591</v>
      </c>
      <c r="D1204">
        <v>1980</v>
      </c>
      <c r="E1204" s="44">
        <f>'qx - Sprague'!AN77*100</f>
        <v>5.0243026836163533</v>
      </c>
    </row>
    <row r="1205" spans="1:5">
      <c r="A1205">
        <v>75</v>
      </c>
      <c r="B1205" t="s">
        <v>65</v>
      </c>
      <c r="C1205">
        <v>591</v>
      </c>
      <c r="D1205">
        <v>1980</v>
      </c>
      <c r="E1205" s="44">
        <f>'qx - Sprague'!AN78*100</f>
        <v>5.4809059660901065</v>
      </c>
    </row>
    <row r="1206" spans="1:5">
      <c r="A1206">
        <v>76</v>
      </c>
      <c r="B1206" t="s">
        <v>65</v>
      </c>
      <c r="C1206">
        <v>591</v>
      </c>
      <c r="D1206">
        <v>1980</v>
      </c>
      <c r="E1206" s="44">
        <f>'qx - Sprague'!AN79*100</f>
        <v>5.9736140440180119</v>
      </c>
    </row>
    <row r="1207" spans="1:5">
      <c r="A1207">
        <v>77</v>
      </c>
      <c r="B1207" t="s">
        <v>65</v>
      </c>
      <c r="C1207">
        <v>591</v>
      </c>
      <c r="D1207">
        <v>1980</v>
      </c>
      <c r="E1207" s="44">
        <f>'qx - Sprague'!AN80*100</f>
        <v>6.5072077600377458</v>
      </c>
    </row>
    <row r="1208" spans="1:5">
      <c r="A1208">
        <v>78</v>
      </c>
      <c r="B1208" t="s">
        <v>65</v>
      </c>
      <c r="C1208">
        <v>591</v>
      </c>
      <c r="D1208">
        <v>1980</v>
      </c>
      <c r="E1208" s="44">
        <f>'qx - Sprague'!AN81*100</f>
        <v>7.0853364429620234</v>
      </c>
    </row>
    <row r="1209" spans="1:5">
      <c r="A1209">
        <v>79</v>
      </c>
      <c r="B1209" t="s">
        <v>65</v>
      </c>
      <c r="C1209">
        <v>591</v>
      </c>
      <c r="D1209">
        <v>1980</v>
      </c>
      <c r="E1209" s="44">
        <f>'qx - Sprague'!AN82*100</f>
        <v>7.7119318082317658</v>
      </c>
    </row>
    <row r="1210" spans="1:5" hidden="1">
      <c r="A1210">
        <v>80</v>
      </c>
      <c r="B1210" t="s">
        <v>65</v>
      </c>
      <c r="C1210">
        <v>591</v>
      </c>
      <c r="D1210">
        <v>1980</v>
      </c>
      <c r="E1210" s="44">
        <f>'qx - Sprague'!AN83*100</f>
        <v>8.3909886524211821</v>
      </c>
    </row>
    <row r="1211" spans="1:5">
      <c r="A1211">
        <v>50</v>
      </c>
      <c r="B1211" t="s">
        <v>65</v>
      </c>
      <c r="C1211">
        <v>591</v>
      </c>
      <c r="D1211">
        <v>1990</v>
      </c>
      <c r="E1211" s="44">
        <f>'qx - Sprague'!AO53*100</f>
        <v>0.55733558828632035</v>
      </c>
    </row>
    <row r="1212" spans="1:5">
      <c r="A1212">
        <v>51</v>
      </c>
      <c r="B1212" t="s">
        <v>65</v>
      </c>
      <c r="C1212">
        <v>591</v>
      </c>
      <c r="D1212">
        <v>1990</v>
      </c>
      <c r="E1212" s="44">
        <f>'qx - Sprague'!AO54*100</f>
        <v>0.60100548354362715</v>
      </c>
    </row>
    <row r="1213" spans="1:5">
      <c r="A1213">
        <v>52</v>
      </c>
      <c r="B1213" t="s">
        <v>65</v>
      </c>
      <c r="C1213">
        <v>591</v>
      </c>
      <c r="D1213">
        <v>1990</v>
      </c>
      <c r="E1213" s="44">
        <f>'qx - Sprague'!AO55*100</f>
        <v>0.64957212545321652</v>
      </c>
    </row>
    <row r="1214" spans="1:5">
      <c r="A1214">
        <v>53</v>
      </c>
      <c r="B1214" t="s">
        <v>65</v>
      </c>
      <c r="C1214">
        <v>591</v>
      </c>
      <c r="D1214">
        <v>1990</v>
      </c>
      <c r="E1214" s="44">
        <f>'qx - Sprague'!AO56*100</f>
        <v>0.7034243768358871</v>
      </c>
    </row>
    <row r="1215" spans="1:5">
      <c r="A1215">
        <v>54</v>
      </c>
      <c r="B1215" t="s">
        <v>65</v>
      </c>
      <c r="C1215">
        <v>591</v>
      </c>
      <c r="D1215">
        <v>1990</v>
      </c>
      <c r="E1215" s="44">
        <f>'qx - Sprague'!AO57*100</f>
        <v>0.76296388543650262</v>
      </c>
    </row>
    <row r="1216" spans="1:5">
      <c r="A1216">
        <v>55</v>
      </c>
      <c r="B1216" t="s">
        <v>65</v>
      </c>
      <c r="C1216">
        <v>591</v>
      </c>
      <c r="D1216">
        <v>1990</v>
      </c>
      <c r="E1216" s="44">
        <f>'qx - Sprague'!AO58*100</f>
        <v>0.82847225874492103</v>
      </c>
    </row>
    <row r="1217" spans="1:5">
      <c r="A1217">
        <v>56</v>
      </c>
      <c r="B1217" t="s">
        <v>65</v>
      </c>
      <c r="C1217">
        <v>591</v>
      </c>
      <c r="D1217">
        <v>1990</v>
      </c>
      <c r="E1217" s="44">
        <f>'qx - Sprague'!AO59*100</f>
        <v>0.90029795443825178</v>
      </c>
    </row>
    <row r="1218" spans="1:5">
      <c r="A1218">
        <v>57</v>
      </c>
      <c r="B1218" t="s">
        <v>65</v>
      </c>
      <c r="C1218">
        <v>591</v>
      </c>
      <c r="D1218">
        <v>1990</v>
      </c>
      <c r="E1218" s="44">
        <f>'qx - Sprague'!AO60*100</f>
        <v>0.97973366812250051</v>
      </c>
    </row>
    <row r="1219" spans="1:5">
      <c r="A1219">
        <v>58</v>
      </c>
      <c r="B1219" t="s">
        <v>65</v>
      </c>
      <c r="C1219">
        <v>591</v>
      </c>
      <c r="D1219">
        <v>1990</v>
      </c>
      <c r="E1219" s="44">
        <f>'qx - Sprague'!AO61*100</f>
        <v>1.0677160651100279</v>
      </c>
    </row>
    <row r="1220" spans="1:5">
      <c r="A1220">
        <v>59</v>
      </c>
      <c r="B1220" t="s">
        <v>65</v>
      </c>
      <c r="C1220">
        <v>591</v>
      </c>
      <c r="D1220">
        <v>1990</v>
      </c>
      <c r="E1220" s="44">
        <f>'qx - Sprague'!AO62*100</f>
        <v>1.164518591250078</v>
      </c>
    </row>
    <row r="1221" spans="1:5">
      <c r="A1221">
        <v>60</v>
      </c>
      <c r="B1221" t="s">
        <v>65</v>
      </c>
      <c r="C1221">
        <v>591</v>
      </c>
      <c r="D1221">
        <v>1990</v>
      </c>
      <c r="E1221" s="44">
        <f>'qx - Sprague'!AO63*100</f>
        <v>1.2695637653821168</v>
      </c>
    </row>
    <row r="1222" spans="1:5">
      <c r="A1222">
        <v>61</v>
      </c>
      <c r="B1222" t="s">
        <v>65</v>
      </c>
      <c r="C1222">
        <v>591</v>
      </c>
      <c r="D1222">
        <v>1990</v>
      </c>
      <c r="E1222" s="44">
        <f>'qx - Sprague'!AO64*100</f>
        <v>1.3832372074349351</v>
      </c>
    </row>
    <row r="1223" spans="1:5">
      <c r="A1223">
        <v>62</v>
      </c>
      <c r="B1223" t="s">
        <v>65</v>
      </c>
      <c r="C1223">
        <v>591</v>
      </c>
      <c r="D1223">
        <v>1990</v>
      </c>
      <c r="E1223" s="44">
        <f>'qx - Sprague'!AO65*100</f>
        <v>1.508862671404064</v>
      </c>
    </row>
    <row r="1224" spans="1:5">
      <c r="A1224">
        <v>63</v>
      </c>
      <c r="B1224" t="s">
        <v>65</v>
      </c>
      <c r="C1224">
        <v>591</v>
      </c>
      <c r="D1224">
        <v>1990</v>
      </c>
      <c r="E1224" s="44">
        <f>'qx - Sprague'!AO66*100</f>
        <v>1.6484776863089949</v>
      </c>
    </row>
    <row r="1225" spans="1:5">
      <c r="A1225">
        <v>64</v>
      </c>
      <c r="B1225" t="s">
        <v>65</v>
      </c>
      <c r="C1225">
        <v>591</v>
      </c>
      <c r="D1225">
        <v>1990</v>
      </c>
      <c r="E1225" s="44">
        <f>'qx - Sprague'!AO67*100</f>
        <v>1.8019415183477039</v>
      </c>
    </row>
    <row r="1226" spans="1:5">
      <c r="A1226">
        <v>65</v>
      </c>
      <c r="B1226" t="s">
        <v>65</v>
      </c>
      <c r="C1226">
        <v>591</v>
      </c>
      <c r="D1226">
        <v>1990</v>
      </c>
      <c r="E1226" s="44">
        <f>'qx - Sprague'!AO68*100</f>
        <v>1.9667200830579983</v>
      </c>
    </row>
    <row r="1227" spans="1:5">
      <c r="A1227">
        <v>66</v>
      </c>
      <c r="B1227" t="s">
        <v>65</v>
      </c>
      <c r="C1227">
        <v>591</v>
      </c>
      <c r="D1227">
        <v>1990</v>
      </c>
      <c r="E1227" s="44">
        <f>'qx - Sprague'!AO69*100</f>
        <v>2.1432049418189743</v>
      </c>
    </row>
    <row r="1228" spans="1:5">
      <c r="A1228">
        <v>67</v>
      </c>
      <c r="B1228" t="s">
        <v>65</v>
      </c>
      <c r="C1228">
        <v>591</v>
      </c>
      <c r="D1228">
        <v>1990</v>
      </c>
      <c r="E1228" s="44">
        <f>'qx - Sprague'!AO70*100</f>
        <v>2.3382322341669179</v>
      </c>
    </row>
    <row r="1229" spans="1:5">
      <c r="A1229">
        <v>68</v>
      </c>
      <c r="B1229" t="s">
        <v>65</v>
      </c>
      <c r="C1229">
        <v>591</v>
      </c>
      <c r="D1229">
        <v>1990</v>
      </c>
      <c r="E1229" s="44">
        <f>'qx - Sprague'!AO71*100</f>
        <v>2.5557857091842817</v>
      </c>
    </row>
    <row r="1230" spans="1:5">
      <c r="A1230">
        <v>69</v>
      </c>
      <c r="B1230" t="s">
        <v>65</v>
      </c>
      <c r="C1230">
        <v>591</v>
      </c>
      <c r="D1230">
        <v>1990</v>
      </c>
      <c r="E1230" s="44">
        <f>'qx - Sprague'!AO72*100</f>
        <v>2.7950279678040384</v>
      </c>
    </row>
    <row r="1231" spans="1:5">
      <c r="A1231">
        <v>70</v>
      </c>
      <c r="B1231" t="s">
        <v>65</v>
      </c>
      <c r="C1231">
        <v>591</v>
      </c>
      <c r="D1231">
        <v>1990</v>
      </c>
      <c r="E1231" s="44">
        <f>'qx - Sprague'!AO73*100</f>
        <v>3.0504243548804331</v>
      </c>
    </row>
    <row r="1232" spans="1:5">
      <c r="A1232">
        <v>71</v>
      </c>
      <c r="B1232" t="s">
        <v>65</v>
      </c>
      <c r="C1232">
        <v>591</v>
      </c>
      <c r="D1232">
        <v>1990</v>
      </c>
      <c r="E1232" s="44">
        <f>'qx - Sprague'!AO74*100</f>
        <v>3.3227903410826016</v>
      </c>
    </row>
    <row r="1233" spans="1:5">
      <c r="A1233">
        <v>72</v>
      </c>
      <c r="B1233" t="s">
        <v>65</v>
      </c>
      <c r="C1233">
        <v>591</v>
      </c>
      <c r="D1233">
        <v>1990</v>
      </c>
      <c r="E1233" s="44">
        <f>'qx - Sprague'!AO75*100</f>
        <v>3.6220667901543595</v>
      </c>
    </row>
    <row r="1234" spans="1:5">
      <c r="A1234">
        <v>73</v>
      </c>
      <c r="B1234" t="s">
        <v>65</v>
      </c>
      <c r="C1234">
        <v>591</v>
      </c>
      <c r="D1234">
        <v>1990</v>
      </c>
      <c r="E1234" s="44">
        <f>'qx - Sprague'!AO76*100</f>
        <v>3.9542209879186987</v>
      </c>
    </row>
    <row r="1235" spans="1:5">
      <c r="A1235">
        <v>74</v>
      </c>
      <c r="B1235" t="s">
        <v>65</v>
      </c>
      <c r="C1235">
        <v>591</v>
      </c>
      <c r="D1235">
        <v>1990</v>
      </c>
      <c r="E1235" s="44">
        <f>'qx - Sprague'!AO77*100</f>
        <v>4.3185802035659231</v>
      </c>
    </row>
    <row r="1236" spans="1:5">
      <c r="A1236">
        <v>75</v>
      </c>
      <c r="B1236" t="s">
        <v>65</v>
      </c>
      <c r="C1236">
        <v>591</v>
      </c>
      <c r="D1236">
        <v>1990</v>
      </c>
      <c r="E1236" s="44">
        <f>'qx - Sprague'!AO78*100</f>
        <v>4.7094605445236279</v>
      </c>
    </row>
    <row r="1237" spans="1:5">
      <c r="A1237">
        <v>76</v>
      </c>
      <c r="B1237" t="s">
        <v>65</v>
      </c>
      <c r="C1237">
        <v>591</v>
      </c>
      <c r="D1237">
        <v>1990</v>
      </c>
      <c r="E1237" s="44">
        <f>'qx - Sprague'!AO79*100</f>
        <v>5.1303685880515397</v>
      </c>
    </row>
    <row r="1238" spans="1:5">
      <c r="A1238">
        <v>77</v>
      </c>
      <c r="B1238" t="s">
        <v>65</v>
      </c>
      <c r="C1238">
        <v>591</v>
      </c>
      <c r="D1238">
        <v>1990</v>
      </c>
      <c r="E1238" s="44">
        <f>'qx - Sprague'!AO80*100</f>
        <v>5.5855303343566955</v>
      </c>
    </row>
    <row r="1239" spans="1:5">
      <c r="A1239">
        <v>78</v>
      </c>
      <c r="B1239" t="s">
        <v>65</v>
      </c>
      <c r="C1239">
        <v>591</v>
      </c>
      <c r="D1239">
        <v>1990</v>
      </c>
      <c r="E1239" s="44">
        <f>'qx - Sprague'!AO81*100</f>
        <v>6.0781015689717979</v>
      </c>
    </row>
    <row r="1240" spans="1:5">
      <c r="A1240">
        <v>79</v>
      </c>
      <c r="B1240" t="s">
        <v>65</v>
      </c>
      <c r="C1240">
        <v>591</v>
      </c>
      <c r="D1240">
        <v>1990</v>
      </c>
      <c r="E1240" s="44">
        <f>'qx - Sprague'!AO82*100</f>
        <v>6.6117276311854738</v>
      </c>
    </row>
    <row r="1241" spans="1:5" hidden="1">
      <c r="A1241">
        <v>80</v>
      </c>
      <c r="B1241" t="s">
        <v>65</v>
      </c>
      <c r="C1241">
        <v>591</v>
      </c>
      <c r="D1241">
        <v>1990</v>
      </c>
      <c r="E1241" s="44">
        <f>'qx - Sprague'!AO83*100</f>
        <v>7.1905429875539415</v>
      </c>
    </row>
    <row r="1242" spans="1:5">
      <c r="A1242">
        <v>50</v>
      </c>
      <c r="B1242" t="s">
        <v>65</v>
      </c>
      <c r="C1242">
        <v>591</v>
      </c>
      <c r="D1242">
        <v>2000</v>
      </c>
      <c r="E1242" s="44">
        <f>'qx - Sprague'!AP53*100</f>
        <v>0.52093566772974353</v>
      </c>
    </row>
    <row r="1243" spans="1:5">
      <c r="A1243">
        <v>51</v>
      </c>
      <c r="B1243" t="s">
        <v>65</v>
      </c>
      <c r="C1243">
        <v>591</v>
      </c>
      <c r="D1243">
        <v>2000</v>
      </c>
      <c r="E1243" s="44">
        <f>'qx - Sprague'!AP54*100</f>
        <v>0.56032026601427354</v>
      </c>
    </row>
    <row r="1244" spans="1:5">
      <c r="A1244">
        <v>52</v>
      </c>
      <c r="B1244" t="s">
        <v>65</v>
      </c>
      <c r="C1244">
        <v>591</v>
      </c>
      <c r="D1244">
        <v>2000</v>
      </c>
      <c r="E1244" s="44">
        <f>'qx - Sprague'!AP55*100</f>
        <v>0.60383387469825112</v>
      </c>
    </row>
    <row r="1245" spans="1:5">
      <c r="A1245">
        <v>53</v>
      </c>
      <c r="B1245" t="s">
        <v>65</v>
      </c>
      <c r="C1245">
        <v>591</v>
      </c>
      <c r="D1245">
        <v>2000</v>
      </c>
      <c r="E1245" s="44">
        <f>'qx - Sprague'!AP56*100</f>
        <v>0.65176581604808437</v>
      </c>
    </row>
    <row r="1246" spans="1:5">
      <c r="A1246">
        <v>54</v>
      </c>
      <c r="B1246" t="s">
        <v>65</v>
      </c>
      <c r="C1246">
        <v>591</v>
      </c>
      <c r="D1246">
        <v>2000</v>
      </c>
      <c r="E1246" s="44">
        <f>'qx - Sprague'!AP57*100</f>
        <v>0.70442800651932169</v>
      </c>
    </row>
    <row r="1247" spans="1:5">
      <c r="A1247">
        <v>55</v>
      </c>
      <c r="B1247" t="s">
        <v>65</v>
      </c>
      <c r="C1247">
        <v>591</v>
      </c>
      <c r="D1247">
        <v>2000</v>
      </c>
      <c r="E1247" s="44">
        <f>'qx - Sprague'!AP58*100</f>
        <v>0.76208437292242226</v>
      </c>
    </row>
    <row r="1248" spans="1:5">
      <c r="A1248">
        <v>56</v>
      </c>
      <c r="B1248" t="s">
        <v>65</v>
      </c>
      <c r="C1248">
        <v>591</v>
      </c>
      <c r="D1248">
        <v>2000</v>
      </c>
      <c r="E1248" s="44">
        <f>'qx - Sprague'!AP59*100</f>
        <v>0.82503321436861243</v>
      </c>
    </row>
    <row r="1249" spans="1:5">
      <c r="A1249">
        <v>57</v>
      </c>
      <c r="B1249" t="s">
        <v>65</v>
      </c>
      <c r="C1249">
        <v>591</v>
      </c>
      <c r="D1249">
        <v>2000</v>
      </c>
      <c r="E1249" s="44">
        <f>'qx - Sprague'!AP60*100</f>
        <v>0.89407067172715471</v>
      </c>
    </row>
    <row r="1250" spans="1:5">
      <c r="A1250">
        <v>58</v>
      </c>
      <c r="B1250" t="s">
        <v>65</v>
      </c>
      <c r="C1250">
        <v>591</v>
      </c>
      <c r="D1250">
        <v>2000</v>
      </c>
      <c r="E1250" s="44">
        <f>'qx - Sprague'!AP61*100</f>
        <v>0.96982262544807185</v>
      </c>
    </row>
    <row r="1251" spans="1:5">
      <c r="A1251">
        <v>59</v>
      </c>
      <c r="B1251" t="s">
        <v>65</v>
      </c>
      <c r="C1251">
        <v>591</v>
      </c>
      <c r="D1251">
        <v>2000</v>
      </c>
      <c r="E1251" s="44">
        <f>'qx - Sprague'!AP62*100</f>
        <v>1.0525874461153122</v>
      </c>
    </row>
    <row r="1252" spans="1:5">
      <c r="A1252">
        <v>60</v>
      </c>
      <c r="B1252" t="s">
        <v>65</v>
      </c>
      <c r="C1252">
        <v>591</v>
      </c>
      <c r="D1252">
        <v>2000</v>
      </c>
      <c r="E1252" s="44">
        <f>'qx - Sprague'!AP63*100</f>
        <v>1.1421663020236974</v>
      </c>
    </row>
    <row r="1253" spans="1:5">
      <c r="A1253">
        <v>61</v>
      </c>
      <c r="B1253" t="s">
        <v>65</v>
      </c>
      <c r="C1253">
        <v>591</v>
      </c>
      <c r="D1253">
        <v>2000</v>
      </c>
      <c r="E1253" s="44">
        <f>'qx - Sprague'!AP64*100</f>
        <v>1.2388729108201313</v>
      </c>
    </row>
    <row r="1254" spans="1:5">
      <c r="A1254">
        <v>62</v>
      </c>
      <c r="B1254" t="s">
        <v>65</v>
      </c>
      <c r="C1254">
        <v>591</v>
      </c>
      <c r="D1254">
        <v>2000</v>
      </c>
      <c r="E1254" s="44">
        <f>'qx - Sprague'!AP65*100</f>
        <v>1.34502031679568</v>
      </c>
    </row>
    <row r="1255" spans="1:5">
      <c r="A1255">
        <v>63</v>
      </c>
      <c r="B1255" t="s">
        <v>65</v>
      </c>
      <c r="C1255">
        <v>591</v>
      </c>
      <c r="D1255">
        <v>2000</v>
      </c>
      <c r="E1255" s="44">
        <f>'qx - Sprague'!AP66*100</f>
        <v>1.462064188953156</v>
      </c>
    </row>
    <row r="1256" spans="1:5">
      <c r="A1256">
        <v>64</v>
      </c>
      <c r="B1256" t="s">
        <v>65</v>
      </c>
      <c r="C1256">
        <v>591</v>
      </c>
      <c r="D1256">
        <v>2000</v>
      </c>
      <c r="E1256" s="44">
        <f>'qx - Sprague'!AP67*100</f>
        <v>1.5899787998880093</v>
      </c>
    </row>
    <row r="1257" spans="1:5">
      <c r="A1257">
        <v>65</v>
      </c>
      <c r="B1257" t="s">
        <v>65</v>
      </c>
      <c r="C1257">
        <v>591</v>
      </c>
      <c r="D1257">
        <v>2000</v>
      </c>
      <c r="E1257" s="44">
        <f>'qx - Sprague'!AP68*100</f>
        <v>1.7271503265277461</v>
      </c>
    </row>
    <row r="1258" spans="1:5">
      <c r="A1258">
        <v>66</v>
      </c>
      <c r="B1258" t="s">
        <v>65</v>
      </c>
      <c r="C1258">
        <v>591</v>
      </c>
      <c r="D1258">
        <v>2000</v>
      </c>
      <c r="E1258" s="44">
        <f>'qx - Sprague'!AP69*100</f>
        <v>1.8739664879550195</v>
      </c>
    </row>
    <row r="1259" spans="1:5">
      <c r="A1259">
        <v>67</v>
      </c>
      <c r="B1259" t="s">
        <v>65</v>
      </c>
      <c r="C1259">
        <v>591</v>
      </c>
      <c r="D1259">
        <v>2000</v>
      </c>
      <c r="E1259" s="44">
        <f>'qx - Sprague'!AP70*100</f>
        <v>2.035020925637689</v>
      </c>
    </row>
    <row r="1260" spans="1:5">
      <c r="A1260">
        <v>68</v>
      </c>
      <c r="B1260" t="s">
        <v>65</v>
      </c>
      <c r="C1260">
        <v>591</v>
      </c>
      <c r="D1260">
        <v>2000</v>
      </c>
      <c r="E1260" s="44">
        <f>'qx - Sprague'!AP71*100</f>
        <v>2.2130052574287422</v>
      </c>
    </row>
    <row r="1261" spans="1:5">
      <c r="A1261">
        <v>69</v>
      </c>
      <c r="B1261" t="s">
        <v>65</v>
      </c>
      <c r="C1261">
        <v>591</v>
      </c>
      <c r="D1261">
        <v>2000</v>
      </c>
      <c r="E1261" s="44">
        <f>'qx - Sprague'!AP72*100</f>
        <v>2.4074707532138628</v>
      </c>
    </row>
    <row r="1262" spans="1:5">
      <c r="A1262">
        <v>70</v>
      </c>
      <c r="B1262" t="s">
        <v>65</v>
      </c>
      <c r="C1262">
        <v>591</v>
      </c>
      <c r="D1262">
        <v>2000</v>
      </c>
      <c r="E1262" s="44">
        <f>'qx - Sprague'!AP73*100</f>
        <v>2.6148257502391012</v>
      </c>
    </row>
    <row r="1263" spans="1:5">
      <c r="A1263">
        <v>71</v>
      </c>
      <c r="B1263" t="s">
        <v>65</v>
      </c>
      <c r="C1263">
        <v>591</v>
      </c>
      <c r="D1263">
        <v>2000</v>
      </c>
      <c r="E1263" s="44">
        <f>'qx - Sprague'!AP74*100</f>
        <v>2.8356307056880152</v>
      </c>
    </row>
    <row r="1264" spans="1:5">
      <c r="A1264">
        <v>72</v>
      </c>
      <c r="B1264" t="s">
        <v>65</v>
      </c>
      <c r="C1264">
        <v>591</v>
      </c>
      <c r="D1264">
        <v>2000</v>
      </c>
      <c r="E1264" s="44">
        <f>'qx - Sprague'!AP75*100</f>
        <v>3.077215185127296</v>
      </c>
    </row>
    <row r="1265" spans="1:5">
      <c r="A1265">
        <v>73</v>
      </c>
      <c r="B1265" t="s">
        <v>65</v>
      </c>
      <c r="C1265">
        <v>591</v>
      </c>
      <c r="D1265">
        <v>2000</v>
      </c>
      <c r="E1265" s="44">
        <f>'qx - Sprague'!AP76*100</f>
        <v>3.3439187369960273</v>
      </c>
    </row>
    <row r="1266" spans="1:5">
      <c r="A1266">
        <v>74</v>
      </c>
      <c r="B1266" t="s">
        <v>65</v>
      </c>
      <c r="C1266">
        <v>591</v>
      </c>
      <c r="D1266">
        <v>2000</v>
      </c>
      <c r="E1266" s="44">
        <f>'qx - Sprague'!AP77*100</f>
        <v>3.6350842583068839</v>
      </c>
    </row>
    <row r="1267" spans="1:5">
      <c r="A1267">
        <v>75</v>
      </c>
      <c r="B1267" t="s">
        <v>65</v>
      </c>
      <c r="C1267">
        <v>591</v>
      </c>
      <c r="D1267">
        <v>2000</v>
      </c>
      <c r="E1267" s="44">
        <f>'qx - Sprague'!AP78*100</f>
        <v>3.9464288185858192</v>
      </c>
    </row>
    <row r="1268" spans="1:5">
      <c r="A1268">
        <v>76</v>
      </c>
      <c r="B1268" t="s">
        <v>65</v>
      </c>
      <c r="C1268">
        <v>591</v>
      </c>
      <c r="D1268">
        <v>2000</v>
      </c>
      <c r="E1268" s="44">
        <f>'qx - Sprague'!AP79*100</f>
        <v>4.2805119732863224</v>
      </c>
    </row>
    <row r="1269" spans="1:5">
      <c r="A1269">
        <v>77</v>
      </c>
      <c r="B1269" t="s">
        <v>65</v>
      </c>
      <c r="C1269">
        <v>591</v>
      </c>
      <c r="D1269">
        <v>2000</v>
      </c>
      <c r="E1269" s="44">
        <f>'qx - Sprague'!AP80*100</f>
        <v>4.6404105287843134</v>
      </c>
    </row>
    <row r="1270" spans="1:5">
      <c r="A1270">
        <v>78</v>
      </c>
      <c r="B1270" t="s">
        <v>65</v>
      </c>
      <c r="C1270">
        <v>591</v>
      </c>
      <c r="D1270">
        <v>2000</v>
      </c>
      <c r="E1270" s="44">
        <f>'qx - Sprague'!AP81*100</f>
        <v>5.0284511090145516</v>
      </c>
    </row>
    <row r="1271" spans="1:5">
      <c r="A1271">
        <v>79</v>
      </c>
      <c r="B1271" t="s">
        <v>65</v>
      </c>
      <c r="C1271">
        <v>591</v>
      </c>
      <c r="D1271">
        <v>2000</v>
      </c>
      <c r="E1271" s="44">
        <f>'qx - Sprague'!AP82*100</f>
        <v>5.4474000582512341</v>
      </c>
    </row>
    <row r="1272" spans="1:5" hidden="1">
      <c r="A1272">
        <v>80</v>
      </c>
      <c r="B1272" t="s">
        <v>65</v>
      </c>
      <c r="C1272">
        <v>591</v>
      </c>
      <c r="D1272">
        <v>2000</v>
      </c>
      <c r="E1272" s="44">
        <f>'qx - Sprague'!AP83*100</f>
        <v>5.9005270626699007</v>
      </c>
    </row>
    <row r="1273" spans="1:5">
      <c r="A1273">
        <v>50</v>
      </c>
      <c r="B1273" t="s">
        <v>65</v>
      </c>
      <c r="C1273">
        <v>591</v>
      </c>
      <c r="D1273">
        <v>2010</v>
      </c>
      <c r="E1273" s="44">
        <f>'qx - Sprague'!AQ53*100</f>
        <v>0.49283657146690824</v>
      </c>
    </row>
    <row r="1274" spans="1:5">
      <c r="A1274">
        <v>51</v>
      </c>
      <c r="B1274" t="s">
        <v>65</v>
      </c>
      <c r="C1274">
        <v>591</v>
      </c>
      <c r="D1274">
        <v>2010</v>
      </c>
      <c r="E1274" s="44">
        <f>'qx - Sprague'!AQ54*100</f>
        <v>0.53118669557335974</v>
      </c>
    </row>
    <row r="1275" spans="1:5">
      <c r="A1275">
        <v>52</v>
      </c>
      <c r="B1275" t="s">
        <v>65</v>
      </c>
      <c r="C1275">
        <v>591</v>
      </c>
      <c r="D1275">
        <v>2010</v>
      </c>
      <c r="E1275" s="44">
        <f>'qx - Sprague'!AQ55*100</f>
        <v>0.57323939276208569</v>
      </c>
    </row>
    <row r="1276" spans="1:5">
      <c r="A1276">
        <v>53</v>
      </c>
      <c r="B1276" t="s">
        <v>65</v>
      </c>
      <c r="C1276">
        <v>591</v>
      </c>
      <c r="D1276">
        <v>2010</v>
      </c>
      <c r="E1276" s="44">
        <f>'qx - Sprague'!AQ56*100</f>
        <v>0.61918522507918827</v>
      </c>
    </row>
    <row r="1277" spans="1:5">
      <c r="A1277">
        <v>54</v>
      </c>
      <c r="B1277" t="s">
        <v>65</v>
      </c>
      <c r="C1277">
        <v>591</v>
      </c>
      <c r="D1277">
        <v>2010</v>
      </c>
      <c r="E1277" s="44">
        <f>'qx - Sprague'!AQ57*100</f>
        <v>0.66931919636431891</v>
      </c>
    </row>
    <row r="1278" spans="1:5">
      <c r="A1278">
        <v>55</v>
      </c>
      <c r="B1278" t="s">
        <v>65</v>
      </c>
      <c r="C1278">
        <v>591</v>
      </c>
      <c r="D1278">
        <v>2010</v>
      </c>
      <c r="E1278" s="44">
        <f>'qx - Sprague'!AQ58*100</f>
        <v>0.72396143979125671</v>
      </c>
    </row>
    <row r="1279" spans="1:5">
      <c r="A1279">
        <v>56</v>
      </c>
      <c r="B1279" t="s">
        <v>65</v>
      </c>
      <c r="C1279">
        <v>591</v>
      </c>
      <c r="D1279">
        <v>2010</v>
      </c>
      <c r="E1279" s="44">
        <f>'qx - Sprague'!AQ59*100</f>
        <v>0.78335824240198193</v>
      </c>
    </row>
    <row r="1280" spans="1:5">
      <c r="A1280">
        <v>57</v>
      </c>
      <c r="B1280" t="s">
        <v>65</v>
      </c>
      <c r="C1280">
        <v>591</v>
      </c>
      <c r="D1280">
        <v>2010</v>
      </c>
      <c r="E1280" s="44">
        <f>'qx - Sprague'!AQ60*100</f>
        <v>0.84809975981830055</v>
      </c>
    </row>
    <row r="1281" spans="1:5">
      <c r="A1281">
        <v>58</v>
      </c>
      <c r="B1281" t="s">
        <v>65</v>
      </c>
      <c r="C1281">
        <v>591</v>
      </c>
      <c r="D1281">
        <v>2010</v>
      </c>
      <c r="E1281" s="44">
        <f>'qx - Sprague'!AQ61*100</f>
        <v>0.91868379174522818</v>
      </c>
    </row>
    <row r="1282" spans="1:5">
      <c r="A1282">
        <v>59</v>
      </c>
      <c r="B1282" t="s">
        <v>65</v>
      </c>
      <c r="C1282">
        <v>591</v>
      </c>
      <c r="D1282">
        <v>2010</v>
      </c>
      <c r="E1282" s="44">
        <f>'qx - Sprague'!AQ62*100</f>
        <v>0.99539288785508495</v>
      </c>
    </row>
    <row r="1283" spans="1:5">
      <c r="A1283">
        <v>60</v>
      </c>
      <c r="B1283" t="s">
        <v>65</v>
      </c>
      <c r="C1283">
        <v>591</v>
      </c>
      <c r="D1283">
        <v>2010</v>
      </c>
      <c r="E1283" s="44">
        <f>'qx - Sprague'!AQ63*100</f>
        <v>1.0781544161391603</v>
      </c>
    </row>
    <row r="1284" spans="1:5">
      <c r="A1284">
        <v>61</v>
      </c>
      <c r="B1284" t="s">
        <v>65</v>
      </c>
      <c r="C1284">
        <v>591</v>
      </c>
      <c r="D1284">
        <v>2010</v>
      </c>
      <c r="E1284" s="44">
        <f>'qx - Sprague'!AQ64*100</f>
        <v>1.1672529555871523</v>
      </c>
    </row>
    <row r="1285" spans="1:5">
      <c r="A1285">
        <v>62</v>
      </c>
      <c r="B1285" t="s">
        <v>65</v>
      </c>
      <c r="C1285">
        <v>591</v>
      </c>
      <c r="D1285">
        <v>2010</v>
      </c>
      <c r="E1285" s="44">
        <f>'qx - Sprague'!AQ65*100</f>
        <v>1.2645003770389041</v>
      </c>
    </row>
    <row r="1286" spans="1:5">
      <c r="A1286">
        <v>63</v>
      </c>
      <c r="B1286" t="s">
        <v>65</v>
      </c>
      <c r="C1286">
        <v>591</v>
      </c>
      <c r="D1286">
        <v>2010</v>
      </c>
      <c r="E1286" s="44">
        <f>'qx - Sprague'!AQ66*100</f>
        <v>1.3710621077425782</v>
      </c>
    </row>
    <row r="1287" spans="1:5">
      <c r="A1287">
        <v>64</v>
      </c>
      <c r="B1287" t="s">
        <v>65</v>
      </c>
      <c r="C1287">
        <v>591</v>
      </c>
      <c r="D1287">
        <v>2010</v>
      </c>
      <c r="E1287" s="44">
        <f>'qx - Sprague'!AQ67*100</f>
        <v>1.4869785107824645</v>
      </c>
    </row>
    <row r="1288" spans="1:5">
      <c r="A1288">
        <v>65</v>
      </c>
      <c r="B1288" t="s">
        <v>65</v>
      </c>
      <c r="C1288">
        <v>591</v>
      </c>
      <c r="D1288">
        <v>2010</v>
      </c>
      <c r="E1288" s="44">
        <f>'qx - Sprague'!AQ68*100</f>
        <v>1.6110780103385427</v>
      </c>
    </row>
    <row r="1289" spans="1:5">
      <c r="A1289">
        <v>66</v>
      </c>
      <c r="B1289" t="s">
        <v>65</v>
      </c>
      <c r="C1289">
        <v>591</v>
      </c>
      <c r="D1289">
        <v>2010</v>
      </c>
      <c r="E1289" s="44">
        <f>'qx - Sprague'!AQ69*100</f>
        <v>1.7437217419967337</v>
      </c>
    </row>
    <row r="1290" spans="1:5">
      <c r="A1290">
        <v>67</v>
      </c>
      <c r="B1290" t="s">
        <v>65</v>
      </c>
      <c r="C1290">
        <v>591</v>
      </c>
      <c r="D1290">
        <v>2010</v>
      </c>
      <c r="E1290" s="44">
        <f>'qx - Sprague'!AQ70*100</f>
        <v>1.8885427575092368</v>
      </c>
    </row>
    <row r="1291" spans="1:5">
      <c r="A1291">
        <v>68</v>
      </c>
      <c r="B1291" t="s">
        <v>65</v>
      </c>
      <c r="C1291">
        <v>591</v>
      </c>
      <c r="D1291">
        <v>2010</v>
      </c>
      <c r="E1291" s="44">
        <f>'qx - Sprague'!AQ71*100</f>
        <v>2.047690163233014</v>
      </c>
    </row>
    <row r="1292" spans="1:5">
      <c r="A1292">
        <v>69</v>
      </c>
      <c r="B1292" t="s">
        <v>65</v>
      </c>
      <c r="C1292">
        <v>591</v>
      </c>
      <c r="D1292">
        <v>2010</v>
      </c>
      <c r="E1292" s="44">
        <f>'qx - Sprague'!AQ72*100</f>
        <v>2.2208731825667551</v>
      </c>
    </row>
    <row r="1293" spans="1:5">
      <c r="A1293">
        <v>70</v>
      </c>
      <c r="B1293" t="s">
        <v>65</v>
      </c>
      <c r="C1293">
        <v>591</v>
      </c>
      <c r="D1293">
        <v>2010</v>
      </c>
      <c r="E1293" s="44">
        <f>'qx - Sprague'!AQ73*100</f>
        <v>2.405345251171767</v>
      </c>
    </row>
    <row r="1294" spans="1:5">
      <c r="A1294">
        <v>71</v>
      </c>
      <c r="B1294" t="s">
        <v>65</v>
      </c>
      <c r="C1294">
        <v>591</v>
      </c>
      <c r="D1294">
        <v>2010</v>
      </c>
      <c r="E1294" s="44">
        <f>'qx - Sprague'!AQ74*100</f>
        <v>2.6015969034772652</v>
      </c>
    </row>
    <row r="1295" spans="1:5">
      <c r="A1295">
        <v>72</v>
      </c>
      <c r="B1295" t="s">
        <v>65</v>
      </c>
      <c r="C1295">
        <v>591</v>
      </c>
      <c r="D1295">
        <v>2010</v>
      </c>
      <c r="E1295" s="44">
        <f>'qx - Sprague'!AQ75*100</f>
        <v>2.8155789208561841</v>
      </c>
    </row>
    <row r="1296" spans="1:5">
      <c r="A1296">
        <v>73</v>
      </c>
      <c r="B1296" t="s">
        <v>65</v>
      </c>
      <c r="C1296">
        <v>591</v>
      </c>
      <c r="D1296">
        <v>2010</v>
      </c>
      <c r="E1296" s="44">
        <f>'qx - Sprague'!AQ76*100</f>
        <v>3.0508051505507163</v>
      </c>
    </row>
    <row r="1297" spans="1:5">
      <c r="A1297">
        <v>74</v>
      </c>
      <c r="B1297" t="s">
        <v>65</v>
      </c>
      <c r="C1297">
        <v>591</v>
      </c>
      <c r="D1297">
        <v>2010</v>
      </c>
      <c r="E1297" s="44">
        <f>'qx - Sprague'!AQ77*100</f>
        <v>3.3067445122272829</v>
      </c>
    </row>
    <row r="1298" spans="1:5">
      <c r="A1298">
        <v>75</v>
      </c>
      <c r="B1298" t="s">
        <v>65</v>
      </c>
      <c r="C1298">
        <v>591</v>
      </c>
      <c r="D1298">
        <v>2010</v>
      </c>
      <c r="E1298" s="44">
        <f>'qx - Sprague'!AQ78*100</f>
        <v>3.5799882364800646</v>
      </c>
    </row>
    <row r="1299" spans="1:5">
      <c r="A1299">
        <v>76</v>
      </c>
      <c r="B1299" t="s">
        <v>65</v>
      </c>
      <c r="C1299">
        <v>591</v>
      </c>
      <c r="D1299">
        <v>2010</v>
      </c>
      <c r="E1299" s="44">
        <f>'qx - Sprague'!AQ79*100</f>
        <v>3.8726560776677381</v>
      </c>
    </row>
    <row r="1300" spans="1:5">
      <c r="A1300">
        <v>77</v>
      </c>
      <c r="B1300" t="s">
        <v>65</v>
      </c>
      <c r="C1300">
        <v>591</v>
      </c>
      <c r="D1300">
        <v>2010</v>
      </c>
      <c r="E1300" s="44">
        <f>'qx - Sprague'!AQ80*100</f>
        <v>4.1872850913321287</v>
      </c>
    </row>
    <row r="1301" spans="1:5">
      <c r="A1301">
        <v>78</v>
      </c>
      <c r="B1301" t="s">
        <v>65</v>
      </c>
      <c r="C1301">
        <v>591</v>
      </c>
      <c r="D1301">
        <v>2010</v>
      </c>
      <c r="E1301" s="44">
        <f>'qx - Sprague'!AQ81*100</f>
        <v>4.5258299119652801</v>
      </c>
    </row>
    <row r="1302" spans="1:5">
      <c r="A1302">
        <v>79</v>
      </c>
      <c r="B1302" t="s">
        <v>65</v>
      </c>
      <c r="C1302">
        <v>591</v>
      </c>
      <c r="D1302">
        <v>2010</v>
      </c>
      <c r="E1302" s="44">
        <f>'qx - Sprague'!AQ82*100</f>
        <v>4.8906293502734037</v>
      </c>
    </row>
    <row r="1303" spans="1:5" hidden="1">
      <c r="A1303">
        <v>80</v>
      </c>
      <c r="B1303" t="s">
        <v>65</v>
      </c>
      <c r="C1303">
        <v>591</v>
      </c>
      <c r="D1303">
        <v>2010</v>
      </c>
      <c r="E1303" s="44">
        <f>'qx - Sprague'!AQ83*100</f>
        <v>5.2844730391174286</v>
      </c>
    </row>
    <row r="1304" spans="1:5">
      <c r="A1304">
        <v>50</v>
      </c>
      <c r="B1304" t="s">
        <v>66</v>
      </c>
      <c r="C1304">
        <v>600</v>
      </c>
      <c r="D1304">
        <v>1970</v>
      </c>
      <c r="E1304" s="44">
        <f>'qx - Sprague'!AR53*100</f>
        <v>0.802790127692947</v>
      </c>
    </row>
    <row r="1305" spans="1:5">
      <c r="A1305">
        <v>51</v>
      </c>
      <c r="B1305" t="s">
        <v>66</v>
      </c>
      <c r="C1305">
        <v>600</v>
      </c>
      <c r="D1305">
        <v>1970</v>
      </c>
      <c r="E1305" s="44">
        <f>'qx - Sprague'!AR54*100</f>
        <v>0.87430542374075171</v>
      </c>
    </row>
    <row r="1306" spans="1:5">
      <c r="A1306">
        <v>52</v>
      </c>
      <c r="B1306" t="s">
        <v>66</v>
      </c>
      <c r="C1306">
        <v>600</v>
      </c>
      <c r="D1306">
        <v>1970</v>
      </c>
      <c r="E1306" s="44">
        <f>'qx - Sprague'!AR55*100</f>
        <v>0.95291497480833531</v>
      </c>
    </row>
    <row r="1307" spans="1:5">
      <c r="A1307">
        <v>53</v>
      </c>
      <c r="B1307" t="s">
        <v>66</v>
      </c>
      <c r="C1307">
        <v>600</v>
      </c>
      <c r="D1307">
        <v>1970</v>
      </c>
      <c r="E1307" s="44">
        <f>'qx - Sprague'!AR56*100</f>
        <v>1.0395516086372707</v>
      </c>
    </row>
    <row r="1308" spans="1:5">
      <c r="A1308">
        <v>54</v>
      </c>
      <c r="B1308" t="s">
        <v>66</v>
      </c>
      <c r="C1308">
        <v>600</v>
      </c>
      <c r="D1308">
        <v>1970</v>
      </c>
      <c r="E1308" s="44">
        <f>'qx - Sprague'!AR57*100</f>
        <v>1.1346622087904867</v>
      </c>
    </row>
    <row r="1309" spans="1:5">
      <c r="A1309">
        <v>55</v>
      </c>
      <c r="B1309" t="s">
        <v>66</v>
      </c>
      <c r="C1309">
        <v>600</v>
      </c>
      <c r="D1309">
        <v>1970</v>
      </c>
      <c r="E1309" s="44">
        <f>'qx - Sprague'!AR58*100</f>
        <v>1.2375492566490114</v>
      </c>
    </row>
    <row r="1310" spans="1:5">
      <c r="A1310">
        <v>56</v>
      </c>
      <c r="B1310" t="s">
        <v>66</v>
      </c>
      <c r="C1310">
        <v>600</v>
      </c>
      <c r="D1310">
        <v>1970</v>
      </c>
      <c r="E1310" s="44">
        <f>'qx - Sprague'!AR59*100</f>
        <v>1.3482433836995265</v>
      </c>
    </row>
    <row r="1311" spans="1:5">
      <c r="A1311">
        <v>57</v>
      </c>
      <c r="B1311" t="s">
        <v>66</v>
      </c>
      <c r="C1311">
        <v>600</v>
      </c>
      <c r="D1311">
        <v>1970</v>
      </c>
      <c r="E1311" s="44">
        <f>'qx - Sprague'!AR60*100</f>
        <v>1.4722049544554106</v>
      </c>
    </row>
    <row r="1312" spans="1:5">
      <c r="A1312">
        <v>58</v>
      </c>
      <c r="B1312" t="s">
        <v>66</v>
      </c>
      <c r="C1312">
        <v>600</v>
      </c>
      <c r="D1312">
        <v>1970</v>
      </c>
      <c r="E1312" s="44">
        <f>'qx - Sprague'!AR61*100</f>
        <v>1.6125151076363091</v>
      </c>
    </row>
    <row r="1313" spans="1:5">
      <c r="A1313">
        <v>59</v>
      </c>
      <c r="B1313" t="s">
        <v>66</v>
      </c>
      <c r="C1313">
        <v>600</v>
      </c>
      <c r="D1313">
        <v>1970</v>
      </c>
      <c r="E1313" s="44">
        <f>'qx - Sprague'!AR62*100</f>
        <v>1.7680097020379517</v>
      </c>
    </row>
    <row r="1314" spans="1:5">
      <c r="A1314">
        <v>60</v>
      </c>
      <c r="B1314" t="s">
        <v>66</v>
      </c>
      <c r="C1314">
        <v>600</v>
      </c>
      <c r="D1314">
        <v>1970</v>
      </c>
      <c r="E1314" s="44">
        <f>'qx - Sprague'!AR63*100</f>
        <v>1.9348797493796865</v>
      </c>
    </row>
    <row r="1315" spans="1:5">
      <c r="A1315">
        <v>61</v>
      </c>
      <c r="B1315" t="s">
        <v>66</v>
      </c>
      <c r="C1315">
        <v>600</v>
      </c>
      <c r="D1315">
        <v>1970</v>
      </c>
      <c r="E1315" s="44">
        <f>'qx - Sprague'!AR64*100</f>
        <v>2.1148358896034365</v>
      </c>
    </row>
    <row r="1316" spans="1:5">
      <c r="A1316">
        <v>62</v>
      </c>
      <c r="B1316" t="s">
        <v>66</v>
      </c>
      <c r="C1316">
        <v>600</v>
      </c>
      <c r="D1316">
        <v>1970</v>
      </c>
      <c r="E1316" s="44">
        <f>'qx - Sprague'!AR65*100</f>
        <v>2.3091043444511348</v>
      </c>
    </row>
    <row r="1317" spans="1:5">
      <c r="A1317">
        <v>63</v>
      </c>
      <c r="B1317" t="s">
        <v>66</v>
      </c>
      <c r="C1317">
        <v>600</v>
      </c>
      <c r="D1317">
        <v>1970</v>
      </c>
      <c r="E1317" s="44">
        <f>'qx - Sprague'!AR66*100</f>
        <v>2.5185520225649274</v>
      </c>
    </row>
    <row r="1318" spans="1:5">
      <c r="A1318">
        <v>64</v>
      </c>
      <c r="B1318" t="s">
        <v>66</v>
      </c>
      <c r="C1318">
        <v>600</v>
      </c>
      <c r="D1318">
        <v>1970</v>
      </c>
      <c r="E1318" s="44">
        <f>'qx - Sprague'!AR67*100</f>
        <v>2.7449388791306149</v>
      </c>
    </row>
    <row r="1319" spans="1:5">
      <c r="A1319">
        <v>65</v>
      </c>
      <c r="B1319" t="s">
        <v>66</v>
      </c>
      <c r="C1319">
        <v>600</v>
      </c>
      <c r="D1319">
        <v>1970</v>
      </c>
      <c r="E1319" s="44">
        <f>'qx - Sprague'!AR68*100</f>
        <v>2.987626294124996</v>
      </c>
    </row>
    <row r="1320" spans="1:5">
      <c r="A1320">
        <v>66</v>
      </c>
      <c r="B1320" t="s">
        <v>66</v>
      </c>
      <c r="C1320">
        <v>600</v>
      </c>
      <c r="D1320">
        <v>1970</v>
      </c>
      <c r="E1320" s="44">
        <f>'qx - Sprague'!AR69*100</f>
        <v>3.245140265191202</v>
      </c>
    </row>
    <row r="1321" spans="1:5">
      <c r="A1321">
        <v>67</v>
      </c>
      <c r="B1321" t="s">
        <v>66</v>
      </c>
      <c r="C1321">
        <v>600</v>
      </c>
      <c r="D1321">
        <v>1970</v>
      </c>
      <c r="E1321" s="44">
        <f>'qx - Sprague'!AR70*100</f>
        <v>3.5360924101949216</v>
      </c>
    </row>
    <row r="1322" spans="1:5">
      <c r="A1322">
        <v>68</v>
      </c>
      <c r="B1322" t="s">
        <v>66</v>
      </c>
      <c r="C1322">
        <v>600</v>
      </c>
      <c r="D1322">
        <v>1970</v>
      </c>
      <c r="E1322" s="44">
        <f>'qx - Sprague'!AR71*100</f>
        <v>3.8722040629962464</v>
      </c>
    </row>
    <row r="1323" spans="1:5">
      <c r="A1323">
        <v>69</v>
      </c>
      <c r="B1323" t="s">
        <v>66</v>
      </c>
      <c r="C1323">
        <v>600</v>
      </c>
      <c r="D1323">
        <v>1970</v>
      </c>
      <c r="E1323" s="44">
        <f>'qx - Sprague'!AR72*100</f>
        <v>4.2496852641241993</v>
      </c>
    </row>
    <row r="1324" spans="1:5">
      <c r="A1324">
        <v>70</v>
      </c>
      <c r="B1324" t="s">
        <v>66</v>
      </c>
      <c r="C1324">
        <v>600</v>
      </c>
      <c r="D1324">
        <v>1970</v>
      </c>
      <c r="E1324" s="44">
        <f>'qx - Sprague'!AR73*100</f>
        <v>4.6568511317712762</v>
      </c>
    </row>
    <row r="1325" spans="1:5">
      <c r="A1325">
        <v>71</v>
      </c>
      <c r="B1325" t="s">
        <v>66</v>
      </c>
      <c r="C1325">
        <v>600</v>
      </c>
      <c r="D1325">
        <v>1970</v>
      </c>
      <c r="E1325" s="44">
        <f>'qx - Sprague'!AR74*100</f>
        <v>5.103331907383752</v>
      </c>
    </row>
    <row r="1326" spans="1:5">
      <c r="A1326">
        <v>72</v>
      </c>
      <c r="B1326" t="s">
        <v>66</v>
      </c>
      <c r="C1326">
        <v>600</v>
      </c>
      <c r="D1326">
        <v>1970</v>
      </c>
      <c r="E1326" s="44">
        <f>'qx - Sprague'!AR75*100</f>
        <v>5.5754737832684009</v>
      </c>
    </row>
    <row r="1327" spans="1:5">
      <c r="A1327">
        <v>73</v>
      </c>
      <c r="B1327" t="s">
        <v>66</v>
      </c>
      <c r="C1327">
        <v>600</v>
      </c>
      <c r="D1327">
        <v>1970</v>
      </c>
      <c r="E1327" s="44">
        <f>'qx - Sprague'!AR76*100</f>
        <v>6.06448863368988</v>
      </c>
    </row>
    <row r="1328" spans="1:5">
      <c r="A1328">
        <v>74</v>
      </c>
      <c r="B1328" t="s">
        <v>66</v>
      </c>
      <c r="C1328">
        <v>600</v>
      </c>
      <c r="D1328">
        <v>1970</v>
      </c>
      <c r="E1328" s="44">
        <f>'qx - Sprague'!AR77*100</f>
        <v>6.5820978485563284</v>
      </c>
    </row>
    <row r="1329" spans="1:5">
      <c r="A1329">
        <v>75</v>
      </c>
      <c r="B1329" t="s">
        <v>66</v>
      </c>
      <c r="C1329">
        <v>600</v>
      </c>
      <c r="D1329">
        <v>1970</v>
      </c>
      <c r="E1329" s="44">
        <f>'qx - Sprague'!AR78*100</f>
        <v>7.1585793499857022</v>
      </c>
    </row>
    <row r="1330" spans="1:5">
      <c r="A1330">
        <v>76</v>
      </c>
      <c r="B1330" t="s">
        <v>66</v>
      </c>
      <c r="C1330">
        <v>600</v>
      </c>
      <c r="D1330">
        <v>1970</v>
      </c>
      <c r="E1330" s="44">
        <f>'qx - Sprague'!AR79*100</f>
        <v>7.8013297626504885</v>
      </c>
    </row>
    <row r="1331" spans="1:5">
      <c r="A1331">
        <v>77</v>
      </c>
      <c r="B1331" t="s">
        <v>66</v>
      </c>
      <c r="C1331">
        <v>600</v>
      </c>
      <c r="D1331">
        <v>1970</v>
      </c>
      <c r="E1331" s="44">
        <f>'qx - Sprague'!AR80*100</f>
        <v>8.5194716968329995</v>
      </c>
    </row>
    <row r="1332" spans="1:5">
      <c r="A1332">
        <v>78</v>
      </c>
      <c r="B1332" t="s">
        <v>66</v>
      </c>
      <c r="C1332">
        <v>600</v>
      </c>
      <c r="D1332">
        <v>1970</v>
      </c>
      <c r="E1332" s="44">
        <f>'qx - Sprague'!AR81*100</f>
        <v>9.3308505517848861</v>
      </c>
    </row>
    <row r="1333" spans="1:5">
      <c r="A1333">
        <v>79</v>
      </c>
      <c r="B1333" t="s">
        <v>66</v>
      </c>
      <c r="C1333">
        <v>600</v>
      </c>
      <c r="D1333">
        <v>1970</v>
      </c>
      <c r="E1333" s="44">
        <f>'qx - Sprague'!AR82*100</f>
        <v>10.259357067971566</v>
      </c>
    </row>
    <row r="1334" spans="1:5" hidden="1">
      <c r="A1334">
        <v>80</v>
      </c>
      <c r="B1334" t="s">
        <v>66</v>
      </c>
      <c r="C1334">
        <v>600</v>
      </c>
      <c r="D1334">
        <v>1970</v>
      </c>
      <c r="E1334" s="44">
        <f>'qx - Sprague'!AR83*100</f>
        <v>11.337836172234525</v>
      </c>
    </row>
    <row r="1335" spans="1:5">
      <c r="A1335">
        <v>50</v>
      </c>
      <c r="B1335" t="s">
        <v>66</v>
      </c>
      <c r="C1335">
        <v>600</v>
      </c>
      <c r="D1335">
        <v>1980</v>
      </c>
      <c r="E1335" s="44">
        <f>'qx - Sprague'!AS53*100</f>
        <v>0.78285616755665033</v>
      </c>
    </row>
    <row r="1336" spans="1:5">
      <c r="A1336">
        <v>51</v>
      </c>
      <c r="B1336" t="s">
        <v>66</v>
      </c>
      <c r="C1336">
        <v>600</v>
      </c>
      <c r="D1336">
        <v>1980</v>
      </c>
      <c r="E1336" s="44">
        <f>'qx - Sprague'!AS54*100</f>
        <v>0.84901360975596341</v>
      </c>
    </row>
    <row r="1337" spans="1:5">
      <c r="A1337">
        <v>52</v>
      </c>
      <c r="B1337" t="s">
        <v>66</v>
      </c>
      <c r="C1337">
        <v>600</v>
      </c>
      <c r="D1337">
        <v>1980</v>
      </c>
      <c r="E1337" s="44">
        <f>'qx - Sprague'!AS55*100</f>
        <v>0.91805852982267611</v>
      </c>
    </row>
    <row r="1338" spans="1:5">
      <c r="A1338">
        <v>53</v>
      </c>
      <c r="B1338" t="s">
        <v>66</v>
      </c>
      <c r="C1338">
        <v>600</v>
      </c>
      <c r="D1338">
        <v>1980</v>
      </c>
      <c r="E1338" s="44">
        <f>'qx - Sprague'!AS56*100</f>
        <v>0.98886224937840916</v>
      </c>
    </row>
    <row r="1339" spans="1:5">
      <c r="A1339">
        <v>54</v>
      </c>
      <c r="B1339" t="s">
        <v>66</v>
      </c>
      <c r="C1339">
        <v>600</v>
      </c>
      <c r="D1339">
        <v>1980</v>
      </c>
      <c r="E1339" s="44">
        <f>'qx - Sprague'!AS57*100</f>
        <v>1.0642429906152819</v>
      </c>
    </row>
    <row r="1340" spans="1:5">
      <c r="A1340">
        <v>55</v>
      </c>
      <c r="B1340" t="s">
        <v>66</v>
      </c>
      <c r="C1340">
        <v>600</v>
      </c>
      <c r="D1340">
        <v>1980</v>
      </c>
      <c r="E1340" s="44">
        <f>'qx - Sprague'!AS58*100</f>
        <v>1.1467786871640386</v>
      </c>
    </row>
    <row r="1341" spans="1:5">
      <c r="A1341">
        <v>56</v>
      </c>
      <c r="B1341" t="s">
        <v>66</v>
      </c>
      <c r="C1341">
        <v>600</v>
      </c>
      <c r="D1341">
        <v>1980</v>
      </c>
      <c r="E1341" s="44">
        <f>'qx - Sprague'!AS59*100</f>
        <v>1.2343237586383207</v>
      </c>
    </row>
    <row r="1342" spans="1:5">
      <c r="A1342">
        <v>57</v>
      </c>
      <c r="B1342" t="s">
        <v>66</v>
      </c>
      <c r="C1342">
        <v>600</v>
      </c>
      <c r="D1342">
        <v>1980</v>
      </c>
      <c r="E1342" s="44">
        <f>'qx - Sprague'!AS60*100</f>
        <v>1.3419641772243029</v>
      </c>
    </row>
    <row r="1343" spans="1:5">
      <c r="A1343">
        <v>58</v>
      </c>
      <c r="B1343" t="s">
        <v>66</v>
      </c>
      <c r="C1343">
        <v>600</v>
      </c>
      <c r="D1343">
        <v>1980</v>
      </c>
      <c r="E1343" s="44">
        <f>'qx - Sprague'!AS61*100</f>
        <v>1.4779074548381428</v>
      </c>
    </row>
    <row r="1344" spans="1:5">
      <c r="A1344">
        <v>59</v>
      </c>
      <c r="B1344" t="s">
        <v>66</v>
      </c>
      <c r="C1344">
        <v>600</v>
      </c>
      <c r="D1344">
        <v>1980</v>
      </c>
      <c r="E1344" s="44">
        <f>'qx - Sprague'!AS62*100</f>
        <v>1.6363106752518513</v>
      </c>
    </row>
    <row r="1345" spans="1:5">
      <c r="A1345">
        <v>60</v>
      </c>
      <c r="B1345" t="s">
        <v>66</v>
      </c>
      <c r="C1345">
        <v>600</v>
      </c>
      <c r="D1345">
        <v>1980</v>
      </c>
      <c r="E1345" s="44">
        <f>'qx - Sprague'!AS63*100</f>
        <v>1.8043748974120439</v>
      </c>
    </row>
    <row r="1346" spans="1:5">
      <c r="A1346">
        <v>61</v>
      </c>
      <c r="B1346" t="s">
        <v>66</v>
      </c>
      <c r="C1346">
        <v>600</v>
      </c>
      <c r="D1346">
        <v>1980</v>
      </c>
      <c r="E1346" s="44">
        <f>'qx - Sprague'!AS64*100</f>
        <v>1.9868197484730516</v>
      </c>
    </row>
    <row r="1347" spans="1:5">
      <c r="A1347">
        <v>62</v>
      </c>
      <c r="B1347" t="s">
        <v>66</v>
      </c>
      <c r="C1347">
        <v>600</v>
      </c>
      <c r="D1347">
        <v>1980</v>
      </c>
      <c r="E1347" s="44">
        <f>'qx - Sprague'!AS65*100</f>
        <v>2.1746957227628503</v>
      </c>
    </row>
    <row r="1348" spans="1:5">
      <c r="A1348">
        <v>63</v>
      </c>
      <c r="B1348" t="s">
        <v>66</v>
      </c>
      <c r="C1348">
        <v>600</v>
      </c>
      <c r="D1348">
        <v>1980</v>
      </c>
      <c r="E1348" s="44">
        <f>'qx - Sprague'!AS66*100</f>
        <v>2.3622420260309194</v>
      </c>
    </row>
    <row r="1349" spans="1:5">
      <c r="A1349">
        <v>64</v>
      </c>
      <c r="B1349" t="s">
        <v>66</v>
      </c>
      <c r="C1349">
        <v>600</v>
      </c>
      <c r="D1349">
        <v>1980</v>
      </c>
      <c r="E1349" s="44">
        <f>'qx - Sprague'!AS67*100</f>
        <v>2.5553881905028626</v>
      </c>
    </row>
    <row r="1350" spans="1:5">
      <c r="A1350">
        <v>65</v>
      </c>
      <c r="B1350" t="s">
        <v>66</v>
      </c>
      <c r="C1350">
        <v>600</v>
      </c>
      <c r="D1350">
        <v>1980</v>
      </c>
      <c r="E1350" s="44">
        <f>'qx - Sprague'!AS68*100</f>
        <v>2.7635737299393859</v>
      </c>
    </row>
    <row r="1351" spans="1:5">
      <c r="A1351">
        <v>66</v>
      </c>
      <c r="B1351" t="s">
        <v>66</v>
      </c>
      <c r="C1351">
        <v>600</v>
      </c>
      <c r="D1351">
        <v>1980</v>
      </c>
      <c r="E1351" s="44">
        <f>'qx - Sprague'!AS69*100</f>
        <v>2.981835665830479</v>
      </c>
    </row>
    <row r="1352" spans="1:5">
      <c r="A1352">
        <v>67</v>
      </c>
      <c r="B1352" t="s">
        <v>66</v>
      </c>
      <c r="C1352">
        <v>600</v>
      </c>
      <c r="D1352">
        <v>1980</v>
      </c>
      <c r="E1352" s="44">
        <f>'qx - Sprague'!AS70*100</f>
        <v>3.2351254594275813</v>
      </c>
    </row>
    <row r="1353" spans="1:5">
      <c r="A1353">
        <v>68</v>
      </c>
      <c r="B1353" t="s">
        <v>66</v>
      </c>
      <c r="C1353">
        <v>600</v>
      </c>
      <c r="D1353">
        <v>1980</v>
      </c>
      <c r="E1353" s="44">
        <f>'qx - Sprague'!AS71*100</f>
        <v>3.5395724689130494</v>
      </c>
    </row>
    <row r="1354" spans="1:5">
      <c r="A1354">
        <v>69</v>
      </c>
      <c r="B1354" t="s">
        <v>66</v>
      </c>
      <c r="C1354">
        <v>600</v>
      </c>
      <c r="D1354">
        <v>1980</v>
      </c>
      <c r="E1354" s="44">
        <f>'qx - Sprague'!AS72*100</f>
        <v>3.8873515366175968</v>
      </c>
    </row>
    <row r="1355" spans="1:5">
      <c r="A1355">
        <v>70</v>
      </c>
      <c r="B1355" t="s">
        <v>66</v>
      </c>
      <c r="C1355">
        <v>600</v>
      </c>
      <c r="D1355">
        <v>1980</v>
      </c>
      <c r="E1355" s="44">
        <f>'qx - Sprague'!AS73*100</f>
        <v>4.261666470813676</v>
      </c>
    </row>
    <row r="1356" spans="1:5">
      <c r="A1356">
        <v>71</v>
      </c>
      <c r="B1356" t="s">
        <v>66</v>
      </c>
      <c r="C1356">
        <v>600</v>
      </c>
      <c r="D1356">
        <v>1980</v>
      </c>
      <c r="E1356" s="44">
        <f>'qx - Sprague'!AS74*100</f>
        <v>4.6780073223274679</v>
      </c>
    </row>
    <row r="1357" spans="1:5">
      <c r="A1357">
        <v>72</v>
      </c>
      <c r="B1357" t="s">
        <v>66</v>
      </c>
      <c r="C1357">
        <v>600</v>
      </c>
      <c r="D1357">
        <v>1980</v>
      </c>
      <c r="E1357" s="44">
        <f>'qx - Sprague'!AS75*100</f>
        <v>5.0964663267987671</v>
      </c>
    </row>
    <row r="1358" spans="1:5">
      <c r="A1358">
        <v>73</v>
      </c>
      <c r="B1358" t="s">
        <v>66</v>
      </c>
      <c r="C1358">
        <v>600</v>
      </c>
      <c r="D1358">
        <v>1980</v>
      </c>
      <c r="E1358" s="44">
        <f>'qx - Sprague'!AS76*100</f>
        <v>5.4909116795335331</v>
      </c>
    </row>
    <row r="1359" spans="1:5">
      <c r="A1359">
        <v>74</v>
      </c>
      <c r="B1359" t="s">
        <v>66</v>
      </c>
      <c r="C1359">
        <v>600</v>
      </c>
      <c r="D1359">
        <v>1980</v>
      </c>
      <c r="E1359" s="44">
        <f>'qx - Sprague'!AS77*100</f>
        <v>5.8815571210802347</v>
      </c>
    </row>
    <row r="1360" spans="1:5">
      <c r="A1360">
        <v>75</v>
      </c>
      <c r="B1360" t="s">
        <v>66</v>
      </c>
      <c r="C1360">
        <v>600</v>
      </c>
      <c r="D1360">
        <v>1980</v>
      </c>
      <c r="E1360" s="44">
        <f>'qx - Sprague'!AS78*100</f>
        <v>6.3289412323261143</v>
      </c>
    </row>
    <row r="1361" spans="1:5">
      <c r="A1361">
        <v>76</v>
      </c>
      <c r="B1361" t="s">
        <v>66</v>
      </c>
      <c r="C1361">
        <v>600</v>
      </c>
      <c r="D1361">
        <v>1980</v>
      </c>
      <c r="E1361" s="44">
        <f>'qx - Sprague'!AS79*100</f>
        <v>6.8386098868617644</v>
      </c>
    </row>
    <row r="1362" spans="1:5">
      <c r="A1362">
        <v>77</v>
      </c>
      <c r="B1362" t="s">
        <v>66</v>
      </c>
      <c r="C1362">
        <v>600</v>
      </c>
      <c r="D1362">
        <v>1980</v>
      </c>
      <c r="E1362" s="44">
        <f>'qx - Sprague'!AS80*100</f>
        <v>7.4175610211708891</v>
      </c>
    </row>
    <row r="1363" spans="1:5">
      <c r="A1363">
        <v>78</v>
      </c>
      <c r="B1363" t="s">
        <v>66</v>
      </c>
      <c r="C1363">
        <v>600</v>
      </c>
      <c r="D1363">
        <v>1980</v>
      </c>
      <c r="E1363" s="44">
        <f>'qx - Sprague'!AS81*100</f>
        <v>8.0891047584844138</v>
      </c>
    </row>
    <row r="1364" spans="1:5">
      <c r="A1364">
        <v>79</v>
      </c>
      <c r="B1364" t="s">
        <v>66</v>
      </c>
      <c r="C1364">
        <v>600</v>
      </c>
      <c r="D1364">
        <v>1980</v>
      </c>
      <c r="E1364" s="44">
        <f>'qx - Sprague'!AS82*100</f>
        <v>8.8854000358811547</v>
      </c>
    </row>
    <row r="1365" spans="1:5" hidden="1">
      <c r="A1365">
        <v>80</v>
      </c>
      <c r="B1365" t="s">
        <v>66</v>
      </c>
      <c r="C1365">
        <v>600</v>
      </c>
      <c r="D1365">
        <v>1980</v>
      </c>
      <c r="E1365" s="44">
        <f>'qx - Sprague'!AS83*100</f>
        <v>9.8521744971635439</v>
      </c>
    </row>
    <row r="1366" spans="1:5">
      <c r="A1366">
        <v>50</v>
      </c>
      <c r="B1366" t="s">
        <v>66</v>
      </c>
      <c r="C1366">
        <v>600</v>
      </c>
      <c r="D1366">
        <v>1990</v>
      </c>
      <c r="E1366" s="44">
        <f>'qx - Sprague'!AT53*100</f>
        <v>0.76199595773777495</v>
      </c>
    </row>
    <row r="1367" spans="1:5">
      <c r="A1367">
        <v>51</v>
      </c>
      <c r="B1367" t="s">
        <v>66</v>
      </c>
      <c r="C1367">
        <v>600</v>
      </c>
      <c r="D1367">
        <v>1990</v>
      </c>
      <c r="E1367" s="44">
        <f>'qx - Sprague'!AT54*100</f>
        <v>0.82256866492095271</v>
      </c>
    </row>
    <row r="1368" spans="1:5">
      <c r="A1368">
        <v>52</v>
      </c>
      <c r="B1368" t="s">
        <v>66</v>
      </c>
      <c r="C1368">
        <v>600</v>
      </c>
      <c r="D1368">
        <v>1990</v>
      </c>
      <c r="E1368" s="44">
        <f>'qx - Sprague'!AT55*100</f>
        <v>0.8815681597034305</v>
      </c>
    </row>
    <row r="1369" spans="1:5">
      <c r="A1369">
        <v>53</v>
      </c>
      <c r="B1369" t="s">
        <v>66</v>
      </c>
      <c r="C1369">
        <v>600</v>
      </c>
      <c r="D1369">
        <v>1990</v>
      </c>
      <c r="E1369" s="44">
        <f>'qx - Sprague'!AT56*100</f>
        <v>0.93568834790230393</v>
      </c>
    </row>
    <row r="1370" spans="1:5">
      <c r="A1370">
        <v>54</v>
      </c>
      <c r="B1370" t="s">
        <v>66</v>
      </c>
      <c r="C1370">
        <v>600</v>
      </c>
      <c r="D1370">
        <v>1990</v>
      </c>
      <c r="E1370" s="44">
        <f>'qx - Sprague'!AT57*100</f>
        <v>0.99028896584214843</v>
      </c>
    </row>
    <row r="1371" spans="1:5">
      <c r="A1371">
        <v>55</v>
      </c>
      <c r="B1371" t="s">
        <v>66</v>
      </c>
      <c r="C1371">
        <v>600</v>
      </c>
      <c r="D1371">
        <v>1990</v>
      </c>
      <c r="E1371" s="44">
        <f>'qx - Sprague'!AT58*100</f>
        <v>1.0514372446591591</v>
      </c>
    </row>
    <row r="1372" spans="1:5">
      <c r="A1372">
        <v>56</v>
      </c>
      <c r="B1372" t="s">
        <v>66</v>
      </c>
      <c r="C1372">
        <v>600</v>
      </c>
      <c r="D1372">
        <v>1990</v>
      </c>
      <c r="E1372" s="44">
        <f>'qx - Sprague'!AT59*100</f>
        <v>1.1147006078119752</v>
      </c>
    </row>
    <row r="1373" spans="1:5">
      <c r="A1373">
        <v>57</v>
      </c>
      <c r="B1373" t="s">
        <v>66</v>
      </c>
      <c r="C1373">
        <v>600</v>
      </c>
      <c r="D1373">
        <v>1990</v>
      </c>
      <c r="E1373" s="44">
        <f>'qx - Sprague'!AT60*100</f>
        <v>1.2054174933027839</v>
      </c>
    </row>
    <row r="1374" spans="1:5">
      <c r="A1374">
        <v>58</v>
      </c>
      <c r="B1374" t="s">
        <v>66</v>
      </c>
      <c r="C1374">
        <v>600</v>
      </c>
      <c r="D1374">
        <v>1990</v>
      </c>
      <c r="E1374" s="44">
        <f>'qx - Sprague'!AT61*100</f>
        <v>1.3371545365196609</v>
      </c>
    </row>
    <row r="1375" spans="1:5">
      <c r="A1375">
        <v>59</v>
      </c>
      <c r="B1375" t="s">
        <v>66</v>
      </c>
      <c r="C1375">
        <v>600</v>
      </c>
      <c r="D1375">
        <v>1990</v>
      </c>
      <c r="E1375" s="44">
        <f>'qx - Sprague'!AT62*100</f>
        <v>1.4989924259219636</v>
      </c>
    </row>
    <row r="1376" spans="1:5">
      <c r="A1376">
        <v>60</v>
      </c>
      <c r="B1376" t="s">
        <v>66</v>
      </c>
      <c r="C1376">
        <v>600</v>
      </c>
      <c r="D1376">
        <v>1990</v>
      </c>
      <c r="E1376" s="44">
        <f>'qx - Sprague'!AT63*100</f>
        <v>1.6685643504368959</v>
      </c>
    </row>
    <row r="1377" spans="1:5">
      <c r="A1377">
        <v>61</v>
      </c>
      <c r="B1377" t="s">
        <v>66</v>
      </c>
      <c r="C1377">
        <v>600</v>
      </c>
      <c r="D1377">
        <v>1990</v>
      </c>
      <c r="E1377" s="44">
        <f>'qx - Sprague'!AT64*100</f>
        <v>1.8537281645754862</v>
      </c>
    </row>
    <row r="1378" spans="1:5">
      <c r="A1378">
        <v>62</v>
      </c>
      <c r="B1378" t="s">
        <v>66</v>
      </c>
      <c r="C1378">
        <v>600</v>
      </c>
      <c r="D1378">
        <v>1990</v>
      </c>
      <c r="E1378" s="44">
        <f>'qx - Sprague'!AT65*100</f>
        <v>2.0349459160780032</v>
      </c>
    </row>
    <row r="1379" spans="1:5">
      <c r="A1379">
        <v>63</v>
      </c>
      <c r="B1379" t="s">
        <v>66</v>
      </c>
      <c r="C1379">
        <v>600</v>
      </c>
      <c r="D1379">
        <v>1990</v>
      </c>
      <c r="E1379" s="44">
        <f>'qx - Sprague'!AT66*100</f>
        <v>2.1996634680815328</v>
      </c>
    </row>
    <row r="1380" spans="1:5">
      <c r="A1380">
        <v>64</v>
      </c>
      <c r="B1380" t="s">
        <v>66</v>
      </c>
      <c r="C1380">
        <v>600</v>
      </c>
      <c r="D1380">
        <v>1990</v>
      </c>
      <c r="E1380" s="44">
        <f>'qx - Sprague'!AT67*100</f>
        <v>2.3582768764387039</v>
      </c>
    </row>
    <row r="1381" spans="1:5">
      <c r="A1381">
        <v>65</v>
      </c>
      <c r="B1381" t="s">
        <v>66</v>
      </c>
      <c r="C1381">
        <v>600</v>
      </c>
      <c r="D1381">
        <v>1990</v>
      </c>
      <c r="E1381" s="44">
        <f>'qx - Sprague'!AT68*100</f>
        <v>2.5306661496935541</v>
      </c>
    </row>
    <row r="1382" spans="1:5">
      <c r="A1382">
        <v>66</v>
      </c>
      <c r="B1382" t="s">
        <v>66</v>
      </c>
      <c r="C1382">
        <v>600</v>
      </c>
      <c r="D1382">
        <v>1990</v>
      </c>
      <c r="E1382" s="44">
        <f>'qx - Sprague'!AT69*100</f>
        <v>2.7082443339605824</v>
      </c>
    </row>
    <row r="1383" spans="1:5">
      <c r="A1383">
        <v>67</v>
      </c>
      <c r="B1383" t="s">
        <v>66</v>
      </c>
      <c r="C1383">
        <v>600</v>
      </c>
      <c r="D1383">
        <v>1990</v>
      </c>
      <c r="E1383" s="44">
        <f>'qx - Sprague'!AT70*100</f>
        <v>2.9229244421673908</v>
      </c>
    </row>
    <row r="1384" spans="1:5">
      <c r="A1384">
        <v>68</v>
      </c>
      <c r="B1384" t="s">
        <v>66</v>
      </c>
      <c r="C1384">
        <v>600</v>
      </c>
      <c r="D1384">
        <v>1990</v>
      </c>
      <c r="E1384" s="44">
        <f>'qx - Sprague'!AT71*100</f>
        <v>3.1954477437684585</v>
      </c>
    </row>
    <row r="1385" spans="1:5">
      <c r="A1385">
        <v>69</v>
      </c>
      <c r="B1385" t="s">
        <v>66</v>
      </c>
      <c r="C1385">
        <v>600</v>
      </c>
      <c r="D1385">
        <v>1990</v>
      </c>
      <c r="E1385" s="44">
        <f>'qx - Sprague'!AT72*100</f>
        <v>3.5135156916451962</v>
      </c>
    </row>
    <row r="1386" spans="1:5">
      <c r="A1386">
        <v>70</v>
      </c>
      <c r="B1386" t="s">
        <v>66</v>
      </c>
      <c r="C1386">
        <v>600</v>
      </c>
      <c r="D1386">
        <v>1990</v>
      </c>
      <c r="E1386" s="44">
        <f>'qx - Sprague'!AT73*100</f>
        <v>3.8549217135093272</v>
      </c>
    </row>
    <row r="1387" spans="1:5">
      <c r="A1387">
        <v>71</v>
      </c>
      <c r="B1387" t="s">
        <v>66</v>
      </c>
      <c r="C1387">
        <v>600</v>
      </c>
      <c r="D1387">
        <v>1990</v>
      </c>
      <c r="E1387" s="44">
        <f>'qx - Sprague'!AT74*100</f>
        <v>4.2412860130758041</v>
      </c>
    </row>
    <row r="1388" spans="1:5">
      <c r="A1388">
        <v>72</v>
      </c>
      <c r="B1388" t="s">
        <v>66</v>
      </c>
      <c r="C1388">
        <v>600</v>
      </c>
      <c r="D1388">
        <v>1990</v>
      </c>
      <c r="E1388" s="44">
        <f>'qx - Sprague'!AT75*100</f>
        <v>4.6048865087860085</v>
      </c>
    </row>
    <row r="1389" spans="1:5">
      <c r="A1389">
        <v>73</v>
      </c>
      <c r="B1389" t="s">
        <v>66</v>
      </c>
      <c r="C1389">
        <v>600</v>
      </c>
      <c r="D1389">
        <v>1990</v>
      </c>
      <c r="E1389" s="44">
        <f>'qx - Sprague'!AT76*100</f>
        <v>4.9023165032198248</v>
      </c>
    </row>
    <row r="1390" spans="1:5">
      <c r="A1390">
        <v>74</v>
      </c>
      <c r="B1390" t="s">
        <v>66</v>
      </c>
      <c r="C1390">
        <v>600</v>
      </c>
      <c r="D1390">
        <v>1990</v>
      </c>
      <c r="E1390" s="44">
        <f>'qx - Sprague'!AT77*100</f>
        <v>5.164271317404669</v>
      </c>
    </row>
    <row r="1391" spans="1:5">
      <c r="A1391">
        <v>75</v>
      </c>
      <c r="B1391" t="s">
        <v>66</v>
      </c>
      <c r="C1391">
        <v>600</v>
      </c>
      <c r="D1391">
        <v>1990</v>
      </c>
      <c r="E1391" s="44">
        <f>'qx - Sprague'!AT78*100</f>
        <v>5.4837826657707041</v>
      </c>
    </row>
    <row r="1392" spans="1:5">
      <c r="A1392">
        <v>76</v>
      </c>
      <c r="B1392" t="s">
        <v>66</v>
      </c>
      <c r="C1392">
        <v>600</v>
      </c>
      <c r="D1392">
        <v>1990</v>
      </c>
      <c r="E1392" s="44">
        <f>'qx - Sprague'!AT79*100</f>
        <v>5.8648692785862071</v>
      </c>
    </row>
    <row r="1393" spans="1:5">
      <c r="A1393">
        <v>77</v>
      </c>
      <c r="B1393" t="s">
        <v>66</v>
      </c>
      <c r="C1393">
        <v>600</v>
      </c>
      <c r="D1393">
        <v>1990</v>
      </c>
      <c r="E1393" s="44">
        <f>'qx - Sprague'!AT80*100</f>
        <v>6.3126255053931741</v>
      </c>
    </row>
    <row r="1394" spans="1:5">
      <c r="A1394">
        <v>78</v>
      </c>
      <c r="B1394" t="s">
        <v>66</v>
      </c>
      <c r="C1394">
        <v>600</v>
      </c>
      <c r="D1394">
        <v>1990</v>
      </c>
      <c r="E1394" s="44">
        <f>'qx - Sprague'!AT81*100</f>
        <v>6.855492345070954</v>
      </c>
    </row>
    <row r="1395" spans="1:5">
      <c r="A1395">
        <v>79</v>
      </c>
      <c r="B1395" t="s">
        <v>66</v>
      </c>
      <c r="C1395">
        <v>600</v>
      </c>
      <c r="D1395">
        <v>1990</v>
      </c>
      <c r="E1395" s="44">
        <f>'qx - Sprague'!AT82*100</f>
        <v>7.5320416524846872</v>
      </c>
    </row>
    <row r="1396" spans="1:5" hidden="1">
      <c r="A1396">
        <v>80</v>
      </c>
      <c r="B1396" t="s">
        <v>66</v>
      </c>
      <c r="C1396">
        <v>600</v>
      </c>
      <c r="D1396">
        <v>1990</v>
      </c>
      <c r="E1396" s="44">
        <f>'qx - Sprague'!AT83*100</f>
        <v>8.3962501901962696</v>
      </c>
    </row>
    <row r="1397" spans="1:5">
      <c r="A1397">
        <v>50</v>
      </c>
      <c r="B1397" t="s">
        <v>66</v>
      </c>
      <c r="C1397">
        <v>600</v>
      </c>
      <c r="D1397">
        <v>2000</v>
      </c>
      <c r="E1397" s="44">
        <f>'qx - Sprague'!AU53*100</f>
        <v>0.69732842729972722</v>
      </c>
    </row>
    <row r="1398" spans="1:5">
      <c r="A1398">
        <v>51</v>
      </c>
      <c r="B1398" t="s">
        <v>66</v>
      </c>
      <c r="C1398">
        <v>600</v>
      </c>
      <c r="D1398">
        <v>2000</v>
      </c>
      <c r="E1398" s="44">
        <f>'qx - Sprague'!AU54*100</f>
        <v>0.74994841655508815</v>
      </c>
    </row>
    <row r="1399" spans="1:5">
      <c r="A1399">
        <v>52</v>
      </c>
      <c r="B1399" t="s">
        <v>66</v>
      </c>
      <c r="C1399">
        <v>600</v>
      </c>
      <c r="D1399">
        <v>2000</v>
      </c>
      <c r="E1399" s="44">
        <f>'qx - Sprague'!AU55*100</f>
        <v>0.79732281617777234</v>
      </c>
    </row>
    <row r="1400" spans="1:5">
      <c r="A1400">
        <v>53</v>
      </c>
      <c r="B1400" t="s">
        <v>66</v>
      </c>
      <c r="C1400">
        <v>600</v>
      </c>
      <c r="D1400">
        <v>2000</v>
      </c>
      <c r="E1400" s="44">
        <f>'qx - Sprague'!AU56*100</f>
        <v>0.83449850452001861</v>
      </c>
    </row>
    <row r="1401" spans="1:5">
      <c r="A1401">
        <v>54</v>
      </c>
      <c r="B1401" t="s">
        <v>66</v>
      </c>
      <c r="C1401">
        <v>600</v>
      </c>
      <c r="D1401">
        <v>2000</v>
      </c>
      <c r="E1401" s="44">
        <f>'qx - Sprague'!AU57*100</f>
        <v>0.86871598054669619</v>
      </c>
    </row>
    <row r="1402" spans="1:5">
      <c r="A1402">
        <v>55</v>
      </c>
      <c r="B1402" t="s">
        <v>66</v>
      </c>
      <c r="C1402">
        <v>600</v>
      </c>
      <c r="D1402">
        <v>2000</v>
      </c>
      <c r="E1402" s="44">
        <f>'qx - Sprague'!AU58*100</f>
        <v>0.90876901798063603</v>
      </c>
    </row>
    <row r="1403" spans="1:5">
      <c r="A1403">
        <v>56</v>
      </c>
      <c r="B1403" t="s">
        <v>66</v>
      </c>
      <c r="C1403">
        <v>600</v>
      </c>
      <c r="D1403">
        <v>2000</v>
      </c>
      <c r="E1403" s="44">
        <f>'qx - Sprague'!AU59*100</f>
        <v>0.94866464000291206</v>
      </c>
    </row>
    <row r="1404" spans="1:5">
      <c r="A1404">
        <v>57</v>
      </c>
      <c r="B1404" t="s">
        <v>66</v>
      </c>
      <c r="C1404">
        <v>600</v>
      </c>
      <c r="D1404">
        <v>2000</v>
      </c>
      <c r="E1404" s="44">
        <f>'qx - Sprague'!AU60*100</f>
        <v>1.0203784184969773</v>
      </c>
    </row>
    <row r="1405" spans="1:5">
      <c r="A1405">
        <v>58</v>
      </c>
      <c r="B1405" t="s">
        <v>66</v>
      </c>
      <c r="C1405">
        <v>600</v>
      </c>
      <c r="D1405">
        <v>2000</v>
      </c>
      <c r="E1405" s="44">
        <f>'qx - Sprague'!AU61*100</f>
        <v>1.1407974178038589</v>
      </c>
    </row>
    <row r="1406" spans="1:5">
      <c r="A1406">
        <v>59</v>
      </c>
      <c r="B1406" t="s">
        <v>66</v>
      </c>
      <c r="C1406">
        <v>600</v>
      </c>
      <c r="D1406">
        <v>2000</v>
      </c>
      <c r="E1406" s="44">
        <f>'qx - Sprague'!AU62*100</f>
        <v>1.2954509483897005</v>
      </c>
    </row>
    <row r="1407" spans="1:5">
      <c r="A1407">
        <v>60</v>
      </c>
      <c r="B1407" t="s">
        <v>66</v>
      </c>
      <c r="C1407">
        <v>600</v>
      </c>
      <c r="D1407">
        <v>2000</v>
      </c>
      <c r="E1407" s="44">
        <f>'qx - Sprague'!AU63*100</f>
        <v>1.455686724072788</v>
      </c>
    </row>
    <row r="1408" spans="1:5">
      <c r="A1408">
        <v>61</v>
      </c>
      <c r="B1408" t="s">
        <v>66</v>
      </c>
      <c r="C1408">
        <v>600</v>
      </c>
      <c r="D1408">
        <v>2000</v>
      </c>
      <c r="E1408" s="44">
        <f>'qx - Sprague'!AU64*100</f>
        <v>1.6313171814611072</v>
      </c>
    </row>
    <row r="1409" spans="1:5">
      <c r="A1409">
        <v>62</v>
      </c>
      <c r="B1409" t="s">
        <v>66</v>
      </c>
      <c r="C1409">
        <v>600</v>
      </c>
      <c r="D1409">
        <v>2000</v>
      </c>
      <c r="E1409" s="44">
        <f>'qx - Sprague'!AU65*100</f>
        <v>1.7956932278472078</v>
      </c>
    </row>
    <row r="1410" spans="1:5">
      <c r="A1410">
        <v>63</v>
      </c>
      <c r="B1410" t="s">
        <v>66</v>
      </c>
      <c r="C1410">
        <v>600</v>
      </c>
      <c r="D1410">
        <v>2000</v>
      </c>
      <c r="E1410" s="44">
        <f>'qx - Sprague'!AU66*100</f>
        <v>1.931917155624989</v>
      </c>
    </row>
    <row r="1411" spans="1:5">
      <c r="A1411">
        <v>64</v>
      </c>
      <c r="B1411" t="s">
        <v>66</v>
      </c>
      <c r="C1411">
        <v>600</v>
      </c>
      <c r="D1411">
        <v>2000</v>
      </c>
      <c r="E1411" s="44">
        <f>'qx - Sprague'!AU67*100</f>
        <v>2.0534744715900031</v>
      </c>
    </row>
    <row r="1412" spans="1:5">
      <c r="A1412">
        <v>65</v>
      </c>
      <c r="B1412" t="s">
        <v>66</v>
      </c>
      <c r="C1412">
        <v>600</v>
      </c>
      <c r="D1412">
        <v>2000</v>
      </c>
      <c r="E1412" s="44">
        <f>'qx - Sprague'!AU68*100</f>
        <v>2.187111921586478</v>
      </c>
    </row>
    <row r="1413" spans="1:5">
      <c r="A1413">
        <v>66</v>
      </c>
      <c r="B1413" t="s">
        <v>66</v>
      </c>
      <c r="C1413">
        <v>600</v>
      </c>
      <c r="D1413">
        <v>2000</v>
      </c>
      <c r="E1413" s="44">
        <f>'qx - Sprague'!AU69*100</f>
        <v>2.3219740504623365</v>
      </c>
    </row>
    <row r="1414" spans="1:5">
      <c r="A1414">
        <v>67</v>
      </c>
      <c r="B1414" t="s">
        <v>66</v>
      </c>
      <c r="C1414">
        <v>600</v>
      </c>
      <c r="D1414">
        <v>2000</v>
      </c>
      <c r="E1414" s="44">
        <f>'qx - Sprague'!AU70*100</f>
        <v>2.4937906997167953</v>
      </c>
    </row>
    <row r="1415" spans="1:5">
      <c r="A1415">
        <v>68</v>
      </c>
      <c r="B1415" t="s">
        <v>66</v>
      </c>
      <c r="C1415">
        <v>600</v>
      </c>
      <c r="D1415">
        <v>2000</v>
      </c>
      <c r="E1415" s="44">
        <f>'qx - Sprague'!AU71*100</f>
        <v>2.72541276626733</v>
      </c>
    </row>
    <row r="1416" spans="1:5">
      <c r="A1416">
        <v>69</v>
      </c>
      <c r="B1416" t="s">
        <v>66</v>
      </c>
      <c r="C1416">
        <v>600</v>
      </c>
      <c r="D1416">
        <v>2000</v>
      </c>
      <c r="E1416" s="44">
        <f>'qx - Sprague'!AU72*100</f>
        <v>3.0013070542038807</v>
      </c>
    </row>
    <row r="1417" spans="1:5">
      <c r="A1417">
        <v>70</v>
      </c>
      <c r="B1417" t="s">
        <v>66</v>
      </c>
      <c r="C1417">
        <v>600</v>
      </c>
      <c r="D1417">
        <v>2000</v>
      </c>
      <c r="E1417" s="44">
        <f>'qx - Sprague'!AU73*100</f>
        <v>3.2971241393910402</v>
      </c>
    </row>
    <row r="1418" spans="1:5">
      <c r="A1418">
        <v>71</v>
      </c>
      <c r="B1418" t="s">
        <v>66</v>
      </c>
      <c r="C1418">
        <v>600</v>
      </c>
      <c r="D1418">
        <v>2000</v>
      </c>
      <c r="E1418" s="44">
        <f>'qx - Sprague'!AU74*100</f>
        <v>3.6386925981635945</v>
      </c>
    </row>
    <row r="1419" spans="1:5">
      <c r="A1419">
        <v>72</v>
      </c>
      <c r="B1419" t="s">
        <v>66</v>
      </c>
      <c r="C1419">
        <v>600</v>
      </c>
      <c r="D1419">
        <v>2000</v>
      </c>
      <c r="E1419" s="44">
        <f>'qx - Sprague'!AU75*100</f>
        <v>3.9364027755581947</v>
      </c>
    </row>
    <row r="1420" spans="1:5">
      <c r="A1420">
        <v>73</v>
      </c>
      <c r="B1420" t="s">
        <v>66</v>
      </c>
      <c r="C1420">
        <v>600</v>
      </c>
      <c r="D1420">
        <v>2000</v>
      </c>
      <c r="E1420" s="44">
        <f>'qx - Sprague'!AU76*100</f>
        <v>4.1354393197955748</v>
      </c>
    </row>
    <row r="1421" spans="1:5">
      <c r="A1421">
        <v>74</v>
      </c>
      <c r="B1421" t="s">
        <v>66</v>
      </c>
      <c r="C1421">
        <v>600</v>
      </c>
      <c r="D1421">
        <v>2000</v>
      </c>
      <c r="E1421" s="44">
        <f>'qx - Sprague'!AU77*100</f>
        <v>4.2769310072978133</v>
      </c>
    </row>
    <row r="1422" spans="1:5">
      <c r="A1422">
        <v>75</v>
      </c>
      <c r="B1422" t="s">
        <v>66</v>
      </c>
      <c r="C1422">
        <v>600</v>
      </c>
      <c r="D1422">
        <v>2000</v>
      </c>
      <c r="E1422" s="44">
        <f>'qx - Sprague'!AU78*100</f>
        <v>4.479189356395521</v>
      </c>
    </row>
    <row r="1423" spans="1:5">
      <c r="A1423">
        <v>76</v>
      </c>
      <c r="B1423" t="s">
        <v>66</v>
      </c>
      <c r="C1423">
        <v>600</v>
      </c>
      <c r="D1423">
        <v>2000</v>
      </c>
      <c r="E1423" s="44">
        <f>'qx - Sprague'!AU79*100</f>
        <v>4.7453535205007515</v>
      </c>
    </row>
    <row r="1424" spans="1:5">
      <c r="A1424">
        <v>77</v>
      </c>
      <c r="B1424" t="s">
        <v>66</v>
      </c>
      <c r="C1424">
        <v>600</v>
      </c>
      <c r="D1424">
        <v>2000</v>
      </c>
      <c r="E1424" s="44">
        <f>'qx - Sprague'!AU80*100</f>
        <v>5.0793366030004199</v>
      </c>
    </row>
    <row r="1425" spans="1:5">
      <c r="A1425">
        <v>78</v>
      </c>
      <c r="B1425" t="s">
        <v>66</v>
      </c>
      <c r="C1425">
        <v>600</v>
      </c>
      <c r="D1425">
        <v>2000</v>
      </c>
      <c r="E1425" s="44">
        <f>'qx - Sprague'!AU81*100</f>
        <v>5.512625427557003</v>
      </c>
    </row>
    <row r="1426" spans="1:5">
      <c r="A1426">
        <v>79</v>
      </c>
      <c r="B1426" t="s">
        <v>66</v>
      </c>
      <c r="C1426">
        <v>600</v>
      </c>
      <c r="D1426">
        <v>2000</v>
      </c>
      <c r="E1426" s="44">
        <f>'qx - Sprague'!AU82*100</f>
        <v>6.0862626989529653</v>
      </c>
    </row>
    <row r="1427" spans="1:5" hidden="1">
      <c r="A1427">
        <v>80</v>
      </c>
      <c r="B1427" t="s">
        <v>66</v>
      </c>
      <c r="C1427">
        <v>600</v>
      </c>
      <c r="D1427">
        <v>2000</v>
      </c>
      <c r="E1427" s="44">
        <f>'qx - Sprague'!AU83*100</f>
        <v>6.8556433797602496</v>
      </c>
    </row>
    <row r="1428" spans="1:5">
      <c r="A1428">
        <v>50</v>
      </c>
      <c r="B1428" t="s">
        <v>67</v>
      </c>
      <c r="C1428">
        <v>604</v>
      </c>
      <c r="D1428">
        <v>1990</v>
      </c>
      <c r="E1428" s="44">
        <f>'qx - Sprague'!AV53*100</f>
        <v>0.80122000894143797</v>
      </c>
    </row>
    <row r="1429" spans="1:5">
      <c r="A1429">
        <v>51</v>
      </c>
      <c r="B1429" t="s">
        <v>67</v>
      </c>
      <c r="C1429">
        <v>604</v>
      </c>
      <c r="D1429">
        <v>1990</v>
      </c>
      <c r="E1429" s="44">
        <f>'qx - Sprague'!AV54*100</f>
        <v>0.85908123316224883</v>
      </c>
    </row>
    <row r="1430" spans="1:5">
      <c r="A1430">
        <v>52</v>
      </c>
      <c r="B1430" t="s">
        <v>67</v>
      </c>
      <c r="C1430">
        <v>604</v>
      </c>
      <c r="D1430">
        <v>1990</v>
      </c>
      <c r="E1430" s="44">
        <f>'qx - Sprague'!AV55*100</f>
        <v>0.92616732520628686</v>
      </c>
    </row>
    <row r="1431" spans="1:5">
      <c r="A1431">
        <v>53</v>
      </c>
      <c r="B1431" t="s">
        <v>67</v>
      </c>
      <c r="C1431">
        <v>604</v>
      </c>
      <c r="D1431">
        <v>1990</v>
      </c>
      <c r="E1431" s="44">
        <f>'qx - Sprague'!AV56*100</f>
        <v>1.0053741905647133</v>
      </c>
    </row>
    <row r="1432" spans="1:5">
      <c r="A1432">
        <v>54</v>
      </c>
      <c r="B1432" t="s">
        <v>67</v>
      </c>
      <c r="C1432">
        <v>604</v>
      </c>
      <c r="D1432">
        <v>1990</v>
      </c>
      <c r="E1432" s="44">
        <f>'qx - Sprague'!AV57*100</f>
        <v>1.0948035328225654</v>
      </c>
    </row>
    <row r="1433" spans="1:5">
      <c r="A1433">
        <v>55</v>
      </c>
      <c r="B1433" t="s">
        <v>67</v>
      </c>
      <c r="C1433">
        <v>604</v>
      </c>
      <c r="D1433">
        <v>1990</v>
      </c>
      <c r="E1433" s="44">
        <f>'qx - Sprague'!AV58*100</f>
        <v>1.1909856808122736</v>
      </c>
    </row>
    <row r="1434" spans="1:5">
      <c r="A1434">
        <v>56</v>
      </c>
      <c r="B1434" t="s">
        <v>67</v>
      </c>
      <c r="C1434">
        <v>604</v>
      </c>
      <c r="D1434">
        <v>1990</v>
      </c>
      <c r="E1434" s="44">
        <f>'qx - Sprague'!AV59*100</f>
        <v>1.2964443720640166</v>
      </c>
    </row>
    <row r="1435" spans="1:5">
      <c r="A1435">
        <v>57</v>
      </c>
      <c r="B1435" t="s">
        <v>67</v>
      </c>
      <c r="C1435">
        <v>604</v>
      </c>
      <c r="D1435">
        <v>1990</v>
      </c>
      <c r="E1435" s="44">
        <f>'qx - Sprague'!AV60*100</f>
        <v>1.4047796382306295</v>
      </c>
    </row>
    <row r="1436" spans="1:5">
      <c r="A1436">
        <v>58</v>
      </c>
      <c r="B1436" t="s">
        <v>67</v>
      </c>
      <c r="C1436">
        <v>604</v>
      </c>
      <c r="D1436">
        <v>1990</v>
      </c>
      <c r="E1436" s="44">
        <f>'qx - Sprague'!AV61*100</f>
        <v>1.5127781917624505</v>
      </c>
    </row>
    <row r="1437" spans="1:5">
      <c r="A1437">
        <v>59</v>
      </c>
      <c r="B1437" t="s">
        <v>67</v>
      </c>
      <c r="C1437">
        <v>604</v>
      </c>
      <c r="D1437">
        <v>1990</v>
      </c>
      <c r="E1437" s="44">
        <f>'qx - Sprague'!AV62*100</f>
        <v>1.6248216218803135</v>
      </c>
    </row>
    <row r="1438" spans="1:5">
      <c r="A1438">
        <v>60</v>
      </c>
      <c r="B1438" t="s">
        <v>67</v>
      </c>
      <c r="C1438">
        <v>604</v>
      </c>
      <c r="D1438">
        <v>1990</v>
      </c>
      <c r="E1438" s="44">
        <f>'qx - Sprague'!AV63*100</f>
        <v>1.7468568793751262</v>
      </c>
    </row>
    <row r="1439" spans="1:5">
      <c r="A1439">
        <v>61</v>
      </c>
      <c r="B1439" t="s">
        <v>67</v>
      </c>
      <c r="C1439">
        <v>604</v>
      </c>
      <c r="D1439">
        <v>1990</v>
      </c>
      <c r="E1439" s="44">
        <f>'qx - Sprague'!AV64*100</f>
        <v>1.8756431424476159</v>
      </c>
    </row>
    <row r="1440" spans="1:5">
      <c r="A1440">
        <v>62</v>
      </c>
      <c r="B1440" t="s">
        <v>67</v>
      </c>
      <c r="C1440">
        <v>604</v>
      </c>
      <c r="D1440">
        <v>1990</v>
      </c>
      <c r="E1440" s="44">
        <f>'qx - Sprague'!AV65*100</f>
        <v>2.0298266565818812</v>
      </c>
    </row>
    <row r="1441" spans="1:5">
      <c r="A1441">
        <v>63</v>
      </c>
      <c r="B1441" t="s">
        <v>67</v>
      </c>
      <c r="C1441">
        <v>604</v>
      </c>
      <c r="D1441">
        <v>1990</v>
      </c>
      <c r="E1441" s="44">
        <f>'qx - Sprague'!AV66*100</f>
        <v>2.2204282255956458</v>
      </c>
    </row>
    <row r="1442" spans="1:5">
      <c r="A1442">
        <v>64</v>
      </c>
      <c r="B1442" t="s">
        <v>67</v>
      </c>
      <c r="C1442">
        <v>604</v>
      </c>
      <c r="D1442">
        <v>1990</v>
      </c>
      <c r="E1442" s="44">
        <f>'qx - Sprague'!AV67*100</f>
        <v>2.4407456996407295</v>
      </c>
    </row>
    <row r="1443" spans="1:5">
      <c r="A1443">
        <v>65</v>
      </c>
      <c r="B1443" t="s">
        <v>67</v>
      </c>
      <c r="C1443">
        <v>604</v>
      </c>
      <c r="D1443">
        <v>1990</v>
      </c>
      <c r="E1443" s="44">
        <f>'qx - Sprague'!AV68*100</f>
        <v>2.6733286810886261</v>
      </c>
    </row>
    <row r="1444" spans="1:5">
      <c r="A1444">
        <v>66</v>
      </c>
      <c r="B1444" t="s">
        <v>67</v>
      </c>
      <c r="C1444">
        <v>604</v>
      </c>
      <c r="D1444">
        <v>1990</v>
      </c>
      <c r="E1444" s="44">
        <f>'qx - Sprague'!AV69*100</f>
        <v>2.9230002072621173</v>
      </c>
    </row>
    <row r="1445" spans="1:5">
      <c r="A1445">
        <v>67</v>
      </c>
      <c r="B1445" t="s">
        <v>67</v>
      </c>
      <c r="C1445">
        <v>604</v>
      </c>
      <c r="D1445">
        <v>1990</v>
      </c>
      <c r="E1445" s="44">
        <f>'qx - Sprague'!AV70*100</f>
        <v>3.1860161275247911</v>
      </c>
    </row>
    <row r="1446" spans="1:5">
      <c r="A1446">
        <v>68</v>
      </c>
      <c r="B1446" t="s">
        <v>67</v>
      </c>
      <c r="C1446">
        <v>604</v>
      </c>
      <c r="D1446">
        <v>1990</v>
      </c>
      <c r="E1446" s="44">
        <f>'qx - Sprague'!AV71*100</f>
        <v>3.4586065893493583</v>
      </c>
    </row>
    <row r="1447" spans="1:5">
      <c r="A1447">
        <v>69</v>
      </c>
      <c r="B1447" t="s">
        <v>67</v>
      </c>
      <c r="C1447">
        <v>604</v>
      </c>
      <c r="D1447">
        <v>1990</v>
      </c>
      <c r="E1447" s="44">
        <f>'qx - Sprague'!AV72*100</f>
        <v>3.7446233751696321</v>
      </c>
    </row>
    <row r="1448" spans="1:5">
      <c r="A1448">
        <v>70</v>
      </c>
      <c r="B1448" t="s">
        <v>67</v>
      </c>
      <c r="C1448">
        <v>604</v>
      </c>
      <c r="D1448">
        <v>1990</v>
      </c>
      <c r="E1448" s="44">
        <f>'qx - Sprague'!AV73*100</f>
        <v>4.0538118948766266</v>
      </c>
    </row>
    <row r="1449" spans="1:5">
      <c r="A1449">
        <v>71</v>
      </c>
      <c r="B1449" t="s">
        <v>67</v>
      </c>
      <c r="C1449">
        <v>604</v>
      </c>
      <c r="D1449">
        <v>1990</v>
      </c>
      <c r="E1449" s="44">
        <f>'qx - Sprague'!AV74*100</f>
        <v>4.387060055729922</v>
      </c>
    </row>
    <row r="1450" spans="1:5">
      <c r="A1450">
        <v>72</v>
      </c>
      <c r="B1450" t="s">
        <v>67</v>
      </c>
      <c r="C1450">
        <v>604</v>
      </c>
      <c r="D1450">
        <v>1990</v>
      </c>
      <c r="E1450" s="44">
        <f>'qx - Sprague'!AV75*100</f>
        <v>4.7449371738175383</v>
      </c>
    </row>
    <row r="1451" spans="1:5">
      <c r="A1451">
        <v>73</v>
      </c>
      <c r="B1451" t="s">
        <v>67</v>
      </c>
      <c r="C1451">
        <v>604</v>
      </c>
      <c r="D1451">
        <v>1990</v>
      </c>
      <c r="E1451" s="44">
        <f>'qx - Sprague'!AV76*100</f>
        <v>5.1302811812247082</v>
      </c>
    </row>
    <row r="1452" spans="1:5">
      <c r="A1452">
        <v>74</v>
      </c>
      <c r="B1452" t="s">
        <v>67</v>
      </c>
      <c r="C1452">
        <v>604</v>
      </c>
      <c r="D1452">
        <v>1990</v>
      </c>
      <c r="E1452" s="44">
        <f>'qx - Sprague'!AV77*100</f>
        <v>5.5469334616519106</v>
      </c>
    </row>
    <row r="1453" spans="1:5">
      <c r="A1453">
        <v>75</v>
      </c>
      <c r="B1453" t="s">
        <v>67</v>
      </c>
      <c r="C1453">
        <v>604</v>
      </c>
      <c r="D1453">
        <v>1990</v>
      </c>
      <c r="E1453" s="44">
        <f>'qx - Sprague'!AV78*100</f>
        <v>5.9998269959787489</v>
      </c>
    </row>
    <row r="1454" spans="1:5">
      <c r="A1454">
        <v>76</v>
      </c>
      <c r="B1454" t="s">
        <v>67</v>
      </c>
      <c r="C1454">
        <v>604</v>
      </c>
      <c r="D1454">
        <v>1990</v>
      </c>
      <c r="E1454" s="44">
        <f>'qx - Sprague'!AV79*100</f>
        <v>6.4943884671961758</v>
      </c>
    </row>
    <row r="1455" spans="1:5">
      <c r="A1455">
        <v>77</v>
      </c>
      <c r="B1455" t="s">
        <v>67</v>
      </c>
      <c r="C1455">
        <v>604</v>
      </c>
      <c r="D1455">
        <v>1990</v>
      </c>
      <c r="E1455" s="44">
        <f>'qx - Sprague'!AV80*100</f>
        <v>7.0372751137645153</v>
      </c>
    </row>
    <row r="1456" spans="1:5">
      <c r="A1456">
        <v>78</v>
      </c>
      <c r="B1456" t="s">
        <v>67</v>
      </c>
      <c r="C1456">
        <v>604</v>
      </c>
      <c r="D1456">
        <v>1990</v>
      </c>
      <c r="E1456" s="44">
        <f>'qx - Sprague'!AV81*100</f>
        <v>7.6368548466823167</v>
      </c>
    </row>
    <row r="1457" spans="1:5">
      <c r="A1457">
        <v>79</v>
      </c>
      <c r="B1457" t="s">
        <v>67</v>
      </c>
      <c r="C1457">
        <v>604</v>
      </c>
      <c r="D1457">
        <v>1990</v>
      </c>
      <c r="E1457" s="44">
        <f>'qx - Sprague'!AV82*100</f>
        <v>8.3036403569558708</v>
      </c>
    </row>
    <row r="1458" spans="1:5" hidden="1">
      <c r="A1458">
        <v>80</v>
      </c>
      <c r="B1458" t="s">
        <v>67</v>
      </c>
      <c r="C1458">
        <v>604</v>
      </c>
      <c r="D1458">
        <v>1990</v>
      </c>
      <c r="E1458" s="44">
        <f>'qx - Sprague'!AV83*100</f>
        <v>9.0510302784448076</v>
      </c>
    </row>
    <row r="1459" spans="1:5">
      <c r="A1459">
        <v>50</v>
      </c>
      <c r="B1459" t="s">
        <v>67</v>
      </c>
      <c r="C1459">
        <v>604</v>
      </c>
      <c r="D1459">
        <v>2000</v>
      </c>
      <c r="E1459" s="44">
        <f>'qx - Sprague'!AW53*100</f>
        <v>0.63549730288076167</v>
      </c>
    </row>
    <row r="1460" spans="1:5">
      <c r="A1460">
        <v>51</v>
      </c>
      <c r="B1460" t="s">
        <v>67</v>
      </c>
      <c r="C1460">
        <v>604</v>
      </c>
      <c r="D1460">
        <v>2000</v>
      </c>
      <c r="E1460" s="44">
        <f>'qx - Sprague'!AW54*100</f>
        <v>0.68223204276043004</v>
      </c>
    </row>
    <row r="1461" spans="1:5">
      <c r="A1461">
        <v>52</v>
      </c>
      <c r="B1461" t="s">
        <v>67</v>
      </c>
      <c r="C1461">
        <v>604</v>
      </c>
      <c r="D1461">
        <v>2000</v>
      </c>
      <c r="E1461" s="44">
        <f>'qx - Sprague'!AW55*100</f>
        <v>0.73547536542149961</v>
      </c>
    </row>
    <row r="1462" spans="1:5">
      <c r="A1462">
        <v>53</v>
      </c>
      <c r="B1462" t="s">
        <v>67</v>
      </c>
      <c r="C1462">
        <v>604</v>
      </c>
      <c r="D1462">
        <v>2000</v>
      </c>
      <c r="E1462" s="44">
        <f>'qx - Sprague'!AW56*100</f>
        <v>0.79690850107278621</v>
      </c>
    </row>
    <row r="1463" spans="1:5">
      <c r="A1463">
        <v>54</v>
      </c>
      <c r="B1463" t="s">
        <v>67</v>
      </c>
      <c r="C1463">
        <v>604</v>
      </c>
      <c r="D1463">
        <v>2000</v>
      </c>
      <c r="E1463" s="44">
        <f>'qx - Sprague'!AW57*100</f>
        <v>0.86574134681929893</v>
      </c>
    </row>
    <row r="1464" spans="1:5">
      <c r="A1464">
        <v>55</v>
      </c>
      <c r="B1464" t="s">
        <v>67</v>
      </c>
      <c r="C1464">
        <v>604</v>
      </c>
      <c r="D1464">
        <v>2000</v>
      </c>
      <c r="E1464" s="44">
        <f>'qx - Sprague'!AW58*100</f>
        <v>0.94019156540386606</v>
      </c>
    </row>
    <row r="1465" spans="1:5">
      <c r="A1465">
        <v>56</v>
      </c>
      <c r="B1465" t="s">
        <v>67</v>
      </c>
      <c r="C1465">
        <v>604</v>
      </c>
      <c r="D1465">
        <v>2000</v>
      </c>
      <c r="E1465" s="44">
        <f>'qx - Sprague'!AW59*100</f>
        <v>1.0215732949167546</v>
      </c>
    </row>
    <row r="1466" spans="1:5">
      <c r="A1466">
        <v>57</v>
      </c>
      <c r="B1466" t="s">
        <v>67</v>
      </c>
      <c r="C1466">
        <v>604</v>
      </c>
      <c r="D1466">
        <v>2000</v>
      </c>
      <c r="E1466" s="44">
        <f>'qx - Sprague'!AW60*100</f>
        <v>1.1079068869008233</v>
      </c>
    </row>
    <row r="1467" spans="1:5">
      <c r="A1467">
        <v>58</v>
      </c>
      <c r="B1467" t="s">
        <v>67</v>
      </c>
      <c r="C1467">
        <v>604</v>
      </c>
      <c r="D1467">
        <v>2000</v>
      </c>
      <c r="E1467" s="44">
        <f>'qx - Sprague'!AW61*100</f>
        <v>1.1983240931281058</v>
      </c>
    </row>
    <row r="1468" spans="1:5">
      <c r="A1468">
        <v>59</v>
      </c>
      <c r="B1468" t="s">
        <v>67</v>
      </c>
      <c r="C1468">
        <v>604</v>
      </c>
      <c r="D1468">
        <v>2000</v>
      </c>
      <c r="E1468" s="44">
        <f>'qx - Sprague'!AW62*100</f>
        <v>1.2948256517404211</v>
      </c>
    </row>
    <row r="1469" spans="1:5">
      <c r="A1469">
        <v>60</v>
      </c>
      <c r="B1469" t="s">
        <v>67</v>
      </c>
      <c r="C1469">
        <v>604</v>
      </c>
      <c r="D1469">
        <v>2000</v>
      </c>
      <c r="E1469" s="44">
        <f>'qx - Sprague'!AW63*100</f>
        <v>1.3998674612273738</v>
      </c>
    </row>
    <row r="1470" spans="1:5">
      <c r="A1470">
        <v>61</v>
      </c>
      <c r="B1470" t="s">
        <v>67</v>
      </c>
      <c r="C1470">
        <v>604</v>
      </c>
      <c r="D1470">
        <v>2000</v>
      </c>
      <c r="E1470" s="44">
        <f>'qx - Sprague'!AW64*100</f>
        <v>1.5125483205852459</v>
      </c>
    </row>
    <row r="1471" spans="1:5">
      <c r="A1471">
        <v>62</v>
      </c>
      <c r="B1471" t="s">
        <v>67</v>
      </c>
      <c r="C1471">
        <v>604</v>
      </c>
      <c r="D1471">
        <v>2000</v>
      </c>
      <c r="E1471" s="44">
        <f>'qx - Sprague'!AW65*100</f>
        <v>1.6409592809241647</v>
      </c>
    </row>
    <row r="1472" spans="1:5">
      <c r="A1472">
        <v>63</v>
      </c>
      <c r="B1472" t="s">
        <v>67</v>
      </c>
      <c r="C1472">
        <v>604</v>
      </c>
      <c r="D1472">
        <v>2000</v>
      </c>
      <c r="E1472" s="44">
        <f>'qx - Sprague'!AW66*100</f>
        <v>1.789961070900896</v>
      </c>
    </row>
    <row r="1473" spans="1:5">
      <c r="A1473">
        <v>64</v>
      </c>
      <c r="B1473" t="s">
        <v>67</v>
      </c>
      <c r="C1473">
        <v>604</v>
      </c>
      <c r="D1473">
        <v>2000</v>
      </c>
      <c r="E1473" s="44">
        <f>'qx - Sprague'!AW67*100</f>
        <v>1.9572354488468839</v>
      </c>
    </row>
    <row r="1474" spans="1:5">
      <c r="A1474">
        <v>65</v>
      </c>
      <c r="B1474" t="s">
        <v>67</v>
      </c>
      <c r="C1474">
        <v>604</v>
      </c>
      <c r="D1474">
        <v>2000</v>
      </c>
      <c r="E1474" s="44">
        <f>'qx - Sprague'!AW68*100</f>
        <v>2.1352336333374269</v>
      </c>
    </row>
    <row r="1475" spans="1:5">
      <c r="A1475">
        <v>66</v>
      </c>
      <c r="B1475" t="s">
        <v>67</v>
      </c>
      <c r="C1475">
        <v>604</v>
      </c>
      <c r="D1475">
        <v>2000</v>
      </c>
      <c r="E1475" s="44">
        <f>'qx - Sprague'!AW69*100</f>
        <v>2.3254706116803097</v>
      </c>
    </row>
    <row r="1476" spans="1:5">
      <c r="A1476">
        <v>67</v>
      </c>
      <c r="B1476" t="s">
        <v>67</v>
      </c>
      <c r="C1476">
        <v>604</v>
      </c>
      <c r="D1476">
        <v>2000</v>
      </c>
      <c r="E1476" s="44">
        <f>'qx - Sprague'!AW70*100</f>
        <v>2.5325610388421445</v>
      </c>
    </row>
    <row r="1477" spans="1:5">
      <c r="A1477">
        <v>68</v>
      </c>
      <c r="B1477" t="s">
        <v>67</v>
      </c>
      <c r="C1477">
        <v>604</v>
      </c>
      <c r="D1477">
        <v>2000</v>
      </c>
      <c r="E1477" s="44">
        <f>'qx - Sprague'!AW71*100</f>
        <v>2.7586443610100169</v>
      </c>
    </row>
    <row r="1478" spans="1:5">
      <c r="A1478">
        <v>69</v>
      </c>
      <c r="B1478" t="s">
        <v>67</v>
      </c>
      <c r="C1478">
        <v>604</v>
      </c>
      <c r="D1478">
        <v>2000</v>
      </c>
      <c r="E1478" s="44">
        <f>'qx - Sprague'!AW72*100</f>
        <v>3.00379799198917</v>
      </c>
    </row>
    <row r="1479" spans="1:5">
      <c r="A1479">
        <v>70</v>
      </c>
      <c r="B1479" t="s">
        <v>67</v>
      </c>
      <c r="C1479">
        <v>604</v>
      </c>
      <c r="D1479">
        <v>2000</v>
      </c>
      <c r="E1479" s="44">
        <f>'qx - Sprague'!AW73*100</f>
        <v>3.2685955206517563</v>
      </c>
    </row>
    <row r="1480" spans="1:5">
      <c r="A1480">
        <v>71</v>
      </c>
      <c r="B1480" t="s">
        <v>67</v>
      </c>
      <c r="C1480">
        <v>604</v>
      </c>
      <c r="D1480">
        <v>2000</v>
      </c>
      <c r="E1480" s="44">
        <f>'qx - Sprague'!AW74*100</f>
        <v>3.5570277004630806</v>
      </c>
    </row>
    <row r="1481" spans="1:5">
      <c r="A1481">
        <v>72</v>
      </c>
      <c r="B1481" t="s">
        <v>67</v>
      </c>
      <c r="C1481">
        <v>604</v>
      </c>
      <c r="D1481">
        <v>2000</v>
      </c>
      <c r="E1481" s="44">
        <f>'qx - Sprague'!AW75*100</f>
        <v>3.8617870051158665</v>
      </c>
    </row>
    <row r="1482" spans="1:5">
      <c r="A1482">
        <v>73</v>
      </c>
      <c r="B1482" t="s">
        <v>67</v>
      </c>
      <c r="C1482">
        <v>604</v>
      </c>
      <c r="D1482">
        <v>2000</v>
      </c>
      <c r="E1482" s="44">
        <f>'qx - Sprague'!AW76*100</f>
        <v>4.1799028780515899</v>
      </c>
    </row>
    <row r="1483" spans="1:5">
      <c r="A1483">
        <v>74</v>
      </c>
      <c r="B1483" t="s">
        <v>67</v>
      </c>
      <c r="C1483">
        <v>604</v>
      </c>
      <c r="D1483">
        <v>2000</v>
      </c>
      <c r="E1483" s="44">
        <f>'qx - Sprague'!AW77*100</f>
        <v>4.5186046586311903</v>
      </c>
    </row>
    <row r="1484" spans="1:5">
      <c r="A1484">
        <v>75</v>
      </c>
      <c r="B1484" t="s">
        <v>67</v>
      </c>
      <c r="C1484">
        <v>604</v>
      </c>
      <c r="D1484">
        <v>2000</v>
      </c>
      <c r="E1484" s="44">
        <f>'qx - Sprague'!AW78*100</f>
        <v>4.8935112542804342</v>
      </c>
    </row>
    <row r="1485" spans="1:5">
      <c r="A1485">
        <v>76</v>
      </c>
      <c r="B1485" t="s">
        <v>67</v>
      </c>
      <c r="C1485">
        <v>604</v>
      </c>
      <c r="D1485">
        <v>2000</v>
      </c>
      <c r="E1485" s="44">
        <f>'qx - Sprague'!AW79*100</f>
        <v>5.3096049736056816</v>
      </c>
    </row>
    <row r="1486" spans="1:5">
      <c r="A1486">
        <v>77</v>
      </c>
      <c r="B1486" t="s">
        <v>67</v>
      </c>
      <c r="C1486">
        <v>604</v>
      </c>
      <c r="D1486">
        <v>2000</v>
      </c>
      <c r="E1486" s="44">
        <f>'qx - Sprague'!AW80*100</f>
        <v>5.7731928861759885</v>
      </c>
    </row>
    <row r="1487" spans="1:5">
      <c r="A1487">
        <v>78</v>
      </c>
      <c r="B1487" t="s">
        <v>67</v>
      </c>
      <c r="C1487">
        <v>604</v>
      </c>
      <c r="D1487">
        <v>2000</v>
      </c>
      <c r="E1487" s="44">
        <f>'qx - Sprague'!AW81*100</f>
        <v>6.2950373397968935</v>
      </c>
    </row>
    <row r="1488" spans="1:5">
      <c r="A1488">
        <v>79</v>
      </c>
      <c r="B1488" t="s">
        <v>67</v>
      </c>
      <c r="C1488">
        <v>604</v>
      </c>
      <c r="D1488">
        <v>2000</v>
      </c>
      <c r="E1488" s="44">
        <f>'qx - Sprague'!AW82*100</f>
        <v>6.8891759115066549</v>
      </c>
    </row>
    <row r="1489" spans="1:5" hidden="1">
      <c r="A1489">
        <v>80</v>
      </c>
      <c r="B1489" t="s">
        <v>67</v>
      </c>
      <c r="C1489">
        <v>604</v>
      </c>
      <c r="D1489">
        <v>2000</v>
      </c>
      <c r="E1489" s="44">
        <f>'qx - Sprague'!AW83*100</f>
        <v>7.5742948370303083</v>
      </c>
    </row>
    <row r="1490" spans="1:5">
      <c r="A1490">
        <v>50</v>
      </c>
      <c r="B1490" t="s">
        <v>68</v>
      </c>
      <c r="C1490">
        <v>858</v>
      </c>
      <c r="D1490">
        <v>1970</v>
      </c>
      <c r="E1490" s="44">
        <f>'qx - Sprague'!AX53*100</f>
        <v>0.92827797842456006</v>
      </c>
    </row>
    <row r="1491" spans="1:5">
      <c r="A1491">
        <v>51</v>
      </c>
      <c r="B1491" t="s">
        <v>68</v>
      </c>
      <c r="C1491">
        <v>858</v>
      </c>
      <c r="D1491">
        <v>1970</v>
      </c>
      <c r="E1491" s="44">
        <f>'qx - Sprague'!AX54*100</f>
        <v>1.0243243362763204</v>
      </c>
    </row>
    <row r="1492" spans="1:5">
      <c r="A1492">
        <v>52</v>
      </c>
      <c r="B1492" t="s">
        <v>68</v>
      </c>
      <c r="C1492">
        <v>858</v>
      </c>
      <c r="D1492">
        <v>1970</v>
      </c>
      <c r="E1492" s="44">
        <f>'qx - Sprague'!AX55*100</f>
        <v>1.1224750003413466</v>
      </c>
    </row>
    <row r="1493" spans="1:5">
      <c r="A1493">
        <v>53</v>
      </c>
      <c r="B1493" t="s">
        <v>68</v>
      </c>
      <c r="C1493">
        <v>858</v>
      </c>
      <c r="D1493">
        <v>1970</v>
      </c>
      <c r="E1493" s="44">
        <f>'qx - Sprague'!AX56*100</f>
        <v>1.2198753744646222</v>
      </c>
    </row>
    <row r="1494" spans="1:5">
      <c r="A1494">
        <v>54</v>
      </c>
      <c r="B1494" t="s">
        <v>68</v>
      </c>
      <c r="C1494">
        <v>858</v>
      </c>
      <c r="D1494">
        <v>1970</v>
      </c>
      <c r="E1494" s="44">
        <f>'qx - Sprague'!AX57*100</f>
        <v>1.3199237205992733</v>
      </c>
    </row>
    <row r="1495" spans="1:5">
      <c r="A1495">
        <v>55</v>
      </c>
      <c r="B1495" t="s">
        <v>68</v>
      </c>
      <c r="C1495">
        <v>858</v>
      </c>
      <c r="D1495">
        <v>1970</v>
      </c>
      <c r="E1495" s="44">
        <f>'qx - Sprague'!AX58*100</f>
        <v>1.4284386942078633</v>
      </c>
    </row>
    <row r="1496" spans="1:5">
      <c r="A1496">
        <v>56</v>
      </c>
      <c r="B1496" t="s">
        <v>68</v>
      </c>
      <c r="C1496">
        <v>858</v>
      </c>
      <c r="D1496">
        <v>1970</v>
      </c>
      <c r="E1496" s="44">
        <f>'qx - Sprague'!AX59*100</f>
        <v>1.5437418421584388</v>
      </c>
    </row>
    <row r="1497" spans="1:5">
      <c r="A1497">
        <v>57</v>
      </c>
      <c r="B1497" t="s">
        <v>68</v>
      </c>
      <c r="C1497">
        <v>858</v>
      </c>
      <c r="D1497">
        <v>1970</v>
      </c>
      <c r="E1497" s="44">
        <f>'qx - Sprague'!AX60*100</f>
        <v>1.6745665996998516</v>
      </c>
    </row>
    <row r="1498" spans="1:5">
      <c r="A1498">
        <v>58</v>
      </c>
      <c r="B1498" t="s">
        <v>68</v>
      </c>
      <c r="C1498">
        <v>858</v>
      </c>
      <c r="D1498">
        <v>1970</v>
      </c>
      <c r="E1498" s="44">
        <f>'qx - Sprague'!AX61*100</f>
        <v>1.8264722863723282</v>
      </c>
    </row>
    <row r="1499" spans="1:5">
      <c r="A1499">
        <v>59</v>
      </c>
      <c r="B1499" t="s">
        <v>68</v>
      </c>
      <c r="C1499">
        <v>858</v>
      </c>
      <c r="D1499">
        <v>1970</v>
      </c>
      <c r="E1499" s="44">
        <f>'qx - Sprague'!AX62*100</f>
        <v>1.9966266694206714</v>
      </c>
    </row>
    <row r="1500" spans="1:5">
      <c r="A1500">
        <v>60</v>
      </c>
      <c r="B1500" t="s">
        <v>68</v>
      </c>
      <c r="C1500">
        <v>858</v>
      </c>
      <c r="D1500">
        <v>1970</v>
      </c>
      <c r="E1500" s="44">
        <f>'qx - Sprague'!AX63*100</f>
        <v>2.1768570534706266</v>
      </c>
    </row>
    <row r="1501" spans="1:5">
      <c r="A1501">
        <v>61</v>
      </c>
      <c r="B1501" t="s">
        <v>68</v>
      </c>
      <c r="C1501">
        <v>858</v>
      </c>
      <c r="D1501">
        <v>1970</v>
      </c>
      <c r="E1501" s="44">
        <f>'qx - Sprague'!AX64*100</f>
        <v>2.3695834510622369</v>
      </c>
    </row>
    <row r="1502" spans="1:5">
      <c r="A1502">
        <v>62</v>
      </c>
      <c r="B1502" t="s">
        <v>68</v>
      </c>
      <c r="C1502">
        <v>858</v>
      </c>
      <c r="D1502">
        <v>1970</v>
      </c>
      <c r="E1502" s="44">
        <f>'qx - Sprague'!AX65*100</f>
        <v>2.5758439145048504</v>
      </c>
    </row>
    <row r="1503" spans="1:5">
      <c r="A1503">
        <v>63</v>
      </c>
      <c r="B1503" t="s">
        <v>68</v>
      </c>
      <c r="C1503">
        <v>858</v>
      </c>
      <c r="D1503">
        <v>1970</v>
      </c>
      <c r="E1503" s="44">
        <f>'qx - Sprague'!AX66*100</f>
        <v>2.7957987642772104</v>
      </c>
    </row>
    <row r="1504" spans="1:5">
      <c r="A1504">
        <v>64</v>
      </c>
      <c r="B1504" t="s">
        <v>68</v>
      </c>
      <c r="C1504">
        <v>858</v>
      </c>
      <c r="D1504">
        <v>1970</v>
      </c>
      <c r="E1504" s="44">
        <f>'qx - Sprague'!AX67*100</f>
        <v>3.0312343498825172</v>
      </c>
    </row>
    <row r="1505" spans="1:5">
      <c r="A1505">
        <v>65</v>
      </c>
      <c r="B1505" t="s">
        <v>68</v>
      </c>
      <c r="C1505">
        <v>858</v>
      </c>
      <c r="D1505">
        <v>1970</v>
      </c>
      <c r="E1505" s="44">
        <f>'qx - Sprague'!AX68*100</f>
        <v>3.2829803337675942</v>
      </c>
    </row>
    <row r="1506" spans="1:5">
      <c r="A1506">
        <v>66</v>
      </c>
      <c r="B1506" t="s">
        <v>68</v>
      </c>
      <c r="C1506">
        <v>858</v>
      </c>
      <c r="D1506">
        <v>1970</v>
      </c>
      <c r="E1506" s="44">
        <f>'qx - Sprague'!AX69*100</f>
        <v>3.5501046696098326</v>
      </c>
    </row>
    <row r="1507" spans="1:5">
      <c r="A1507">
        <v>67</v>
      </c>
      <c r="B1507" t="s">
        <v>68</v>
      </c>
      <c r="C1507">
        <v>858</v>
      </c>
      <c r="D1507">
        <v>1970</v>
      </c>
      <c r="E1507" s="44">
        <f>'qx - Sprague'!AX70*100</f>
        <v>3.8459224071866123</v>
      </c>
    </row>
    <row r="1508" spans="1:5">
      <c r="A1508">
        <v>68</v>
      </c>
      <c r="B1508" t="s">
        <v>68</v>
      </c>
      <c r="C1508">
        <v>858</v>
      </c>
      <c r="D1508">
        <v>1970</v>
      </c>
      <c r="E1508" s="44">
        <f>'qx - Sprague'!AX71*100</f>
        <v>4.1792756529382338</v>
      </c>
    </row>
    <row r="1509" spans="1:5">
      <c r="A1509">
        <v>69</v>
      </c>
      <c r="B1509" t="s">
        <v>68</v>
      </c>
      <c r="C1509">
        <v>858</v>
      </c>
      <c r="D1509">
        <v>1970</v>
      </c>
      <c r="E1509" s="44">
        <f>'qx - Sprague'!AX72*100</f>
        <v>4.548070165712998</v>
      </c>
    </row>
    <row r="1510" spans="1:5">
      <c r="A1510">
        <v>70</v>
      </c>
      <c r="B1510" t="s">
        <v>68</v>
      </c>
      <c r="C1510">
        <v>858</v>
      </c>
      <c r="D1510">
        <v>1970</v>
      </c>
      <c r="E1510" s="44">
        <f>'qx - Sprague'!AX73*100</f>
        <v>4.9436092486785927</v>
      </c>
    </row>
    <row r="1511" spans="1:5">
      <c r="A1511">
        <v>71</v>
      </c>
      <c r="B1511" t="s">
        <v>68</v>
      </c>
      <c r="C1511">
        <v>858</v>
      </c>
      <c r="D1511">
        <v>1970</v>
      </c>
      <c r="E1511" s="44">
        <f>'qx - Sprague'!AX74*100</f>
        <v>5.3721421322690412</v>
      </c>
    </row>
    <row r="1512" spans="1:5">
      <c r="A1512">
        <v>72</v>
      </c>
      <c r="B1512" t="s">
        <v>68</v>
      </c>
      <c r="C1512">
        <v>858</v>
      </c>
      <c r="D1512">
        <v>1970</v>
      </c>
      <c r="E1512" s="44">
        <f>'qx - Sprague'!AX75*100</f>
        <v>5.8288226793429567</v>
      </c>
    </row>
    <row r="1513" spans="1:5">
      <c r="A1513">
        <v>73</v>
      </c>
      <c r="B1513" t="s">
        <v>68</v>
      </c>
      <c r="C1513">
        <v>858</v>
      </c>
      <c r="D1513">
        <v>1970</v>
      </c>
      <c r="E1513" s="44">
        <f>'qx - Sprague'!AX76*100</f>
        <v>6.3103148608976198</v>
      </c>
    </row>
    <row r="1514" spans="1:5">
      <c r="A1514">
        <v>74</v>
      </c>
      <c r="B1514" t="s">
        <v>68</v>
      </c>
      <c r="C1514">
        <v>858</v>
      </c>
      <c r="D1514">
        <v>1970</v>
      </c>
      <c r="E1514" s="44">
        <f>'qx - Sprague'!AX77*100</f>
        <v>6.8232621952191614</v>
      </c>
    </row>
    <row r="1515" spans="1:5">
      <c r="A1515">
        <v>75</v>
      </c>
      <c r="B1515" t="s">
        <v>68</v>
      </c>
      <c r="C1515">
        <v>858</v>
      </c>
      <c r="D1515">
        <v>1970</v>
      </c>
      <c r="E1515" s="44">
        <f>'qx - Sprague'!AX78*100</f>
        <v>7.3833675078642234</v>
      </c>
    </row>
    <row r="1516" spans="1:5">
      <c r="A1516">
        <v>76</v>
      </c>
      <c r="B1516" t="s">
        <v>68</v>
      </c>
      <c r="C1516">
        <v>858</v>
      </c>
      <c r="D1516">
        <v>1970</v>
      </c>
      <c r="E1516" s="44">
        <f>'qx - Sprague'!AX79*100</f>
        <v>7.9948691880124008</v>
      </c>
    </row>
    <row r="1517" spans="1:5">
      <c r="A1517">
        <v>77</v>
      </c>
      <c r="B1517" t="s">
        <v>68</v>
      </c>
      <c r="C1517">
        <v>858</v>
      </c>
      <c r="D1517">
        <v>1970</v>
      </c>
      <c r="E1517" s="44">
        <f>'qx - Sprague'!AX80*100</f>
        <v>8.6622114027915025</v>
      </c>
    </row>
    <row r="1518" spans="1:5">
      <c r="A1518">
        <v>78</v>
      </c>
      <c r="B1518" t="s">
        <v>68</v>
      </c>
      <c r="C1518">
        <v>858</v>
      </c>
      <c r="D1518">
        <v>1970</v>
      </c>
      <c r="E1518" s="44">
        <f>'qx - Sprague'!AX81*100</f>
        <v>9.3929601507316551</v>
      </c>
    </row>
    <row r="1519" spans="1:5">
      <c r="A1519">
        <v>79</v>
      </c>
      <c r="B1519" t="s">
        <v>68</v>
      </c>
      <c r="C1519">
        <v>858</v>
      </c>
      <c r="D1519">
        <v>1970</v>
      </c>
      <c r="E1519" s="44">
        <f>'qx - Sprague'!AX82*100</f>
        <v>10.195553626605639</v>
      </c>
    </row>
    <row r="1520" spans="1:5" hidden="1">
      <c r="A1520">
        <v>80</v>
      </c>
      <c r="B1520" t="s">
        <v>68</v>
      </c>
      <c r="C1520">
        <v>858</v>
      </c>
      <c r="D1520">
        <v>1970</v>
      </c>
      <c r="E1520" s="44">
        <f>'qx - Sprague'!AX83*100</f>
        <v>11.079078486520281</v>
      </c>
    </row>
    <row r="1521" spans="1:5">
      <c r="A1521">
        <v>50</v>
      </c>
      <c r="B1521" t="s">
        <v>68</v>
      </c>
      <c r="C1521">
        <v>858</v>
      </c>
      <c r="D1521">
        <v>1980</v>
      </c>
      <c r="E1521" s="44">
        <f>'qx - Sprague'!AY53*100</f>
        <v>0.88932876835750541</v>
      </c>
    </row>
    <row r="1522" spans="1:5">
      <c r="A1522">
        <v>51</v>
      </c>
      <c r="B1522" t="s">
        <v>68</v>
      </c>
      <c r="C1522">
        <v>858</v>
      </c>
      <c r="D1522">
        <v>1980</v>
      </c>
      <c r="E1522" s="44">
        <f>'qx - Sprague'!AY54*100</f>
        <v>1.0034677802321237</v>
      </c>
    </row>
    <row r="1523" spans="1:5">
      <c r="A1523">
        <v>52</v>
      </c>
      <c r="B1523" t="s">
        <v>68</v>
      </c>
      <c r="C1523">
        <v>858</v>
      </c>
      <c r="D1523">
        <v>1980</v>
      </c>
      <c r="E1523" s="44">
        <f>'qx - Sprague'!AY55*100</f>
        <v>1.1147604631039583</v>
      </c>
    </row>
    <row r="1524" spans="1:5">
      <c r="A1524">
        <v>53</v>
      </c>
      <c r="B1524" t="s">
        <v>68</v>
      </c>
      <c r="C1524">
        <v>858</v>
      </c>
      <c r="D1524">
        <v>1980</v>
      </c>
      <c r="E1524" s="44">
        <f>'qx - Sprague'!AY56*100</f>
        <v>1.2164762661836712</v>
      </c>
    </row>
    <row r="1525" spans="1:5">
      <c r="A1525">
        <v>54</v>
      </c>
      <c r="B1525" t="s">
        <v>68</v>
      </c>
      <c r="C1525">
        <v>858</v>
      </c>
      <c r="D1525">
        <v>1980</v>
      </c>
      <c r="E1525" s="44">
        <f>'qx - Sprague'!AY57*100</f>
        <v>1.3138988216065122</v>
      </c>
    </row>
    <row r="1526" spans="1:5">
      <c r="A1526">
        <v>55</v>
      </c>
      <c r="B1526" t="s">
        <v>68</v>
      </c>
      <c r="C1526">
        <v>858</v>
      </c>
      <c r="D1526">
        <v>1980</v>
      </c>
      <c r="E1526" s="44">
        <f>'qx - Sprague'!AY58*100</f>
        <v>1.4210492724631496</v>
      </c>
    </row>
    <row r="1527" spans="1:5">
      <c r="A1527">
        <v>56</v>
      </c>
      <c r="B1527" t="s">
        <v>68</v>
      </c>
      <c r="C1527">
        <v>858</v>
      </c>
      <c r="D1527">
        <v>1980</v>
      </c>
      <c r="E1527" s="44">
        <f>'qx - Sprague'!AY59*100</f>
        <v>1.5375184428830979</v>
      </c>
    </row>
    <row r="1528" spans="1:5">
      <c r="A1528">
        <v>57</v>
      </c>
      <c r="B1528" t="s">
        <v>68</v>
      </c>
      <c r="C1528">
        <v>858</v>
      </c>
      <c r="D1528">
        <v>1980</v>
      </c>
      <c r="E1528" s="44">
        <f>'qx - Sprague'!AY60*100</f>
        <v>1.6574105993402615</v>
      </c>
    </row>
    <row r="1529" spans="1:5">
      <c r="A1529">
        <v>58</v>
      </c>
      <c r="B1529" t="s">
        <v>68</v>
      </c>
      <c r="C1529">
        <v>858</v>
      </c>
      <c r="D1529">
        <v>1980</v>
      </c>
      <c r="E1529" s="44">
        <f>'qx - Sprague'!AY61*100</f>
        <v>1.7798491771842968</v>
      </c>
    </row>
    <row r="1530" spans="1:5">
      <c r="A1530">
        <v>59</v>
      </c>
      <c r="B1530" t="s">
        <v>68</v>
      </c>
      <c r="C1530">
        <v>858</v>
      </c>
      <c r="D1530">
        <v>1980</v>
      </c>
      <c r="E1530" s="44">
        <f>'qx - Sprague'!AY62*100</f>
        <v>1.9086450362937262</v>
      </c>
    </row>
    <row r="1531" spans="1:5">
      <c r="A1531">
        <v>60</v>
      </c>
      <c r="B1531" t="s">
        <v>68</v>
      </c>
      <c r="C1531">
        <v>858</v>
      </c>
      <c r="D1531">
        <v>1980</v>
      </c>
      <c r="E1531" s="44">
        <f>'qx - Sprague'!AY63*100</f>
        <v>2.0461169159060062</v>
      </c>
    </row>
    <row r="1532" spans="1:5">
      <c r="A1532">
        <v>61</v>
      </c>
      <c r="B1532" t="s">
        <v>68</v>
      </c>
      <c r="C1532">
        <v>858</v>
      </c>
      <c r="D1532">
        <v>1980</v>
      </c>
      <c r="E1532" s="44">
        <f>'qx - Sprague'!AY64*100</f>
        <v>2.1889014202129671</v>
      </c>
    </row>
    <row r="1533" spans="1:5">
      <c r="A1533">
        <v>62</v>
      </c>
      <c r="B1533" t="s">
        <v>68</v>
      </c>
      <c r="C1533">
        <v>858</v>
      </c>
      <c r="D1533">
        <v>1980</v>
      </c>
      <c r="E1533" s="44">
        <f>'qx - Sprague'!AY65*100</f>
        <v>2.3631860912018054</v>
      </c>
    </row>
    <row r="1534" spans="1:5">
      <c r="A1534">
        <v>63</v>
      </c>
      <c r="B1534" t="s">
        <v>68</v>
      </c>
      <c r="C1534">
        <v>858</v>
      </c>
      <c r="D1534">
        <v>1980</v>
      </c>
      <c r="E1534" s="44">
        <f>'qx - Sprague'!AY66*100</f>
        <v>2.5840937343335306</v>
      </c>
    </row>
    <row r="1535" spans="1:5">
      <c r="A1535">
        <v>64</v>
      </c>
      <c r="B1535" t="s">
        <v>68</v>
      </c>
      <c r="C1535">
        <v>858</v>
      </c>
      <c r="D1535">
        <v>1980</v>
      </c>
      <c r="E1535" s="44">
        <f>'qx - Sprague'!AY67*100</f>
        <v>2.8429365578782821</v>
      </c>
    </row>
    <row r="1536" spans="1:5">
      <c r="A1536">
        <v>65</v>
      </c>
      <c r="B1536" t="s">
        <v>68</v>
      </c>
      <c r="C1536">
        <v>858</v>
      </c>
      <c r="D1536">
        <v>1980</v>
      </c>
      <c r="E1536" s="44">
        <f>'qx - Sprague'!AY68*100</f>
        <v>3.1166119739112639</v>
      </c>
    </row>
    <row r="1537" spans="1:5">
      <c r="A1537">
        <v>66</v>
      </c>
      <c r="B1537" t="s">
        <v>68</v>
      </c>
      <c r="C1537">
        <v>858</v>
      </c>
      <c r="D1537">
        <v>1980</v>
      </c>
      <c r="E1537" s="44">
        <f>'qx - Sprague'!AY69*100</f>
        <v>3.4121394075154203</v>
      </c>
    </row>
    <row r="1538" spans="1:5">
      <c r="A1538">
        <v>67</v>
      </c>
      <c r="B1538" t="s">
        <v>68</v>
      </c>
      <c r="C1538">
        <v>858</v>
      </c>
      <c r="D1538">
        <v>1980</v>
      </c>
      <c r="E1538" s="44">
        <f>'qx - Sprague'!AY70*100</f>
        <v>3.7225208358686137</v>
      </c>
    </row>
    <row r="1539" spans="1:5">
      <c r="A1539">
        <v>68</v>
      </c>
      <c r="B1539" t="s">
        <v>68</v>
      </c>
      <c r="C1539">
        <v>858</v>
      </c>
      <c r="D1539">
        <v>1980</v>
      </c>
      <c r="E1539" s="44">
        <f>'qx - Sprague'!AY71*100</f>
        <v>4.0414270188332413</v>
      </c>
    </row>
    <row r="1540" spans="1:5">
      <c r="A1540">
        <v>69</v>
      </c>
      <c r="B1540" t="s">
        <v>68</v>
      </c>
      <c r="C1540">
        <v>858</v>
      </c>
      <c r="D1540">
        <v>1980</v>
      </c>
      <c r="E1540" s="44">
        <f>'qx - Sprague'!AY72*100</f>
        <v>4.3748353810050888</v>
      </c>
    </row>
    <row r="1541" spans="1:5">
      <c r="A1541">
        <v>70</v>
      </c>
      <c r="B1541" t="s">
        <v>68</v>
      </c>
      <c r="C1541">
        <v>858</v>
      </c>
      <c r="D1541">
        <v>1980</v>
      </c>
      <c r="E1541" s="44">
        <f>'qx - Sprague'!AY73*100</f>
        <v>4.7342428664449692</v>
      </c>
    </row>
    <row r="1542" spans="1:5">
      <c r="A1542">
        <v>71</v>
      </c>
      <c r="B1542" t="s">
        <v>68</v>
      </c>
      <c r="C1542">
        <v>858</v>
      </c>
      <c r="D1542">
        <v>1980</v>
      </c>
      <c r="E1542" s="44">
        <f>'qx - Sprague'!AY74*100</f>
        <v>5.1155972158430218</v>
      </c>
    </row>
    <row r="1543" spans="1:5">
      <c r="A1543">
        <v>72</v>
      </c>
      <c r="B1543" t="s">
        <v>68</v>
      </c>
      <c r="C1543">
        <v>858</v>
      </c>
      <c r="D1543">
        <v>1980</v>
      </c>
      <c r="E1543" s="44">
        <f>'qx - Sprague'!AY75*100</f>
        <v>5.5414564440549823</v>
      </c>
    </row>
    <row r="1544" spans="1:5">
      <c r="A1544">
        <v>73</v>
      </c>
      <c r="B1544" t="s">
        <v>68</v>
      </c>
      <c r="C1544">
        <v>858</v>
      </c>
      <c r="D1544">
        <v>1980</v>
      </c>
      <c r="E1544" s="44">
        <f>'qx - Sprague'!AY76*100</f>
        <v>6.0292645150254849</v>
      </c>
    </row>
    <row r="1545" spans="1:5">
      <c r="A1545">
        <v>74</v>
      </c>
      <c r="B1545" t="s">
        <v>68</v>
      </c>
      <c r="C1545">
        <v>858</v>
      </c>
      <c r="D1545">
        <v>1980</v>
      </c>
      <c r="E1545" s="44">
        <f>'qx - Sprague'!AY77*100</f>
        <v>6.5756495831256787</v>
      </c>
    </row>
    <row r="1546" spans="1:5">
      <c r="A1546">
        <v>75</v>
      </c>
      <c r="B1546" t="s">
        <v>68</v>
      </c>
      <c r="C1546">
        <v>858</v>
      </c>
      <c r="D1546">
        <v>1980</v>
      </c>
      <c r="E1546" s="44">
        <f>'qx - Sprague'!AY78*100</f>
        <v>7.15886740172422</v>
      </c>
    </row>
    <row r="1547" spans="1:5">
      <c r="A1547">
        <v>76</v>
      </c>
      <c r="B1547" t="s">
        <v>68</v>
      </c>
      <c r="C1547">
        <v>858</v>
      </c>
      <c r="D1547">
        <v>1980</v>
      </c>
      <c r="E1547" s="44">
        <f>'qx - Sprague'!AY79*100</f>
        <v>7.7840026776772113</v>
      </c>
    </row>
    <row r="1548" spans="1:5">
      <c r="A1548">
        <v>77</v>
      </c>
      <c r="B1548" t="s">
        <v>68</v>
      </c>
      <c r="C1548">
        <v>858</v>
      </c>
      <c r="D1548">
        <v>1980</v>
      </c>
      <c r="E1548" s="44">
        <f>'qx - Sprague'!AY80*100</f>
        <v>8.4565421740768318</v>
      </c>
    </row>
    <row r="1549" spans="1:5">
      <c r="A1549">
        <v>78</v>
      </c>
      <c r="B1549" t="s">
        <v>68</v>
      </c>
      <c r="C1549">
        <v>858</v>
      </c>
      <c r="D1549">
        <v>1980</v>
      </c>
      <c r="E1549" s="44">
        <f>'qx - Sprague'!AY81*100</f>
        <v>9.1750762293885675</v>
      </c>
    </row>
    <row r="1550" spans="1:5">
      <c r="A1550">
        <v>79</v>
      </c>
      <c r="B1550" t="s">
        <v>68</v>
      </c>
      <c r="C1550">
        <v>858</v>
      </c>
      <c r="D1550">
        <v>1980</v>
      </c>
      <c r="E1550" s="44">
        <f>'qx - Sprague'!AY82*100</f>
        <v>9.9344601811689017</v>
      </c>
    </row>
    <row r="1551" spans="1:5" hidden="1">
      <c r="A1551">
        <v>80</v>
      </c>
      <c r="B1551" t="s">
        <v>68</v>
      </c>
      <c r="C1551">
        <v>858</v>
      </c>
      <c r="D1551">
        <v>1980</v>
      </c>
      <c r="E1551" s="44">
        <f>'qx - Sprague'!AY83*100</f>
        <v>10.722885009501505</v>
      </c>
    </row>
    <row r="1552" spans="1:5">
      <c r="A1552">
        <v>50</v>
      </c>
      <c r="B1552" t="s">
        <v>68</v>
      </c>
      <c r="C1552">
        <v>858</v>
      </c>
      <c r="D1552">
        <v>1990</v>
      </c>
      <c r="E1552" s="44">
        <f>'qx - Sprague'!AZ53*100</f>
        <v>0.70889794106220794</v>
      </c>
    </row>
    <row r="1553" spans="1:5">
      <c r="A1553">
        <v>51</v>
      </c>
      <c r="B1553" t="s">
        <v>68</v>
      </c>
      <c r="C1553">
        <v>858</v>
      </c>
      <c r="D1553">
        <v>1990</v>
      </c>
      <c r="E1553" s="44">
        <f>'qx - Sprague'!AZ54*100</f>
        <v>0.77967349034117994</v>
      </c>
    </row>
    <row r="1554" spans="1:5">
      <c r="A1554">
        <v>52</v>
      </c>
      <c r="B1554" t="s">
        <v>68</v>
      </c>
      <c r="C1554">
        <v>858</v>
      </c>
      <c r="D1554">
        <v>1990</v>
      </c>
      <c r="E1554" s="44">
        <f>'qx - Sprague'!AZ55*100</f>
        <v>0.85963618240251227</v>
      </c>
    </row>
    <row r="1555" spans="1:5">
      <c r="A1555">
        <v>53</v>
      </c>
      <c r="B1555" t="s">
        <v>68</v>
      </c>
      <c r="C1555">
        <v>858</v>
      </c>
      <c r="D1555">
        <v>1990</v>
      </c>
      <c r="E1555" s="44">
        <f>'qx - Sprague'!AZ56*100</f>
        <v>0.95110305658966077</v>
      </c>
    </row>
    <row r="1556" spans="1:5">
      <c r="A1556">
        <v>54</v>
      </c>
      <c r="B1556" t="s">
        <v>68</v>
      </c>
      <c r="C1556">
        <v>858</v>
      </c>
      <c r="D1556">
        <v>1990</v>
      </c>
      <c r="E1556" s="44">
        <f>'qx - Sprague'!AZ57*100</f>
        <v>1.053153060754888</v>
      </c>
    </row>
    <row r="1557" spans="1:5">
      <c r="A1557">
        <v>55</v>
      </c>
      <c r="B1557" t="s">
        <v>68</v>
      </c>
      <c r="C1557">
        <v>858</v>
      </c>
      <c r="D1557">
        <v>1990</v>
      </c>
      <c r="E1557" s="44">
        <f>'qx - Sprague'!AZ58*100</f>
        <v>1.1615857886620236</v>
      </c>
    </row>
    <row r="1558" spans="1:5">
      <c r="A1558">
        <v>56</v>
      </c>
      <c r="B1558" t="s">
        <v>68</v>
      </c>
      <c r="C1558">
        <v>858</v>
      </c>
      <c r="D1558">
        <v>1990</v>
      </c>
      <c r="E1558" s="44">
        <f>'qx - Sprague'!AZ59*100</f>
        <v>1.2762254107840363</v>
      </c>
    </row>
    <row r="1559" spans="1:5">
      <c r="A1559">
        <v>57</v>
      </c>
      <c r="B1559" t="s">
        <v>68</v>
      </c>
      <c r="C1559">
        <v>858</v>
      </c>
      <c r="D1559">
        <v>1990</v>
      </c>
      <c r="E1559" s="44">
        <f>'qx - Sprague'!AZ60*100</f>
        <v>1.4046075435092125</v>
      </c>
    </row>
    <row r="1560" spans="1:5">
      <c r="A1560">
        <v>58</v>
      </c>
      <c r="B1560" t="s">
        <v>68</v>
      </c>
      <c r="C1560">
        <v>858</v>
      </c>
      <c r="D1560">
        <v>1990</v>
      </c>
      <c r="E1560" s="44">
        <f>'qx - Sprague'!AZ61*100</f>
        <v>1.5502448787284673</v>
      </c>
    </row>
    <row r="1561" spans="1:5">
      <c r="A1561">
        <v>59</v>
      </c>
      <c r="B1561" t="s">
        <v>68</v>
      </c>
      <c r="C1561">
        <v>858</v>
      </c>
      <c r="D1561">
        <v>1990</v>
      </c>
      <c r="E1561" s="44">
        <f>'qx - Sprague'!AZ62*100</f>
        <v>1.7104704207451198</v>
      </c>
    </row>
    <row r="1562" spans="1:5">
      <c r="A1562">
        <v>60</v>
      </c>
      <c r="B1562" t="s">
        <v>68</v>
      </c>
      <c r="C1562">
        <v>858</v>
      </c>
      <c r="D1562">
        <v>1990</v>
      </c>
      <c r="E1562" s="44">
        <f>'qx - Sprague'!AZ63*100</f>
        <v>1.8797837730114884</v>
      </c>
    </row>
    <row r="1563" spans="1:5">
      <c r="A1563">
        <v>61</v>
      </c>
      <c r="B1563" t="s">
        <v>68</v>
      </c>
      <c r="C1563">
        <v>858</v>
      </c>
      <c r="D1563">
        <v>1990</v>
      </c>
      <c r="E1563" s="44">
        <f>'qx - Sprague'!AZ64*100</f>
        <v>2.0604970828161404</v>
      </c>
    </row>
    <row r="1564" spans="1:5">
      <c r="A1564">
        <v>62</v>
      </c>
      <c r="B1564" t="s">
        <v>68</v>
      </c>
      <c r="C1564">
        <v>858</v>
      </c>
      <c r="D1564">
        <v>1990</v>
      </c>
      <c r="E1564" s="44">
        <f>'qx - Sprague'!AZ65*100</f>
        <v>2.2474667780648625</v>
      </c>
    </row>
    <row r="1565" spans="1:5">
      <c r="A1565">
        <v>63</v>
      </c>
      <c r="B1565" t="s">
        <v>68</v>
      </c>
      <c r="C1565">
        <v>858</v>
      </c>
      <c r="D1565">
        <v>1990</v>
      </c>
      <c r="E1565" s="44">
        <f>'qx - Sprague'!AZ66*100</f>
        <v>2.4375753265713338</v>
      </c>
    </row>
    <row r="1566" spans="1:5">
      <c r="A1566">
        <v>64</v>
      </c>
      <c r="B1566" t="s">
        <v>68</v>
      </c>
      <c r="C1566">
        <v>858</v>
      </c>
      <c r="D1566">
        <v>1990</v>
      </c>
      <c r="E1566" s="44">
        <f>'qx - Sprague'!AZ67*100</f>
        <v>2.6340861670194329</v>
      </c>
    </row>
    <row r="1567" spans="1:5">
      <c r="A1567">
        <v>65</v>
      </c>
      <c r="B1567" t="s">
        <v>68</v>
      </c>
      <c r="C1567">
        <v>858</v>
      </c>
      <c r="D1567">
        <v>1990</v>
      </c>
      <c r="E1567" s="44">
        <f>'qx - Sprague'!AZ68*100</f>
        <v>2.8443499015953919</v>
      </c>
    </row>
    <row r="1568" spans="1:5">
      <c r="A1568">
        <v>66</v>
      </c>
      <c r="B1568" t="s">
        <v>68</v>
      </c>
      <c r="C1568">
        <v>858</v>
      </c>
      <c r="D1568">
        <v>1990</v>
      </c>
      <c r="E1568" s="44">
        <f>'qx - Sprague'!AZ69*100</f>
        <v>3.068167482789359</v>
      </c>
    </row>
    <row r="1569" spans="1:5">
      <c r="A1569">
        <v>67</v>
      </c>
      <c r="B1569" t="s">
        <v>68</v>
      </c>
      <c r="C1569">
        <v>858</v>
      </c>
      <c r="D1569">
        <v>1990</v>
      </c>
      <c r="E1569" s="44">
        <f>'qx - Sprague'!AZ70*100</f>
        <v>3.3083881003054474</v>
      </c>
    </row>
    <row r="1570" spans="1:5">
      <c r="A1570">
        <v>68</v>
      </c>
      <c r="B1570" t="s">
        <v>68</v>
      </c>
      <c r="C1570">
        <v>858</v>
      </c>
      <c r="D1570">
        <v>1990</v>
      </c>
      <c r="E1570" s="44">
        <f>'qx - Sprague'!AZ71*100</f>
        <v>3.5683375340690779</v>
      </c>
    </row>
    <row r="1571" spans="1:5">
      <c r="A1571">
        <v>69</v>
      </c>
      <c r="B1571" t="s">
        <v>68</v>
      </c>
      <c r="C1571">
        <v>858</v>
      </c>
      <c r="D1571">
        <v>1990</v>
      </c>
      <c r="E1571" s="44">
        <f>'qx - Sprague'!AZ72*100</f>
        <v>3.8492841025390705</v>
      </c>
    </row>
    <row r="1572" spans="1:5">
      <c r="A1572">
        <v>70</v>
      </c>
      <c r="B1572" t="s">
        <v>68</v>
      </c>
      <c r="C1572">
        <v>858</v>
      </c>
      <c r="D1572">
        <v>1990</v>
      </c>
      <c r="E1572" s="44">
        <f>'qx - Sprague'!AZ73*100</f>
        <v>4.1482012313750181</v>
      </c>
    </row>
    <row r="1573" spans="1:5">
      <c r="A1573">
        <v>71</v>
      </c>
      <c r="B1573" t="s">
        <v>68</v>
      </c>
      <c r="C1573">
        <v>858</v>
      </c>
      <c r="D1573">
        <v>1990</v>
      </c>
      <c r="E1573" s="44">
        <f>'qx - Sprague'!AZ74*100</f>
        <v>4.4649172356405895</v>
      </c>
    </row>
    <row r="1574" spans="1:5">
      <c r="A1574">
        <v>72</v>
      </c>
      <c r="B1574" t="s">
        <v>68</v>
      </c>
      <c r="C1574">
        <v>858</v>
      </c>
      <c r="D1574">
        <v>1990</v>
      </c>
      <c r="E1574" s="44">
        <f>'qx - Sprague'!AZ75*100</f>
        <v>4.8180625171272968</v>
      </c>
    </row>
    <row r="1575" spans="1:5">
      <c r="A1575">
        <v>73</v>
      </c>
      <c r="B1575" t="s">
        <v>68</v>
      </c>
      <c r="C1575">
        <v>858</v>
      </c>
      <c r="D1575">
        <v>1990</v>
      </c>
      <c r="E1575" s="44">
        <f>'qx - Sprague'!AZ76*100</f>
        <v>5.2202243226665699</v>
      </c>
    </row>
    <row r="1576" spans="1:5">
      <c r="A1576">
        <v>74</v>
      </c>
      <c r="B1576" t="s">
        <v>68</v>
      </c>
      <c r="C1576">
        <v>858</v>
      </c>
      <c r="D1576">
        <v>1990</v>
      </c>
      <c r="E1576" s="44">
        <f>'qx - Sprague'!AZ77*100</f>
        <v>5.6699355312792425</v>
      </c>
    </row>
    <row r="1577" spans="1:5">
      <c r="A1577">
        <v>75</v>
      </c>
      <c r="B1577" t="s">
        <v>68</v>
      </c>
      <c r="C1577">
        <v>858</v>
      </c>
      <c r="D1577">
        <v>1990</v>
      </c>
      <c r="E1577" s="44">
        <f>'qx - Sprague'!AZ78*100</f>
        <v>6.1541132697398844</v>
      </c>
    </row>
    <row r="1578" spans="1:5">
      <c r="A1578">
        <v>76</v>
      </c>
      <c r="B1578" t="s">
        <v>68</v>
      </c>
      <c r="C1578">
        <v>858</v>
      </c>
      <c r="D1578">
        <v>1990</v>
      </c>
      <c r="E1578" s="44">
        <f>'qx - Sprague'!AZ79*100</f>
        <v>6.6787367994765718</v>
      </c>
    </row>
    <row r="1579" spans="1:5">
      <c r="A1579">
        <v>77</v>
      </c>
      <c r="B1579" t="s">
        <v>68</v>
      </c>
      <c r="C1579">
        <v>858</v>
      </c>
      <c r="D1579">
        <v>1990</v>
      </c>
      <c r="E1579" s="44">
        <f>'qx - Sprague'!AZ80*100</f>
        <v>7.2510827042464809</v>
      </c>
    </row>
    <row r="1580" spans="1:5">
      <c r="A1580">
        <v>78</v>
      </c>
      <c r="B1580" t="s">
        <v>68</v>
      </c>
      <c r="C1580">
        <v>858</v>
      </c>
      <c r="D1580">
        <v>1990</v>
      </c>
      <c r="E1580" s="44">
        <f>'qx - Sprague'!AZ81*100</f>
        <v>7.8755544842570888</v>
      </c>
    </row>
    <row r="1581" spans="1:5">
      <c r="A1581">
        <v>79</v>
      </c>
      <c r="B1581" t="s">
        <v>68</v>
      </c>
      <c r="C1581">
        <v>858</v>
      </c>
      <c r="D1581">
        <v>1990</v>
      </c>
      <c r="E1581" s="44">
        <f>'qx - Sprague'!AZ82*100</f>
        <v>8.5568306551675821</v>
      </c>
    </row>
    <row r="1582" spans="1:5" hidden="1">
      <c r="A1582">
        <v>80</v>
      </c>
      <c r="B1582" t="s">
        <v>68</v>
      </c>
      <c r="C1582">
        <v>858</v>
      </c>
      <c r="D1582">
        <v>1990</v>
      </c>
      <c r="E1582" s="44">
        <f>'qx - Sprague'!AZ83*100</f>
        <v>9.2995246378793297</v>
      </c>
    </row>
    <row r="1583" spans="1:5">
      <c r="A1583">
        <v>50</v>
      </c>
      <c r="B1583" t="s">
        <v>68</v>
      </c>
      <c r="C1583">
        <v>858</v>
      </c>
      <c r="D1583">
        <v>2000</v>
      </c>
      <c r="E1583" s="44">
        <f>'qx - Sprague'!BA53*100</f>
        <v>0.57847498388652663</v>
      </c>
    </row>
    <row r="1584" spans="1:5">
      <c r="A1584">
        <v>51</v>
      </c>
      <c r="B1584" t="s">
        <v>68</v>
      </c>
      <c r="C1584">
        <v>858</v>
      </c>
      <c r="D1584">
        <v>2000</v>
      </c>
      <c r="E1584" s="44">
        <f>'qx - Sprague'!BA54*100</f>
        <v>0.63417660117026353</v>
      </c>
    </row>
    <row r="1585" spans="1:5">
      <c r="A1585">
        <v>52</v>
      </c>
      <c r="B1585" t="s">
        <v>68</v>
      </c>
      <c r="C1585">
        <v>858</v>
      </c>
      <c r="D1585">
        <v>2000</v>
      </c>
      <c r="E1585" s="44">
        <f>'qx - Sprague'!BA55*100</f>
        <v>0.69540232916993616</v>
      </c>
    </row>
    <row r="1586" spans="1:5">
      <c r="A1586">
        <v>53</v>
      </c>
      <c r="B1586" t="s">
        <v>68</v>
      </c>
      <c r="C1586">
        <v>858</v>
      </c>
      <c r="D1586">
        <v>2000</v>
      </c>
      <c r="E1586" s="44">
        <f>'qx - Sprague'!BA56*100</f>
        <v>0.76271540693213158</v>
      </c>
    </row>
    <row r="1587" spans="1:5">
      <c r="A1587">
        <v>54</v>
      </c>
      <c r="B1587" t="s">
        <v>68</v>
      </c>
      <c r="C1587">
        <v>858</v>
      </c>
      <c r="D1587">
        <v>2000</v>
      </c>
      <c r="E1587" s="44">
        <f>'qx - Sprague'!BA57*100</f>
        <v>0.83653986663114965</v>
      </c>
    </row>
    <row r="1588" spans="1:5">
      <c r="A1588">
        <v>55</v>
      </c>
      <c r="B1588" t="s">
        <v>68</v>
      </c>
      <c r="C1588">
        <v>858</v>
      </c>
      <c r="D1588">
        <v>2000</v>
      </c>
      <c r="E1588" s="44">
        <f>'qx - Sprague'!BA58*100</f>
        <v>0.91700757063302818</v>
      </c>
    </row>
    <row r="1589" spans="1:5">
      <c r="A1589">
        <v>56</v>
      </c>
      <c r="B1589" t="s">
        <v>68</v>
      </c>
      <c r="C1589">
        <v>858</v>
      </c>
      <c r="D1589">
        <v>2000</v>
      </c>
      <c r="E1589" s="44">
        <f>'qx - Sprague'!BA59*100</f>
        <v>1.0045282928749948</v>
      </c>
    </row>
    <row r="1590" spans="1:5">
      <c r="A1590">
        <v>57</v>
      </c>
      <c r="B1590" t="s">
        <v>68</v>
      </c>
      <c r="C1590">
        <v>858</v>
      </c>
      <c r="D1590">
        <v>2000</v>
      </c>
      <c r="E1590" s="44">
        <f>'qx - Sprague'!BA60*100</f>
        <v>1.1009805847548353</v>
      </c>
    </row>
    <row r="1591" spans="1:5">
      <c r="A1591">
        <v>58</v>
      </c>
      <c r="B1591" t="s">
        <v>68</v>
      </c>
      <c r="C1591">
        <v>858</v>
      </c>
      <c r="D1591">
        <v>2000</v>
      </c>
      <c r="E1591" s="44">
        <f>'qx - Sprague'!BA61*100</f>
        <v>1.207646491030864</v>
      </c>
    </row>
    <row r="1592" spans="1:5">
      <c r="A1592">
        <v>59</v>
      </c>
      <c r="B1592" t="s">
        <v>68</v>
      </c>
      <c r="C1592">
        <v>858</v>
      </c>
      <c r="D1592">
        <v>2000</v>
      </c>
      <c r="E1592" s="44">
        <f>'qx - Sprague'!BA62*100</f>
        <v>1.3247552124650956</v>
      </c>
    </row>
    <row r="1593" spans="1:5">
      <c r="A1593">
        <v>60</v>
      </c>
      <c r="B1593" t="s">
        <v>68</v>
      </c>
      <c r="C1593">
        <v>858</v>
      </c>
      <c r="D1593">
        <v>2000</v>
      </c>
      <c r="E1593" s="44">
        <f>'qx - Sprague'!BA63*100</f>
        <v>1.4512067328690004</v>
      </c>
    </row>
    <row r="1594" spans="1:5">
      <c r="A1594">
        <v>61</v>
      </c>
      <c r="B1594" t="s">
        <v>68</v>
      </c>
      <c r="C1594">
        <v>858</v>
      </c>
      <c r="D1594">
        <v>2000</v>
      </c>
      <c r="E1594" s="44">
        <f>'qx - Sprague'!BA64*100</f>
        <v>1.5873843889293533</v>
      </c>
    </row>
    <row r="1595" spans="1:5">
      <c r="A1595">
        <v>62</v>
      </c>
      <c r="B1595" t="s">
        <v>68</v>
      </c>
      <c r="C1595">
        <v>858</v>
      </c>
      <c r="D1595">
        <v>2000</v>
      </c>
      <c r="E1595" s="44">
        <f>'qx - Sprague'!BA65*100</f>
        <v>1.7380938140233071</v>
      </c>
    </row>
    <row r="1596" spans="1:5">
      <c r="A1596">
        <v>63</v>
      </c>
      <c r="B1596" t="s">
        <v>68</v>
      </c>
      <c r="C1596">
        <v>858</v>
      </c>
      <c r="D1596">
        <v>2000</v>
      </c>
      <c r="E1596" s="44">
        <f>'qx - Sprague'!BA66*100</f>
        <v>1.9061987641003684</v>
      </c>
    </row>
    <row r="1597" spans="1:5">
      <c r="A1597">
        <v>64</v>
      </c>
      <c r="B1597" t="s">
        <v>68</v>
      </c>
      <c r="C1597">
        <v>858</v>
      </c>
      <c r="D1597">
        <v>2000</v>
      </c>
      <c r="E1597" s="44">
        <f>'qx - Sprague'!BA67*100</f>
        <v>2.0912531033226749</v>
      </c>
    </row>
    <row r="1598" spans="1:5">
      <c r="A1598">
        <v>65</v>
      </c>
      <c r="B1598" t="s">
        <v>68</v>
      </c>
      <c r="C1598">
        <v>858</v>
      </c>
      <c r="D1598">
        <v>2000</v>
      </c>
      <c r="E1598" s="44">
        <f>'qx - Sprague'!BA68*100</f>
        <v>2.2893248100498047</v>
      </c>
    </row>
    <row r="1599" spans="1:5">
      <c r="A1599">
        <v>66</v>
      </c>
      <c r="B1599" t="s">
        <v>68</v>
      </c>
      <c r="C1599">
        <v>858</v>
      </c>
      <c r="D1599">
        <v>2000</v>
      </c>
      <c r="E1599" s="44">
        <f>'qx - Sprague'!BA69*100</f>
        <v>2.5008639600614693</v>
      </c>
    </row>
    <row r="1600" spans="1:5">
      <c r="A1600">
        <v>67</v>
      </c>
      <c r="B1600" t="s">
        <v>68</v>
      </c>
      <c r="C1600">
        <v>858</v>
      </c>
      <c r="D1600">
        <v>2000</v>
      </c>
      <c r="E1600" s="44">
        <f>'qx - Sprague'!BA70*100</f>
        <v>2.7348574376264358</v>
      </c>
    </row>
    <row r="1601" spans="1:5">
      <c r="A1601">
        <v>68</v>
      </c>
      <c r="B1601" t="s">
        <v>68</v>
      </c>
      <c r="C1601">
        <v>858</v>
      </c>
      <c r="D1601">
        <v>2000</v>
      </c>
      <c r="E1601" s="44">
        <f>'qx - Sprague'!BA71*100</f>
        <v>2.996525456510128</v>
      </c>
    </row>
    <row r="1602" spans="1:5">
      <c r="A1602">
        <v>69</v>
      </c>
      <c r="B1602" t="s">
        <v>68</v>
      </c>
      <c r="C1602">
        <v>858</v>
      </c>
      <c r="D1602">
        <v>2000</v>
      </c>
      <c r="E1602" s="44">
        <f>'qx - Sprague'!BA72*100</f>
        <v>3.2847211267100982</v>
      </c>
    </row>
    <row r="1603" spans="1:5">
      <c r="A1603">
        <v>70</v>
      </c>
      <c r="B1603" t="s">
        <v>68</v>
      </c>
      <c r="C1603">
        <v>858</v>
      </c>
      <c r="D1603">
        <v>2000</v>
      </c>
      <c r="E1603" s="44">
        <f>'qx - Sprague'!BA73*100</f>
        <v>3.5924112944002733</v>
      </c>
    </row>
    <row r="1604" spans="1:5">
      <c r="A1604">
        <v>71</v>
      </c>
      <c r="B1604" t="s">
        <v>68</v>
      </c>
      <c r="C1604">
        <v>858</v>
      </c>
      <c r="D1604">
        <v>2000</v>
      </c>
      <c r="E1604" s="44">
        <f>'qx - Sprague'!BA74*100</f>
        <v>3.9209767307551271</v>
      </c>
    </row>
    <row r="1605" spans="1:5">
      <c r="A1605">
        <v>72</v>
      </c>
      <c r="B1605" t="s">
        <v>68</v>
      </c>
      <c r="C1605">
        <v>858</v>
      </c>
      <c r="D1605">
        <v>2000</v>
      </c>
      <c r="E1605" s="44">
        <f>'qx - Sprague'!BA75*100</f>
        <v>4.2810522801298347</v>
      </c>
    </row>
    <row r="1606" spans="1:5">
      <c r="A1606">
        <v>73</v>
      </c>
      <c r="B1606" t="s">
        <v>68</v>
      </c>
      <c r="C1606">
        <v>858</v>
      </c>
      <c r="D1606">
        <v>2000</v>
      </c>
      <c r="E1606" s="44">
        <f>'qx - Sprague'!BA76*100</f>
        <v>4.6792142731872328</v>
      </c>
    </row>
    <row r="1607" spans="1:5">
      <c r="A1607">
        <v>74</v>
      </c>
      <c r="B1607" t="s">
        <v>68</v>
      </c>
      <c r="C1607">
        <v>858</v>
      </c>
      <c r="D1607">
        <v>2000</v>
      </c>
      <c r="E1607" s="44">
        <f>'qx - Sprague'!BA77*100</f>
        <v>5.115529927389777</v>
      </c>
    </row>
    <row r="1608" spans="1:5">
      <c r="A1608">
        <v>75</v>
      </c>
      <c r="B1608" t="s">
        <v>68</v>
      </c>
      <c r="C1608">
        <v>858</v>
      </c>
      <c r="D1608">
        <v>2000</v>
      </c>
      <c r="E1608" s="44">
        <f>'qx - Sprague'!BA78*100</f>
        <v>5.5849207881750056</v>
      </c>
    </row>
    <row r="1609" spans="1:5">
      <c r="A1609">
        <v>76</v>
      </c>
      <c r="B1609" t="s">
        <v>68</v>
      </c>
      <c r="C1609">
        <v>858</v>
      </c>
      <c r="D1609">
        <v>2000</v>
      </c>
      <c r="E1609" s="44">
        <f>'qx - Sprague'!BA79*100</f>
        <v>6.0915360091314676</v>
      </c>
    </row>
    <row r="1610" spans="1:5">
      <c r="A1610">
        <v>77</v>
      </c>
      <c r="B1610" t="s">
        <v>68</v>
      </c>
      <c r="C1610">
        <v>858</v>
      </c>
      <c r="D1610">
        <v>2000</v>
      </c>
      <c r="E1610" s="44">
        <f>'qx - Sprague'!BA80*100</f>
        <v>6.6402788066771867</v>
      </c>
    </row>
    <row r="1611" spans="1:5">
      <c r="A1611">
        <v>78</v>
      </c>
      <c r="B1611" t="s">
        <v>68</v>
      </c>
      <c r="C1611">
        <v>858</v>
      </c>
      <c r="D1611">
        <v>2000</v>
      </c>
      <c r="E1611" s="44">
        <f>'qx - Sprague'!BA81*100</f>
        <v>7.2348560963653945</v>
      </c>
    </row>
    <row r="1612" spans="1:5">
      <c r="A1612">
        <v>79</v>
      </c>
      <c r="B1612" t="s">
        <v>68</v>
      </c>
      <c r="C1612">
        <v>858</v>
      </c>
      <c r="D1612">
        <v>2000</v>
      </c>
      <c r="E1612" s="44">
        <f>'qx - Sprague'!BA82*100</f>
        <v>7.8791956954674589</v>
      </c>
    </row>
    <row r="1613" spans="1:5" hidden="1">
      <c r="A1613">
        <v>80</v>
      </c>
      <c r="B1613" t="s">
        <v>68</v>
      </c>
      <c r="C1613">
        <v>858</v>
      </c>
      <c r="D1613">
        <v>2000</v>
      </c>
      <c r="E1613" s="44">
        <f>'qx - Sprague'!BA83*100</f>
        <v>8.5771661685648475</v>
      </c>
    </row>
    <row r="1614" spans="1:5">
      <c r="A1614">
        <v>50</v>
      </c>
      <c r="B1614" t="s">
        <v>68</v>
      </c>
      <c r="C1614">
        <v>858</v>
      </c>
      <c r="D1614">
        <v>2010</v>
      </c>
      <c r="E1614" s="44">
        <f>'qx - Sprague'!BB53*100</f>
        <v>0.54413300733719394</v>
      </c>
    </row>
    <row r="1615" spans="1:5">
      <c r="A1615">
        <v>51</v>
      </c>
      <c r="B1615" t="s">
        <v>68</v>
      </c>
      <c r="C1615">
        <v>858</v>
      </c>
      <c r="D1615">
        <v>2010</v>
      </c>
      <c r="E1615" s="44">
        <f>'qx - Sprague'!BB54*100</f>
        <v>0.59666691859515875</v>
      </c>
    </row>
    <row r="1616" spans="1:5">
      <c r="A1616">
        <v>52</v>
      </c>
      <c r="B1616" t="s">
        <v>68</v>
      </c>
      <c r="C1616">
        <v>858</v>
      </c>
      <c r="D1616">
        <v>2010</v>
      </c>
      <c r="E1616" s="44">
        <f>'qx - Sprague'!BB55*100</f>
        <v>0.65438825105133769</v>
      </c>
    </row>
    <row r="1617" spans="1:5">
      <c r="A1617">
        <v>53</v>
      </c>
      <c r="B1617" t="s">
        <v>68</v>
      </c>
      <c r="C1617">
        <v>858</v>
      </c>
      <c r="D1617">
        <v>2010</v>
      </c>
      <c r="E1617" s="44">
        <f>'qx - Sprague'!BB56*100</f>
        <v>0.71779860291298936</v>
      </c>
    </row>
    <row r="1618" spans="1:5">
      <c r="A1618">
        <v>54</v>
      </c>
      <c r="B1618" t="s">
        <v>68</v>
      </c>
      <c r="C1618">
        <v>858</v>
      </c>
      <c r="D1618">
        <v>2010</v>
      </c>
      <c r="E1618" s="44">
        <f>'qx - Sprague'!BB57*100</f>
        <v>0.78733495692730282</v>
      </c>
    </row>
    <row r="1619" spans="1:5">
      <c r="A1619">
        <v>55</v>
      </c>
      <c r="B1619" t="s">
        <v>68</v>
      </c>
      <c r="C1619">
        <v>858</v>
      </c>
      <c r="D1619">
        <v>2010</v>
      </c>
      <c r="E1619" s="44">
        <f>'qx - Sprague'!BB58*100</f>
        <v>0.86322415276055886</v>
      </c>
    </row>
    <row r="1620" spans="1:5">
      <c r="A1620">
        <v>56</v>
      </c>
      <c r="B1620" t="s">
        <v>68</v>
      </c>
      <c r="C1620">
        <v>858</v>
      </c>
      <c r="D1620">
        <v>2010</v>
      </c>
      <c r="E1620" s="44">
        <f>'qx - Sprague'!BB59*100</f>
        <v>0.94587146226643748</v>
      </c>
    </row>
    <row r="1621" spans="1:5">
      <c r="A1621">
        <v>57</v>
      </c>
      <c r="B1621" t="s">
        <v>68</v>
      </c>
      <c r="C1621">
        <v>858</v>
      </c>
      <c r="D1621">
        <v>2010</v>
      </c>
      <c r="E1621" s="44">
        <f>'qx - Sprague'!BB60*100</f>
        <v>1.0369172395529762</v>
      </c>
    </row>
    <row r="1622" spans="1:5">
      <c r="A1622">
        <v>58</v>
      </c>
      <c r="B1622" t="s">
        <v>68</v>
      </c>
      <c r="C1622">
        <v>858</v>
      </c>
      <c r="D1622">
        <v>2010</v>
      </c>
      <c r="E1622" s="44">
        <f>'qx - Sprague'!BB61*100</f>
        <v>1.1375158819715614</v>
      </c>
    </row>
    <row r="1623" spans="1:5">
      <c r="A1623">
        <v>59</v>
      </c>
      <c r="B1623" t="s">
        <v>68</v>
      </c>
      <c r="C1623">
        <v>858</v>
      </c>
      <c r="D1623">
        <v>2010</v>
      </c>
      <c r="E1623" s="44">
        <f>'qx - Sprague'!BB62*100</f>
        <v>1.2479469719514982</v>
      </c>
    </row>
    <row r="1624" spans="1:5">
      <c r="A1624">
        <v>60</v>
      </c>
      <c r="B1624" t="s">
        <v>68</v>
      </c>
      <c r="C1624">
        <v>858</v>
      </c>
      <c r="D1624">
        <v>2010</v>
      </c>
      <c r="E1624" s="44">
        <f>'qx - Sprague'!BB63*100</f>
        <v>1.3673448980149701</v>
      </c>
    </row>
    <row r="1625" spans="1:5">
      <c r="A1625">
        <v>61</v>
      </c>
      <c r="B1625" t="s">
        <v>68</v>
      </c>
      <c r="C1625">
        <v>858</v>
      </c>
      <c r="D1625">
        <v>2010</v>
      </c>
      <c r="E1625" s="44">
        <f>'qx - Sprague'!BB64*100</f>
        <v>1.4960964226740794</v>
      </c>
    </row>
    <row r="1626" spans="1:5">
      <c r="A1626">
        <v>62</v>
      </c>
      <c r="B1626" t="s">
        <v>68</v>
      </c>
      <c r="C1626">
        <v>858</v>
      </c>
      <c r="D1626">
        <v>2010</v>
      </c>
      <c r="E1626" s="44">
        <f>'qx - Sprague'!BB65*100</f>
        <v>1.6385649503025623</v>
      </c>
    </row>
    <row r="1627" spans="1:5">
      <c r="A1627">
        <v>63</v>
      </c>
      <c r="B1627" t="s">
        <v>68</v>
      </c>
      <c r="C1627">
        <v>858</v>
      </c>
      <c r="D1627">
        <v>2010</v>
      </c>
      <c r="E1627" s="44">
        <f>'qx - Sprague'!BB66*100</f>
        <v>1.7973743879820276</v>
      </c>
    </row>
    <row r="1628" spans="1:5">
      <c r="A1628">
        <v>64</v>
      </c>
      <c r="B1628" t="s">
        <v>68</v>
      </c>
      <c r="C1628">
        <v>858</v>
      </c>
      <c r="D1628">
        <v>2010</v>
      </c>
      <c r="E1628" s="44">
        <f>'qx - Sprague'!BB67*100</f>
        <v>1.9721767198426867</v>
      </c>
    </row>
    <row r="1629" spans="1:5">
      <c r="A1629">
        <v>65</v>
      </c>
      <c r="B1629" t="s">
        <v>68</v>
      </c>
      <c r="C1629">
        <v>858</v>
      </c>
      <c r="D1629">
        <v>2010</v>
      </c>
      <c r="E1629" s="44">
        <f>'qx - Sprague'!BB68*100</f>
        <v>2.1594470314095124</v>
      </c>
    </row>
    <row r="1630" spans="1:5">
      <c r="A1630">
        <v>66</v>
      </c>
      <c r="B1630" t="s">
        <v>68</v>
      </c>
      <c r="C1630">
        <v>858</v>
      </c>
      <c r="D1630">
        <v>2010</v>
      </c>
      <c r="E1630" s="44">
        <f>'qx - Sprague'!BB69*100</f>
        <v>2.3596076680389606</v>
      </c>
    </row>
    <row r="1631" spans="1:5">
      <c r="A1631">
        <v>67</v>
      </c>
      <c r="B1631" t="s">
        <v>68</v>
      </c>
      <c r="C1631">
        <v>858</v>
      </c>
      <c r="D1631">
        <v>2010</v>
      </c>
      <c r="E1631" s="44">
        <f>'qx - Sprague'!BB70*100</f>
        <v>2.5811427398288478</v>
      </c>
    </row>
    <row r="1632" spans="1:5">
      <c r="A1632">
        <v>68</v>
      </c>
      <c r="B1632" t="s">
        <v>68</v>
      </c>
      <c r="C1632">
        <v>858</v>
      </c>
      <c r="D1632">
        <v>2010</v>
      </c>
      <c r="E1632" s="44">
        <f>'qx - Sprague'!BB71*100</f>
        <v>2.8289689157051896</v>
      </c>
    </row>
    <row r="1633" spans="1:5">
      <c r="A1633">
        <v>69</v>
      </c>
      <c r="B1633" t="s">
        <v>68</v>
      </c>
      <c r="C1633">
        <v>858</v>
      </c>
      <c r="D1633">
        <v>2010</v>
      </c>
      <c r="E1633" s="44">
        <f>'qx - Sprague'!BB72*100</f>
        <v>3.1019762739356431</v>
      </c>
    </row>
    <row r="1634" spans="1:5">
      <c r="A1634">
        <v>70</v>
      </c>
      <c r="B1634" t="s">
        <v>68</v>
      </c>
      <c r="C1634">
        <v>858</v>
      </c>
      <c r="D1634">
        <v>2010</v>
      </c>
      <c r="E1634" s="44">
        <f>'qx - Sprague'!BB73*100</f>
        <v>3.3933665910300634</v>
      </c>
    </row>
    <row r="1635" spans="1:5">
      <c r="A1635">
        <v>71</v>
      </c>
      <c r="B1635" t="s">
        <v>68</v>
      </c>
      <c r="C1635">
        <v>858</v>
      </c>
      <c r="D1635">
        <v>2010</v>
      </c>
      <c r="E1635" s="44">
        <f>'qx - Sprague'!BB74*100</f>
        <v>3.7042817311717817</v>
      </c>
    </row>
    <row r="1636" spans="1:5">
      <c r="A1636">
        <v>72</v>
      </c>
      <c r="B1636" t="s">
        <v>68</v>
      </c>
      <c r="C1636">
        <v>858</v>
      </c>
      <c r="D1636">
        <v>2010</v>
      </c>
      <c r="E1636" s="44">
        <f>'qx - Sprague'!BB75*100</f>
        <v>4.0456410634157907</v>
      </c>
    </row>
    <row r="1637" spans="1:5">
      <c r="A1637">
        <v>73</v>
      </c>
      <c r="B1637" t="s">
        <v>68</v>
      </c>
      <c r="C1637">
        <v>858</v>
      </c>
      <c r="D1637">
        <v>2010</v>
      </c>
      <c r="E1637" s="44">
        <f>'qx - Sprague'!BB76*100</f>
        <v>4.4240996581482426</v>
      </c>
    </row>
    <row r="1638" spans="1:5">
      <c r="A1638">
        <v>74</v>
      </c>
      <c r="B1638" t="s">
        <v>68</v>
      </c>
      <c r="C1638">
        <v>858</v>
      </c>
      <c r="D1638">
        <v>2010</v>
      </c>
      <c r="E1638" s="44">
        <f>'qx - Sprague'!BB77*100</f>
        <v>4.8393219580310403</v>
      </c>
    </row>
    <row r="1639" spans="1:5">
      <c r="A1639">
        <v>75</v>
      </c>
      <c r="B1639" t="s">
        <v>68</v>
      </c>
      <c r="C1639">
        <v>858</v>
      </c>
      <c r="D1639">
        <v>2010</v>
      </c>
      <c r="E1639" s="44">
        <f>'qx - Sprague'!BB78*100</f>
        <v>5.2855335938906904</v>
      </c>
    </row>
    <row r="1640" spans="1:5">
      <c r="A1640">
        <v>76</v>
      </c>
      <c r="B1640" t="s">
        <v>68</v>
      </c>
      <c r="C1640">
        <v>858</v>
      </c>
      <c r="D1640">
        <v>2010</v>
      </c>
      <c r="E1640" s="44">
        <f>'qx - Sprague'!BB79*100</f>
        <v>5.7667500768619195</v>
      </c>
    </row>
    <row r="1641" spans="1:5">
      <c r="A1641">
        <v>77</v>
      </c>
      <c r="B1641" t="s">
        <v>68</v>
      </c>
      <c r="C1641">
        <v>858</v>
      </c>
      <c r="D1641">
        <v>2010</v>
      </c>
      <c r="E1641" s="44">
        <f>'qx - Sprague'!BB80*100</f>
        <v>6.2877638648839858</v>
      </c>
    </row>
    <row r="1642" spans="1:5">
      <c r="A1642">
        <v>78</v>
      </c>
      <c r="B1642" t="s">
        <v>68</v>
      </c>
      <c r="C1642">
        <v>858</v>
      </c>
      <c r="D1642">
        <v>2010</v>
      </c>
      <c r="E1642" s="44">
        <f>'qx - Sprague'!BB81*100</f>
        <v>6.8521369945484301</v>
      </c>
    </row>
    <row r="1643" spans="1:5">
      <c r="A1643">
        <v>79</v>
      </c>
      <c r="B1643" t="s">
        <v>68</v>
      </c>
      <c r="C1643">
        <v>858</v>
      </c>
      <c r="D1643">
        <v>2010</v>
      </c>
      <c r="E1643" s="44">
        <f>'qx - Sprague'!BB82*100</f>
        <v>7.4637774978774916</v>
      </c>
    </row>
    <row r="1644" spans="1:5" hidden="1">
      <c r="A1644">
        <v>80</v>
      </c>
      <c r="B1644" t="s">
        <v>68</v>
      </c>
      <c r="C1644">
        <v>858</v>
      </c>
      <c r="D1644">
        <v>2010</v>
      </c>
      <c r="E1644" s="44">
        <f>'qx - Sprague'!BB83*100</f>
        <v>8.1267752148818921</v>
      </c>
    </row>
    <row r="1645" spans="1:5">
      <c r="A1645">
        <v>50</v>
      </c>
      <c r="B1645" t="s">
        <v>69</v>
      </c>
      <c r="C1645">
        <v>862</v>
      </c>
      <c r="D1645">
        <v>1970</v>
      </c>
      <c r="E1645" s="44">
        <f>'qx - Sprague'!BC53*100</f>
        <v>1.0196315139811742</v>
      </c>
    </row>
    <row r="1646" spans="1:5">
      <c r="A1646">
        <v>51</v>
      </c>
      <c r="B1646" t="s">
        <v>69</v>
      </c>
      <c r="C1646">
        <v>862</v>
      </c>
      <c r="D1646">
        <v>1970</v>
      </c>
      <c r="E1646" s="44">
        <f>'qx - Sprague'!BC54*100</f>
        <v>1.0990873986995311</v>
      </c>
    </row>
    <row r="1647" spans="1:5">
      <c r="A1647">
        <v>52</v>
      </c>
      <c r="B1647" t="s">
        <v>69</v>
      </c>
      <c r="C1647">
        <v>862</v>
      </c>
      <c r="D1647">
        <v>1970</v>
      </c>
      <c r="E1647" s="44">
        <f>'qx - Sprague'!BC55*100</f>
        <v>1.1857114202164345</v>
      </c>
    </row>
    <row r="1648" spans="1:5">
      <c r="A1648">
        <v>53</v>
      </c>
      <c r="B1648" t="s">
        <v>69</v>
      </c>
      <c r="C1648">
        <v>862</v>
      </c>
      <c r="D1648">
        <v>1970</v>
      </c>
      <c r="E1648" s="44">
        <f>'qx - Sprague'!BC56*100</f>
        <v>1.2804255253207286</v>
      </c>
    </row>
    <row r="1649" spans="1:5">
      <c r="A1649">
        <v>54</v>
      </c>
      <c r="B1649" t="s">
        <v>69</v>
      </c>
      <c r="C1649">
        <v>862</v>
      </c>
      <c r="D1649">
        <v>1970</v>
      </c>
      <c r="E1649" s="44">
        <f>'qx - Sprague'!BC57*100</f>
        <v>1.3833116183200429</v>
      </c>
    </row>
    <row r="1650" spans="1:5">
      <c r="A1650">
        <v>55</v>
      </c>
      <c r="B1650" t="s">
        <v>69</v>
      </c>
      <c r="C1650">
        <v>862</v>
      </c>
      <c r="D1650">
        <v>1970</v>
      </c>
      <c r="E1650" s="44">
        <f>'qx - Sprague'!BC58*100</f>
        <v>1.4935334926284241</v>
      </c>
    </row>
    <row r="1651" spans="1:5">
      <c r="A1651">
        <v>56</v>
      </c>
      <c r="B1651" t="s">
        <v>69</v>
      </c>
      <c r="C1651">
        <v>862</v>
      </c>
      <c r="D1651">
        <v>1970</v>
      </c>
      <c r="E1651" s="44">
        <f>'qx - Sprague'!BC59*100</f>
        <v>1.6114106208824599</v>
      </c>
    </row>
    <row r="1652" spans="1:5">
      <c r="A1652">
        <v>57</v>
      </c>
      <c r="B1652" t="s">
        <v>69</v>
      </c>
      <c r="C1652">
        <v>862</v>
      </c>
      <c r="D1652">
        <v>1970</v>
      </c>
      <c r="E1652" s="44">
        <f>'qx - Sprague'!BC60*100</f>
        <v>1.7398218994515693</v>
      </c>
    </row>
    <row r="1653" spans="1:5">
      <c r="A1653">
        <v>58</v>
      </c>
      <c r="B1653" t="s">
        <v>69</v>
      </c>
      <c r="C1653">
        <v>862</v>
      </c>
      <c r="D1653">
        <v>1970</v>
      </c>
      <c r="E1653" s="44">
        <f>'qx - Sprague'!BC61*100</f>
        <v>1.8804844918418255</v>
      </c>
    </row>
    <row r="1654" spans="1:5">
      <c r="A1654">
        <v>59</v>
      </c>
      <c r="B1654" t="s">
        <v>69</v>
      </c>
      <c r="C1654">
        <v>862</v>
      </c>
      <c r="D1654">
        <v>1970</v>
      </c>
      <c r="E1654" s="44">
        <f>'qx - Sprague'!BC62*100</f>
        <v>2.0332075998456078</v>
      </c>
    </row>
    <row r="1655" spans="1:5">
      <c r="A1655">
        <v>60</v>
      </c>
      <c r="B1655" t="s">
        <v>69</v>
      </c>
      <c r="C1655">
        <v>862</v>
      </c>
      <c r="D1655">
        <v>1970</v>
      </c>
      <c r="E1655" s="44">
        <f>'qx - Sprague'!BC63*100</f>
        <v>2.1958789784880608</v>
      </c>
    </row>
    <row r="1656" spans="1:5">
      <c r="A1656">
        <v>61</v>
      </c>
      <c r="B1656" t="s">
        <v>69</v>
      </c>
      <c r="C1656">
        <v>862</v>
      </c>
      <c r="D1656">
        <v>1970</v>
      </c>
      <c r="E1656" s="44">
        <f>'qx - Sprague'!BC64*100</f>
        <v>2.3689252232380471</v>
      </c>
    </row>
    <row r="1657" spans="1:5">
      <c r="A1657">
        <v>62</v>
      </c>
      <c r="B1657" t="s">
        <v>69</v>
      </c>
      <c r="C1657">
        <v>862</v>
      </c>
      <c r="D1657">
        <v>1970</v>
      </c>
      <c r="E1657" s="44">
        <f>'qx - Sprague'!BC65*100</f>
        <v>2.5571351135714608</v>
      </c>
    </row>
    <row r="1658" spans="1:5">
      <c r="A1658">
        <v>63</v>
      </c>
      <c r="B1658" t="s">
        <v>69</v>
      </c>
      <c r="C1658">
        <v>862</v>
      </c>
      <c r="D1658">
        <v>1970</v>
      </c>
      <c r="E1658" s="44">
        <f>'qx - Sprague'!BC66*100</f>
        <v>2.7633247663433793</v>
      </c>
    </row>
    <row r="1659" spans="1:5">
      <c r="A1659">
        <v>64</v>
      </c>
      <c r="B1659" t="s">
        <v>69</v>
      </c>
      <c r="C1659">
        <v>862</v>
      </c>
      <c r="D1659">
        <v>1970</v>
      </c>
      <c r="E1659" s="44">
        <f>'qx - Sprague'!BC67*100</f>
        <v>2.9870698563191311</v>
      </c>
    </row>
    <row r="1660" spans="1:5">
      <c r="A1660">
        <v>65</v>
      </c>
      <c r="B1660" t="s">
        <v>69</v>
      </c>
      <c r="C1660">
        <v>862</v>
      </c>
      <c r="D1660">
        <v>1970</v>
      </c>
      <c r="E1660" s="44">
        <f>'qx - Sprague'!BC68*100</f>
        <v>3.2249605856134149</v>
      </c>
    </row>
    <row r="1661" spans="1:5">
      <c r="A1661">
        <v>66</v>
      </c>
      <c r="B1661" t="s">
        <v>69</v>
      </c>
      <c r="C1661">
        <v>862</v>
      </c>
      <c r="D1661">
        <v>1970</v>
      </c>
      <c r="E1661" s="44">
        <f>'qx - Sprague'!BC69*100</f>
        <v>3.477886675616177</v>
      </c>
    </row>
    <row r="1662" spans="1:5">
      <c r="A1662">
        <v>67</v>
      </c>
      <c r="B1662" t="s">
        <v>69</v>
      </c>
      <c r="C1662">
        <v>862</v>
      </c>
      <c r="D1662">
        <v>1970</v>
      </c>
      <c r="E1662" s="44">
        <f>'qx - Sprague'!BC70*100</f>
        <v>3.7515619170606702</v>
      </c>
    </row>
    <row r="1663" spans="1:5">
      <c r="A1663">
        <v>68</v>
      </c>
      <c r="B1663" t="s">
        <v>69</v>
      </c>
      <c r="C1663">
        <v>862</v>
      </c>
      <c r="D1663">
        <v>1970</v>
      </c>
      <c r="E1663" s="44">
        <f>'qx - Sprague'!BC71*100</f>
        <v>4.0495269605850357</v>
      </c>
    </row>
    <row r="1664" spans="1:5">
      <c r="A1664">
        <v>69</v>
      </c>
      <c r="B1664" t="s">
        <v>69</v>
      </c>
      <c r="C1664">
        <v>862</v>
      </c>
      <c r="D1664">
        <v>1970</v>
      </c>
      <c r="E1664" s="44">
        <f>'qx - Sprague'!BC72*100</f>
        <v>4.3718891104236999</v>
      </c>
    </row>
    <row r="1665" spans="1:5">
      <c r="A1665">
        <v>70</v>
      </c>
      <c r="B1665" t="s">
        <v>69</v>
      </c>
      <c r="C1665">
        <v>862</v>
      </c>
      <c r="D1665">
        <v>1970</v>
      </c>
      <c r="E1665" s="44">
        <f>'qx - Sprague'!BC73*100</f>
        <v>4.7164281330139985</v>
      </c>
    </row>
    <row r="1666" spans="1:5">
      <c r="A1666">
        <v>71</v>
      </c>
      <c r="B1666" t="s">
        <v>69</v>
      </c>
      <c r="C1666">
        <v>862</v>
      </c>
      <c r="D1666">
        <v>1970</v>
      </c>
      <c r="E1666" s="44">
        <f>'qx - Sprague'!BC74*100</f>
        <v>5.0858060742942035</v>
      </c>
    </row>
    <row r="1667" spans="1:5">
      <c r="A1667">
        <v>72</v>
      </c>
      <c r="B1667" t="s">
        <v>69</v>
      </c>
      <c r="C1667">
        <v>862</v>
      </c>
      <c r="D1667">
        <v>1970</v>
      </c>
      <c r="E1667" s="44">
        <f>'qx - Sprague'!BC75*100</f>
        <v>5.4812553942915789</v>
      </c>
    </row>
    <row r="1668" spans="1:5">
      <c r="A1668">
        <v>73</v>
      </c>
      <c r="B1668" t="s">
        <v>69</v>
      </c>
      <c r="C1668">
        <v>862</v>
      </c>
      <c r="D1668">
        <v>1970</v>
      </c>
      <c r="E1668" s="44">
        <f>'qx - Sprague'!BC76*100</f>
        <v>5.9040124010815989</v>
      </c>
    </row>
    <row r="1669" spans="1:5">
      <c r="A1669">
        <v>74</v>
      </c>
      <c r="B1669" t="s">
        <v>69</v>
      </c>
      <c r="C1669">
        <v>862</v>
      </c>
      <c r="D1669">
        <v>1970</v>
      </c>
      <c r="E1669" s="44">
        <f>'qx - Sprague'!BC77*100</f>
        <v>6.3570053922301488</v>
      </c>
    </row>
    <row r="1670" spans="1:5">
      <c r="A1670">
        <v>75</v>
      </c>
      <c r="B1670" t="s">
        <v>69</v>
      </c>
      <c r="C1670">
        <v>862</v>
      </c>
      <c r="D1670">
        <v>1970</v>
      </c>
      <c r="E1670" s="44">
        <f>'qx - Sprague'!BC78*100</f>
        <v>6.8446421860307982</v>
      </c>
    </row>
    <row r="1671" spans="1:5">
      <c r="A1671">
        <v>76</v>
      </c>
      <c r="B1671" t="s">
        <v>69</v>
      </c>
      <c r="C1671">
        <v>862</v>
      </c>
      <c r="D1671">
        <v>1970</v>
      </c>
      <c r="E1671" s="44">
        <f>'qx - Sprague'!BC79*100</f>
        <v>7.3696224269049608</v>
      </c>
    </row>
    <row r="1672" spans="1:5">
      <c r="A1672">
        <v>77</v>
      </c>
      <c r="B1672" t="s">
        <v>69</v>
      </c>
      <c r="C1672">
        <v>862</v>
      </c>
      <c r="D1672">
        <v>1970</v>
      </c>
      <c r="E1672" s="44">
        <f>'qx - Sprague'!BC80*100</f>
        <v>7.9345709972058724</v>
      </c>
    </row>
    <row r="1673" spans="1:5">
      <c r="A1673">
        <v>78</v>
      </c>
      <c r="B1673" t="s">
        <v>69</v>
      </c>
      <c r="C1673">
        <v>862</v>
      </c>
      <c r="D1673">
        <v>1970</v>
      </c>
      <c r="E1673" s="44">
        <f>'qx - Sprague'!BC81*100</f>
        <v>8.542211682581403</v>
      </c>
    </row>
    <row r="1674" spans="1:5">
      <c r="A1674">
        <v>79</v>
      </c>
      <c r="B1674" t="s">
        <v>69</v>
      </c>
      <c r="C1674">
        <v>862</v>
      </c>
      <c r="D1674">
        <v>1970</v>
      </c>
      <c r="E1674" s="44">
        <f>'qx - Sprague'!BC82*100</f>
        <v>9.1945790403065697</v>
      </c>
    </row>
    <row r="1675" spans="1:5" hidden="1">
      <c r="A1675">
        <v>80</v>
      </c>
      <c r="B1675" t="s">
        <v>69</v>
      </c>
      <c r="C1675">
        <v>862</v>
      </c>
      <c r="D1675">
        <v>1970</v>
      </c>
      <c r="E1675" s="44">
        <f>'qx - Sprague'!BC83*100</f>
        <v>9.8922294003122513</v>
      </c>
    </row>
    <row r="1676" spans="1:5">
      <c r="A1676">
        <v>50</v>
      </c>
      <c r="B1676" t="s">
        <v>69</v>
      </c>
      <c r="C1676">
        <v>862</v>
      </c>
      <c r="D1676">
        <v>1980</v>
      </c>
      <c r="E1676" s="44">
        <f>'qx - Sprague'!BD53*100</f>
        <v>0.89300392549733554</v>
      </c>
    </row>
    <row r="1677" spans="1:5">
      <c r="A1677">
        <v>51</v>
      </c>
      <c r="B1677" t="s">
        <v>69</v>
      </c>
      <c r="C1677">
        <v>862</v>
      </c>
      <c r="D1677">
        <v>1980</v>
      </c>
      <c r="E1677" s="44">
        <f>'qx - Sprague'!BD54*100</f>
        <v>0.97109553290539186</v>
      </c>
    </row>
    <row r="1678" spans="1:5">
      <c r="A1678">
        <v>52</v>
      </c>
      <c r="B1678" t="s">
        <v>69</v>
      </c>
      <c r="C1678">
        <v>862</v>
      </c>
      <c r="D1678">
        <v>1980</v>
      </c>
      <c r="E1678" s="44">
        <f>'qx - Sprague'!BD55*100</f>
        <v>1.0550102210131667</v>
      </c>
    </row>
    <row r="1679" spans="1:5">
      <c r="A1679">
        <v>53</v>
      </c>
      <c r="B1679" t="s">
        <v>69</v>
      </c>
      <c r="C1679">
        <v>862</v>
      </c>
      <c r="D1679">
        <v>1980</v>
      </c>
      <c r="E1679" s="44">
        <f>'qx - Sprague'!BD56*100</f>
        <v>1.144633690997898</v>
      </c>
    </row>
    <row r="1680" spans="1:5">
      <c r="A1680">
        <v>54</v>
      </c>
      <c r="B1680" t="s">
        <v>69</v>
      </c>
      <c r="C1680">
        <v>862</v>
      </c>
      <c r="D1680">
        <v>1980</v>
      </c>
      <c r="E1680" s="44">
        <f>'qx - Sprague'!BD57*100</f>
        <v>1.2412599994271387</v>
      </c>
    </row>
    <row r="1681" spans="1:5">
      <c r="A1681">
        <v>55</v>
      </c>
      <c r="B1681" t="s">
        <v>69</v>
      </c>
      <c r="C1681">
        <v>862</v>
      </c>
      <c r="D1681">
        <v>1980</v>
      </c>
      <c r="E1681" s="44">
        <f>'qx - Sprague'!BD58*100</f>
        <v>1.3456296479039607</v>
      </c>
    </row>
    <row r="1682" spans="1:5">
      <c r="A1682">
        <v>56</v>
      </c>
      <c r="B1682" t="s">
        <v>69</v>
      </c>
      <c r="C1682">
        <v>862</v>
      </c>
      <c r="D1682">
        <v>1980</v>
      </c>
      <c r="E1682" s="44">
        <f>'qx - Sprague'!BD59*100</f>
        <v>1.4568790745724953</v>
      </c>
    </row>
    <row r="1683" spans="1:5">
      <c r="A1683">
        <v>57</v>
      </c>
      <c r="B1683" t="s">
        <v>69</v>
      </c>
      <c r="C1683">
        <v>862</v>
      </c>
      <c r="D1683">
        <v>1980</v>
      </c>
      <c r="E1683" s="44">
        <f>'qx - Sprague'!BD60*100</f>
        <v>1.5834424727460092</v>
      </c>
    </row>
    <row r="1684" spans="1:5">
      <c r="A1684">
        <v>58</v>
      </c>
      <c r="B1684" t="s">
        <v>69</v>
      </c>
      <c r="C1684">
        <v>862</v>
      </c>
      <c r="D1684">
        <v>1980</v>
      </c>
      <c r="E1684" s="44">
        <f>'qx - Sprague'!BD61*100</f>
        <v>1.7300466840070508</v>
      </c>
    </row>
    <row r="1685" spans="1:5">
      <c r="A1685">
        <v>59</v>
      </c>
      <c r="B1685" t="s">
        <v>69</v>
      </c>
      <c r="C1685">
        <v>862</v>
      </c>
      <c r="D1685">
        <v>1980</v>
      </c>
      <c r="E1685" s="44">
        <f>'qx - Sprague'!BD62*100</f>
        <v>1.8939549214490019</v>
      </c>
    </row>
    <row r="1686" spans="1:5">
      <c r="A1686">
        <v>60</v>
      </c>
      <c r="B1686" t="s">
        <v>69</v>
      </c>
      <c r="C1686">
        <v>862</v>
      </c>
      <c r="D1686">
        <v>1980</v>
      </c>
      <c r="E1686" s="44">
        <f>'qx - Sprague'!BD63*100</f>
        <v>2.0679412077007506</v>
      </c>
    </row>
    <row r="1687" spans="1:5">
      <c r="A1687">
        <v>61</v>
      </c>
      <c r="B1687" t="s">
        <v>69</v>
      </c>
      <c r="C1687">
        <v>862</v>
      </c>
      <c r="D1687">
        <v>1980</v>
      </c>
      <c r="E1687" s="44">
        <f>'qx - Sprague'!BD64*100</f>
        <v>2.2541982576180959</v>
      </c>
    </row>
    <row r="1688" spans="1:5">
      <c r="A1688">
        <v>62</v>
      </c>
      <c r="B1688" t="s">
        <v>69</v>
      </c>
      <c r="C1688">
        <v>862</v>
      </c>
      <c r="D1688">
        <v>1980</v>
      </c>
      <c r="E1688" s="44">
        <f>'qx - Sprague'!BD65*100</f>
        <v>2.4522366680318832</v>
      </c>
    </row>
    <row r="1689" spans="1:5">
      <c r="A1689">
        <v>63</v>
      </c>
      <c r="B1689" t="s">
        <v>69</v>
      </c>
      <c r="C1689">
        <v>862</v>
      </c>
      <c r="D1689">
        <v>1980</v>
      </c>
      <c r="E1689" s="44">
        <f>'qx - Sprague'!BD66*100</f>
        <v>2.6613752213421722</v>
      </c>
    </row>
    <row r="1690" spans="1:5">
      <c r="A1690">
        <v>64</v>
      </c>
      <c r="B1690" t="s">
        <v>69</v>
      </c>
      <c r="C1690">
        <v>862</v>
      </c>
      <c r="D1690">
        <v>1980</v>
      </c>
      <c r="E1690" s="44">
        <f>'qx - Sprague'!BD67*100</f>
        <v>2.8835322746862868</v>
      </c>
    </row>
    <row r="1691" spans="1:5">
      <c r="A1691">
        <v>65</v>
      </c>
      <c r="B1691" t="s">
        <v>69</v>
      </c>
      <c r="C1691">
        <v>862</v>
      </c>
      <c r="D1691">
        <v>1980</v>
      </c>
      <c r="E1691" s="44">
        <f>'qx - Sprague'!BD68*100</f>
        <v>3.1204787678762025</v>
      </c>
    </row>
    <row r="1692" spans="1:5">
      <c r="A1692">
        <v>66</v>
      </c>
      <c r="B1692" t="s">
        <v>69</v>
      </c>
      <c r="C1692">
        <v>862</v>
      </c>
      <c r="D1692">
        <v>1980</v>
      </c>
      <c r="E1692" s="44">
        <f>'qx - Sprague'!BD69*100</f>
        <v>3.3709455942734583</v>
      </c>
    </row>
    <row r="1693" spans="1:5">
      <c r="A1693">
        <v>67</v>
      </c>
      <c r="B1693" t="s">
        <v>69</v>
      </c>
      <c r="C1693">
        <v>862</v>
      </c>
      <c r="D1693">
        <v>1980</v>
      </c>
      <c r="E1693" s="44">
        <f>'qx - Sprague'!BD70*100</f>
        <v>3.6468745987849225</v>
      </c>
    </row>
    <row r="1694" spans="1:5">
      <c r="A1694">
        <v>68</v>
      </c>
      <c r="B1694" t="s">
        <v>69</v>
      </c>
      <c r="C1694">
        <v>862</v>
      </c>
      <c r="D1694">
        <v>1980</v>
      </c>
      <c r="E1694" s="44">
        <f>'qx - Sprague'!BD71*100</f>
        <v>3.956110869753898</v>
      </c>
    </row>
    <row r="1695" spans="1:5">
      <c r="A1695">
        <v>69</v>
      </c>
      <c r="B1695" t="s">
        <v>69</v>
      </c>
      <c r="C1695">
        <v>862</v>
      </c>
      <c r="D1695">
        <v>1980</v>
      </c>
      <c r="E1695" s="44">
        <f>'qx - Sprague'!BD72*100</f>
        <v>4.2961790122124555</v>
      </c>
    </row>
    <row r="1696" spans="1:5">
      <c r="A1696">
        <v>70</v>
      </c>
      <c r="B1696" t="s">
        <v>69</v>
      </c>
      <c r="C1696">
        <v>862</v>
      </c>
      <c r="D1696">
        <v>1980</v>
      </c>
      <c r="E1696" s="44">
        <f>'qx - Sprague'!BD73*100</f>
        <v>4.6585731785817055</v>
      </c>
    </row>
    <row r="1697" spans="1:5">
      <c r="A1697">
        <v>71</v>
      </c>
      <c r="B1697" t="s">
        <v>69</v>
      </c>
      <c r="C1697">
        <v>862</v>
      </c>
      <c r="D1697">
        <v>1980</v>
      </c>
      <c r="E1697" s="44">
        <f>'qx - Sprague'!BD74*100</f>
        <v>5.0485842511730255</v>
      </c>
    </row>
    <row r="1698" spans="1:5">
      <c r="A1698">
        <v>72</v>
      </c>
      <c r="B1698" t="s">
        <v>69</v>
      </c>
      <c r="C1698">
        <v>862</v>
      </c>
      <c r="D1698">
        <v>1980</v>
      </c>
      <c r="E1698" s="44">
        <f>'qx - Sprague'!BD75*100</f>
        <v>5.4599458542995105</v>
      </c>
    </row>
    <row r="1699" spans="1:5">
      <c r="A1699">
        <v>73</v>
      </c>
      <c r="B1699" t="s">
        <v>69</v>
      </c>
      <c r="C1699">
        <v>862</v>
      </c>
      <c r="D1699">
        <v>1980</v>
      </c>
      <c r="E1699" s="44">
        <f>'qx - Sprague'!BD76*100</f>
        <v>5.888008152821576</v>
      </c>
    </row>
    <row r="1700" spans="1:5">
      <c r="A1700">
        <v>74</v>
      </c>
      <c r="B1700" t="s">
        <v>69</v>
      </c>
      <c r="C1700">
        <v>862</v>
      </c>
      <c r="D1700">
        <v>1980</v>
      </c>
      <c r="E1700" s="44">
        <f>'qx - Sprague'!BD77*100</f>
        <v>6.337960589374525</v>
      </c>
    </row>
    <row r="1701" spans="1:5">
      <c r="A1701">
        <v>75</v>
      </c>
      <c r="B1701" t="s">
        <v>69</v>
      </c>
      <c r="C1701">
        <v>862</v>
      </c>
      <c r="D1701">
        <v>1980</v>
      </c>
      <c r="E1701" s="44">
        <f>'qx - Sprague'!BD78*100</f>
        <v>6.8235908411712902</v>
      </c>
    </row>
    <row r="1702" spans="1:5">
      <c r="A1702">
        <v>76</v>
      </c>
      <c r="B1702" t="s">
        <v>69</v>
      </c>
      <c r="C1702">
        <v>862</v>
      </c>
      <c r="D1702">
        <v>1980</v>
      </c>
      <c r="E1702" s="44">
        <f>'qx - Sprague'!BD79*100</f>
        <v>7.3464712190599286</v>
      </c>
    </row>
    <row r="1703" spans="1:5">
      <c r="A1703">
        <v>77</v>
      </c>
      <c r="B1703" t="s">
        <v>69</v>
      </c>
      <c r="C1703">
        <v>862</v>
      </c>
      <c r="D1703">
        <v>1980</v>
      </c>
      <c r="E1703" s="44">
        <f>'qx - Sprague'!BD80*100</f>
        <v>7.9076645716527558</v>
      </c>
    </row>
    <row r="1704" spans="1:5">
      <c r="A1704">
        <v>78</v>
      </c>
      <c r="B1704" t="s">
        <v>69</v>
      </c>
      <c r="C1704">
        <v>862</v>
      </c>
      <c r="D1704">
        <v>1980</v>
      </c>
      <c r="E1704" s="44">
        <f>'qx - Sprague'!BD81*100</f>
        <v>8.5103874113926814</v>
      </c>
    </row>
    <row r="1705" spans="1:5">
      <c r="A1705">
        <v>79</v>
      </c>
      <c r="B1705" t="s">
        <v>69</v>
      </c>
      <c r="C1705">
        <v>862</v>
      </c>
      <c r="D1705">
        <v>1980</v>
      </c>
      <c r="E1705" s="44">
        <f>'qx - Sprague'!BD82*100</f>
        <v>9.1574332174017652</v>
      </c>
    </row>
    <row r="1706" spans="1:5" hidden="1">
      <c r="A1706">
        <v>80</v>
      </c>
      <c r="B1706" t="s">
        <v>69</v>
      </c>
      <c r="C1706">
        <v>862</v>
      </c>
      <c r="D1706">
        <v>1980</v>
      </c>
      <c r="E1706" s="44">
        <f>'qx - Sprague'!BD83*100</f>
        <v>9.8505599244086639</v>
      </c>
    </row>
    <row r="1707" spans="1:5">
      <c r="A1707">
        <v>50</v>
      </c>
      <c r="B1707" t="s">
        <v>69</v>
      </c>
      <c r="C1707">
        <v>862</v>
      </c>
      <c r="D1707">
        <v>1990</v>
      </c>
      <c r="E1707" s="44">
        <f>'qx - Sprague'!BE53*100</f>
        <v>0.79941102568449751</v>
      </c>
    </row>
    <row r="1708" spans="1:5">
      <c r="A1708">
        <v>51</v>
      </c>
      <c r="B1708" t="s">
        <v>69</v>
      </c>
      <c r="C1708">
        <v>862</v>
      </c>
      <c r="D1708">
        <v>1990</v>
      </c>
      <c r="E1708" s="44">
        <f>'qx - Sprague'!BE54*100</f>
        <v>0.88075460166422326</v>
      </c>
    </row>
    <row r="1709" spans="1:5">
      <c r="A1709">
        <v>52</v>
      </c>
      <c r="B1709" t="s">
        <v>69</v>
      </c>
      <c r="C1709">
        <v>862</v>
      </c>
      <c r="D1709">
        <v>1990</v>
      </c>
      <c r="E1709" s="44">
        <f>'qx - Sprague'!BE55*100</f>
        <v>0.96311890513088028</v>
      </c>
    </row>
    <row r="1710" spans="1:5">
      <c r="A1710">
        <v>53</v>
      </c>
      <c r="B1710" t="s">
        <v>69</v>
      </c>
      <c r="C1710">
        <v>862</v>
      </c>
      <c r="D1710">
        <v>1990</v>
      </c>
      <c r="E1710" s="44">
        <f>'qx - Sprague'!BE56*100</f>
        <v>1.0423705627672153</v>
      </c>
    </row>
    <row r="1711" spans="1:5">
      <c r="A1711">
        <v>54</v>
      </c>
      <c r="B1711" t="s">
        <v>69</v>
      </c>
      <c r="C1711">
        <v>862</v>
      </c>
      <c r="D1711">
        <v>1990</v>
      </c>
      <c r="E1711" s="44">
        <f>'qx - Sprague'!BE57*100</f>
        <v>1.1247266958884738</v>
      </c>
    </row>
    <row r="1712" spans="1:5">
      <c r="A1712">
        <v>55</v>
      </c>
      <c r="B1712" t="s">
        <v>69</v>
      </c>
      <c r="C1712">
        <v>862</v>
      </c>
      <c r="D1712">
        <v>1990</v>
      </c>
      <c r="E1712" s="44">
        <f>'qx - Sprague'!BE58*100</f>
        <v>1.2164022843153541</v>
      </c>
    </row>
    <row r="1713" spans="1:5">
      <c r="A1713">
        <v>56</v>
      </c>
      <c r="B1713" t="s">
        <v>69</v>
      </c>
      <c r="C1713">
        <v>862</v>
      </c>
      <c r="D1713">
        <v>1990</v>
      </c>
      <c r="E1713" s="44">
        <f>'qx - Sprague'!BE59*100</f>
        <v>1.311022598050404</v>
      </c>
    </row>
    <row r="1714" spans="1:5">
      <c r="A1714">
        <v>57</v>
      </c>
      <c r="B1714" t="s">
        <v>69</v>
      </c>
      <c r="C1714">
        <v>862</v>
      </c>
      <c r="D1714">
        <v>1990</v>
      </c>
      <c r="E1714" s="44">
        <f>'qx - Sprague'!BE60*100</f>
        <v>1.4433584923504792</v>
      </c>
    </row>
    <row r="1715" spans="1:5">
      <c r="A1715">
        <v>58</v>
      </c>
      <c r="B1715" t="s">
        <v>69</v>
      </c>
      <c r="C1715">
        <v>862</v>
      </c>
      <c r="D1715">
        <v>1990</v>
      </c>
      <c r="E1715" s="44">
        <f>'qx - Sprague'!BE61*100</f>
        <v>1.6319236339977405</v>
      </c>
    </row>
    <row r="1716" spans="1:5">
      <c r="A1716">
        <v>59</v>
      </c>
      <c r="B1716" t="s">
        <v>69</v>
      </c>
      <c r="C1716">
        <v>862</v>
      </c>
      <c r="D1716">
        <v>1990</v>
      </c>
      <c r="E1716" s="44">
        <f>'qx - Sprague'!BE62*100</f>
        <v>1.861556379867892</v>
      </c>
    </row>
    <row r="1717" spans="1:5">
      <c r="A1717">
        <v>60</v>
      </c>
      <c r="B1717" t="s">
        <v>69</v>
      </c>
      <c r="C1717">
        <v>862</v>
      </c>
      <c r="D1717">
        <v>1990</v>
      </c>
      <c r="E1717" s="44">
        <f>'qx - Sprague'!BE63*100</f>
        <v>2.1017440416880309</v>
      </c>
    </row>
    <row r="1718" spans="1:5">
      <c r="A1718">
        <v>61</v>
      </c>
      <c r="B1718" t="s">
        <v>69</v>
      </c>
      <c r="C1718">
        <v>862</v>
      </c>
      <c r="D1718">
        <v>1990</v>
      </c>
      <c r="E1718" s="44">
        <f>'qx - Sprague'!BE64*100</f>
        <v>2.3639184798398194</v>
      </c>
    </row>
    <row r="1719" spans="1:5">
      <c r="A1719">
        <v>62</v>
      </c>
      <c r="B1719" t="s">
        <v>69</v>
      </c>
      <c r="C1719">
        <v>862</v>
      </c>
      <c r="D1719">
        <v>1990</v>
      </c>
      <c r="E1719" s="44">
        <f>'qx - Sprague'!BE65*100</f>
        <v>2.6170304753852696</v>
      </c>
    </row>
    <row r="1720" spans="1:5">
      <c r="A1720">
        <v>63</v>
      </c>
      <c r="B1720" t="s">
        <v>69</v>
      </c>
      <c r="C1720">
        <v>862</v>
      </c>
      <c r="D1720">
        <v>1990</v>
      </c>
      <c r="E1720" s="44">
        <f>'qx - Sprague'!BE66*100</f>
        <v>2.8407974904493116</v>
      </c>
    </row>
    <row r="1721" spans="1:5">
      <c r="A1721">
        <v>64</v>
      </c>
      <c r="B1721" t="s">
        <v>69</v>
      </c>
      <c r="C1721">
        <v>862</v>
      </c>
      <c r="D1721">
        <v>1990</v>
      </c>
      <c r="E1721" s="44">
        <f>'qx - Sprague'!BE67*100</f>
        <v>3.0502353786573453</v>
      </c>
    </row>
    <row r="1722" spans="1:5">
      <c r="A1722">
        <v>65</v>
      </c>
      <c r="B1722" t="s">
        <v>69</v>
      </c>
      <c r="C1722">
        <v>862</v>
      </c>
      <c r="D1722">
        <v>1990</v>
      </c>
      <c r="E1722" s="44">
        <f>'qx - Sprague'!BE68*100</f>
        <v>3.2758017950181566</v>
      </c>
    </row>
    <row r="1723" spans="1:5">
      <c r="A1723">
        <v>66</v>
      </c>
      <c r="B1723" t="s">
        <v>69</v>
      </c>
      <c r="C1723">
        <v>862</v>
      </c>
      <c r="D1723">
        <v>1990</v>
      </c>
      <c r="E1723" s="44">
        <f>'qx - Sprague'!BE69*100</f>
        <v>3.5032743480693593</v>
      </c>
    </row>
    <row r="1724" spans="1:5">
      <c r="A1724">
        <v>67</v>
      </c>
      <c r="B1724" t="s">
        <v>69</v>
      </c>
      <c r="C1724">
        <v>862</v>
      </c>
      <c r="D1724">
        <v>1990</v>
      </c>
      <c r="E1724" s="44">
        <f>'qx - Sprague'!BE70*100</f>
        <v>3.7819070341042109</v>
      </c>
    </row>
    <row r="1725" spans="1:5">
      <c r="A1725">
        <v>68</v>
      </c>
      <c r="B1725" t="s">
        <v>69</v>
      </c>
      <c r="C1725">
        <v>862</v>
      </c>
      <c r="D1725">
        <v>1990</v>
      </c>
      <c r="E1725" s="44">
        <f>'qx - Sprague'!BE71*100</f>
        <v>4.1451111476466238</v>
      </c>
    </row>
    <row r="1726" spans="1:5">
      <c r="A1726">
        <v>69</v>
      </c>
      <c r="B1726" t="s">
        <v>69</v>
      </c>
      <c r="C1726">
        <v>862</v>
      </c>
      <c r="D1726">
        <v>1990</v>
      </c>
      <c r="E1726" s="44">
        <f>'qx - Sprague'!BE72*100</f>
        <v>4.5744754200675786</v>
      </c>
    </row>
    <row r="1727" spans="1:5">
      <c r="A1727">
        <v>70</v>
      </c>
      <c r="B1727" t="s">
        <v>69</v>
      </c>
      <c r="C1727">
        <v>862</v>
      </c>
      <c r="D1727">
        <v>1990</v>
      </c>
      <c r="E1727" s="44">
        <f>'qx - Sprague'!BE73*100</f>
        <v>5.0260649955769159</v>
      </c>
    </row>
    <row r="1728" spans="1:5">
      <c r="A1728">
        <v>71</v>
      </c>
      <c r="B1728" t="s">
        <v>69</v>
      </c>
      <c r="C1728">
        <v>862</v>
      </c>
      <c r="D1728">
        <v>1990</v>
      </c>
      <c r="E1728" s="44">
        <f>'qx - Sprague'!BE74*100</f>
        <v>5.5239164426748477</v>
      </c>
    </row>
    <row r="1729" spans="1:5">
      <c r="A1729">
        <v>72</v>
      </c>
      <c r="B1729" t="s">
        <v>69</v>
      </c>
      <c r="C1729">
        <v>862</v>
      </c>
      <c r="D1729">
        <v>1990</v>
      </c>
      <c r="E1729" s="44">
        <f>'qx - Sprague'!BE75*100</f>
        <v>5.9974450775805277</v>
      </c>
    </row>
    <row r="1730" spans="1:5">
      <c r="A1730">
        <v>73</v>
      </c>
      <c r="B1730" t="s">
        <v>69</v>
      </c>
      <c r="C1730">
        <v>862</v>
      </c>
      <c r="D1730">
        <v>1990</v>
      </c>
      <c r="E1730" s="44">
        <f>'qx - Sprague'!BE76*100</f>
        <v>6.3916850409117947</v>
      </c>
    </row>
    <row r="1731" spans="1:5">
      <c r="A1731">
        <v>74</v>
      </c>
      <c r="B1731" t="s">
        <v>69</v>
      </c>
      <c r="C1731">
        <v>862</v>
      </c>
      <c r="D1731">
        <v>1990</v>
      </c>
      <c r="E1731" s="44">
        <f>'qx - Sprague'!BE77*100</f>
        <v>6.7267214212912414</v>
      </c>
    </row>
    <row r="1732" spans="1:5">
      <c r="A1732">
        <v>75</v>
      </c>
      <c r="B1732" t="s">
        <v>69</v>
      </c>
      <c r="C1732">
        <v>862</v>
      </c>
      <c r="D1732">
        <v>1990</v>
      </c>
      <c r="E1732" s="44">
        <f>'qx - Sprague'!BE78*100</f>
        <v>7.0909249120596112</v>
      </c>
    </row>
    <row r="1733" spans="1:5">
      <c r="A1733">
        <v>76</v>
      </c>
      <c r="B1733" t="s">
        <v>69</v>
      </c>
      <c r="C1733">
        <v>862</v>
      </c>
      <c r="D1733">
        <v>1990</v>
      </c>
      <c r="E1733" s="44">
        <f>'qx - Sprague'!BE79*100</f>
        <v>7.4743296548430651</v>
      </c>
    </row>
    <row r="1734" spans="1:5">
      <c r="A1734">
        <v>77</v>
      </c>
      <c r="B1734" t="s">
        <v>69</v>
      </c>
      <c r="C1734">
        <v>862</v>
      </c>
      <c r="D1734">
        <v>1990</v>
      </c>
      <c r="E1734" s="44">
        <f>'qx - Sprague'!BE80*100</f>
        <v>7.8620494649530732</v>
      </c>
    </row>
    <row r="1735" spans="1:5">
      <c r="A1735">
        <v>78</v>
      </c>
      <c r="B1735" t="s">
        <v>69</v>
      </c>
      <c r="C1735">
        <v>862</v>
      </c>
      <c r="D1735">
        <v>1990</v>
      </c>
      <c r="E1735" s="44">
        <f>'qx - Sprague'!BE81*100</f>
        <v>8.2579177057460456</v>
      </c>
    </row>
    <row r="1736" spans="1:5">
      <c r="A1736">
        <v>79</v>
      </c>
      <c r="B1736" t="s">
        <v>69</v>
      </c>
      <c r="C1736">
        <v>862</v>
      </c>
      <c r="D1736">
        <v>1990</v>
      </c>
      <c r="E1736" s="44">
        <f>'qx - Sprague'!BE82*100</f>
        <v>8.6670837075088834</v>
      </c>
    </row>
    <row r="1737" spans="1:5" hidden="1">
      <c r="A1737">
        <v>80</v>
      </c>
      <c r="B1737" t="s">
        <v>69</v>
      </c>
      <c r="C1737">
        <v>862</v>
      </c>
      <c r="D1737">
        <v>1990</v>
      </c>
      <c r="E1737" s="44">
        <f>'qx - Sprague'!BE83*100</f>
        <v>9.0966849832744021</v>
      </c>
    </row>
    <row r="1738" spans="1:5">
      <c r="A1738">
        <v>50</v>
      </c>
      <c r="B1738" t="s">
        <v>69</v>
      </c>
      <c r="C1738">
        <v>862</v>
      </c>
      <c r="D1738">
        <v>2000</v>
      </c>
      <c r="E1738" s="44">
        <f>'qx - Sprague'!BF53*100</f>
        <v>0.69871458091874261</v>
      </c>
    </row>
    <row r="1739" spans="1:5">
      <c r="A1739">
        <v>51</v>
      </c>
      <c r="B1739" t="s">
        <v>69</v>
      </c>
      <c r="C1739">
        <v>862</v>
      </c>
      <c r="D1739">
        <v>2000</v>
      </c>
      <c r="E1739" s="44">
        <f>'qx - Sprague'!BF54*100</f>
        <v>0.74870416722071964</v>
      </c>
    </row>
    <row r="1740" spans="1:5">
      <c r="A1740">
        <v>52</v>
      </c>
      <c r="B1740" t="s">
        <v>69</v>
      </c>
      <c r="C1740">
        <v>862</v>
      </c>
      <c r="D1740">
        <v>2000</v>
      </c>
      <c r="E1740" s="44">
        <f>'qx - Sprague'!BF55*100</f>
        <v>0.80885334156132138</v>
      </c>
    </row>
    <row r="1741" spans="1:5">
      <c r="A1741">
        <v>53</v>
      </c>
      <c r="B1741" t="s">
        <v>69</v>
      </c>
      <c r="C1741">
        <v>862</v>
      </c>
      <c r="D1741">
        <v>2000</v>
      </c>
      <c r="E1741" s="44">
        <f>'qx - Sprague'!BF56*100</f>
        <v>0.88256977286359228</v>
      </c>
    </row>
    <row r="1742" spans="1:5">
      <c r="A1742">
        <v>54</v>
      </c>
      <c r="B1742" t="s">
        <v>69</v>
      </c>
      <c r="C1742">
        <v>862</v>
      </c>
      <c r="D1742">
        <v>2000</v>
      </c>
      <c r="E1742" s="44">
        <f>'qx - Sprague'!BF57*100</f>
        <v>0.96741216754534176</v>
      </c>
    </row>
    <row r="1743" spans="1:5">
      <c r="A1743">
        <v>55</v>
      </c>
      <c r="B1743" t="s">
        <v>69</v>
      </c>
      <c r="C1743">
        <v>862</v>
      </c>
      <c r="D1743">
        <v>2000</v>
      </c>
      <c r="E1743" s="44">
        <f>'qx - Sprague'!BF58*100</f>
        <v>1.0581934097115464</v>
      </c>
    </row>
    <row r="1744" spans="1:5">
      <c r="A1744">
        <v>56</v>
      </c>
      <c r="B1744" t="s">
        <v>69</v>
      </c>
      <c r="C1744">
        <v>862</v>
      </c>
      <c r="D1744">
        <v>2000</v>
      </c>
      <c r="E1744" s="44">
        <f>'qx - Sprague'!BF59*100</f>
        <v>1.15694137326111</v>
      </c>
    </row>
    <row r="1745" spans="1:5">
      <c r="A1745">
        <v>57</v>
      </c>
      <c r="B1745" t="s">
        <v>69</v>
      </c>
      <c r="C1745">
        <v>862</v>
      </c>
      <c r="D1745">
        <v>2000</v>
      </c>
      <c r="E1745" s="44">
        <f>'qx - Sprague'!BF60*100</f>
        <v>1.2599740412771046</v>
      </c>
    </row>
    <row r="1746" spans="1:5">
      <c r="A1746">
        <v>58</v>
      </c>
      <c r="B1746" t="s">
        <v>69</v>
      </c>
      <c r="C1746">
        <v>862</v>
      </c>
      <c r="D1746">
        <v>2000</v>
      </c>
      <c r="E1746" s="44">
        <f>'qx - Sprague'!BF61*100</f>
        <v>1.3651318069913796</v>
      </c>
    </row>
    <row r="1747" spans="1:5">
      <c r="A1747">
        <v>59</v>
      </c>
      <c r="B1747" t="s">
        <v>69</v>
      </c>
      <c r="C1747">
        <v>862</v>
      </c>
      <c r="D1747">
        <v>2000</v>
      </c>
      <c r="E1747" s="44">
        <f>'qx - Sprague'!BF62*100</f>
        <v>1.4751459963381108</v>
      </c>
    </row>
    <row r="1748" spans="1:5">
      <c r="A1748">
        <v>60</v>
      </c>
      <c r="B1748" t="s">
        <v>69</v>
      </c>
      <c r="C1748">
        <v>862</v>
      </c>
      <c r="D1748">
        <v>2000</v>
      </c>
      <c r="E1748" s="44">
        <f>'qx - Sprague'!BF63*100</f>
        <v>1.5968518458372862</v>
      </c>
    </row>
    <row r="1749" spans="1:5">
      <c r="A1749">
        <v>61</v>
      </c>
      <c r="B1749" t="s">
        <v>69</v>
      </c>
      <c r="C1749">
        <v>862</v>
      </c>
      <c r="D1749">
        <v>2000</v>
      </c>
      <c r="E1749" s="44">
        <f>'qx - Sprague'!BF64*100</f>
        <v>1.7314539563129612</v>
      </c>
    </row>
    <row r="1750" spans="1:5">
      <c r="A1750">
        <v>62</v>
      </c>
      <c r="B1750" t="s">
        <v>69</v>
      </c>
      <c r="C1750">
        <v>862</v>
      </c>
      <c r="D1750">
        <v>2000</v>
      </c>
      <c r="E1750" s="44">
        <f>'qx - Sprague'!BF65*100</f>
        <v>1.875148359447482</v>
      </c>
    </row>
    <row r="1751" spans="1:5">
      <c r="A1751">
        <v>63</v>
      </c>
      <c r="B1751" t="s">
        <v>69</v>
      </c>
      <c r="C1751">
        <v>862</v>
      </c>
      <c r="D1751">
        <v>2000</v>
      </c>
      <c r="E1751" s="44">
        <f>'qx - Sprague'!BF66*100</f>
        <v>2.0275948286990513</v>
      </c>
    </row>
    <row r="1752" spans="1:5">
      <c r="A1752">
        <v>64</v>
      </c>
      <c r="B1752" t="s">
        <v>69</v>
      </c>
      <c r="C1752">
        <v>862</v>
      </c>
      <c r="D1752">
        <v>2000</v>
      </c>
      <c r="E1752" s="44">
        <f>'qx - Sprague'!BF67*100</f>
        <v>2.1929883422647598</v>
      </c>
    </row>
    <row r="1753" spans="1:5">
      <c r="A1753">
        <v>65</v>
      </c>
      <c r="B1753" t="s">
        <v>69</v>
      </c>
      <c r="C1753">
        <v>862</v>
      </c>
      <c r="D1753">
        <v>2000</v>
      </c>
      <c r="E1753" s="44">
        <f>'qx - Sprague'!BF68*100</f>
        <v>2.369577397490072</v>
      </c>
    </row>
    <row r="1754" spans="1:5">
      <c r="A1754">
        <v>66</v>
      </c>
      <c r="B1754" t="s">
        <v>69</v>
      </c>
      <c r="C1754">
        <v>862</v>
      </c>
      <c r="D1754">
        <v>2000</v>
      </c>
      <c r="E1754" s="44">
        <f>'qx - Sprague'!BF69*100</f>
        <v>2.5498139408687481</v>
      </c>
    </row>
    <row r="1755" spans="1:5">
      <c r="A1755">
        <v>67</v>
      </c>
      <c r="B1755" t="s">
        <v>69</v>
      </c>
      <c r="C1755">
        <v>862</v>
      </c>
      <c r="D1755">
        <v>2000</v>
      </c>
      <c r="E1755" s="44">
        <f>'qx - Sprague'!BF70*100</f>
        <v>2.7834690432650975</v>
      </c>
    </row>
    <row r="1756" spans="1:5">
      <c r="A1756">
        <v>68</v>
      </c>
      <c r="B1756" t="s">
        <v>69</v>
      </c>
      <c r="C1756">
        <v>862</v>
      </c>
      <c r="D1756">
        <v>2000</v>
      </c>
      <c r="E1756" s="44">
        <f>'qx - Sprague'!BF71*100</f>
        <v>3.098485659522511</v>
      </c>
    </row>
    <row r="1757" spans="1:5">
      <c r="A1757">
        <v>69</v>
      </c>
      <c r="B1757" t="s">
        <v>69</v>
      </c>
      <c r="C1757">
        <v>862</v>
      </c>
      <c r="D1757">
        <v>2000</v>
      </c>
      <c r="E1757" s="44">
        <f>'qx - Sprague'!BF72*100</f>
        <v>3.476614530623761</v>
      </c>
    </row>
    <row r="1758" spans="1:5">
      <c r="A1758">
        <v>70</v>
      </c>
      <c r="B1758" t="s">
        <v>69</v>
      </c>
      <c r="C1758">
        <v>862</v>
      </c>
      <c r="D1758">
        <v>2000</v>
      </c>
      <c r="E1758" s="44">
        <f>'qx - Sprague'!BF73*100</f>
        <v>3.8752719134415941</v>
      </c>
    </row>
    <row r="1759" spans="1:5">
      <c r="A1759">
        <v>71</v>
      </c>
      <c r="B1759" t="s">
        <v>69</v>
      </c>
      <c r="C1759">
        <v>862</v>
      </c>
      <c r="D1759">
        <v>2000</v>
      </c>
      <c r="E1759" s="44">
        <f>'qx - Sprague'!BF74*100</f>
        <v>4.3109999406463215</v>
      </c>
    </row>
    <row r="1760" spans="1:5">
      <c r="A1760">
        <v>72</v>
      </c>
      <c r="B1760" t="s">
        <v>69</v>
      </c>
      <c r="C1760">
        <v>862</v>
      </c>
      <c r="D1760">
        <v>2000</v>
      </c>
      <c r="E1760" s="44">
        <f>'qx - Sprague'!BF75*100</f>
        <v>4.7429846386983172</v>
      </c>
    </row>
    <row r="1761" spans="1:5">
      <c r="A1761">
        <v>73</v>
      </c>
      <c r="B1761" t="s">
        <v>69</v>
      </c>
      <c r="C1761">
        <v>862</v>
      </c>
      <c r="D1761">
        <v>2000</v>
      </c>
      <c r="E1761" s="44">
        <f>'qx - Sprague'!BF76*100</f>
        <v>5.1399579408042051</v>
      </c>
    </row>
    <row r="1762" spans="1:5">
      <c r="A1762">
        <v>74</v>
      </c>
      <c r="B1762" t="s">
        <v>69</v>
      </c>
      <c r="C1762">
        <v>862</v>
      </c>
      <c r="D1762">
        <v>2000</v>
      </c>
      <c r="E1762" s="44">
        <f>'qx - Sprague'!BF77*100</f>
        <v>5.5171504149006232</v>
      </c>
    </row>
    <row r="1763" spans="1:5">
      <c r="A1763">
        <v>75</v>
      </c>
      <c r="B1763" t="s">
        <v>69</v>
      </c>
      <c r="C1763">
        <v>862</v>
      </c>
      <c r="D1763">
        <v>2000</v>
      </c>
      <c r="E1763" s="44">
        <f>'qx - Sprague'!BF78*100</f>
        <v>5.928589657618577</v>
      </c>
    </row>
    <row r="1764" spans="1:5">
      <c r="A1764">
        <v>76</v>
      </c>
      <c r="B1764" t="s">
        <v>69</v>
      </c>
      <c r="C1764">
        <v>862</v>
      </c>
      <c r="D1764">
        <v>2000</v>
      </c>
      <c r="E1764" s="44">
        <f>'qx - Sprague'!BF79*100</f>
        <v>6.3686355883089014</v>
      </c>
    </row>
    <row r="1765" spans="1:5">
      <c r="A1765">
        <v>77</v>
      </c>
      <c r="B1765" t="s">
        <v>69</v>
      </c>
      <c r="C1765">
        <v>862</v>
      </c>
      <c r="D1765">
        <v>2000</v>
      </c>
      <c r="E1765" s="44">
        <f>'qx - Sprague'!BF80*100</f>
        <v>6.8291217915102713</v>
      </c>
    </row>
    <row r="1766" spans="1:5">
      <c r="A1766">
        <v>78</v>
      </c>
      <c r="B1766" t="s">
        <v>69</v>
      </c>
      <c r="C1766">
        <v>862</v>
      </c>
      <c r="D1766">
        <v>2000</v>
      </c>
      <c r="E1766" s="44">
        <f>'qx - Sprague'!BF81*100</f>
        <v>7.3124927594538498</v>
      </c>
    </row>
    <row r="1767" spans="1:5">
      <c r="A1767">
        <v>79</v>
      </c>
      <c r="B1767" t="s">
        <v>69</v>
      </c>
      <c r="C1767">
        <v>862</v>
      </c>
      <c r="D1767">
        <v>2000</v>
      </c>
      <c r="E1767" s="44">
        <f>'qx - Sprague'!BF82*100</f>
        <v>7.8210805726759949</v>
      </c>
    </row>
    <row r="1768" spans="1:5" hidden="1">
      <c r="A1768">
        <v>80</v>
      </c>
      <c r="B1768" t="s">
        <v>69</v>
      </c>
      <c r="C1768">
        <v>862</v>
      </c>
      <c r="D1768">
        <v>2000</v>
      </c>
      <c r="E1768" s="44">
        <f>'qx - Sprague'!BF83*100</f>
        <v>8.3569374226827247</v>
      </c>
    </row>
    <row r="1769" spans="1:5">
      <c r="A1769">
        <v>50</v>
      </c>
      <c r="B1769" t="s">
        <v>70</v>
      </c>
      <c r="C1769">
        <v>332</v>
      </c>
      <c r="D1769">
        <v>1970</v>
      </c>
      <c r="E1769" s="44">
        <f>'qx - Sprague'!BG53*100</f>
        <v>1.5946295054929642</v>
      </c>
    </row>
    <row r="1770" spans="1:5">
      <c r="A1770">
        <v>51</v>
      </c>
      <c r="B1770" t="s">
        <v>70</v>
      </c>
      <c r="C1770">
        <v>332</v>
      </c>
      <c r="D1770">
        <v>1970</v>
      </c>
      <c r="E1770" s="44">
        <f>'qx - Sprague'!BG54*100</f>
        <v>1.6949068034936632</v>
      </c>
    </row>
    <row r="1771" spans="1:5">
      <c r="A1771">
        <v>52</v>
      </c>
      <c r="B1771" t="s">
        <v>70</v>
      </c>
      <c r="C1771">
        <v>332</v>
      </c>
      <c r="D1771">
        <v>1970</v>
      </c>
      <c r="E1771" s="44">
        <f>'qx - Sprague'!BG55*100</f>
        <v>1.7976732614232591</v>
      </c>
    </row>
    <row r="1772" spans="1:5">
      <c r="A1772">
        <v>53</v>
      </c>
      <c r="B1772" t="s">
        <v>70</v>
      </c>
      <c r="C1772">
        <v>332</v>
      </c>
      <c r="D1772">
        <v>1970</v>
      </c>
      <c r="E1772" s="44">
        <f>'qx - Sprague'!BG56*100</f>
        <v>1.8998901185227073</v>
      </c>
    </row>
    <row r="1773" spans="1:5">
      <c r="A1773">
        <v>54</v>
      </c>
      <c r="B1773" t="s">
        <v>70</v>
      </c>
      <c r="C1773">
        <v>332</v>
      </c>
      <c r="D1773">
        <v>1970</v>
      </c>
      <c r="E1773" s="44">
        <f>'qx - Sprague'!BG57*100</f>
        <v>2.0055762791947362</v>
      </c>
    </row>
    <row r="1774" spans="1:5">
      <c r="A1774">
        <v>55</v>
      </c>
      <c r="B1774" t="s">
        <v>70</v>
      </c>
      <c r="C1774">
        <v>332</v>
      </c>
      <c r="D1774">
        <v>1970</v>
      </c>
      <c r="E1774" s="44">
        <f>'qx - Sprague'!BG58*100</f>
        <v>2.1200864529181813</v>
      </c>
    </row>
    <row r="1775" spans="1:5">
      <c r="A1775">
        <v>56</v>
      </c>
      <c r="B1775" t="s">
        <v>70</v>
      </c>
      <c r="C1775">
        <v>332</v>
      </c>
      <c r="D1775">
        <v>1970</v>
      </c>
      <c r="E1775" s="44">
        <f>'qx - Sprague'!BG59*100</f>
        <v>2.240151152252611</v>
      </c>
    </row>
    <row r="1776" spans="1:5">
      <c r="A1776">
        <v>57</v>
      </c>
      <c r="B1776" t="s">
        <v>70</v>
      </c>
      <c r="C1776">
        <v>332</v>
      </c>
      <c r="D1776">
        <v>1970</v>
      </c>
      <c r="E1776" s="44">
        <f>'qx - Sprague'!BG60*100</f>
        <v>2.3844662934741887</v>
      </c>
    </row>
    <row r="1777" spans="1:5">
      <c r="A1777">
        <v>58</v>
      </c>
      <c r="B1777" t="s">
        <v>70</v>
      </c>
      <c r="C1777">
        <v>332</v>
      </c>
      <c r="D1777">
        <v>1970</v>
      </c>
      <c r="E1777" s="44">
        <f>'qx - Sprague'!BG61*100</f>
        <v>2.5642190424816103</v>
      </c>
    </row>
    <row r="1778" spans="1:5">
      <c r="A1778">
        <v>59</v>
      </c>
      <c r="B1778" t="s">
        <v>70</v>
      </c>
      <c r="C1778">
        <v>332</v>
      </c>
      <c r="D1778">
        <v>1970</v>
      </c>
      <c r="E1778" s="44">
        <f>'qx - Sprague'!BG62*100</f>
        <v>2.7727277689031409</v>
      </c>
    </row>
    <row r="1779" spans="1:5">
      <c r="A1779">
        <v>60</v>
      </c>
      <c r="B1779" t="s">
        <v>70</v>
      </c>
      <c r="C1779">
        <v>332</v>
      </c>
      <c r="D1779">
        <v>1970</v>
      </c>
      <c r="E1779" s="44">
        <f>'qx - Sprague'!BG63*100</f>
        <v>2.9948699167300772</v>
      </c>
    </row>
    <row r="1780" spans="1:5">
      <c r="A1780">
        <v>61</v>
      </c>
      <c r="B1780" t="s">
        <v>70</v>
      </c>
      <c r="C1780">
        <v>332</v>
      </c>
      <c r="D1780">
        <v>1970</v>
      </c>
      <c r="E1780" s="44">
        <f>'qx - Sprague'!BG64*100</f>
        <v>3.2383034382930642</v>
      </c>
    </row>
    <row r="1781" spans="1:5">
      <c r="A1781">
        <v>62</v>
      </c>
      <c r="B1781" t="s">
        <v>70</v>
      </c>
      <c r="C1781">
        <v>332</v>
      </c>
      <c r="D1781">
        <v>1970</v>
      </c>
      <c r="E1781" s="44">
        <f>'qx - Sprague'!BG65*100</f>
        <v>3.4850207514652407</v>
      </c>
    </row>
    <row r="1782" spans="1:5">
      <c r="A1782">
        <v>63</v>
      </c>
      <c r="B1782" t="s">
        <v>70</v>
      </c>
      <c r="C1782">
        <v>332</v>
      </c>
      <c r="D1782">
        <v>1970</v>
      </c>
      <c r="E1782" s="44">
        <f>'qx - Sprague'!BG66*100</f>
        <v>3.7233686350852433</v>
      </c>
    </row>
    <row r="1783" spans="1:5">
      <c r="A1783">
        <v>64</v>
      </c>
      <c r="B1783" t="s">
        <v>70</v>
      </c>
      <c r="C1783">
        <v>332</v>
      </c>
      <c r="D1783">
        <v>1970</v>
      </c>
      <c r="E1783" s="44">
        <f>'qx - Sprague'!BG67*100</f>
        <v>3.9634226798141365</v>
      </c>
    </row>
    <row r="1784" spans="1:5">
      <c r="A1784">
        <v>65</v>
      </c>
      <c r="B1784" t="s">
        <v>70</v>
      </c>
      <c r="C1784">
        <v>332</v>
      </c>
      <c r="D1784">
        <v>1970</v>
      </c>
      <c r="E1784" s="44">
        <f>'qx - Sprague'!BG68*100</f>
        <v>4.2228699078171825</v>
      </c>
    </row>
    <row r="1785" spans="1:5">
      <c r="A1785">
        <v>66</v>
      </c>
      <c r="B1785" t="s">
        <v>70</v>
      </c>
      <c r="C1785">
        <v>332</v>
      </c>
      <c r="D1785">
        <v>1970</v>
      </c>
      <c r="E1785" s="44">
        <f>'qx - Sprague'!BG69*100</f>
        <v>4.4915391028526725</v>
      </c>
    </row>
    <row r="1786" spans="1:5">
      <c r="A1786">
        <v>67</v>
      </c>
      <c r="B1786" t="s">
        <v>70</v>
      </c>
      <c r="C1786">
        <v>332</v>
      </c>
      <c r="D1786">
        <v>1970</v>
      </c>
      <c r="E1786" s="44">
        <f>'qx - Sprague'!BG70*100</f>
        <v>4.8176931221568973</v>
      </c>
    </row>
    <row r="1787" spans="1:5">
      <c r="A1787">
        <v>68</v>
      </c>
      <c r="B1787" t="s">
        <v>70</v>
      </c>
      <c r="C1787">
        <v>332</v>
      </c>
      <c r="D1787">
        <v>1970</v>
      </c>
      <c r="E1787" s="44">
        <f>'qx - Sprague'!BG71*100</f>
        <v>5.2354794380450826</v>
      </c>
    </row>
    <row r="1788" spans="1:5">
      <c r="A1788">
        <v>69</v>
      </c>
      <c r="B1788" t="s">
        <v>70</v>
      </c>
      <c r="C1788">
        <v>332</v>
      </c>
      <c r="D1788">
        <v>1970</v>
      </c>
      <c r="E1788" s="44">
        <f>'qx - Sprague'!BG72*100</f>
        <v>5.7325572306806842</v>
      </c>
    </row>
    <row r="1789" spans="1:5">
      <c r="A1789">
        <v>70</v>
      </c>
      <c r="B1789" t="s">
        <v>70</v>
      </c>
      <c r="C1789">
        <v>332</v>
      </c>
      <c r="D1789">
        <v>1970</v>
      </c>
      <c r="E1789" s="44">
        <f>'qx - Sprague'!BG73*100</f>
        <v>6.2689880523509407</v>
      </c>
    </row>
    <row r="1790" spans="1:5">
      <c r="A1790">
        <v>71</v>
      </c>
      <c r="B1790" t="s">
        <v>70</v>
      </c>
      <c r="C1790">
        <v>332</v>
      </c>
      <c r="D1790">
        <v>1970</v>
      </c>
      <c r="E1790" s="44">
        <f>'qx - Sprague'!BG74*100</f>
        <v>6.8679846024775184</v>
      </c>
    </row>
    <row r="1791" spans="1:5">
      <c r="A1791">
        <v>72</v>
      </c>
      <c r="B1791" t="s">
        <v>70</v>
      </c>
      <c r="C1791">
        <v>332</v>
      </c>
      <c r="D1791">
        <v>1970</v>
      </c>
      <c r="E1791" s="44">
        <f>'qx - Sprague'!BG75*100</f>
        <v>7.4833671779237987</v>
      </c>
    </row>
    <row r="1792" spans="1:5">
      <c r="A1792">
        <v>73</v>
      </c>
      <c r="B1792" t="s">
        <v>70</v>
      </c>
      <c r="C1792">
        <v>332</v>
      </c>
      <c r="D1792">
        <v>1970</v>
      </c>
      <c r="E1792" s="44">
        <f>'qx - Sprague'!BG76*100</f>
        <v>8.0755241914071831</v>
      </c>
    </row>
    <row r="1793" spans="1:5">
      <c r="A1793">
        <v>74</v>
      </c>
      <c r="B1793" t="s">
        <v>70</v>
      </c>
      <c r="C1793">
        <v>332</v>
      </c>
      <c r="D1793">
        <v>1970</v>
      </c>
      <c r="E1793" s="44">
        <f>'qx - Sprague'!BG77*100</f>
        <v>8.6602695038349662</v>
      </c>
    </row>
    <row r="1794" spans="1:5">
      <c r="A1794">
        <v>75</v>
      </c>
      <c r="B1794" t="s">
        <v>70</v>
      </c>
      <c r="C1794">
        <v>332</v>
      </c>
      <c r="D1794">
        <v>1970</v>
      </c>
      <c r="E1794" s="44">
        <f>'qx - Sprague'!BG78*100</f>
        <v>9.3086282254613621</v>
      </c>
    </row>
    <row r="1795" spans="1:5">
      <c r="A1795">
        <v>76</v>
      </c>
      <c r="B1795" t="s">
        <v>70</v>
      </c>
      <c r="C1795">
        <v>332</v>
      </c>
      <c r="D1795">
        <v>1970</v>
      </c>
      <c r="E1795" s="44">
        <f>'qx - Sprague'!BG79*100</f>
        <v>10.017536133075019</v>
      </c>
    </row>
    <row r="1796" spans="1:5">
      <c r="A1796">
        <v>77</v>
      </c>
      <c r="B1796" t="s">
        <v>70</v>
      </c>
      <c r="C1796">
        <v>332</v>
      </c>
      <c r="D1796">
        <v>1970</v>
      </c>
      <c r="E1796" s="44">
        <f>'qx - Sprague'!BG80*100</f>
        <v>10.778618395232838</v>
      </c>
    </row>
    <row r="1797" spans="1:5">
      <c r="A1797">
        <v>78</v>
      </c>
      <c r="B1797" t="s">
        <v>70</v>
      </c>
      <c r="C1797">
        <v>332</v>
      </c>
      <c r="D1797">
        <v>1970</v>
      </c>
      <c r="E1797" s="44">
        <f>'qx - Sprague'!BG81*100</f>
        <v>11.596650758184555</v>
      </c>
    </row>
    <row r="1798" spans="1:5">
      <c r="A1798">
        <v>79</v>
      </c>
      <c r="B1798" t="s">
        <v>70</v>
      </c>
      <c r="C1798">
        <v>332</v>
      </c>
      <c r="D1798">
        <v>1970</v>
      </c>
      <c r="E1798" s="44">
        <f>'qx - Sprague'!BG82*100</f>
        <v>12.474685662889712</v>
      </c>
    </row>
    <row r="1799" spans="1:5" hidden="1">
      <c r="A1799">
        <v>80</v>
      </c>
      <c r="B1799" t="s">
        <v>70</v>
      </c>
      <c r="C1799">
        <v>332</v>
      </c>
      <c r="D1799">
        <v>1970</v>
      </c>
      <c r="E1799" s="44">
        <f>'qx - Sprague'!BG83*100</f>
        <v>13.412025782626255</v>
      </c>
    </row>
    <row r="1800" spans="1:5">
      <c r="A1800">
        <v>50</v>
      </c>
      <c r="B1800" t="s">
        <v>70</v>
      </c>
      <c r="C1800">
        <v>332</v>
      </c>
      <c r="D1800">
        <v>1980</v>
      </c>
      <c r="E1800" s="44">
        <f>'qx - Sprague'!BH53*100</f>
        <v>1.3941732790387897</v>
      </c>
    </row>
    <row r="1801" spans="1:5">
      <c r="A1801">
        <v>51</v>
      </c>
      <c r="B1801" t="s">
        <v>70</v>
      </c>
      <c r="C1801">
        <v>332</v>
      </c>
      <c r="D1801">
        <v>1980</v>
      </c>
      <c r="E1801" s="44">
        <f>'qx - Sprague'!BH54*100</f>
        <v>1.4922705117113222</v>
      </c>
    </row>
    <row r="1802" spans="1:5">
      <c r="A1802">
        <v>52</v>
      </c>
      <c r="B1802" t="s">
        <v>70</v>
      </c>
      <c r="C1802">
        <v>332</v>
      </c>
      <c r="D1802">
        <v>1980</v>
      </c>
      <c r="E1802" s="44">
        <f>'qx - Sprague'!BH55*100</f>
        <v>1.5877202305967231</v>
      </c>
    </row>
    <row r="1803" spans="1:5">
      <c r="A1803">
        <v>53</v>
      </c>
      <c r="B1803" t="s">
        <v>70</v>
      </c>
      <c r="C1803">
        <v>332</v>
      </c>
      <c r="D1803">
        <v>1980</v>
      </c>
      <c r="E1803" s="44">
        <f>'qx - Sprague'!BH56*100</f>
        <v>1.6728419059815234</v>
      </c>
    </row>
    <row r="1804" spans="1:5">
      <c r="A1804">
        <v>54</v>
      </c>
      <c r="B1804" t="s">
        <v>70</v>
      </c>
      <c r="C1804">
        <v>332</v>
      </c>
      <c r="D1804">
        <v>1980</v>
      </c>
      <c r="E1804" s="44">
        <f>'qx - Sprague'!BH57*100</f>
        <v>1.7547505119981044</v>
      </c>
    </row>
    <row r="1805" spans="1:5">
      <c r="A1805">
        <v>55</v>
      </c>
      <c r="B1805" t="s">
        <v>70</v>
      </c>
      <c r="C1805">
        <v>332</v>
      </c>
      <c r="D1805">
        <v>1980</v>
      </c>
      <c r="E1805" s="44">
        <f>'qx - Sprague'!BH58*100</f>
        <v>1.8472517505046884</v>
      </c>
    </row>
    <row r="1806" spans="1:5">
      <c r="A1806">
        <v>56</v>
      </c>
      <c r="B1806" t="s">
        <v>70</v>
      </c>
      <c r="C1806">
        <v>332</v>
      </c>
      <c r="D1806">
        <v>1980</v>
      </c>
      <c r="E1806" s="44">
        <f>'qx - Sprague'!BH59*100</f>
        <v>1.9461460466221578</v>
      </c>
    </row>
    <row r="1807" spans="1:5">
      <c r="A1807">
        <v>57</v>
      </c>
      <c r="B1807" t="s">
        <v>70</v>
      </c>
      <c r="C1807">
        <v>332</v>
      </c>
      <c r="D1807">
        <v>1980</v>
      </c>
      <c r="E1807" s="44">
        <f>'qx - Sprague'!BH60*100</f>
        <v>2.0676588322347063</v>
      </c>
    </row>
    <row r="1808" spans="1:5">
      <c r="A1808">
        <v>58</v>
      </c>
      <c r="B1808" t="s">
        <v>70</v>
      </c>
      <c r="C1808">
        <v>332</v>
      </c>
      <c r="D1808">
        <v>1980</v>
      </c>
      <c r="E1808" s="44">
        <f>'qx - Sprague'!BH61*100</f>
        <v>2.222492865502613</v>
      </c>
    </row>
    <row r="1809" spans="1:5">
      <c r="A1809">
        <v>59</v>
      </c>
      <c r="B1809" t="s">
        <v>70</v>
      </c>
      <c r="C1809">
        <v>332</v>
      </c>
      <c r="D1809">
        <v>1980</v>
      </c>
      <c r="E1809" s="44">
        <f>'qx - Sprague'!BH62*100</f>
        <v>2.4046506956894556</v>
      </c>
    </row>
    <row r="1810" spans="1:5">
      <c r="A1810">
        <v>60</v>
      </c>
      <c r="B1810" t="s">
        <v>70</v>
      </c>
      <c r="C1810">
        <v>332</v>
      </c>
      <c r="D1810">
        <v>1980</v>
      </c>
      <c r="E1810" s="44">
        <f>'qx - Sprague'!BH63*100</f>
        <v>2.5986078225728417</v>
      </c>
    </row>
    <row r="1811" spans="1:5">
      <c r="A1811">
        <v>61</v>
      </c>
      <c r="B1811" t="s">
        <v>70</v>
      </c>
      <c r="C1811">
        <v>332</v>
      </c>
      <c r="D1811">
        <v>1980</v>
      </c>
      <c r="E1811" s="44">
        <f>'qx - Sprague'!BH64*100</f>
        <v>2.8098626966189646</v>
      </c>
    </row>
    <row r="1812" spans="1:5">
      <c r="A1812">
        <v>62</v>
      </c>
      <c r="B1812" t="s">
        <v>70</v>
      </c>
      <c r="C1812">
        <v>332</v>
      </c>
      <c r="D1812">
        <v>1980</v>
      </c>
      <c r="E1812" s="44">
        <f>'qx - Sprague'!BH65*100</f>
        <v>3.0319905070352036</v>
      </c>
    </row>
    <row r="1813" spans="1:5">
      <c r="A1813">
        <v>63</v>
      </c>
      <c r="B1813" t="s">
        <v>70</v>
      </c>
      <c r="C1813">
        <v>332</v>
      </c>
      <c r="D1813">
        <v>1980</v>
      </c>
      <c r="E1813" s="44">
        <f>'qx - Sprague'!BH66*100</f>
        <v>3.2602002330706648</v>
      </c>
    </row>
    <row r="1814" spans="1:5">
      <c r="A1814">
        <v>64</v>
      </c>
      <c r="B1814" t="s">
        <v>70</v>
      </c>
      <c r="C1814">
        <v>332</v>
      </c>
      <c r="D1814">
        <v>1980</v>
      </c>
      <c r="E1814" s="44">
        <f>'qx - Sprague'!BH67*100</f>
        <v>3.5002141008358039</v>
      </c>
    </row>
    <row r="1815" spans="1:5">
      <c r="A1815">
        <v>65</v>
      </c>
      <c r="B1815" t="s">
        <v>70</v>
      </c>
      <c r="C1815">
        <v>332</v>
      </c>
      <c r="D1815">
        <v>1980</v>
      </c>
      <c r="E1815" s="44">
        <f>'qx - Sprague'!BH68*100</f>
        <v>3.759754227570332</v>
      </c>
    </row>
    <row r="1816" spans="1:5">
      <c r="A1816">
        <v>66</v>
      </c>
      <c r="B1816" t="s">
        <v>70</v>
      </c>
      <c r="C1816">
        <v>332</v>
      </c>
      <c r="D1816">
        <v>1980</v>
      </c>
      <c r="E1816" s="44">
        <f>'qx - Sprague'!BH69*100</f>
        <v>4.033341187309019</v>
      </c>
    </row>
    <row r="1817" spans="1:5">
      <c r="A1817">
        <v>67</v>
      </c>
      <c r="B1817" t="s">
        <v>70</v>
      </c>
      <c r="C1817">
        <v>332</v>
      </c>
      <c r="D1817">
        <v>1980</v>
      </c>
      <c r="E1817" s="44">
        <f>'qx - Sprague'!BH70*100</f>
        <v>4.3532839297816475</v>
      </c>
    </row>
    <row r="1818" spans="1:5">
      <c r="A1818">
        <v>68</v>
      </c>
      <c r="B1818" t="s">
        <v>70</v>
      </c>
      <c r="C1818">
        <v>332</v>
      </c>
      <c r="D1818">
        <v>1980</v>
      </c>
      <c r="E1818" s="44">
        <f>'qx - Sprague'!BH71*100</f>
        <v>4.7414964387854486</v>
      </c>
    </row>
    <row r="1819" spans="1:5">
      <c r="A1819">
        <v>69</v>
      </c>
      <c r="B1819" t="s">
        <v>70</v>
      </c>
      <c r="C1819">
        <v>332</v>
      </c>
      <c r="D1819">
        <v>1980</v>
      </c>
      <c r="E1819" s="44">
        <f>'qx - Sprague'!BH72*100</f>
        <v>5.1900889012135023</v>
      </c>
    </row>
    <row r="1820" spans="1:5">
      <c r="A1820">
        <v>70</v>
      </c>
      <c r="B1820" t="s">
        <v>70</v>
      </c>
      <c r="C1820">
        <v>332</v>
      </c>
      <c r="D1820">
        <v>1980</v>
      </c>
      <c r="E1820" s="44">
        <f>'qx - Sprague'!BH73*100</f>
        <v>5.6730818498789315</v>
      </c>
    </row>
    <row r="1821" spans="1:5">
      <c r="A1821">
        <v>71</v>
      </c>
      <c r="B1821" t="s">
        <v>70</v>
      </c>
      <c r="C1821">
        <v>332</v>
      </c>
      <c r="D1821">
        <v>1980</v>
      </c>
      <c r="E1821" s="44">
        <f>'qx - Sprague'!BH74*100</f>
        <v>6.2046022916133561</v>
      </c>
    </row>
    <row r="1822" spans="1:5">
      <c r="A1822">
        <v>72</v>
      </c>
      <c r="B1822" t="s">
        <v>70</v>
      </c>
      <c r="C1822">
        <v>332</v>
      </c>
      <c r="D1822">
        <v>1980</v>
      </c>
      <c r="E1822" s="44">
        <f>'qx - Sprague'!BH75*100</f>
        <v>6.7621441262473017</v>
      </c>
    </row>
    <row r="1823" spans="1:5">
      <c r="A1823">
        <v>73</v>
      </c>
      <c r="B1823" t="s">
        <v>70</v>
      </c>
      <c r="C1823">
        <v>332</v>
      </c>
      <c r="D1823">
        <v>1980</v>
      </c>
      <c r="E1823" s="44">
        <f>'qx - Sprague'!BH76*100</f>
        <v>7.3268093176014712</v>
      </c>
    </row>
    <row r="1824" spans="1:5">
      <c r="A1824">
        <v>74</v>
      </c>
      <c r="B1824" t="s">
        <v>70</v>
      </c>
      <c r="C1824">
        <v>332</v>
      </c>
      <c r="D1824">
        <v>1980</v>
      </c>
      <c r="E1824" s="44">
        <f>'qx - Sprague'!BH77*100</f>
        <v>7.9097531112452701</v>
      </c>
    </row>
    <row r="1825" spans="1:5">
      <c r="A1825">
        <v>75</v>
      </c>
      <c r="B1825" t="s">
        <v>70</v>
      </c>
      <c r="C1825">
        <v>332</v>
      </c>
      <c r="D1825">
        <v>1980</v>
      </c>
      <c r="E1825" s="44">
        <f>'qx - Sprague'!BH78*100</f>
        <v>8.5506247624689937</v>
      </c>
    </row>
    <row r="1826" spans="1:5">
      <c r="A1826">
        <v>76</v>
      </c>
      <c r="B1826" t="s">
        <v>70</v>
      </c>
      <c r="C1826">
        <v>332</v>
      </c>
      <c r="D1826">
        <v>1980</v>
      </c>
      <c r="E1826" s="44">
        <f>'qx - Sprague'!BH79*100</f>
        <v>9.2498429697081193</v>
      </c>
    </row>
    <row r="1827" spans="1:5">
      <c r="A1827">
        <v>77</v>
      </c>
      <c r="B1827" t="s">
        <v>70</v>
      </c>
      <c r="C1827">
        <v>332</v>
      </c>
      <c r="D1827">
        <v>1980</v>
      </c>
      <c r="E1827" s="44">
        <f>'qx - Sprague'!BH80*100</f>
        <v>10.005174832400614</v>
      </c>
    </row>
    <row r="1828" spans="1:5">
      <c r="A1828">
        <v>78</v>
      </c>
      <c r="B1828" t="s">
        <v>70</v>
      </c>
      <c r="C1828">
        <v>332</v>
      </c>
      <c r="D1828">
        <v>1980</v>
      </c>
      <c r="E1828" s="44">
        <f>'qx - Sprague'!BH81*100</f>
        <v>10.820759832875639</v>
      </c>
    </row>
    <row r="1829" spans="1:5">
      <c r="A1829">
        <v>79</v>
      </c>
      <c r="B1829" t="s">
        <v>70</v>
      </c>
      <c r="C1829">
        <v>332</v>
      </c>
      <c r="D1829">
        <v>1980</v>
      </c>
      <c r="E1829" s="44">
        <f>'qx - Sprague'!BH82*100</f>
        <v>11.69857566442955</v>
      </c>
    </row>
    <row r="1830" spans="1:5" hidden="1">
      <c r="A1830">
        <v>80</v>
      </c>
      <c r="B1830" t="s">
        <v>70</v>
      </c>
      <c r="C1830">
        <v>332</v>
      </c>
      <c r="D1830">
        <v>1980</v>
      </c>
      <c r="E1830" s="44">
        <f>'qx - Sprague'!BH83*100</f>
        <v>12.636023082780348</v>
      </c>
    </row>
    <row r="1831" spans="1:5">
      <c r="A1831">
        <v>50</v>
      </c>
      <c r="B1831" t="s">
        <v>70</v>
      </c>
      <c r="C1831">
        <v>332</v>
      </c>
      <c r="D1831">
        <v>2000</v>
      </c>
      <c r="E1831" s="44">
        <f>'qx - Sprague'!BI53*100</f>
        <v>1.2349462388310286</v>
      </c>
    </row>
    <row r="1832" spans="1:5">
      <c r="A1832">
        <v>51</v>
      </c>
      <c r="B1832" t="s">
        <v>70</v>
      </c>
      <c r="C1832">
        <v>332</v>
      </c>
      <c r="D1832">
        <v>2000</v>
      </c>
      <c r="E1832" s="44">
        <f>'qx - Sprague'!BI54*100</f>
        <v>1.3289576644895476</v>
      </c>
    </row>
    <row r="1833" spans="1:5">
      <c r="A1833">
        <v>52</v>
      </c>
      <c r="B1833" t="s">
        <v>70</v>
      </c>
      <c r="C1833">
        <v>332</v>
      </c>
      <c r="D1833">
        <v>2000</v>
      </c>
      <c r="E1833" s="44">
        <f>'qx - Sprague'!BI55*100</f>
        <v>1.417337799951305</v>
      </c>
    </row>
    <row r="1834" spans="1:5">
      <c r="A1834">
        <v>53</v>
      </c>
      <c r="B1834" t="s">
        <v>70</v>
      </c>
      <c r="C1834">
        <v>332</v>
      </c>
      <c r="D1834">
        <v>2000</v>
      </c>
      <c r="E1834" s="44">
        <f>'qx - Sprague'!BI56*100</f>
        <v>1.4899393681864228</v>
      </c>
    </row>
    <row r="1835" spans="1:5">
      <c r="A1835">
        <v>54</v>
      </c>
      <c r="B1835" t="s">
        <v>70</v>
      </c>
      <c r="C1835">
        <v>332</v>
      </c>
      <c r="D1835">
        <v>2000</v>
      </c>
      <c r="E1835" s="44">
        <f>'qx - Sprague'!BI57*100</f>
        <v>1.555612652569955</v>
      </c>
    </row>
    <row r="1836" spans="1:5">
      <c r="A1836">
        <v>55</v>
      </c>
      <c r="B1836" t="s">
        <v>70</v>
      </c>
      <c r="C1836">
        <v>332</v>
      </c>
      <c r="D1836">
        <v>2000</v>
      </c>
      <c r="E1836" s="44">
        <f>'qx - Sprague'!BI58*100</f>
        <v>1.6328721203125545</v>
      </c>
    </row>
    <row r="1837" spans="1:5">
      <c r="A1837">
        <v>56</v>
      </c>
      <c r="B1837" t="s">
        <v>70</v>
      </c>
      <c r="C1837">
        <v>332</v>
      </c>
      <c r="D1837">
        <v>2000</v>
      </c>
      <c r="E1837" s="44">
        <f>'qx - Sprague'!BI59*100</f>
        <v>1.7171666185325867</v>
      </c>
    </row>
    <row r="1838" spans="1:5">
      <c r="A1838">
        <v>57</v>
      </c>
      <c r="B1838" t="s">
        <v>70</v>
      </c>
      <c r="C1838">
        <v>332</v>
      </c>
      <c r="D1838">
        <v>2000</v>
      </c>
      <c r="E1838" s="44">
        <f>'qx - Sprague'!BI60*100</f>
        <v>1.8224248204791835</v>
      </c>
    </row>
    <row r="1839" spans="1:5">
      <c r="A1839">
        <v>58</v>
      </c>
      <c r="B1839" t="s">
        <v>70</v>
      </c>
      <c r="C1839">
        <v>332</v>
      </c>
      <c r="D1839">
        <v>2000</v>
      </c>
      <c r="E1839" s="44">
        <f>'qx - Sprague'!BI61*100</f>
        <v>1.9585622540880661</v>
      </c>
    </row>
    <row r="1840" spans="1:5">
      <c r="A1840">
        <v>59</v>
      </c>
      <c r="B1840" t="s">
        <v>70</v>
      </c>
      <c r="C1840">
        <v>332</v>
      </c>
      <c r="D1840">
        <v>2000</v>
      </c>
      <c r="E1840" s="44">
        <f>'qx - Sprague'!BI62*100</f>
        <v>2.1203425553306099</v>
      </c>
    </row>
    <row r="1841" spans="1:5">
      <c r="A1841">
        <v>60</v>
      </c>
      <c r="B1841" t="s">
        <v>70</v>
      </c>
      <c r="C1841">
        <v>332</v>
      </c>
      <c r="D1841">
        <v>2000</v>
      </c>
      <c r="E1841" s="44">
        <f>'qx - Sprague'!BI63*100</f>
        <v>2.2928010089007511</v>
      </c>
    </row>
    <row r="1842" spans="1:5">
      <c r="A1842">
        <v>61</v>
      </c>
      <c r="B1842" t="s">
        <v>70</v>
      </c>
      <c r="C1842">
        <v>332</v>
      </c>
      <c r="D1842">
        <v>2000</v>
      </c>
      <c r="E1842" s="44">
        <f>'qx - Sprague'!BI64*100</f>
        <v>2.4799026309795478</v>
      </c>
    </row>
    <row r="1843" spans="1:5">
      <c r="A1843">
        <v>62</v>
      </c>
      <c r="B1843" t="s">
        <v>70</v>
      </c>
      <c r="C1843">
        <v>332</v>
      </c>
      <c r="D1843">
        <v>2000</v>
      </c>
      <c r="E1843" s="44">
        <f>'qx - Sprague'!BI65*100</f>
        <v>2.6827466859375781</v>
      </c>
    </row>
    <row r="1844" spans="1:5">
      <c r="A1844">
        <v>63</v>
      </c>
      <c r="B1844" t="s">
        <v>70</v>
      </c>
      <c r="C1844">
        <v>332</v>
      </c>
      <c r="D1844">
        <v>2000</v>
      </c>
      <c r="E1844" s="44">
        <f>'qx - Sprague'!BI66*100</f>
        <v>2.9008560064997391</v>
      </c>
    </row>
    <row r="1845" spans="1:5">
      <c r="A1845">
        <v>64</v>
      </c>
      <c r="B1845" t="s">
        <v>70</v>
      </c>
      <c r="C1845">
        <v>332</v>
      </c>
      <c r="D1845">
        <v>2000</v>
      </c>
      <c r="E1845" s="44">
        <f>'qx - Sprague'!BI67*100</f>
        <v>3.1368056610681885</v>
      </c>
    </row>
    <row r="1846" spans="1:5">
      <c r="A1846">
        <v>65</v>
      </c>
      <c r="B1846" t="s">
        <v>70</v>
      </c>
      <c r="C1846">
        <v>332</v>
      </c>
      <c r="D1846">
        <v>2000</v>
      </c>
      <c r="E1846" s="44">
        <f>'qx - Sprague'!BI68*100</f>
        <v>3.3917888573300519</v>
      </c>
    </row>
    <row r="1847" spans="1:5">
      <c r="A1847">
        <v>66</v>
      </c>
      <c r="B1847" t="s">
        <v>70</v>
      </c>
      <c r="C1847">
        <v>332</v>
      </c>
      <c r="D1847">
        <v>2000</v>
      </c>
      <c r="E1847" s="44">
        <f>'qx - Sprague'!BI69*100</f>
        <v>3.6634035050596712</v>
      </c>
    </row>
    <row r="1848" spans="1:5">
      <c r="A1848">
        <v>67</v>
      </c>
      <c r="B1848" t="s">
        <v>70</v>
      </c>
      <c r="C1848">
        <v>332</v>
      </c>
      <c r="D1848">
        <v>2000</v>
      </c>
      <c r="E1848" s="44">
        <f>'qx - Sprague'!BI70*100</f>
        <v>3.9729884080847251</v>
      </c>
    </row>
    <row r="1849" spans="1:5">
      <c r="A1849">
        <v>68</v>
      </c>
      <c r="B1849" t="s">
        <v>70</v>
      </c>
      <c r="C1849">
        <v>332</v>
      </c>
      <c r="D1849">
        <v>2000</v>
      </c>
      <c r="E1849" s="44">
        <f>'qx - Sprague'!BI71*100</f>
        <v>4.3344433494907619</v>
      </c>
    </row>
    <row r="1850" spans="1:5">
      <c r="A1850">
        <v>69</v>
      </c>
      <c r="B1850" t="s">
        <v>70</v>
      </c>
      <c r="C1850">
        <v>332</v>
      </c>
      <c r="D1850">
        <v>2000</v>
      </c>
      <c r="E1850" s="44">
        <f>'qx - Sprague'!BI72*100</f>
        <v>4.7432308828248875</v>
      </c>
    </row>
    <row r="1851" spans="1:5">
      <c r="A1851">
        <v>70</v>
      </c>
      <c r="B1851" t="s">
        <v>70</v>
      </c>
      <c r="C1851">
        <v>332</v>
      </c>
      <c r="D1851">
        <v>2000</v>
      </c>
      <c r="E1851" s="44">
        <f>'qx - Sprague'!BI73*100</f>
        <v>5.1826436000068092</v>
      </c>
    </row>
    <row r="1852" spans="1:5">
      <c r="A1852">
        <v>71</v>
      </c>
      <c r="B1852" t="s">
        <v>70</v>
      </c>
      <c r="C1852">
        <v>332</v>
      </c>
      <c r="D1852">
        <v>2000</v>
      </c>
      <c r="E1852" s="44">
        <f>'qx - Sprague'!BI74*100</f>
        <v>5.6606292313191409</v>
      </c>
    </row>
    <row r="1853" spans="1:5">
      <c r="A1853">
        <v>72</v>
      </c>
      <c r="B1853" t="s">
        <v>70</v>
      </c>
      <c r="C1853">
        <v>332</v>
      </c>
      <c r="D1853">
        <v>2000</v>
      </c>
      <c r="E1853" s="44">
        <f>'qx - Sprague'!BI75*100</f>
        <v>6.1716736236509462</v>
      </c>
    </row>
    <row r="1854" spans="1:5">
      <c r="A1854">
        <v>73</v>
      </c>
      <c r="B1854" t="s">
        <v>70</v>
      </c>
      <c r="C1854">
        <v>332</v>
      </c>
      <c r="D1854">
        <v>2000</v>
      </c>
      <c r="E1854" s="44">
        <f>'qx - Sprague'!BI76*100</f>
        <v>6.7106209983578875</v>
      </c>
    </row>
    <row r="1855" spans="1:5">
      <c r="A1855">
        <v>74</v>
      </c>
      <c r="B1855" t="s">
        <v>70</v>
      </c>
      <c r="C1855">
        <v>332</v>
      </c>
      <c r="D1855">
        <v>2000</v>
      </c>
      <c r="E1855" s="44">
        <f>'qx - Sprague'!BI77*100</f>
        <v>7.2841318831873325</v>
      </c>
    </row>
    <row r="1856" spans="1:5">
      <c r="A1856">
        <v>75</v>
      </c>
      <c r="B1856" t="s">
        <v>70</v>
      </c>
      <c r="C1856">
        <v>332</v>
      </c>
      <c r="D1856">
        <v>2000</v>
      </c>
      <c r="E1856" s="44">
        <f>'qx - Sprague'!BI78*100</f>
        <v>7.9095990601366015</v>
      </c>
    </row>
    <row r="1857" spans="1:5">
      <c r="A1857">
        <v>76</v>
      </c>
      <c r="B1857" t="s">
        <v>70</v>
      </c>
      <c r="C1857">
        <v>332</v>
      </c>
      <c r="D1857">
        <v>2000</v>
      </c>
      <c r="E1857" s="44">
        <f>'qx - Sprague'!BI79*100</f>
        <v>8.5895172355313392</v>
      </c>
    </row>
    <row r="1858" spans="1:5">
      <c r="A1858">
        <v>77</v>
      </c>
      <c r="B1858" t="s">
        <v>70</v>
      </c>
      <c r="C1858">
        <v>332</v>
      </c>
      <c r="D1858">
        <v>2000</v>
      </c>
      <c r="E1858" s="44">
        <f>'qx - Sprague'!BI80*100</f>
        <v>9.325251916386744</v>
      </c>
    </row>
    <row r="1859" spans="1:5">
      <c r="A1859">
        <v>78</v>
      </c>
      <c r="B1859" t="s">
        <v>70</v>
      </c>
      <c r="C1859">
        <v>332</v>
      </c>
      <c r="D1859">
        <v>2000</v>
      </c>
      <c r="E1859" s="44">
        <f>'qx - Sprague'!BI81*100</f>
        <v>10.119888491426801</v>
      </c>
    </row>
    <row r="1860" spans="1:5">
      <c r="A1860">
        <v>79</v>
      </c>
      <c r="B1860" t="s">
        <v>70</v>
      </c>
      <c r="C1860">
        <v>332</v>
      </c>
      <c r="D1860">
        <v>2000</v>
      </c>
      <c r="E1860" s="44">
        <f>'qx - Sprague'!BI82*100</f>
        <v>10.974147385476343</v>
      </c>
    </row>
    <row r="1861" spans="1:5" hidden="1">
      <c r="A1861">
        <v>80</v>
      </c>
      <c r="B1861" t="s">
        <v>70</v>
      </c>
      <c r="C1861">
        <v>332</v>
      </c>
      <c r="D1861">
        <v>2000</v>
      </c>
      <c r="E1861" s="44">
        <f>'qx - Sprague'!BI83*100</f>
        <v>11.883920982874331</v>
      </c>
    </row>
    <row r="1862" spans="1:5">
      <c r="A1862">
        <v>50</v>
      </c>
      <c r="B1862" t="s">
        <v>71</v>
      </c>
      <c r="C1862">
        <v>214</v>
      </c>
      <c r="D1862">
        <v>1970</v>
      </c>
      <c r="E1862" s="44">
        <f>'qx - Sprague'!BJ53*100</f>
        <v>0.95437533097070693</v>
      </c>
    </row>
    <row r="1863" spans="1:5">
      <c r="A1863">
        <v>51</v>
      </c>
      <c r="B1863" t="s">
        <v>71</v>
      </c>
      <c r="C1863">
        <v>214</v>
      </c>
      <c r="D1863">
        <v>1970</v>
      </c>
      <c r="E1863" s="44">
        <f>'qx - Sprague'!BJ54*100</f>
        <v>1.0529548948826306</v>
      </c>
    </row>
    <row r="1864" spans="1:5">
      <c r="A1864">
        <v>52</v>
      </c>
      <c r="B1864" t="s">
        <v>71</v>
      </c>
      <c r="C1864">
        <v>214</v>
      </c>
      <c r="D1864">
        <v>1970</v>
      </c>
      <c r="E1864" s="44">
        <f>'qx - Sprague'!BJ55*100</f>
        <v>1.142623707330412</v>
      </c>
    </row>
    <row r="1865" spans="1:5">
      <c r="A1865">
        <v>53</v>
      </c>
      <c r="B1865" t="s">
        <v>71</v>
      </c>
      <c r="C1865">
        <v>214</v>
      </c>
      <c r="D1865">
        <v>1970</v>
      </c>
      <c r="E1865" s="44">
        <f>'qx - Sprague'!BJ56*100</f>
        <v>1.2130795833334231</v>
      </c>
    </row>
    <row r="1866" spans="1:5">
      <c r="A1866">
        <v>54</v>
      </c>
      <c r="B1866" t="s">
        <v>71</v>
      </c>
      <c r="C1866">
        <v>214</v>
      </c>
      <c r="D1866">
        <v>1970</v>
      </c>
      <c r="E1866" s="44">
        <f>'qx - Sprague'!BJ57*100</f>
        <v>1.2751683839559835</v>
      </c>
    </row>
    <row r="1867" spans="1:5">
      <c r="A1867">
        <v>55</v>
      </c>
      <c r="B1867" t="s">
        <v>71</v>
      </c>
      <c r="C1867">
        <v>214</v>
      </c>
      <c r="D1867">
        <v>1970</v>
      </c>
      <c r="E1867" s="44">
        <f>'qx - Sprague'!BJ58*100</f>
        <v>1.3478839438400918</v>
      </c>
    </row>
    <row r="1868" spans="1:5">
      <c r="A1868">
        <v>56</v>
      </c>
      <c r="B1868" t="s">
        <v>71</v>
      </c>
      <c r="C1868">
        <v>214</v>
      </c>
      <c r="D1868">
        <v>1970</v>
      </c>
      <c r="E1868" s="44">
        <f>'qx - Sprague'!BJ59*100</f>
        <v>1.4245301697410024</v>
      </c>
    </row>
    <row r="1869" spans="1:5">
      <c r="A1869">
        <v>57</v>
      </c>
      <c r="B1869" t="s">
        <v>71</v>
      </c>
      <c r="C1869">
        <v>214</v>
      </c>
      <c r="D1869">
        <v>1970</v>
      </c>
      <c r="E1869" s="44">
        <f>'qx - Sprague'!BJ60*100</f>
        <v>1.5333548129044317</v>
      </c>
    </row>
    <row r="1870" spans="1:5">
      <c r="A1870">
        <v>58</v>
      </c>
      <c r="B1870" t="s">
        <v>71</v>
      </c>
      <c r="C1870">
        <v>214</v>
      </c>
      <c r="D1870">
        <v>1970</v>
      </c>
      <c r="E1870" s="44">
        <f>'qx - Sprague'!BJ61*100</f>
        <v>1.6914955452906537</v>
      </c>
    </row>
    <row r="1871" spans="1:5">
      <c r="A1871">
        <v>59</v>
      </c>
      <c r="B1871" t="s">
        <v>71</v>
      </c>
      <c r="C1871">
        <v>214</v>
      </c>
      <c r="D1871">
        <v>1970</v>
      </c>
      <c r="E1871" s="44">
        <f>'qx - Sprague'!BJ62*100</f>
        <v>1.8874204083642585</v>
      </c>
    </row>
    <row r="1872" spans="1:5">
      <c r="A1872">
        <v>60</v>
      </c>
      <c r="B1872" t="s">
        <v>71</v>
      </c>
      <c r="C1872">
        <v>214</v>
      </c>
      <c r="D1872">
        <v>1970</v>
      </c>
      <c r="E1872" s="44">
        <f>'qx - Sprague'!BJ63*100</f>
        <v>2.0935453555313521</v>
      </c>
    </row>
    <row r="1873" spans="1:5">
      <c r="A1873">
        <v>61</v>
      </c>
      <c r="B1873" t="s">
        <v>71</v>
      </c>
      <c r="C1873">
        <v>214</v>
      </c>
      <c r="D1873">
        <v>1970</v>
      </c>
      <c r="E1873" s="44">
        <f>'qx - Sprague'!BJ64*100</f>
        <v>2.3178820660673041</v>
      </c>
    </row>
    <row r="1874" spans="1:5">
      <c r="A1874">
        <v>62</v>
      </c>
      <c r="B1874" t="s">
        <v>71</v>
      </c>
      <c r="C1874">
        <v>214</v>
      </c>
      <c r="D1874">
        <v>1970</v>
      </c>
      <c r="E1874" s="44">
        <f>'qx - Sprague'!BJ65*100</f>
        <v>2.5503727890820711</v>
      </c>
    </row>
    <row r="1875" spans="1:5">
      <c r="A1875">
        <v>63</v>
      </c>
      <c r="B1875" t="s">
        <v>71</v>
      </c>
      <c r="C1875">
        <v>214</v>
      </c>
      <c r="D1875">
        <v>1970</v>
      </c>
      <c r="E1875" s="44">
        <f>'qx - Sprague'!BJ66*100</f>
        <v>2.7829466827401323</v>
      </c>
    </row>
    <row r="1876" spans="1:5">
      <c r="A1876">
        <v>64</v>
      </c>
      <c r="B1876" t="s">
        <v>71</v>
      </c>
      <c r="C1876">
        <v>214</v>
      </c>
      <c r="D1876">
        <v>1970</v>
      </c>
      <c r="E1876" s="44">
        <f>'qx - Sprague'!BJ67*100</f>
        <v>3.0231325591330975</v>
      </c>
    </row>
    <row r="1877" spans="1:5">
      <c r="A1877">
        <v>65</v>
      </c>
      <c r="B1877" t="s">
        <v>71</v>
      </c>
      <c r="C1877">
        <v>214</v>
      </c>
      <c r="D1877">
        <v>1970</v>
      </c>
      <c r="E1877" s="44">
        <f>'qx - Sprague'!BJ68*100</f>
        <v>3.281976235589954</v>
      </c>
    </row>
    <row r="1878" spans="1:5">
      <c r="A1878">
        <v>66</v>
      </c>
      <c r="B1878" t="s">
        <v>71</v>
      </c>
      <c r="C1878">
        <v>214</v>
      </c>
      <c r="D1878">
        <v>1970</v>
      </c>
      <c r="E1878" s="44">
        <f>'qx - Sprague'!BJ69*100</f>
        <v>3.550844325094439</v>
      </c>
    </row>
    <row r="1879" spans="1:5">
      <c r="A1879">
        <v>67</v>
      </c>
      <c r="B1879" t="s">
        <v>71</v>
      </c>
      <c r="C1879">
        <v>214</v>
      </c>
      <c r="D1879">
        <v>1970</v>
      </c>
      <c r="E1879" s="44">
        <f>'qx - Sprague'!BJ70*100</f>
        <v>3.870248684048891</v>
      </c>
    </row>
    <row r="1880" spans="1:5">
      <c r="A1880">
        <v>68</v>
      </c>
      <c r="B1880" t="s">
        <v>71</v>
      </c>
      <c r="C1880">
        <v>214</v>
      </c>
      <c r="D1880">
        <v>1970</v>
      </c>
      <c r="E1880" s="44">
        <f>'qx - Sprague'!BJ71*100</f>
        <v>4.2663227936545836</v>
      </c>
    </row>
    <row r="1881" spans="1:5">
      <c r="A1881">
        <v>69</v>
      </c>
      <c r="B1881" t="s">
        <v>71</v>
      </c>
      <c r="C1881">
        <v>214</v>
      </c>
      <c r="D1881">
        <v>1970</v>
      </c>
      <c r="E1881" s="44">
        <f>'qx - Sprague'!BJ72*100</f>
        <v>4.7258078553460052</v>
      </c>
    </row>
    <row r="1882" spans="1:5">
      <c r="A1882">
        <v>70</v>
      </c>
      <c r="B1882" t="s">
        <v>71</v>
      </c>
      <c r="C1882">
        <v>214</v>
      </c>
      <c r="D1882">
        <v>1970</v>
      </c>
      <c r="E1882" s="44">
        <f>'qx - Sprague'!BJ73*100</f>
        <v>5.220416554219633</v>
      </c>
    </row>
    <row r="1883" spans="1:5">
      <c r="A1883">
        <v>71</v>
      </c>
      <c r="B1883" t="s">
        <v>71</v>
      </c>
      <c r="C1883">
        <v>214</v>
      </c>
      <c r="D1883">
        <v>1970</v>
      </c>
      <c r="E1883" s="44">
        <f>'qx - Sprague'!BJ74*100</f>
        <v>5.7755969798518176</v>
      </c>
    </row>
    <row r="1884" spans="1:5">
      <c r="A1884">
        <v>72</v>
      </c>
      <c r="B1884" t="s">
        <v>71</v>
      </c>
      <c r="C1884">
        <v>214</v>
      </c>
      <c r="D1884">
        <v>1970</v>
      </c>
      <c r="E1884" s="44">
        <f>'qx - Sprague'!BJ75*100</f>
        <v>6.3168165344737615</v>
      </c>
    </row>
    <row r="1885" spans="1:5">
      <c r="A1885">
        <v>73</v>
      </c>
      <c r="B1885" t="s">
        <v>71</v>
      </c>
      <c r="C1885">
        <v>214</v>
      </c>
      <c r="D1885">
        <v>1970</v>
      </c>
      <c r="E1885" s="44">
        <f>'qx - Sprague'!BJ76*100</f>
        <v>6.7894324006425091</v>
      </c>
    </row>
    <row r="1886" spans="1:5">
      <c r="A1886">
        <v>74</v>
      </c>
      <c r="B1886" t="s">
        <v>71</v>
      </c>
      <c r="C1886">
        <v>214</v>
      </c>
      <c r="D1886">
        <v>1970</v>
      </c>
      <c r="E1886" s="44">
        <f>'qx - Sprague'!BJ77*100</f>
        <v>7.2189442085477253</v>
      </c>
    </row>
    <row r="1887" spans="1:5">
      <c r="A1887">
        <v>75</v>
      </c>
      <c r="B1887" t="s">
        <v>71</v>
      </c>
      <c r="C1887">
        <v>214</v>
      </c>
      <c r="D1887">
        <v>1970</v>
      </c>
      <c r="E1887" s="44">
        <f>'qx - Sprague'!BJ78*100</f>
        <v>7.7057614569778998</v>
      </c>
    </row>
    <row r="1888" spans="1:5">
      <c r="A1888">
        <v>76</v>
      </c>
      <c r="B1888" t="s">
        <v>71</v>
      </c>
      <c r="C1888">
        <v>214</v>
      </c>
      <c r="D1888">
        <v>1970</v>
      </c>
      <c r="E1888" s="44">
        <f>'qx - Sprague'!BJ79*100</f>
        <v>8.2484099375316262</v>
      </c>
    </row>
    <row r="1889" spans="1:5">
      <c r="A1889">
        <v>77</v>
      </c>
      <c r="B1889" t="s">
        <v>71</v>
      </c>
      <c r="C1889">
        <v>214</v>
      </c>
      <c r="D1889">
        <v>1970</v>
      </c>
      <c r="E1889" s="44">
        <f>'qx - Sprague'!BJ80*100</f>
        <v>8.8430729294777777</v>
      </c>
    </row>
    <row r="1890" spans="1:5">
      <c r="A1890">
        <v>78</v>
      </c>
      <c r="B1890" t="s">
        <v>71</v>
      </c>
      <c r="C1890">
        <v>214</v>
      </c>
      <c r="D1890">
        <v>1970</v>
      </c>
      <c r="E1890" s="44">
        <f>'qx - Sprague'!BJ81*100</f>
        <v>9.5105091673646758</v>
      </c>
    </row>
    <row r="1891" spans="1:5">
      <c r="A1891">
        <v>79</v>
      </c>
      <c r="B1891" t="s">
        <v>71</v>
      </c>
      <c r="C1891">
        <v>214</v>
      </c>
      <c r="D1891">
        <v>1970</v>
      </c>
      <c r="E1891" s="44">
        <f>'qx - Sprague'!BJ82*100</f>
        <v>10.279813560834974</v>
      </c>
    </row>
    <row r="1892" spans="1:5" hidden="1">
      <c r="A1892">
        <v>80</v>
      </c>
      <c r="B1892" t="s">
        <v>71</v>
      </c>
      <c r="C1892">
        <v>214</v>
      </c>
      <c r="D1892">
        <v>1970</v>
      </c>
      <c r="E1892" s="44">
        <f>'qx - Sprague'!BJ83*100</f>
        <v>11.192925490690447</v>
      </c>
    </row>
    <row r="1893" spans="1:5">
      <c r="A1893">
        <v>50</v>
      </c>
      <c r="B1893" t="s">
        <v>71</v>
      </c>
      <c r="C1893">
        <v>214</v>
      </c>
      <c r="D1893">
        <v>1980</v>
      </c>
      <c r="E1893" s="44">
        <f>'qx - Sprague'!BK53*100</f>
        <v>0.95734987096028989</v>
      </c>
    </row>
    <row r="1894" spans="1:5">
      <c r="A1894">
        <v>51</v>
      </c>
      <c r="B1894" t="s">
        <v>71</v>
      </c>
      <c r="C1894">
        <v>214</v>
      </c>
      <c r="D1894">
        <v>1980</v>
      </c>
      <c r="E1894" s="44">
        <f>'qx - Sprague'!BK54*100</f>
        <v>1.0593005929554926</v>
      </c>
    </row>
    <row r="1895" spans="1:5">
      <c r="A1895">
        <v>52</v>
      </c>
      <c r="B1895" t="s">
        <v>71</v>
      </c>
      <c r="C1895">
        <v>214</v>
      </c>
      <c r="D1895">
        <v>1980</v>
      </c>
      <c r="E1895" s="44">
        <f>'qx - Sprague'!BK55*100</f>
        <v>1.1459036969030518</v>
      </c>
    </row>
    <row r="1896" spans="1:5">
      <c r="A1896">
        <v>53</v>
      </c>
      <c r="B1896" t="s">
        <v>71</v>
      </c>
      <c r="C1896">
        <v>214</v>
      </c>
      <c r="D1896">
        <v>1980</v>
      </c>
      <c r="E1896" s="44">
        <f>'qx - Sprague'!BK56*100</f>
        <v>1.2026088119604119</v>
      </c>
    </row>
    <row r="1897" spans="1:5">
      <c r="A1897">
        <v>54</v>
      </c>
      <c r="B1897" t="s">
        <v>71</v>
      </c>
      <c r="C1897">
        <v>214</v>
      </c>
      <c r="D1897">
        <v>1980</v>
      </c>
      <c r="E1897" s="44">
        <f>'qx - Sprague'!BK57*100</f>
        <v>1.2441866740015561</v>
      </c>
    </row>
    <row r="1898" spans="1:5">
      <c r="A1898">
        <v>55</v>
      </c>
      <c r="B1898" t="s">
        <v>71</v>
      </c>
      <c r="C1898">
        <v>214</v>
      </c>
      <c r="D1898">
        <v>1980</v>
      </c>
      <c r="E1898" s="44">
        <f>'qx - Sprague'!BK58*100</f>
        <v>1.2943435084430179</v>
      </c>
    </row>
    <row r="1899" spans="1:5">
      <c r="A1899">
        <v>56</v>
      </c>
      <c r="B1899" t="s">
        <v>71</v>
      </c>
      <c r="C1899">
        <v>214</v>
      </c>
      <c r="D1899">
        <v>1980</v>
      </c>
      <c r="E1899" s="44">
        <f>'qx - Sprague'!BK59*100</f>
        <v>1.3409455795537393</v>
      </c>
    </row>
    <row r="1900" spans="1:5">
      <c r="A1900">
        <v>57</v>
      </c>
      <c r="B1900" t="s">
        <v>71</v>
      </c>
      <c r="C1900">
        <v>214</v>
      </c>
      <c r="D1900">
        <v>1980</v>
      </c>
      <c r="E1900" s="44">
        <f>'qx - Sprague'!BK60*100</f>
        <v>1.4345578364181326</v>
      </c>
    </row>
    <row r="1901" spans="1:5">
      <c r="A1901">
        <v>58</v>
      </c>
      <c r="B1901" t="s">
        <v>71</v>
      </c>
      <c r="C1901">
        <v>214</v>
      </c>
      <c r="D1901">
        <v>1980</v>
      </c>
      <c r="E1901" s="44">
        <f>'qx - Sprague'!BK61*100</f>
        <v>1.6035922684217718</v>
      </c>
    </row>
    <row r="1902" spans="1:5">
      <c r="A1902">
        <v>59</v>
      </c>
      <c r="B1902" t="s">
        <v>71</v>
      </c>
      <c r="C1902">
        <v>214</v>
      </c>
      <c r="D1902">
        <v>1980</v>
      </c>
      <c r="E1902" s="44">
        <f>'qx - Sprague'!BK62*100</f>
        <v>1.8246445175868942</v>
      </c>
    </row>
    <row r="1903" spans="1:5">
      <c r="A1903">
        <v>60</v>
      </c>
      <c r="B1903" t="s">
        <v>71</v>
      </c>
      <c r="C1903">
        <v>214</v>
      </c>
      <c r="D1903">
        <v>1980</v>
      </c>
      <c r="E1903" s="44">
        <f>'qx - Sprague'!BK63*100</f>
        <v>2.0539232865473083</v>
      </c>
    </row>
    <row r="1904" spans="1:5">
      <c r="A1904">
        <v>61</v>
      </c>
      <c r="B1904" t="s">
        <v>71</v>
      </c>
      <c r="C1904">
        <v>214</v>
      </c>
      <c r="D1904">
        <v>1980</v>
      </c>
      <c r="E1904" s="44">
        <f>'qx - Sprague'!BK64*100</f>
        <v>2.3119519784468845</v>
      </c>
    </row>
    <row r="1905" spans="1:5">
      <c r="A1905">
        <v>62</v>
      </c>
      <c r="B1905" t="s">
        <v>71</v>
      </c>
      <c r="C1905">
        <v>214</v>
      </c>
      <c r="D1905">
        <v>1980</v>
      </c>
      <c r="E1905" s="44">
        <f>'qx - Sprague'!BK65*100</f>
        <v>2.533818427066143</v>
      </c>
    </row>
    <row r="1906" spans="1:5">
      <c r="A1906">
        <v>63</v>
      </c>
      <c r="B1906" t="s">
        <v>71</v>
      </c>
      <c r="C1906">
        <v>214</v>
      </c>
      <c r="D1906">
        <v>1980</v>
      </c>
      <c r="E1906" s="44">
        <f>'qx - Sprague'!BK66*100</f>
        <v>2.6795619294691786</v>
      </c>
    </row>
    <row r="1907" spans="1:5">
      <c r="A1907">
        <v>64</v>
      </c>
      <c r="B1907" t="s">
        <v>71</v>
      </c>
      <c r="C1907">
        <v>214</v>
      </c>
      <c r="D1907">
        <v>1980</v>
      </c>
      <c r="E1907" s="44">
        <f>'qx - Sprague'!BK67*100</f>
        <v>2.7801368144863234</v>
      </c>
    </row>
    <row r="1908" spans="1:5">
      <c r="A1908">
        <v>65</v>
      </c>
      <c r="B1908" t="s">
        <v>71</v>
      </c>
      <c r="C1908">
        <v>214</v>
      </c>
      <c r="D1908">
        <v>1980</v>
      </c>
      <c r="E1908" s="44">
        <f>'qx - Sprague'!BK68*100</f>
        <v>2.8961716259298607</v>
      </c>
    </row>
    <row r="1909" spans="1:5">
      <c r="A1909">
        <v>66</v>
      </c>
      <c r="B1909" t="s">
        <v>71</v>
      </c>
      <c r="C1909">
        <v>214</v>
      </c>
      <c r="D1909">
        <v>1980</v>
      </c>
      <c r="E1909" s="44">
        <f>'qx - Sprague'!BK69*100</f>
        <v>2.9989974522762424</v>
      </c>
    </row>
    <row r="1910" spans="1:5">
      <c r="A1910">
        <v>67</v>
      </c>
      <c r="B1910" t="s">
        <v>71</v>
      </c>
      <c r="C1910">
        <v>214</v>
      </c>
      <c r="D1910">
        <v>1980</v>
      </c>
      <c r="E1910" s="44">
        <f>'qx - Sprague'!BK70*100</f>
        <v>3.1945985066573028</v>
      </c>
    </row>
    <row r="1911" spans="1:5">
      <c r="A1911">
        <v>68</v>
      </c>
      <c r="B1911" t="s">
        <v>71</v>
      </c>
      <c r="C1911">
        <v>214</v>
      </c>
      <c r="D1911">
        <v>1980</v>
      </c>
      <c r="E1911" s="44">
        <f>'qx - Sprague'!BK71*100</f>
        <v>3.5519501592400249</v>
      </c>
    </row>
    <row r="1912" spans="1:5">
      <c r="A1912">
        <v>69</v>
      </c>
      <c r="B1912" t="s">
        <v>71</v>
      </c>
      <c r="C1912">
        <v>214</v>
      </c>
      <c r="D1912">
        <v>1980</v>
      </c>
      <c r="E1912" s="44">
        <f>'qx - Sprague'!BK72*100</f>
        <v>4.02981069827766</v>
      </c>
    </row>
    <row r="1913" spans="1:5">
      <c r="A1913">
        <v>70</v>
      </c>
      <c r="B1913" t="s">
        <v>71</v>
      </c>
      <c r="C1913">
        <v>214</v>
      </c>
      <c r="D1913">
        <v>1980</v>
      </c>
      <c r="E1913" s="44">
        <f>'qx - Sprague'!BK73*100</f>
        <v>4.5344718094032466</v>
      </c>
    </row>
    <row r="1914" spans="1:5">
      <c r="A1914">
        <v>71</v>
      </c>
      <c r="B1914" t="s">
        <v>71</v>
      </c>
      <c r="C1914">
        <v>214</v>
      </c>
      <c r="D1914">
        <v>1980</v>
      </c>
      <c r="E1914" s="44">
        <f>'qx - Sprague'!BK74*100</f>
        <v>5.1153248658822532</v>
      </c>
    </row>
    <row r="1915" spans="1:5">
      <c r="A1915">
        <v>72</v>
      </c>
      <c r="B1915" t="s">
        <v>71</v>
      </c>
      <c r="C1915">
        <v>214</v>
      </c>
      <c r="D1915">
        <v>1980</v>
      </c>
      <c r="E1915" s="44">
        <f>'qx - Sprague'!BK75*100</f>
        <v>5.6367335609586764</v>
      </c>
    </row>
    <row r="1916" spans="1:5">
      <c r="A1916">
        <v>73</v>
      </c>
      <c r="B1916" t="s">
        <v>71</v>
      </c>
      <c r="C1916">
        <v>214</v>
      </c>
      <c r="D1916">
        <v>1980</v>
      </c>
      <c r="E1916" s="44">
        <f>'qx - Sprague'!BK76*100</f>
        <v>5.9969787768025178</v>
      </c>
    </row>
    <row r="1917" spans="1:5">
      <c r="A1917">
        <v>74</v>
      </c>
      <c r="B1917" t="s">
        <v>71</v>
      </c>
      <c r="C1917">
        <v>214</v>
      </c>
      <c r="D1917">
        <v>1980</v>
      </c>
      <c r="E1917" s="44">
        <f>'qx - Sprague'!BK77*100</f>
        <v>6.2442935875845116</v>
      </c>
    </row>
    <row r="1918" spans="1:5">
      <c r="A1918">
        <v>75</v>
      </c>
      <c r="B1918" t="s">
        <v>71</v>
      </c>
      <c r="C1918">
        <v>214</v>
      </c>
      <c r="D1918">
        <v>1980</v>
      </c>
      <c r="E1918" s="44">
        <f>'qx - Sprague'!BK78*100</f>
        <v>6.5617073567748898</v>
      </c>
    </row>
    <row r="1919" spans="1:5">
      <c r="A1919">
        <v>76</v>
      </c>
      <c r="B1919" t="s">
        <v>71</v>
      </c>
      <c r="C1919">
        <v>214</v>
      </c>
      <c r="D1919">
        <v>1980</v>
      </c>
      <c r="E1919" s="44">
        <f>'qx - Sprague'!BK79*100</f>
        <v>6.9431872516365036</v>
      </c>
    </row>
    <row r="1920" spans="1:5">
      <c r="A1920">
        <v>77</v>
      </c>
      <c r="B1920" t="s">
        <v>71</v>
      </c>
      <c r="C1920">
        <v>214</v>
      </c>
      <c r="D1920">
        <v>1980</v>
      </c>
      <c r="E1920" s="44">
        <f>'qx - Sprague'!BK80*100</f>
        <v>7.3793389706586758</v>
      </c>
    </row>
    <row r="1921" spans="1:5">
      <c r="A1921">
        <v>78</v>
      </c>
      <c r="B1921" t="s">
        <v>71</v>
      </c>
      <c r="C1921">
        <v>214</v>
      </c>
      <c r="D1921">
        <v>1980</v>
      </c>
      <c r="E1921" s="44">
        <f>'qx - Sprague'!BK81*100</f>
        <v>7.9051215441983471</v>
      </c>
    </row>
    <row r="1922" spans="1:5">
      <c r="A1922">
        <v>79</v>
      </c>
      <c r="B1922" t="s">
        <v>71</v>
      </c>
      <c r="C1922">
        <v>214</v>
      </c>
      <c r="D1922">
        <v>1980</v>
      </c>
      <c r="E1922" s="44">
        <f>'qx - Sprague'!BK82*100</f>
        <v>8.5693259982301448</v>
      </c>
    </row>
    <row r="1923" spans="1:5" hidden="1">
      <c r="A1923">
        <v>80</v>
      </c>
      <c r="B1923" t="s">
        <v>71</v>
      </c>
      <c r="C1923">
        <v>214</v>
      </c>
      <c r="D1923">
        <v>1980</v>
      </c>
      <c r="E1923" s="44">
        <f>'qx - Sprague'!BK83*100</f>
        <v>9.4418337212866543</v>
      </c>
    </row>
    <row r="1924" spans="1:5">
      <c r="A1924">
        <v>50</v>
      </c>
      <c r="B1924" t="s">
        <v>71</v>
      </c>
      <c r="C1924">
        <v>214</v>
      </c>
      <c r="D1924">
        <v>2000</v>
      </c>
      <c r="E1924" s="44">
        <f>'qx - Sprague'!BL53*100</f>
        <v>0.8033317881279558</v>
      </c>
    </row>
    <row r="1925" spans="1:5">
      <c r="A1925">
        <v>51</v>
      </c>
      <c r="B1925" t="s">
        <v>71</v>
      </c>
      <c r="C1925">
        <v>214</v>
      </c>
      <c r="D1925">
        <v>2000</v>
      </c>
      <c r="E1925" s="44">
        <f>'qx - Sprague'!BL54*100</f>
        <v>0.83759503947222413</v>
      </c>
    </row>
    <row r="1926" spans="1:5">
      <c r="A1926">
        <v>52</v>
      </c>
      <c r="B1926" t="s">
        <v>71</v>
      </c>
      <c r="C1926">
        <v>214</v>
      </c>
      <c r="D1926">
        <v>2000</v>
      </c>
      <c r="E1926" s="44">
        <f>'qx - Sprague'!BL55*100</f>
        <v>0.88610141075503801</v>
      </c>
    </row>
    <row r="1927" spans="1:5">
      <c r="A1927">
        <v>53</v>
      </c>
      <c r="B1927" t="s">
        <v>71</v>
      </c>
      <c r="C1927">
        <v>214</v>
      </c>
      <c r="D1927">
        <v>2000</v>
      </c>
      <c r="E1927" s="44">
        <f>'qx - Sprague'!BL56*100</f>
        <v>0.95568511864631989</v>
      </c>
    </row>
    <row r="1928" spans="1:5">
      <c r="A1928">
        <v>54</v>
      </c>
      <c r="B1928" t="s">
        <v>71</v>
      </c>
      <c r="C1928">
        <v>214</v>
      </c>
      <c r="D1928">
        <v>2000</v>
      </c>
      <c r="E1928" s="44">
        <f>'qx - Sprague'!BL57*100</f>
        <v>1.041104381072967</v>
      </c>
    </row>
    <row r="1929" spans="1:5">
      <c r="A1929">
        <v>55</v>
      </c>
      <c r="B1929" t="s">
        <v>71</v>
      </c>
      <c r="C1929">
        <v>214</v>
      </c>
      <c r="D1929">
        <v>2000</v>
      </c>
      <c r="E1929" s="44">
        <f>'qx - Sprague'!BL58*100</f>
        <v>1.1311852116631609</v>
      </c>
    </row>
    <row r="1930" spans="1:5">
      <c r="A1930">
        <v>56</v>
      </c>
      <c r="B1930" t="s">
        <v>71</v>
      </c>
      <c r="C1930">
        <v>214</v>
      </c>
      <c r="D1930">
        <v>2000</v>
      </c>
      <c r="E1930" s="44">
        <f>'qx - Sprague'!BL59*100</f>
        <v>1.2295134462861479</v>
      </c>
    </row>
    <row r="1931" spans="1:5">
      <c r="A1931">
        <v>57</v>
      </c>
      <c r="B1931" t="s">
        <v>71</v>
      </c>
      <c r="C1931">
        <v>214</v>
      </c>
      <c r="D1931">
        <v>2000</v>
      </c>
      <c r="E1931" s="44">
        <f>'qx - Sprague'!BL60*100</f>
        <v>1.3290085856991465</v>
      </c>
    </row>
    <row r="1932" spans="1:5">
      <c r="A1932">
        <v>58</v>
      </c>
      <c r="B1932" t="s">
        <v>71</v>
      </c>
      <c r="C1932">
        <v>214</v>
      </c>
      <c r="D1932">
        <v>2000</v>
      </c>
      <c r="E1932" s="44">
        <f>'qx - Sprague'!BL61*100</f>
        <v>1.4250785244754582</v>
      </c>
    </row>
    <row r="1933" spans="1:5">
      <c r="A1933">
        <v>59</v>
      </c>
      <c r="B1933" t="s">
        <v>71</v>
      </c>
      <c r="C1933">
        <v>214</v>
      </c>
      <c r="D1933">
        <v>2000</v>
      </c>
      <c r="E1933" s="44">
        <f>'qx - Sprague'!BL62*100</f>
        <v>1.5221414365109185</v>
      </c>
    </row>
    <row r="1934" spans="1:5">
      <c r="A1934">
        <v>60</v>
      </c>
      <c r="B1934" t="s">
        <v>71</v>
      </c>
      <c r="C1934">
        <v>214</v>
      </c>
      <c r="D1934">
        <v>2000</v>
      </c>
      <c r="E1934" s="44">
        <f>'qx - Sprague'!BL63*100</f>
        <v>1.6278338724426422</v>
      </c>
    </row>
    <row r="1935" spans="1:5">
      <c r="A1935">
        <v>61</v>
      </c>
      <c r="B1935" t="s">
        <v>71</v>
      </c>
      <c r="C1935">
        <v>214</v>
      </c>
      <c r="D1935">
        <v>2000</v>
      </c>
      <c r="E1935" s="44">
        <f>'qx - Sprague'!BL64*100</f>
        <v>1.7388328178166883</v>
      </c>
    </row>
    <row r="1936" spans="1:5">
      <c r="A1936">
        <v>62</v>
      </c>
      <c r="B1936" t="s">
        <v>71</v>
      </c>
      <c r="C1936">
        <v>214</v>
      </c>
      <c r="D1936">
        <v>2000</v>
      </c>
      <c r="E1936" s="44">
        <f>'qx - Sprague'!BL65*100</f>
        <v>1.868836537545945</v>
      </c>
    </row>
    <row r="1937" spans="1:5">
      <c r="A1937">
        <v>63</v>
      </c>
      <c r="B1937" t="s">
        <v>71</v>
      </c>
      <c r="C1937">
        <v>214</v>
      </c>
      <c r="D1937">
        <v>2000</v>
      </c>
      <c r="E1937" s="44">
        <f>'qx - Sprague'!BL66*100</f>
        <v>2.0260856857202967</v>
      </c>
    </row>
    <row r="1938" spans="1:5">
      <c r="A1938">
        <v>64</v>
      </c>
      <c r="B1938" t="s">
        <v>71</v>
      </c>
      <c r="C1938">
        <v>214</v>
      </c>
      <c r="D1938">
        <v>2000</v>
      </c>
      <c r="E1938" s="44">
        <f>'qx - Sprague'!BL67*100</f>
        <v>2.2048786145629071</v>
      </c>
    </row>
    <row r="1939" spans="1:5">
      <c r="A1939">
        <v>65</v>
      </c>
      <c r="B1939" t="s">
        <v>71</v>
      </c>
      <c r="C1939">
        <v>214</v>
      </c>
      <c r="D1939">
        <v>2000</v>
      </c>
      <c r="E1939" s="44">
        <f>'qx - Sprague'!BL68*100</f>
        <v>2.3936062471842496</v>
      </c>
    </row>
    <row r="1940" spans="1:5">
      <c r="A1940">
        <v>66</v>
      </c>
      <c r="B1940" t="s">
        <v>71</v>
      </c>
      <c r="C1940">
        <v>214</v>
      </c>
      <c r="D1940">
        <v>2000</v>
      </c>
      <c r="E1940" s="44">
        <f>'qx - Sprague'!BL69*100</f>
        <v>2.5982482985255437</v>
      </c>
    </row>
    <row r="1941" spans="1:5">
      <c r="A1941">
        <v>67</v>
      </c>
      <c r="B1941" t="s">
        <v>71</v>
      </c>
      <c r="C1941">
        <v>214</v>
      </c>
      <c r="D1941">
        <v>2000</v>
      </c>
      <c r="E1941" s="44">
        <f>'qx - Sprague'!BL70*100</f>
        <v>2.802657744368652</v>
      </c>
    </row>
    <row r="1942" spans="1:5">
      <c r="A1942">
        <v>68</v>
      </c>
      <c r="B1942" t="s">
        <v>71</v>
      </c>
      <c r="C1942">
        <v>214</v>
      </c>
      <c r="D1942">
        <v>2000</v>
      </c>
      <c r="E1942" s="44">
        <f>'qx - Sprague'!BL71*100</f>
        <v>2.9969325622372525</v>
      </c>
    </row>
    <row r="1943" spans="1:5">
      <c r="A1943">
        <v>69</v>
      </c>
      <c r="B1943" t="s">
        <v>71</v>
      </c>
      <c r="C1943">
        <v>214</v>
      </c>
      <c r="D1943">
        <v>2000</v>
      </c>
      <c r="E1943" s="44">
        <f>'qx - Sprague'!BL72*100</f>
        <v>3.1897792478344589</v>
      </c>
    </row>
    <row r="1944" spans="1:5">
      <c r="A1944">
        <v>70</v>
      </c>
      <c r="B1944" t="s">
        <v>71</v>
      </c>
      <c r="C1944">
        <v>214</v>
      </c>
      <c r="D1944">
        <v>2000</v>
      </c>
      <c r="E1944" s="44">
        <f>'qx - Sprague'!BL73*100</f>
        <v>3.3948661054955509</v>
      </c>
    </row>
    <row r="1945" spans="1:5">
      <c r="A1945">
        <v>71</v>
      </c>
      <c r="B1945" t="s">
        <v>71</v>
      </c>
      <c r="C1945">
        <v>214</v>
      </c>
      <c r="D1945">
        <v>2000</v>
      </c>
      <c r="E1945" s="44">
        <f>'qx - Sprague'!BL74*100</f>
        <v>3.6020886589952594</v>
      </c>
    </row>
    <row r="1946" spans="1:5">
      <c r="A1946">
        <v>72</v>
      </c>
      <c r="B1946" t="s">
        <v>71</v>
      </c>
      <c r="C1946">
        <v>214</v>
      </c>
      <c r="D1946">
        <v>2000</v>
      </c>
      <c r="E1946" s="44">
        <f>'qx - Sprague'!BL75*100</f>
        <v>3.856258246355007</v>
      </c>
    </row>
    <row r="1947" spans="1:5">
      <c r="A1947">
        <v>73</v>
      </c>
      <c r="B1947" t="s">
        <v>71</v>
      </c>
      <c r="C1947">
        <v>214</v>
      </c>
      <c r="D1947">
        <v>2000</v>
      </c>
      <c r="E1947" s="44">
        <f>'qx - Sprague'!BL76*100</f>
        <v>4.186229245124629</v>
      </c>
    </row>
    <row r="1948" spans="1:5">
      <c r="A1948">
        <v>74</v>
      </c>
      <c r="B1948" t="s">
        <v>71</v>
      </c>
      <c r="C1948">
        <v>214</v>
      </c>
      <c r="D1948">
        <v>2000</v>
      </c>
      <c r="E1948" s="44">
        <f>'qx - Sprague'!BL77*100</f>
        <v>4.5761830928397567</v>
      </c>
    </row>
    <row r="1949" spans="1:5">
      <c r="A1949">
        <v>75</v>
      </c>
      <c r="B1949" t="s">
        <v>71</v>
      </c>
      <c r="C1949">
        <v>214</v>
      </c>
      <c r="D1949">
        <v>2000</v>
      </c>
      <c r="E1949" s="44">
        <f>'qx - Sprague'!BL78*100</f>
        <v>4.9750747951152237</v>
      </c>
    </row>
    <row r="1950" spans="1:5">
      <c r="A1950">
        <v>76</v>
      </c>
      <c r="B1950" t="s">
        <v>71</v>
      </c>
      <c r="C1950">
        <v>214</v>
      </c>
      <c r="D1950">
        <v>2000</v>
      </c>
      <c r="E1950" s="44">
        <f>'qx - Sprague'!BL79*100</f>
        <v>5.3868422293940936</v>
      </c>
    </row>
    <row r="1951" spans="1:5">
      <c r="A1951">
        <v>77</v>
      </c>
      <c r="B1951" t="s">
        <v>71</v>
      </c>
      <c r="C1951">
        <v>214</v>
      </c>
      <c r="D1951">
        <v>2000</v>
      </c>
      <c r="E1951" s="44">
        <f>'qx - Sprague'!BL80*100</f>
        <v>5.8158746234933574</v>
      </c>
    </row>
    <row r="1952" spans="1:5">
      <c r="A1952">
        <v>78</v>
      </c>
      <c r="B1952" t="s">
        <v>71</v>
      </c>
      <c r="C1952">
        <v>214</v>
      </c>
      <c r="D1952">
        <v>2000</v>
      </c>
      <c r="E1952" s="44">
        <f>'qx - Sprague'!BL81*100</f>
        <v>6.2544806130804345</v>
      </c>
    </row>
    <row r="1953" spans="1:5">
      <c r="A1953">
        <v>79</v>
      </c>
      <c r="B1953" t="s">
        <v>71</v>
      </c>
      <c r="C1953">
        <v>214</v>
      </c>
      <c r="D1953">
        <v>2000</v>
      </c>
      <c r="E1953" s="44">
        <f>'qx - Sprague'!BL82*100</f>
        <v>6.6915606782568373</v>
      </c>
    </row>
    <row r="1954" spans="1:5" hidden="1">
      <c r="A1954">
        <v>80</v>
      </c>
      <c r="B1954" t="s">
        <v>71</v>
      </c>
      <c r="C1954">
        <v>214</v>
      </c>
      <c r="D1954">
        <v>2000</v>
      </c>
      <c r="E1954" s="44">
        <f>'qx - Sprague'!BL83*100</f>
        <v>7.1110011663856527</v>
      </c>
    </row>
    <row r="1955" spans="1:5">
      <c r="A1955">
        <v>50</v>
      </c>
      <c r="B1955" t="s">
        <v>71</v>
      </c>
      <c r="C1955">
        <v>214</v>
      </c>
      <c r="D1955">
        <v>2010</v>
      </c>
      <c r="E1955" s="44">
        <f>'qx - Sprague'!BM53*100</f>
        <v>0.72917427282735692</v>
      </c>
    </row>
    <row r="1956" spans="1:5">
      <c r="A1956">
        <v>51</v>
      </c>
      <c r="B1956" t="s">
        <v>71</v>
      </c>
      <c r="C1956">
        <v>214</v>
      </c>
      <c r="D1956">
        <v>2010</v>
      </c>
      <c r="E1956" s="44">
        <f>'qx - Sprague'!BM54*100</f>
        <v>0.76259966435037374</v>
      </c>
    </row>
    <row r="1957" spans="1:5">
      <c r="A1957">
        <v>52</v>
      </c>
      <c r="B1957" t="s">
        <v>71</v>
      </c>
      <c r="C1957">
        <v>214</v>
      </c>
      <c r="D1957">
        <v>2010</v>
      </c>
      <c r="E1957" s="44">
        <f>'qx - Sprague'!BM55*100</f>
        <v>0.80856781089725516</v>
      </c>
    </row>
    <row r="1958" spans="1:5">
      <c r="A1958">
        <v>53</v>
      </c>
      <c r="B1958" t="s">
        <v>71</v>
      </c>
      <c r="C1958">
        <v>214</v>
      </c>
      <c r="D1958">
        <v>2010</v>
      </c>
      <c r="E1958" s="44">
        <f>'qx - Sprague'!BM56*100</f>
        <v>0.8728841794108676</v>
      </c>
    </row>
    <row r="1959" spans="1:5">
      <c r="A1959">
        <v>54</v>
      </c>
      <c r="B1959" t="s">
        <v>71</v>
      </c>
      <c r="C1959">
        <v>214</v>
      </c>
      <c r="D1959">
        <v>2010</v>
      </c>
      <c r="E1959" s="44">
        <f>'qx - Sprague'!BM57*100</f>
        <v>0.95111567732502844</v>
      </c>
    </row>
    <row r="1960" spans="1:5">
      <c r="A1960">
        <v>55</v>
      </c>
      <c r="B1960" t="s">
        <v>71</v>
      </c>
      <c r="C1960">
        <v>214</v>
      </c>
      <c r="D1960">
        <v>2010</v>
      </c>
      <c r="E1960" s="44">
        <f>'qx - Sprague'!BM58*100</f>
        <v>1.0338443314742747</v>
      </c>
    </row>
    <row r="1961" spans="1:5">
      <c r="A1961">
        <v>56</v>
      </c>
      <c r="B1961" t="s">
        <v>71</v>
      </c>
      <c r="C1961">
        <v>214</v>
      </c>
      <c r="D1961">
        <v>2010</v>
      </c>
      <c r="E1961" s="44">
        <f>'qx - Sprague'!BM59*100</f>
        <v>1.1241594458055348</v>
      </c>
    </row>
    <row r="1962" spans="1:5">
      <c r="A1962">
        <v>57</v>
      </c>
      <c r="B1962" t="s">
        <v>71</v>
      </c>
      <c r="C1962">
        <v>214</v>
      </c>
      <c r="D1962">
        <v>2010</v>
      </c>
      <c r="E1962" s="44">
        <f>'qx - Sprague'!BM60*100</f>
        <v>1.2160684013962697</v>
      </c>
    </row>
    <row r="1963" spans="1:5">
      <c r="A1963">
        <v>58</v>
      </c>
      <c r="B1963" t="s">
        <v>71</v>
      </c>
      <c r="C1963">
        <v>214</v>
      </c>
      <c r="D1963">
        <v>2010</v>
      </c>
      <c r="E1963" s="44">
        <f>'qx - Sprague'!BM61*100</f>
        <v>1.3057488256944672</v>
      </c>
    </row>
    <row r="1964" spans="1:5">
      <c r="A1964">
        <v>59</v>
      </c>
      <c r="B1964" t="s">
        <v>71</v>
      </c>
      <c r="C1964">
        <v>214</v>
      </c>
      <c r="D1964">
        <v>2010</v>
      </c>
      <c r="E1964" s="44">
        <f>'qx - Sprague'!BM62*100</f>
        <v>1.3970569184658115</v>
      </c>
    </row>
    <row r="1965" spans="1:5">
      <c r="A1965">
        <v>60</v>
      </c>
      <c r="B1965" t="s">
        <v>71</v>
      </c>
      <c r="C1965">
        <v>214</v>
      </c>
      <c r="D1965">
        <v>2010</v>
      </c>
      <c r="E1965" s="44">
        <f>'qx - Sprague'!BM63*100</f>
        <v>1.4965247845534106</v>
      </c>
    </row>
    <row r="1966" spans="1:5">
      <c r="A1966">
        <v>61</v>
      </c>
      <c r="B1966" t="s">
        <v>71</v>
      </c>
      <c r="C1966">
        <v>214</v>
      </c>
      <c r="D1966">
        <v>2010</v>
      </c>
      <c r="E1966" s="44">
        <f>'qx - Sprague'!BM64*100</f>
        <v>1.6013786197648234</v>
      </c>
    </row>
    <row r="1967" spans="1:5">
      <c r="A1967">
        <v>62</v>
      </c>
      <c r="B1967" t="s">
        <v>71</v>
      </c>
      <c r="C1967">
        <v>214</v>
      </c>
      <c r="D1967">
        <v>2010</v>
      </c>
      <c r="E1967" s="44">
        <f>'qx - Sprague'!BM65*100</f>
        <v>1.7235134723907821</v>
      </c>
    </row>
    <row r="1968" spans="1:5">
      <c r="A1968">
        <v>63</v>
      </c>
      <c r="B1968" t="s">
        <v>71</v>
      </c>
      <c r="C1968">
        <v>214</v>
      </c>
      <c r="D1968">
        <v>2010</v>
      </c>
      <c r="E1968" s="44">
        <f>'qx - Sprague'!BM66*100</f>
        <v>1.8700380168775139</v>
      </c>
    </row>
    <row r="1969" spans="1:5">
      <c r="A1969">
        <v>64</v>
      </c>
      <c r="B1969" t="s">
        <v>71</v>
      </c>
      <c r="C1969">
        <v>214</v>
      </c>
      <c r="D1969">
        <v>2010</v>
      </c>
      <c r="E1969" s="44">
        <f>'qx - Sprague'!BM67*100</f>
        <v>2.0360603169691984</v>
      </c>
    </row>
    <row r="1970" spans="1:5">
      <c r="A1970">
        <v>65</v>
      </c>
      <c r="B1970" t="s">
        <v>71</v>
      </c>
      <c r="C1970">
        <v>214</v>
      </c>
      <c r="D1970">
        <v>2010</v>
      </c>
      <c r="E1970" s="44">
        <f>'qx - Sprague'!BM68*100</f>
        <v>2.2115941613785814</v>
      </c>
    </row>
    <row r="1971" spans="1:5">
      <c r="A1971">
        <v>66</v>
      </c>
      <c r="B1971" t="s">
        <v>71</v>
      </c>
      <c r="C1971">
        <v>214</v>
      </c>
      <c r="D1971">
        <v>2010</v>
      </c>
      <c r="E1971" s="44">
        <f>'qx - Sprague'!BM69*100</f>
        <v>2.4017719584366284</v>
      </c>
    </row>
    <row r="1972" spans="1:5">
      <c r="A1972">
        <v>67</v>
      </c>
      <c r="B1972" t="s">
        <v>71</v>
      </c>
      <c r="C1972">
        <v>214</v>
      </c>
      <c r="D1972">
        <v>2010</v>
      </c>
      <c r="E1972" s="44">
        <f>'qx - Sprague'!BM70*100</f>
        <v>2.5933505407369473</v>
      </c>
    </row>
    <row r="1973" spans="1:5">
      <c r="A1973">
        <v>68</v>
      </c>
      <c r="B1973" t="s">
        <v>71</v>
      </c>
      <c r="C1973">
        <v>214</v>
      </c>
      <c r="D1973">
        <v>2010</v>
      </c>
      <c r="E1973" s="44">
        <f>'qx - Sprague'!BM71*100</f>
        <v>2.7783657632596501</v>
      </c>
    </row>
    <row r="1974" spans="1:5">
      <c r="A1974">
        <v>69</v>
      </c>
      <c r="B1974" t="s">
        <v>71</v>
      </c>
      <c r="C1974">
        <v>214</v>
      </c>
      <c r="D1974">
        <v>2010</v>
      </c>
      <c r="E1974" s="44">
        <f>'qx - Sprague'!BM72*100</f>
        <v>2.9643751040154105</v>
      </c>
    </row>
    <row r="1975" spans="1:5">
      <c r="A1975">
        <v>70</v>
      </c>
      <c r="B1975" t="s">
        <v>71</v>
      </c>
      <c r="C1975">
        <v>214</v>
      </c>
      <c r="D1975">
        <v>2010</v>
      </c>
      <c r="E1975" s="44">
        <f>'qx - Sprague'!BM73*100</f>
        <v>3.1629192026628323</v>
      </c>
    </row>
    <row r="1976" spans="1:5">
      <c r="A1976">
        <v>71</v>
      </c>
      <c r="B1976" t="s">
        <v>71</v>
      </c>
      <c r="C1976">
        <v>214</v>
      </c>
      <c r="D1976">
        <v>2010</v>
      </c>
      <c r="E1976" s="44">
        <f>'qx - Sprague'!BM74*100</f>
        <v>3.3659164223179543</v>
      </c>
    </row>
    <row r="1977" spans="1:5">
      <c r="A1977">
        <v>72</v>
      </c>
      <c r="B1977" t="s">
        <v>71</v>
      </c>
      <c r="C1977">
        <v>214</v>
      </c>
      <c r="D1977">
        <v>2010</v>
      </c>
      <c r="E1977" s="44">
        <f>'qx - Sprague'!BM75*100</f>
        <v>3.6110865510166632</v>
      </c>
    </row>
    <row r="1978" spans="1:5">
      <c r="A1978">
        <v>73</v>
      </c>
      <c r="B1978" t="s">
        <v>71</v>
      </c>
      <c r="C1978">
        <v>214</v>
      </c>
      <c r="D1978">
        <v>2010</v>
      </c>
      <c r="E1978" s="44">
        <f>'qx - Sprague'!BM76*100</f>
        <v>3.9225154131021434</v>
      </c>
    </row>
    <row r="1979" spans="1:5">
      <c r="A1979">
        <v>74</v>
      </c>
      <c r="B1979" t="s">
        <v>71</v>
      </c>
      <c r="C1979">
        <v>214</v>
      </c>
      <c r="D1979">
        <v>2010</v>
      </c>
      <c r="E1979" s="44">
        <f>'qx - Sprague'!BM77*100</f>
        <v>4.2871413114293393</v>
      </c>
    </row>
    <row r="1980" spans="1:5">
      <c r="A1980">
        <v>75</v>
      </c>
      <c r="B1980" t="s">
        <v>71</v>
      </c>
      <c r="C1980">
        <v>214</v>
      </c>
      <c r="D1980">
        <v>2010</v>
      </c>
      <c r="E1980" s="44">
        <f>'qx - Sprague'!BM78*100</f>
        <v>4.6631434679313291</v>
      </c>
    </row>
    <row r="1981" spans="1:5">
      <c r="A1981">
        <v>76</v>
      </c>
      <c r="B1981" t="s">
        <v>71</v>
      </c>
      <c r="C1981">
        <v>214</v>
      </c>
      <c r="D1981">
        <v>2010</v>
      </c>
      <c r="E1981" s="44">
        <f>'qx - Sprague'!BM79*100</f>
        <v>5.0546709769752551</v>
      </c>
    </row>
    <row r="1982" spans="1:5">
      <c r="A1982">
        <v>77</v>
      </c>
      <c r="B1982" t="s">
        <v>71</v>
      </c>
      <c r="C1982">
        <v>214</v>
      </c>
      <c r="D1982">
        <v>2010</v>
      </c>
      <c r="E1982" s="44">
        <f>'qx - Sprague'!BM80*100</f>
        <v>5.4664860334650429</v>
      </c>
    </row>
    <row r="1983" spans="1:5">
      <c r="A1983">
        <v>78</v>
      </c>
      <c r="B1983" t="s">
        <v>71</v>
      </c>
      <c r="C1983">
        <v>214</v>
      </c>
      <c r="D1983">
        <v>2010</v>
      </c>
      <c r="E1983" s="44">
        <f>'qx - Sprague'!BM81*100</f>
        <v>5.8938235103916554</v>
      </c>
    </row>
    <row r="1984" spans="1:5">
      <c r="A1984">
        <v>79</v>
      </c>
      <c r="B1984" t="s">
        <v>71</v>
      </c>
      <c r="C1984">
        <v>214</v>
      </c>
      <c r="D1984">
        <v>2010</v>
      </c>
      <c r="E1984" s="44">
        <f>'qx - Sprague'!BM82*100</f>
        <v>6.3297806755491557</v>
      </c>
    </row>
    <row r="1985" spans="1:5" hidden="1">
      <c r="A1985">
        <v>80</v>
      </c>
      <c r="B1985" t="s">
        <v>71</v>
      </c>
      <c r="C1985">
        <v>214</v>
      </c>
      <c r="D1985">
        <v>2010</v>
      </c>
      <c r="E1985" s="44">
        <f>'qx - Sprague'!BM83*100</f>
        <v>6.7642585625828255</v>
      </c>
    </row>
    <row r="1986" spans="1:5">
      <c r="A1986">
        <v>50</v>
      </c>
      <c r="B1986" t="s">
        <v>72</v>
      </c>
      <c r="C1986">
        <v>558</v>
      </c>
      <c r="D1986">
        <v>1970</v>
      </c>
      <c r="E1986" s="44">
        <f>'qx - Sprague'!BN53*100</f>
        <v>1.173496432212034</v>
      </c>
    </row>
    <row r="1987" spans="1:5">
      <c r="A1987">
        <v>51</v>
      </c>
      <c r="B1987" t="s">
        <v>72</v>
      </c>
      <c r="C1987">
        <v>558</v>
      </c>
      <c r="D1987">
        <v>1970</v>
      </c>
      <c r="E1987" s="44">
        <f>'qx - Sprague'!BN54*100</f>
        <v>1.2522849420318585</v>
      </c>
    </row>
    <row r="1988" spans="1:5">
      <c r="A1988">
        <v>52</v>
      </c>
      <c r="B1988" t="s">
        <v>72</v>
      </c>
      <c r="C1988">
        <v>558</v>
      </c>
      <c r="D1988">
        <v>1970</v>
      </c>
      <c r="E1988" s="44">
        <f>'qx - Sprague'!BN55*100</f>
        <v>1.3321986556084442</v>
      </c>
    </row>
    <row r="1989" spans="1:5">
      <c r="A1989">
        <v>53</v>
      </c>
      <c r="B1989" t="s">
        <v>72</v>
      </c>
      <c r="C1989">
        <v>558</v>
      </c>
      <c r="D1989">
        <v>1970</v>
      </c>
      <c r="E1989" s="44">
        <f>'qx - Sprague'!BN56*100</f>
        <v>1.4098877174411166</v>
      </c>
    </row>
    <row r="1990" spans="1:5">
      <c r="A1990">
        <v>54</v>
      </c>
      <c r="B1990" t="s">
        <v>72</v>
      </c>
      <c r="C1990">
        <v>558</v>
      </c>
      <c r="D1990">
        <v>1970</v>
      </c>
      <c r="E1990" s="44">
        <f>'qx - Sprague'!BN57*100</f>
        <v>1.489654134672771</v>
      </c>
    </row>
    <row r="1991" spans="1:5">
      <c r="A1991">
        <v>55</v>
      </c>
      <c r="B1991" t="s">
        <v>72</v>
      </c>
      <c r="C1991">
        <v>558</v>
      </c>
      <c r="D1991">
        <v>1970</v>
      </c>
      <c r="E1991" s="44">
        <f>'qx - Sprague'!BN58*100</f>
        <v>1.5779598477206989</v>
      </c>
    </row>
    <row r="1992" spans="1:5">
      <c r="A1992">
        <v>56</v>
      </c>
      <c r="B1992" t="s">
        <v>72</v>
      </c>
      <c r="C1992">
        <v>558</v>
      </c>
      <c r="D1992">
        <v>1970</v>
      </c>
      <c r="E1992" s="44">
        <f>'qx - Sprague'!BN59*100</f>
        <v>1.6720154640337925</v>
      </c>
    </row>
    <row r="1993" spans="1:5">
      <c r="A1993">
        <v>57</v>
      </c>
      <c r="B1993" t="s">
        <v>72</v>
      </c>
      <c r="C1993">
        <v>558</v>
      </c>
      <c r="D1993">
        <v>1970</v>
      </c>
      <c r="E1993" s="44">
        <f>'qx - Sprague'!BN60*100</f>
        <v>1.7871520170858672</v>
      </c>
    </row>
    <row r="1994" spans="1:5">
      <c r="A1994">
        <v>58</v>
      </c>
      <c r="B1994" t="s">
        <v>72</v>
      </c>
      <c r="C1994">
        <v>558</v>
      </c>
      <c r="D1994">
        <v>1970</v>
      </c>
      <c r="E1994" s="44">
        <f>'qx - Sprague'!BN61*100</f>
        <v>1.9324937922861489</v>
      </c>
    </row>
    <row r="1995" spans="1:5">
      <c r="A1995">
        <v>59</v>
      </c>
      <c r="B1995" t="s">
        <v>72</v>
      </c>
      <c r="C1995">
        <v>558</v>
      </c>
      <c r="D1995">
        <v>1970</v>
      </c>
      <c r="E1995" s="44">
        <f>'qx - Sprague'!BN62*100</f>
        <v>2.1023953928278605</v>
      </c>
    </row>
    <row r="1996" spans="1:5">
      <c r="A1996">
        <v>60</v>
      </c>
      <c r="B1996" t="s">
        <v>72</v>
      </c>
      <c r="C1996">
        <v>558</v>
      </c>
      <c r="D1996">
        <v>1970</v>
      </c>
      <c r="E1996" s="44">
        <f>'qx - Sprague'!BN63*100</f>
        <v>2.2845528455284563</v>
      </c>
    </row>
    <row r="1997" spans="1:5">
      <c r="A1997">
        <v>61</v>
      </c>
      <c r="B1997" t="s">
        <v>72</v>
      </c>
      <c r="C1997">
        <v>558</v>
      </c>
      <c r="D1997">
        <v>1970</v>
      </c>
      <c r="E1997" s="44">
        <f>'qx - Sprague'!BN64*100</f>
        <v>2.4853426519122226</v>
      </c>
    </row>
    <row r="1998" spans="1:5">
      <c r="A1998">
        <v>62</v>
      </c>
      <c r="B1998" t="s">
        <v>72</v>
      </c>
      <c r="C1998">
        <v>558</v>
      </c>
      <c r="D1998">
        <v>1970</v>
      </c>
      <c r="E1998" s="44">
        <f>'qx - Sprague'!BN65*100</f>
        <v>2.6909047820727503</v>
      </c>
    </row>
    <row r="1999" spans="1:5">
      <c r="A1999">
        <v>63</v>
      </c>
      <c r="B1999" t="s">
        <v>72</v>
      </c>
      <c r="C1999">
        <v>558</v>
      </c>
      <c r="D1999">
        <v>1970</v>
      </c>
      <c r="E1999" s="44">
        <f>'qx - Sprague'!BN66*100</f>
        <v>2.8929627354238674</v>
      </c>
    </row>
    <row r="2000" spans="1:5">
      <c r="A2000">
        <v>64</v>
      </c>
      <c r="B2000" t="s">
        <v>72</v>
      </c>
      <c r="C2000">
        <v>558</v>
      </c>
      <c r="D2000">
        <v>1970</v>
      </c>
      <c r="E2000" s="44">
        <f>'qx - Sprague'!BN67*100</f>
        <v>3.1005633663862264</v>
      </c>
    </row>
    <row r="2001" spans="1:5">
      <c r="A2001">
        <v>65</v>
      </c>
      <c r="B2001" t="s">
        <v>72</v>
      </c>
      <c r="C2001">
        <v>558</v>
      </c>
      <c r="D2001">
        <v>1970</v>
      </c>
      <c r="E2001" s="44">
        <f>'qx - Sprague'!BN68*100</f>
        <v>3.3268628412620469</v>
      </c>
    </row>
    <row r="2002" spans="1:5">
      <c r="A2002">
        <v>66</v>
      </c>
      <c r="B2002" t="s">
        <v>72</v>
      </c>
      <c r="C2002">
        <v>558</v>
      </c>
      <c r="D2002">
        <v>1970</v>
      </c>
      <c r="E2002" s="44">
        <f>'qx - Sprague'!BN69*100</f>
        <v>3.563340655454593</v>
      </c>
    </row>
    <row r="2003" spans="1:5">
      <c r="A2003">
        <v>67</v>
      </c>
      <c r="B2003" t="s">
        <v>72</v>
      </c>
      <c r="C2003">
        <v>558</v>
      </c>
      <c r="D2003">
        <v>1970</v>
      </c>
      <c r="E2003" s="44">
        <f>'qx - Sprague'!BN70*100</f>
        <v>3.8560155719200497</v>
      </c>
    </row>
    <row r="2004" spans="1:5">
      <c r="A2004">
        <v>68</v>
      </c>
      <c r="B2004" t="s">
        <v>72</v>
      </c>
      <c r="C2004">
        <v>558</v>
      </c>
      <c r="D2004">
        <v>1970</v>
      </c>
      <c r="E2004" s="44">
        <f>'qx - Sprague'!BN71*100</f>
        <v>4.235275861884066</v>
      </c>
    </row>
    <row r="2005" spans="1:5">
      <c r="A2005">
        <v>69</v>
      </c>
      <c r="B2005" t="s">
        <v>72</v>
      </c>
      <c r="C2005">
        <v>558</v>
      </c>
      <c r="D2005">
        <v>1970</v>
      </c>
      <c r="E2005" s="44">
        <f>'qx - Sprague'!BN72*100</f>
        <v>4.688223361058359</v>
      </c>
    </row>
    <row r="2006" spans="1:5">
      <c r="A2006">
        <v>70</v>
      </c>
      <c r="B2006" t="s">
        <v>72</v>
      </c>
      <c r="C2006">
        <v>558</v>
      </c>
      <c r="D2006">
        <v>1970</v>
      </c>
      <c r="E2006" s="44">
        <f>'qx - Sprague'!BN73*100</f>
        <v>5.1723081987434822</v>
      </c>
    </row>
    <row r="2007" spans="1:5">
      <c r="A2007">
        <v>71</v>
      </c>
      <c r="B2007" t="s">
        <v>72</v>
      </c>
      <c r="C2007">
        <v>558</v>
      </c>
      <c r="D2007">
        <v>1970</v>
      </c>
      <c r="E2007" s="44">
        <f>'qx - Sprague'!BN74*100</f>
        <v>5.7015108685570821</v>
      </c>
    </row>
    <row r="2008" spans="1:5">
      <c r="A2008">
        <v>72</v>
      </c>
      <c r="B2008" t="s">
        <v>72</v>
      </c>
      <c r="C2008">
        <v>558</v>
      </c>
      <c r="D2008">
        <v>1970</v>
      </c>
      <c r="E2008" s="44">
        <f>'qx - Sprague'!BN75*100</f>
        <v>6.2662339386480967</v>
      </c>
    </row>
    <row r="2009" spans="1:5">
      <c r="A2009">
        <v>73</v>
      </c>
      <c r="B2009" t="s">
        <v>72</v>
      </c>
      <c r="C2009">
        <v>558</v>
      </c>
      <c r="D2009">
        <v>1970</v>
      </c>
      <c r="E2009" s="44">
        <f>'qx - Sprague'!BN76*100</f>
        <v>6.8549321309348876</v>
      </c>
    </row>
    <row r="2010" spans="1:5">
      <c r="A2010">
        <v>74</v>
      </c>
      <c r="B2010" t="s">
        <v>72</v>
      </c>
      <c r="C2010">
        <v>558</v>
      </c>
      <c r="D2010">
        <v>1970</v>
      </c>
      <c r="E2010" s="44">
        <f>'qx - Sprague'!BN77*100</f>
        <v>7.4765615693130991</v>
      </c>
    </row>
    <row r="2011" spans="1:5">
      <c r="A2011">
        <v>75</v>
      </c>
      <c r="B2011" t="s">
        <v>72</v>
      </c>
      <c r="C2011">
        <v>558</v>
      </c>
      <c r="D2011">
        <v>1970</v>
      </c>
      <c r="E2011" s="44">
        <f>'qx - Sprague'!BN78*100</f>
        <v>8.1587717325781384</v>
      </c>
    </row>
    <row r="2012" spans="1:5">
      <c r="A2012">
        <v>76</v>
      </c>
      <c r="B2012" t="s">
        <v>72</v>
      </c>
      <c r="C2012">
        <v>558</v>
      </c>
      <c r="D2012">
        <v>1970</v>
      </c>
      <c r="E2012" s="44">
        <f>'qx - Sprague'!BN79*100</f>
        <v>8.9025898978397944</v>
      </c>
    </row>
    <row r="2013" spans="1:5">
      <c r="A2013">
        <v>77</v>
      </c>
      <c r="B2013" t="s">
        <v>72</v>
      </c>
      <c r="C2013">
        <v>558</v>
      </c>
      <c r="D2013">
        <v>1970</v>
      </c>
      <c r="E2013" s="44">
        <f>'qx - Sprague'!BN80*100</f>
        <v>9.7067364799030749</v>
      </c>
    </row>
    <row r="2014" spans="1:5">
      <c r="A2014">
        <v>78</v>
      </c>
      <c r="B2014" t="s">
        <v>72</v>
      </c>
      <c r="C2014">
        <v>558</v>
      </c>
      <c r="D2014">
        <v>1970</v>
      </c>
      <c r="E2014" s="44">
        <f>'qx - Sprague'!BN81*100</f>
        <v>10.572770026933306</v>
      </c>
    </row>
    <row r="2015" spans="1:5">
      <c r="A2015">
        <v>79</v>
      </c>
      <c r="B2015" t="s">
        <v>72</v>
      </c>
      <c r="C2015">
        <v>558</v>
      </c>
      <c r="D2015">
        <v>1970</v>
      </c>
      <c r="E2015" s="44">
        <f>'qx - Sprague'!BN82*100</f>
        <v>11.498021451250146</v>
      </c>
    </row>
    <row r="2016" spans="1:5" hidden="1">
      <c r="A2016">
        <v>80</v>
      </c>
      <c r="B2016" t="s">
        <v>72</v>
      </c>
      <c r="C2016">
        <v>558</v>
      </c>
      <c r="D2016">
        <v>1970</v>
      </c>
      <c r="E2016" s="44">
        <f>'qx - Sprague'!BN83*100</f>
        <v>12.471533513120189</v>
      </c>
    </row>
    <row r="2017" spans="1:5">
      <c r="A2017">
        <v>50</v>
      </c>
      <c r="B2017" t="s">
        <v>72</v>
      </c>
      <c r="C2017">
        <v>558</v>
      </c>
      <c r="D2017">
        <v>1990</v>
      </c>
      <c r="E2017" s="44">
        <f>'qx - Sprague'!BO53*100</f>
        <v>0.96108181619902378</v>
      </c>
    </row>
    <row r="2018" spans="1:5">
      <c r="A2018">
        <v>51</v>
      </c>
      <c r="B2018" t="s">
        <v>72</v>
      </c>
      <c r="C2018">
        <v>558</v>
      </c>
      <c r="D2018">
        <v>1990</v>
      </c>
      <c r="E2018" s="44">
        <f>'qx - Sprague'!BO54*100</f>
        <v>1.0221884878370584</v>
      </c>
    </row>
    <row r="2019" spans="1:5">
      <c r="A2019">
        <v>52</v>
      </c>
      <c r="B2019" t="s">
        <v>72</v>
      </c>
      <c r="C2019">
        <v>558</v>
      </c>
      <c r="D2019">
        <v>1990</v>
      </c>
      <c r="E2019" s="44">
        <f>'qx - Sprague'!BO55*100</f>
        <v>1.0882808403564199</v>
      </c>
    </row>
    <row r="2020" spans="1:5">
      <c r="A2020">
        <v>53</v>
      </c>
      <c r="B2020" t="s">
        <v>72</v>
      </c>
      <c r="C2020">
        <v>558</v>
      </c>
      <c r="D2020">
        <v>1990</v>
      </c>
      <c r="E2020" s="44">
        <f>'qx - Sprague'!BO56*100</f>
        <v>1.1592913953822976</v>
      </c>
    </row>
    <row r="2021" spans="1:5">
      <c r="A2021">
        <v>54</v>
      </c>
      <c r="B2021" t="s">
        <v>72</v>
      </c>
      <c r="C2021">
        <v>558</v>
      </c>
      <c r="D2021">
        <v>1990</v>
      </c>
      <c r="E2021" s="44">
        <f>'qx - Sprague'!BO57*100</f>
        <v>1.2359527842363236</v>
      </c>
    </row>
    <row r="2022" spans="1:5">
      <c r="A2022">
        <v>55</v>
      </c>
      <c r="B2022" t="s">
        <v>72</v>
      </c>
      <c r="C2022">
        <v>558</v>
      </c>
      <c r="D2022">
        <v>1990</v>
      </c>
      <c r="E2022" s="44">
        <f>'qx - Sprague'!BO58*100</f>
        <v>1.3193352671672824</v>
      </c>
    </row>
    <row r="2023" spans="1:5">
      <c r="A2023">
        <v>56</v>
      </c>
      <c r="B2023" t="s">
        <v>72</v>
      </c>
      <c r="C2023">
        <v>558</v>
      </c>
      <c r="D2023">
        <v>1990</v>
      </c>
      <c r="E2023" s="44">
        <f>'qx - Sprague'!BO59*100</f>
        <v>1.4096462975584585</v>
      </c>
    </row>
    <row r="2024" spans="1:5">
      <c r="A2024">
        <v>57</v>
      </c>
      <c r="B2024" t="s">
        <v>72</v>
      </c>
      <c r="C2024">
        <v>558</v>
      </c>
      <c r="D2024">
        <v>1990</v>
      </c>
      <c r="E2024" s="44">
        <f>'qx - Sprague'!BO60*100</f>
        <v>1.5084143824254759</v>
      </c>
    </row>
    <row r="2025" spans="1:5">
      <c r="A2025">
        <v>58</v>
      </c>
      <c r="B2025" t="s">
        <v>72</v>
      </c>
      <c r="C2025">
        <v>558</v>
      </c>
      <c r="D2025">
        <v>1990</v>
      </c>
      <c r="E2025" s="44">
        <f>'qx - Sprague'!BO61*100</f>
        <v>1.6168441499941739</v>
      </c>
    </row>
    <row r="2026" spans="1:5">
      <c r="A2026">
        <v>59</v>
      </c>
      <c r="B2026" t="s">
        <v>72</v>
      </c>
      <c r="C2026">
        <v>558</v>
      </c>
      <c r="D2026">
        <v>1990</v>
      </c>
      <c r="E2026" s="44">
        <f>'qx - Sprague'!BO62*100</f>
        <v>1.7351980672865368</v>
      </c>
    </row>
    <row r="2027" spans="1:5">
      <c r="A2027">
        <v>60</v>
      </c>
      <c r="B2027" t="s">
        <v>72</v>
      </c>
      <c r="C2027">
        <v>558</v>
      </c>
      <c r="D2027">
        <v>1990</v>
      </c>
      <c r="E2027" s="44">
        <f>'qx - Sprague'!BO63*100</f>
        <v>1.8623955986070053</v>
      </c>
    </row>
    <row r="2028" spans="1:5">
      <c r="A2028">
        <v>61</v>
      </c>
      <c r="B2028" t="s">
        <v>72</v>
      </c>
      <c r="C2028">
        <v>558</v>
      </c>
      <c r="D2028">
        <v>1990</v>
      </c>
      <c r="E2028" s="44">
        <f>'qx - Sprague'!BO64*100</f>
        <v>1.9986759466658079</v>
      </c>
    </row>
    <row r="2029" spans="1:5">
      <c r="A2029">
        <v>62</v>
      </c>
      <c r="B2029" t="s">
        <v>72</v>
      </c>
      <c r="C2029">
        <v>558</v>
      </c>
      <c r="D2029">
        <v>1990</v>
      </c>
      <c r="E2029" s="44">
        <f>'qx - Sprague'!BO65*100</f>
        <v>2.1491005902297897</v>
      </c>
    </row>
    <row r="2030" spans="1:5">
      <c r="A2030">
        <v>63</v>
      </c>
      <c r="B2030" t="s">
        <v>72</v>
      </c>
      <c r="C2030">
        <v>558</v>
      </c>
      <c r="D2030">
        <v>1990</v>
      </c>
      <c r="E2030" s="44">
        <f>'qx - Sprague'!BO66*100</f>
        <v>2.3166816928610707</v>
      </c>
    </row>
    <row r="2031" spans="1:5">
      <c r="A2031">
        <v>64</v>
      </c>
      <c r="B2031" t="s">
        <v>72</v>
      </c>
      <c r="C2031">
        <v>558</v>
      </c>
      <c r="D2031">
        <v>1990</v>
      </c>
      <c r="E2031" s="44">
        <f>'qx - Sprague'!BO67*100</f>
        <v>2.5007582195545597</v>
      </c>
    </row>
    <row r="2032" spans="1:5">
      <c r="A2032">
        <v>65</v>
      </c>
      <c r="B2032" t="s">
        <v>72</v>
      </c>
      <c r="C2032">
        <v>558</v>
      </c>
      <c r="D2032">
        <v>1990</v>
      </c>
      <c r="E2032" s="44">
        <f>'qx - Sprague'!BO68*100</f>
        <v>2.6974007019835162</v>
      </c>
    </row>
    <row r="2033" spans="1:5">
      <c r="A2033">
        <v>66</v>
      </c>
      <c r="B2033" t="s">
        <v>72</v>
      </c>
      <c r="C2033">
        <v>558</v>
      </c>
      <c r="D2033">
        <v>1990</v>
      </c>
      <c r="E2033" s="44">
        <f>'qx - Sprague'!BO69*100</f>
        <v>2.907481356819964</v>
      </c>
    </row>
    <row r="2034" spans="1:5">
      <c r="A2034">
        <v>67</v>
      </c>
      <c r="B2034" t="s">
        <v>72</v>
      </c>
      <c r="C2034">
        <v>558</v>
      </c>
      <c r="D2034">
        <v>1990</v>
      </c>
      <c r="E2034" s="44">
        <f>'qx - Sprague'!BO70*100</f>
        <v>3.1369635865977408</v>
      </c>
    </row>
    <row r="2035" spans="1:5">
      <c r="A2035">
        <v>68</v>
      </c>
      <c r="B2035" t="s">
        <v>72</v>
      </c>
      <c r="C2035">
        <v>558</v>
      </c>
      <c r="D2035">
        <v>1990</v>
      </c>
      <c r="E2035" s="44">
        <f>'qx - Sprague'!BO71*100</f>
        <v>3.3893665041484016</v>
      </c>
    </row>
    <row r="2036" spans="1:5">
      <c r="A2036">
        <v>69</v>
      </c>
      <c r="B2036" t="s">
        <v>72</v>
      </c>
      <c r="C2036">
        <v>558</v>
      </c>
      <c r="D2036">
        <v>1990</v>
      </c>
      <c r="E2036" s="44">
        <f>'qx - Sprague'!BO72*100</f>
        <v>3.6645623771903129</v>
      </c>
    </row>
    <row r="2037" spans="1:5">
      <c r="A2037">
        <v>70</v>
      </c>
      <c r="B2037" t="s">
        <v>72</v>
      </c>
      <c r="C2037">
        <v>558</v>
      </c>
      <c r="D2037">
        <v>1990</v>
      </c>
      <c r="E2037" s="44">
        <f>'qx - Sprague'!BO73*100</f>
        <v>3.9637080632591228</v>
      </c>
    </row>
    <row r="2038" spans="1:5">
      <c r="A2038">
        <v>71</v>
      </c>
      <c r="B2038" t="s">
        <v>72</v>
      </c>
      <c r="C2038">
        <v>558</v>
      </c>
      <c r="D2038">
        <v>1990</v>
      </c>
      <c r="E2038" s="44">
        <f>'qx - Sprague'!BO74*100</f>
        <v>4.2939368764870744</v>
      </c>
    </row>
    <row r="2039" spans="1:5">
      <c r="A2039">
        <v>72</v>
      </c>
      <c r="B2039" t="s">
        <v>72</v>
      </c>
      <c r="C2039">
        <v>558</v>
      </c>
      <c r="D2039">
        <v>1990</v>
      </c>
      <c r="E2039" s="44">
        <f>'qx - Sprague'!BO75*100</f>
        <v>4.63846053977319</v>
      </c>
    </row>
    <row r="2040" spans="1:5">
      <c r="A2040">
        <v>73</v>
      </c>
      <c r="B2040" t="s">
        <v>72</v>
      </c>
      <c r="C2040">
        <v>558</v>
      </c>
      <c r="D2040">
        <v>1990</v>
      </c>
      <c r="E2040" s="44">
        <f>'qx - Sprague'!BO76*100</f>
        <v>4.9887405296721603</v>
      </c>
    </row>
    <row r="2041" spans="1:5">
      <c r="A2041">
        <v>74</v>
      </c>
      <c r="B2041" t="s">
        <v>72</v>
      </c>
      <c r="C2041">
        <v>558</v>
      </c>
      <c r="D2041">
        <v>1990</v>
      </c>
      <c r="E2041" s="44">
        <f>'qx - Sprague'!BO77*100</f>
        <v>5.3571125005248437</v>
      </c>
    </row>
    <row r="2042" spans="1:5">
      <c r="A2042">
        <v>75</v>
      </c>
      <c r="B2042" t="s">
        <v>72</v>
      </c>
      <c r="C2042">
        <v>558</v>
      </c>
      <c r="D2042">
        <v>1990</v>
      </c>
      <c r="E2042" s="44">
        <f>'qx - Sprague'!BO78*100</f>
        <v>5.7738132627433059</v>
      </c>
    </row>
    <row r="2043" spans="1:5">
      <c r="A2043">
        <v>76</v>
      </c>
      <c r="B2043" t="s">
        <v>72</v>
      </c>
      <c r="C2043">
        <v>558</v>
      </c>
      <c r="D2043">
        <v>1990</v>
      </c>
      <c r="E2043" s="44">
        <f>'qx - Sprague'!BO79*100</f>
        <v>6.2463447624545338</v>
      </c>
    </row>
    <row r="2044" spans="1:5">
      <c r="A2044">
        <v>77</v>
      </c>
      <c r="B2044" t="s">
        <v>72</v>
      </c>
      <c r="C2044">
        <v>558</v>
      </c>
      <c r="D2044">
        <v>1990</v>
      </c>
      <c r="E2044" s="44">
        <f>'qx - Sprague'!BO80*100</f>
        <v>6.7844016946756334</v>
      </c>
    </row>
    <row r="2045" spans="1:5">
      <c r="A2045">
        <v>78</v>
      </c>
      <c r="B2045" t="s">
        <v>72</v>
      </c>
      <c r="C2045">
        <v>558</v>
      </c>
      <c r="D2045">
        <v>1990</v>
      </c>
      <c r="E2045" s="44">
        <f>'qx - Sprague'!BO81*100</f>
        <v>7.4067168868218429</v>
      </c>
    </row>
    <row r="2046" spans="1:5">
      <c r="A2046">
        <v>79</v>
      </c>
      <c r="B2046" t="s">
        <v>72</v>
      </c>
      <c r="C2046">
        <v>558</v>
      </c>
      <c r="D2046">
        <v>1990</v>
      </c>
      <c r="E2046" s="44">
        <f>'qx - Sprague'!BO82*100</f>
        <v>8.1386960063225882</v>
      </c>
    </row>
    <row r="2047" spans="1:5" hidden="1">
      <c r="A2047">
        <v>80</v>
      </c>
      <c r="B2047" t="s">
        <v>72</v>
      </c>
      <c r="C2047">
        <v>558</v>
      </c>
      <c r="D2047">
        <v>1990</v>
      </c>
      <c r="E2047" s="44">
        <f>'qx - Sprague'!BO83*100</f>
        <v>9.0157425364611878</v>
      </c>
    </row>
    <row r="2048" spans="1:5">
      <c r="A2048">
        <v>50</v>
      </c>
      <c r="B2048" t="s">
        <v>72</v>
      </c>
      <c r="C2048">
        <v>558</v>
      </c>
      <c r="D2048">
        <v>2000</v>
      </c>
      <c r="E2048" s="44">
        <f>'qx - Sprague'!BP53*100</f>
        <v>0.88299315738025741</v>
      </c>
    </row>
    <row r="2049" spans="1:5">
      <c r="A2049">
        <v>51</v>
      </c>
      <c r="B2049" t="s">
        <v>72</v>
      </c>
      <c r="C2049">
        <v>558</v>
      </c>
      <c r="D2049">
        <v>2000</v>
      </c>
      <c r="E2049" s="44">
        <f>'qx - Sprague'!BP54*100</f>
        <v>0.93454719797680419</v>
      </c>
    </row>
    <row r="2050" spans="1:5">
      <c r="A2050">
        <v>52</v>
      </c>
      <c r="B2050" t="s">
        <v>72</v>
      </c>
      <c r="C2050">
        <v>558</v>
      </c>
      <c r="D2050">
        <v>2000</v>
      </c>
      <c r="E2050" s="44">
        <f>'qx - Sprague'!BP55*100</f>
        <v>0.99058131910750247</v>
      </c>
    </row>
    <row r="2051" spans="1:5">
      <c r="A2051">
        <v>53</v>
      </c>
      <c r="B2051" t="s">
        <v>72</v>
      </c>
      <c r="C2051">
        <v>558</v>
      </c>
      <c r="D2051">
        <v>2000</v>
      </c>
      <c r="E2051" s="44">
        <f>'qx - Sprague'!BP56*100</f>
        <v>1.0515608069445719</v>
      </c>
    </row>
    <row r="2052" spans="1:5">
      <c r="A2052">
        <v>54</v>
      </c>
      <c r="B2052" t="s">
        <v>72</v>
      </c>
      <c r="C2052">
        <v>558</v>
      </c>
      <c r="D2052">
        <v>2000</v>
      </c>
      <c r="E2052" s="44">
        <f>'qx - Sprague'!BP57*100</f>
        <v>1.11728236438068</v>
      </c>
    </row>
    <row r="2053" spans="1:5">
      <c r="A2053">
        <v>55</v>
      </c>
      <c r="B2053" t="s">
        <v>72</v>
      </c>
      <c r="C2053">
        <v>558</v>
      </c>
      <c r="D2053">
        <v>2000</v>
      </c>
      <c r="E2053" s="44">
        <f>'qx - Sprague'!BP58*100</f>
        <v>1.1881809189821224</v>
      </c>
    </row>
    <row r="2054" spans="1:5">
      <c r="A2054">
        <v>56</v>
      </c>
      <c r="B2054" t="s">
        <v>72</v>
      </c>
      <c r="C2054">
        <v>558</v>
      </c>
      <c r="D2054">
        <v>2000</v>
      </c>
      <c r="E2054" s="44">
        <f>'qx - Sprague'!BP59*100</f>
        <v>1.265611833096949</v>
      </c>
    </row>
    <row r="2055" spans="1:5">
      <c r="A2055">
        <v>57</v>
      </c>
      <c r="B2055" t="s">
        <v>72</v>
      </c>
      <c r="C2055">
        <v>558</v>
      </c>
      <c r="D2055">
        <v>2000</v>
      </c>
      <c r="E2055" s="44">
        <f>'qx - Sprague'!BP60*100</f>
        <v>1.3445194674437677</v>
      </c>
    </row>
    <row r="2056" spans="1:5">
      <c r="A2056">
        <v>58</v>
      </c>
      <c r="B2056" t="s">
        <v>72</v>
      </c>
      <c r="C2056">
        <v>558</v>
      </c>
      <c r="D2056">
        <v>2000</v>
      </c>
      <c r="E2056" s="44">
        <f>'qx - Sprague'!BP61*100</f>
        <v>1.4226877872114791</v>
      </c>
    </row>
    <row r="2057" spans="1:5">
      <c r="A2057">
        <v>59</v>
      </c>
      <c r="B2057" t="s">
        <v>72</v>
      </c>
      <c r="C2057">
        <v>558</v>
      </c>
      <c r="D2057">
        <v>2000</v>
      </c>
      <c r="E2057" s="44">
        <f>'qx - Sprague'!BP62*100</f>
        <v>1.5033264150762622</v>
      </c>
    </row>
    <row r="2058" spans="1:5">
      <c r="A2058">
        <v>60</v>
      </c>
      <c r="B2058" t="s">
        <v>72</v>
      </c>
      <c r="C2058">
        <v>558</v>
      </c>
      <c r="D2058">
        <v>2000</v>
      </c>
      <c r="E2058" s="44">
        <f>'qx - Sprague'!BP63*100</f>
        <v>1.5908663798435678</v>
      </c>
    </row>
    <row r="2059" spans="1:5">
      <c r="A2059">
        <v>61</v>
      </c>
      <c r="B2059" t="s">
        <v>72</v>
      </c>
      <c r="C2059">
        <v>558</v>
      </c>
      <c r="D2059">
        <v>2000</v>
      </c>
      <c r="E2059" s="44">
        <f>'qx - Sprague'!BP64*100</f>
        <v>1.6831844120743746</v>
      </c>
    </row>
    <row r="2060" spans="1:5">
      <c r="A2060">
        <v>62</v>
      </c>
      <c r="B2060" t="s">
        <v>72</v>
      </c>
      <c r="C2060">
        <v>558</v>
      </c>
      <c r="D2060">
        <v>2000</v>
      </c>
      <c r="E2060" s="44">
        <f>'qx - Sprague'!BP65*100</f>
        <v>1.7929795880513613</v>
      </c>
    </row>
    <row r="2061" spans="1:5">
      <c r="A2061">
        <v>63</v>
      </c>
      <c r="B2061" t="s">
        <v>72</v>
      </c>
      <c r="C2061">
        <v>558</v>
      </c>
      <c r="D2061">
        <v>2000</v>
      </c>
      <c r="E2061" s="44">
        <f>'qx - Sprague'!BP66*100</f>
        <v>1.9277069615444016</v>
      </c>
    </row>
    <row r="2062" spans="1:5">
      <c r="A2062">
        <v>64</v>
      </c>
      <c r="B2062" t="s">
        <v>72</v>
      </c>
      <c r="C2062">
        <v>558</v>
      </c>
      <c r="D2062">
        <v>2000</v>
      </c>
      <c r="E2062" s="44">
        <f>'qx - Sprague'!BP67*100</f>
        <v>2.0827316573706041</v>
      </c>
    </row>
    <row r="2063" spans="1:5">
      <c r="A2063">
        <v>65</v>
      </c>
      <c r="B2063" t="s">
        <v>72</v>
      </c>
      <c r="C2063">
        <v>558</v>
      </c>
      <c r="D2063">
        <v>2000</v>
      </c>
      <c r="E2063" s="44">
        <f>'qx - Sprague'!BP68*100</f>
        <v>2.247009128980753</v>
      </c>
    </row>
    <row r="2064" spans="1:5">
      <c r="A2064">
        <v>66</v>
      </c>
      <c r="B2064" t="s">
        <v>72</v>
      </c>
      <c r="C2064">
        <v>558</v>
      </c>
      <c r="D2064">
        <v>2000</v>
      </c>
      <c r="E2064" s="44">
        <f>'qx - Sprague'!BP69*100</f>
        <v>2.424635127484132</v>
      </c>
    </row>
    <row r="2065" spans="1:5">
      <c r="A2065">
        <v>67</v>
      </c>
      <c r="B2065" t="s">
        <v>72</v>
      </c>
      <c r="C2065">
        <v>558</v>
      </c>
      <c r="D2065">
        <v>2000</v>
      </c>
      <c r="E2065" s="44">
        <f>'qx - Sprague'!BP70*100</f>
        <v>2.6089206400491811</v>
      </c>
    </row>
    <row r="2066" spans="1:5">
      <c r="A2066">
        <v>68</v>
      </c>
      <c r="B2066" t="s">
        <v>72</v>
      </c>
      <c r="C2066">
        <v>558</v>
      </c>
      <c r="D2066">
        <v>2000</v>
      </c>
      <c r="E2066" s="44">
        <f>'qx - Sprague'!BP71*100</f>
        <v>2.7953217785399214</v>
      </c>
    </row>
    <row r="2067" spans="1:5">
      <c r="A2067">
        <v>69</v>
      </c>
      <c r="B2067" t="s">
        <v>72</v>
      </c>
      <c r="C2067">
        <v>558</v>
      </c>
      <c r="D2067">
        <v>2000</v>
      </c>
      <c r="E2067" s="44">
        <f>'qx - Sprague'!BP72*100</f>
        <v>2.9885932870228573</v>
      </c>
    </row>
    <row r="2068" spans="1:5">
      <c r="A2068">
        <v>70</v>
      </c>
      <c r="B2068" t="s">
        <v>72</v>
      </c>
      <c r="C2068">
        <v>558</v>
      </c>
      <c r="D2068">
        <v>2000</v>
      </c>
      <c r="E2068" s="44">
        <f>'qx - Sprague'!BP73*100</f>
        <v>3.2003389649765417</v>
      </c>
    </row>
    <row r="2069" spans="1:5">
      <c r="A2069">
        <v>71</v>
      </c>
      <c r="B2069" t="s">
        <v>72</v>
      </c>
      <c r="C2069">
        <v>558</v>
      </c>
      <c r="D2069">
        <v>2000</v>
      </c>
      <c r="E2069" s="44">
        <f>'qx - Sprague'!BP74*100</f>
        <v>3.43129978025339</v>
      </c>
    </row>
    <row r="2070" spans="1:5">
      <c r="A2070">
        <v>72</v>
      </c>
      <c r="B2070" t="s">
        <v>72</v>
      </c>
      <c r="C2070">
        <v>558</v>
      </c>
      <c r="D2070">
        <v>2000</v>
      </c>
      <c r="E2070" s="44">
        <f>'qx - Sprague'!BP75*100</f>
        <v>3.6822780295273789</v>
      </c>
    </row>
    <row r="2071" spans="1:5">
      <c r="A2071">
        <v>73</v>
      </c>
      <c r="B2071" t="s">
        <v>72</v>
      </c>
      <c r="C2071">
        <v>558</v>
      </c>
      <c r="D2071">
        <v>2000</v>
      </c>
      <c r="E2071" s="44">
        <f>'qx - Sprague'!BP76*100</f>
        <v>3.9566437358288771</v>
      </c>
    </row>
    <row r="2072" spans="1:5">
      <c r="A2072">
        <v>74</v>
      </c>
      <c r="B2072" t="s">
        <v>72</v>
      </c>
      <c r="C2072">
        <v>558</v>
      </c>
      <c r="D2072">
        <v>2000</v>
      </c>
      <c r="E2072" s="44">
        <f>'qx - Sprague'!BP77*100</f>
        <v>4.2586212616639072</v>
      </c>
    </row>
    <row r="2073" spans="1:5">
      <c r="A2073">
        <v>75</v>
      </c>
      <c r="B2073" t="s">
        <v>72</v>
      </c>
      <c r="C2073">
        <v>558</v>
      </c>
      <c r="D2073">
        <v>2000</v>
      </c>
      <c r="E2073" s="44">
        <f>'qx - Sprague'!BP78*100</f>
        <v>4.5934815248895191</v>
      </c>
    </row>
    <row r="2074" spans="1:5">
      <c r="A2074">
        <v>76</v>
      </c>
      <c r="B2074" t="s">
        <v>72</v>
      </c>
      <c r="C2074">
        <v>558</v>
      </c>
      <c r="D2074">
        <v>2000</v>
      </c>
      <c r="E2074" s="44">
        <f>'qx - Sprague'!BP79*100</f>
        <v>4.9676103081392631</v>
      </c>
    </row>
    <row r="2075" spans="1:5">
      <c r="A2075">
        <v>77</v>
      </c>
      <c r="B2075" t="s">
        <v>72</v>
      </c>
      <c r="C2075">
        <v>558</v>
      </c>
      <c r="D2075">
        <v>2000</v>
      </c>
      <c r="E2075" s="44">
        <f>'qx - Sprague'!BP80*100</f>
        <v>5.3890631003791611</v>
      </c>
    </row>
    <row r="2076" spans="1:5">
      <c r="A2076">
        <v>78</v>
      </c>
      <c r="B2076" t="s">
        <v>72</v>
      </c>
      <c r="C2076">
        <v>558</v>
      </c>
      <c r="D2076">
        <v>2000</v>
      </c>
      <c r="E2076" s="44">
        <f>'qx - Sprague'!BP81*100</f>
        <v>5.8681884999690093</v>
      </c>
    </row>
    <row r="2077" spans="1:5">
      <c r="A2077">
        <v>79</v>
      </c>
      <c r="B2077" t="s">
        <v>72</v>
      </c>
      <c r="C2077">
        <v>558</v>
      </c>
      <c r="D2077">
        <v>2000</v>
      </c>
      <c r="E2077" s="44">
        <f>'qx - Sprague'!BP82*100</f>
        <v>6.4184682788318899</v>
      </c>
    </row>
    <row r="2078" spans="1:5" hidden="1">
      <c r="A2078">
        <v>80</v>
      </c>
      <c r="B2078" t="s">
        <v>72</v>
      </c>
      <c r="C2078">
        <v>558</v>
      </c>
      <c r="D2078">
        <v>2000</v>
      </c>
      <c r="E2078" s="44">
        <f>'qx - Sprague'!BP83*100</f>
        <v>7.0578101594044558</v>
      </c>
    </row>
  </sheetData>
  <autoFilter ref="A1:E2078">
    <filterColumn colId="0">
      <filters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11"/>
  <sheetViews>
    <sheetView tabSelected="1" topLeftCell="A13" workbookViewId="0">
      <selection activeCell="J29" sqref="J29"/>
    </sheetView>
  </sheetViews>
  <sheetFormatPr defaultRowHeight="15"/>
  <cols>
    <col min="2" max="2" width="20.5703125" bestFit="1" customWidth="1"/>
    <col min="5" max="5" width="13" bestFit="1" customWidth="1"/>
  </cols>
  <sheetData>
    <row r="1" spans="1:5">
      <c r="A1" t="s">
        <v>53</v>
      </c>
      <c r="B1" t="s">
        <v>54</v>
      </c>
      <c r="C1" t="s">
        <v>52</v>
      </c>
      <c r="D1" t="s">
        <v>58</v>
      </c>
      <c r="E1" t="s">
        <v>73</v>
      </c>
    </row>
    <row r="2" spans="1:5">
      <c r="A2">
        <v>50</v>
      </c>
      <c r="B2" t="s">
        <v>55</v>
      </c>
      <c r="C2">
        <v>32</v>
      </c>
      <c r="D2">
        <v>1970</v>
      </c>
      <c r="E2" s="44">
        <v>1.0325033908157404</v>
      </c>
    </row>
    <row r="3" spans="1:5">
      <c r="A3">
        <v>51</v>
      </c>
      <c r="B3" t="s">
        <v>55</v>
      </c>
      <c r="C3">
        <v>32</v>
      </c>
      <c r="D3">
        <v>1970</v>
      </c>
      <c r="E3" s="44">
        <v>1.1244387776328484</v>
      </c>
    </row>
    <row r="4" spans="1:5">
      <c r="A4">
        <v>52</v>
      </c>
      <c r="B4" t="s">
        <v>55</v>
      </c>
      <c r="C4">
        <v>32</v>
      </c>
      <c r="D4">
        <v>1970</v>
      </c>
      <c r="E4" s="44">
        <v>1.2254886333615287</v>
      </c>
    </row>
    <row r="5" spans="1:5">
      <c r="A5">
        <v>53</v>
      </c>
      <c r="B5" t="s">
        <v>55</v>
      </c>
      <c r="C5">
        <v>32</v>
      </c>
      <c r="D5">
        <v>1970</v>
      </c>
      <c r="E5" s="44">
        <v>1.3371972930417939</v>
      </c>
    </row>
    <row r="6" spans="1:5">
      <c r="A6">
        <v>54</v>
      </c>
      <c r="B6" t="s">
        <v>55</v>
      </c>
      <c r="C6">
        <v>32</v>
      </c>
      <c r="D6">
        <v>1970</v>
      </c>
      <c r="E6" s="44">
        <v>1.4590371320451765</v>
      </c>
    </row>
    <row r="7" spans="1:5">
      <c r="A7">
        <v>55</v>
      </c>
      <c r="B7" t="s">
        <v>55</v>
      </c>
      <c r="C7">
        <v>32</v>
      </c>
      <c r="D7">
        <v>1970</v>
      </c>
      <c r="E7" s="44">
        <v>1.5884141343849123</v>
      </c>
    </row>
    <row r="8" spans="1:5">
      <c r="A8">
        <v>56</v>
      </c>
      <c r="B8" t="s">
        <v>55</v>
      </c>
      <c r="C8">
        <v>32</v>
      </c>
      <c r="D8">
        <v>1970</v>
      </c>
      <c r="E8" s="44">
        <v>1.7253798363066575</v>
      </c>
    </row>
    <row r="9" spans="1:5">
      <c r="A9">
        <v>57</v>
      </c>
      <c r="B9" t="s">
        <v>55</v>
      </c>
      <c r="C9">
        <v>32</v>
      </c>
      <c r="D9">
        <v>1970</v>
      </c>
      <c r="E9" s="44">
        <v>1.8746572985466312</v>
      </c>
    </row>
    <row r="10" spans="1:5">
      <c r="A10">
        <v>58</v>
      </c>
      <c r="B10" t="s">
        <v>55</v>
      </c>
      <c r="C10">
        <v>32</v>
      </c>
      <c r="D10">
        <v>1970</v>
      </c>
      <c r="E10" s="44">
        <v>2.0386399417350183</v>
      </c>
    </row>
    <row r="11" spans="1:5">
      <c r="A11">
        <v>59</v>
      </c>
      <c r="B11" t="s">
        <v>55</v>
      </c>
      <c r="C11">
        <v>32</v>
      </c>
      <c r="D11">
        <v>1970</v>
      </c>
      <c r="E11" s="44">
        <v>2.2160701560002898</v>
      </c>
    </row>
    <row r="12" spans="1:5">
      <c r="A12">
        <v>60</v>
      </c>
      <c r="B12" t="s">
        <v>55</v>
      </c>
      <c r="C12">
        <v>32</v>
      </c>
      <c r="D12">
        <v>1970</v>
      </c>
      <c r="E12" s="44">
        <v>2.4037878680483726</v>
      </c>
    </row>
    <row r="13" spans="1:5">
      <c r="A13">
        <v>61</v>
      </c>
      <c r="B13" t="s">
        <v>55</v>
      </c>
      <c r="C13">
        <v>32</v>
      </c>
      <c r="D13">
        <v>1970</v>
      </c>
      <c r="E13" s="44">
        <v>2.6033725679400814</v>
      </c>
    </row>
    <row r="14" spans="1:5">
      <c r="A14">
        <v>62</v>
      </c>
      <c r="B14" t="s">
        <v>55</v>
      </c>
      <c r="C14">
        <v>32</v>
      </c>
      <c r="D14">
        <v>1970</v>
      </c>
      <c r="E14" s="44">
        <v>2.8130517422958965</v>
      </c>
    </row>
    <row r="15" spans="1:5">
      <c r="A15">
        <v>63</v>
      </c>
      <c r="B15" t="s">
        <v>55</v>
      </c>
      <c r="C15">
        <v>32</v>
      </c>
      <c r="D15">
        <v>1970</v>
      </c>
      <c r="E15" s="44">
        <v>3.0318085374212704</v>
      </c>
    </row>
    <row r="16" spans="1:5">
      <c r="A16">
        <v>64</v>
      </c>
      <c r="B16" t="s">
        <v>55</v>
      </c>
      <c r="C16">
        <v>32</v>
      </c>
      <c r="D16">
        <v>1970</v>
      </c>
      <c r="E16" s="44">
        <v>3.2616530825961521</v>
      </c>
    </row>
    <row r="17" spans="1:5">
      <c r="A17">
        <v>65</v>
      </c>
      <c r="B17" t="s">
        <v>55</v>
      </c>
      <c r="C17">
        <v>32</v>
      </c>
      <c r="D17">
        <v>1970</v>
      </c>
      <c r="E17" s="44">
        <v>3.5065597906101829</v>
      </c>
    </row>
    <row r="18" spans="1:5">
      <c r="A18">
        <v>66</v>
      </c>
      <c r="B18" t="s">
        <v>55</v>
      </c>
      <c r="C18">
        <v>32</v>
      </c>
      <c r="D18">
        <v>1970</v>
      </c>
      <c r="E18" s="44">
        <v>3.7670922334014332</v>
      </c>
    </row>
    <row r="19" spans="1:5">
      <c r="A19">
        <v>67</v>
      </c>
      <c r="B19" t="s">
        <v>55</v>
      </c>
      <c r="C19">
        <v>32</v>
      </c>
      <c r="D19">
        <v>1970</v>
      </c>
      <c r="E19" s="44">
        <v>4.0459495025738521</v>
      </c>
    </row>
    <row r="20" spans="1:5">
      <c r="A20">
        <v>68</v>
      </c>
      <c r="B20" t="s">
        <v>55</v>
      </c>
      <c r="C20">
        <v>32</v>
      </c>
      <c r="D20">
        <v>1970</v>
      </c>
      <c r="E20" s="44">
        <v>4.3460201505667202</v>
      </c>
    </row>
    <row r="21" spans="1:5">
      <c r="A21">
        <v>69</v>
      </c>
      <c r="B21" t="s">
        <v>55</v>
      </c>
      <c r="C21">
        <v>32</v>
      </c>
      <c r="D21">
        <v>1970</v>
      </c>
      <c r="E21" s="44">
        <v>4.6689182316820554</v>
      </c>
    </row>
    <row r="22" spans="1:5">
      <c r="A22">
        <v>70</v>
      </c>
      <c r="B22" t="s">
        <v>55</v>
      </c>
      <c r="C22">
        <v>32</v>
      </c>
      <c r="D22">
        <v>1970</v>
      </c>
      <c r="E22" s="44">
        <v>5.0191353831562493</v>
      </c>
    </row>
    <row r="23" spans="1:5">
      <c r="A23">
        <v>71</v>
      </c>
      <c r="B23" t="s">
        <v>55</v>
      </c>
      <c r="C23">
        <v>32</v>
      </c>
      <c r="D23">
        <v>1970</v>
      </c>
      <c r="E23" s="44">
        <v>5.4046394673694067</v>
      </c>
    </row>
    <row r="24" spans="1:5">
      <c r="A24">
        <v>72</v>
      </c>
      <c r="B24" t="s">
        <v>55</v>
      </c>
      <c r="C24">
        <v>32</v>
      </c>
      <c r="D24">
        <v>1970</v>
      </c>
      <c r="E24" s="44">
        <v>5.8103251235102569</v>
      </c>
    </row>
    <row r="25" spans="1:5">
      <c r="A25">
        <v>73</v>
      </c>
      <c r="B25" t="s">
        <v>55</v>
      </c>
      <c r="C25">
        <v>32</v>
      </c>
      <c r="D25">
        <v>1970</v>
      </c>
      <c r="E25" s="44">
        <v>6.2289104703484872</v>
      </c>
    </row>
    <row r="26" spans="1:5">
      <c r="A26">
        <v>74</v>
      </c>
      <c r="B26" t="s">
        <v>55</v>
      </c>
      <c r="C26">
        <v>32</v>
      </c>
      <c r="D26">
        <v>1970</v>
      </c>
      <c r="E26" s="44">
        <v>6.6736961528743963</v>
      </c>
    </row>
    <row r="27" spans="1:5">
      <c r="A27">
        <v>75</v>
      </c>
      <c r="B27" t="s">
        <v>55</v>
      </c>
      <c r="C27">
        <v>32</v>
      </c>
      <c r="D27">
        <v>1970</v>
      </c>
      <c r="E27" s="44">
        <v>7.1771982841277282</v>
      </c>
    </row>
    <row r="28" spans="1:5">
      <c r="A28">
        <v>76</v>
      </c>
      <c r="B28" t="s">
        <v>55</v>
      </c>
      <c r="C28">
        <v>32</v>
      </c>
      <c r="D28">
        <v>1970</v>
      </c>
      <c r="E28" s="44">
        <v>7.7508524990069771</v>
      </c>
    </row>
    <row r="29" spans="1:5">
      <c r="A29">
        <v>77</v>
      </c>
      <c r="B29" t="s">
        <v>55</v>
      </c>
      <c r="C29">
        <v>32</v>
      </c>
      <c r="D29">
        <v>1970</v>
      </c>
      <c r="E29" s="44">
        <v>8.4096826027211939</v>
      </c>
    </row>
    <row r="30" spans="1:5">
      <c r="A30">
        <v>78</v>
      </c>
      <c r="B30" t="s">
        <v>55</v>
      </c>
      <c r="C30">
        <v>32</v>
      </c>
      <c r="D30">
        <v>1970</v>
      </c>
      <c r="E30" s="44">
        <v>9.1802994605435053</v>
      </c>
    </row>
    <row r="31" spans="1:5">
      <c r="A31">
        <v>79</v>
      </c>
      <c r="B31" t="s">
        <v>55</v>
      </c>
      <c r="C31">
        <v>32</v>
      </c>
      <c r="D31">
        <v>1970</v>
      </c>
      <c r="E31" s="44">
        <v>10.100132223110112</v>
      </c>
    </row>
    <row r="32" spans="1:5">
      <c r="A32">
        <v>50</v>
      </c>
      <c r="B32" t="s">
        <v>55</v>
      </c>
      <c r="C32">
        <v>32</v>
      </c>
      <c r="D32">
        <v>1980</v>
      </c>
      <c r="E32" s="44">
        <v>0.94703874742634764</v>
      </c>
    </row>
    <row r="33" spans="1:5">
      <c r="A33">
        <v>51</v>
      </c>
      <c r="B33" t="s">
        <v>55</v>
      </c>
      <c r="C33">
        <v>32</v>
      </c>
      <c r="D33">
        <v>1980</v>
      </c>
      <c r="E33" s="44">
        <v>1.0314552068499354</v>
      </c>
    </row>
    <row r="34" spans="1:5">
      <c r="A34">
        <v>52</v>
      </c>
      <c r="B34" t="s">
        <v>55</v>
      </c>
      <c r="C34">
        <v>32</v>
      </c>
      <c r="D34">
        <v>1980</v>
      </c>
      <c r="E34" s="44">
        <v>1.1211375786996631</v>
      </c>
    </row>
    <row r="35" spans="1:5">
      <c r="A35">
        <v>53</v>
      </c>
      <c r="B35" t="s">
        <v>55</v>
      </c>
      <c r="C35">
        <v>32</v>
      </c>
      <c r="D35">
        <v>1980</v>
      </c>
      <c r="E35" s="44">
        <v>1.2160675654321413</v>
      </c>
    </row>
    <row r="36" spans="1:5">
      <c r="A36">
        <v>54</v>
      </c>
      <c r="B36" t="s">
        <v>55</v>
      </c>
      <c r="C36">
        <v>32</v>
      </c>
      <c r="D36">
        <v>1980</v>
      </c>
      <c r="E36" s="44">
        <v>1.3173156778212685</v>
      </c>
    </row>
    <row r="37" spans="1:5">
      <c r="A37">
        <v>55</v>
      </c>
      <c r="B37" t="s">
        <v>55</v>
      </c>
      <c r="C37">
        <v>32</v>
      </c>
      <c r="D37">
        <v>1980</v>
      </c>
      <c r="E37" s="44">
        <v>1.4253811305889363</v>
      </c>
    </row>
    <row r="38" spans="1:5">
      <c r="A38">
        <v>56</v>
      </c>
      <c r="B38" t="s">
        <v>55</v>
      </c>
      <c r="C38">
        <v>32</v>
      </c>
      <c r="D38">
        <v>1980</v>
      </c>
      <c r="E38" s="44">
        <v>1.539531347091269</v>
      </c>
    </row>
    <row r="39" spans="1:5">
      <c r="A39">
        <v>57</v>
      </c>
      <c r="B39" t="s">
        <v>55</v>
      </c>
      <c r="C39">
        <v>32</v>
      </c>
      <c r="D39">
        <v>1980</v>
      </c>
      <c r="E39" s="44">
        <v>1.6671633602298657</v>
      </c>
    </row>
    <row r="40" spans="1:5">
      <c r="A40">
        <v>58</v>
      </c>
      <c r="B40" t="s">
        <v>55</v>
      </c>
      <c r="C40">
        <v>32</v>
      </c>
      <c r="D40">
        <v>1980</v>
      </c>
      <c r="E40" s="44">
        <v>1.812425659403192</v>
      </c>
    </row>
    <row r="41" spans="1:5">
      <c r="A41">
        <v>59</v>
      </c>
      <c r="B41" t="s">
        <v>55</v>
      </c>
      <c r="C41">
        <v>32</v>
      </c>
      <c r="D41">
        <v>1980</v>
      </c>
      <c r="E41" s="44">
        <v>1.9729361438201392</v>
      </c>
    </row>
    <row r="42" spans="1:5">
      <c r="A42">
        <v>60</v>
      </c>
      <c r="B42" t="s">
        <v>55</v>
      </c>
      <c r="C42">
        <v>32</v>
      </c>
      <c r="D42">
        <v>1980</v>
      </c>
      <c r="E42" s="44">
        <v>2.1438970785312224</v>
      </c>
    </row>
    <row r="43" spans="1:5">
      <c r="A43">
        <v>61</v>
      </c>
      <c r="B43" t="s">
        <v>55</v>
      </c>
      <c r="C43">
        <v>32</v>
      </c>
      <c r="D43">
        <v>1980</v>
      </c>
      <c r="E43" s="44">
        <v>2.328908769165118</v>
      </c>
    </row>
    <row r="44" spans="1:5">
      <c r="A44">
        <v>62</v>
      </c>
      <c r="B44" t="s">
        <v>55</v>
      </c>
      <c r="C44">
        <v>32</v>
      </c>
      <c r="D44">
        <v>1980</v>
      </c>
      <c r="E44" s="44">
        <v>2.5197409270501838</v>
      </c>
    </row>
    <row r="45" spans="1:5">
      <c r="A45">
        <v>63</v>
      </c>
      <c r="B45" t="s">
        <v>55</v>
      </c>
      <c r="C45">
        <v>32</v>
      </c>
      <c r="D45">
        <v>1980</v>
      </c>
      <c r="E45" s="44">
        <v>2.7119684305383154</v>
      </c>
    </row>
    <row r="46" spans="1:5">
      <c r="A46">
        <v>64</v>
      </c>
      <c r="B46" t="s">
        <v>55</v>
      </c>
      <c r="C46">
        <v>32</v>
      </c>
      <c r="D46">
        <v>1980</v>
      </c>
      <c r="E46" s="44">
        <v>2.9113421173661442</v>
      </c>
    </row>
    <row r="47" spans="1:5">
      <c r="A47">
        <v>65</v>
      </c>
      <c r="B47" t="s">
        <v>55</v>
      </c>
      <c r="C47">
        <v>32</v>
      </c>
      <c r="D47">
        <v>1980</v>
      </c>
      <c r="E47" s="44">
        <v>3.1247657915575209</v>
      </c>
    </row>
    <row r="48" spans="1:5">
      <c r="A48">
        <v>66</v>
      </c>
      <c r="B48" t="s">
        <v>55</v>
      </c>
      <c r="C48">
        <v>32</v>
      </c>
      <c r="D48">
        <v>1980</v>
      </c>
      <c r="E48" s="44">
        <v>3.3464044206418637</v>
      </c>
    </row>
    <row r="49" spans="1:5">
      <c r="A49">
        <v>67</v>
      </c>
      <c r="B49" t="s">
        <v>55</v>
      </c>
      <c r="C49">
        <v>32</v>
      </c>
      <c r="D49">
        <v>1980</v>
      </c>
      <c r="E49" s="44">
        <v>3.6098738450502799</v>
      </c>
    </row>
    <row r="50" spans="1:5">
      <c r="A50">
        <v>68</v>
      </c>
      <c r="B50" t="s">
        <v>55</v>
      </c>
      <c r="C50">
        <v>32</v>
      </c>
      <c r="D50">
        <v>1980</v>
      </c>
      <c r="E50" s="44">
        <v>3.9365636481236943</v>
      </c>
    </row>
    <row r="51" spans="1:5">
      <c r="A51">
        <v>69</v>
      </c>
      <c r="B51" t="s">
        <v>55</v>
      </c>
      <c r="C51">
        <v>32</v>
      </c>
      <c r="D51">
        <v>1980</v>
      </c>
      <c r="E51" s="44">
        <v>4.3163030392276989</v>
      </c>
    </row>
    <row r="52" spans="1:5">
      <c r="A52">
        <v>70</v>
      </c>
      <c r="B52" t="s">
        <v>55</v>
      </c>
      <c r="C52">
        <v>32</v>
      </c>
      <c r="D52">
        <v>1980</v>
      </c>
      <c r="E52" s="44">
        <v>4.7255957379809512</v>
      </c>
    </row>
    <row r="53" spans="1:5">
      <c r="A53">
        <v>71</v>
      </c>
      <c r="B53" t="s">
        <v>55</v>
      </c>
      <c r="C53">
        <v>32</v>
      </c>
      <c r="D53">
        <v>1980</v>
      </c>
      <c r="E53" s="44">
        <v>5.1834621617463092</v>
      </c>
    </row>
    <row r="54" spans="1:5">
      <c r="A54">
        <v>72</v>
      </c>
      <c r="B54" t="s">
        <v>55</v>
      </c>
      <c r="C54">
        <v>32</v>
      </c>
      <c r="D54">
        <v>1980</v>
      </c>
      <c r="E54" s="44">
        <v>5.6409850445341796</v>
      </c>
    </row>
    <row r="55" spans="1:5">
      <c r="A55">
        <v>73</v>
      </c>
      <c r="B55" t="s">
        <v>55</v>
      </c>
      <c r="C55">
        <v>32</v>
      </c>
      <c r="D55">
        <v>1980</v>
      </c>
      <c r="E55" s="44">
        <v>6.0640492284205987</v>
      </c>
    </row>
    <row r="56" spans="1:5">
      <c r="A56">
        <v>74</v>
      </c>
      <c r="B56" t="s">
        <v>55</v>
      </c>
      <c r="C56">
        <v>32</v>
      </c>
      <c r="D56">
        <v>1980</v>
      </c>
      <c r="E56" s="44">
        <v>6.4747601463064521</v>
      </c>
    </row>
    <row r="57" spans="1:5">
      <c r="A57">
        <v>75</v>
      </c>
      <c r="B57" t="s">
        <v>55</v>
      </c>
      <c r="C57">
        <v>32</v>
      </c>
      <c r="D57">
        <v>1980</v>
      </c>
      <c r="E57" s="44">
        <v>6.945754750518141</v>
      </c>
    </row>
    <row r="58" spans="1:5">
      <c r="A58">
        <v>76</v>
      </c>
      <c r="B58" t="s">
        <v>55</v>
      </c>
      <c r="C58">
        <v>32</v>
      </c>
      <c r="D58">
        <v>1980</v>
      </c>
      <c r="E58" s="44">
        <v>7.4815379378783087</v>
      </c>
    </row>
    <row r="59" spans="1:5">
      <c r="A59">
        <v>77</v>
      </c>
      <c r="B59" t="s">
        <v>55</v>
      </c>
      <c r="C59">
        <v>32</v>
      </c>
      <c r="D59">
        <v>1980</v>
      </c>
      <c r="E59" s="44">
        <v>8.0873948459054965</v>
      </c>
    </row>
    <row r="60" spans="1:5">
      <c r="A60">
        <v>78</v>
      </c>
      <c r="B60" t="s">
        <v>55</v>
      </c>
      <c r="C60">
        <v>32</v>
      </c>
      <c r="D60">
        <v>1980</v>
      </c>
      <c r="E60" s="44">
        <v>8.7879397586111789</v>
      </c>
    </row>
    <row r="61" spans="1:5">
      <c r="A61">
        <v>79</v>
      </c>
      <c r="B61" t="s">
        <v>55</v>
      </c>
      <c r="C61">
        <v>32</v>
      </c>
      <c r="D61">
        <v>1980</v>
      </c>
      <c r="E61" s="44">
        <v>9.6175075081379138</v>
      </c>
    </row>
    <row r="62" spans="1:5">
      <c r="A62">
        <v>50</v>
      </c>
      <c r="B62" t="s">
        <v>55</v>
      </c>
      <c r="C62">
        <v>32</v>
      </c>
      <c r="D62">
        <v>1990</v>
      </c>
      <c r="E62" s="44">
        <v>0.83137130058099262</v>
      </c>
    </row>
    <row r="63" spans="1:5">
      <c r="A63">
        <v>51</v>
      </c>
      <c r="B63" t="s">
        <v>55</v>
      </c>
      <c r="C63">
        <v>32</v>
      </c>
      <c r="D63">
        <v>1990</v>
      </c>
      <c r="E63" s="44">
        <v>0.91235556475202517</v>
      </c>
    </row>
    <row r="64" spans="1:5">
      <c r="A64">
        <v>52</v>
      </c>
      <c r="B64" t="s">
        <v>55</v>
      </c>
      <c r="C64">
        <v>32</v>
      </c>
      <c r="D64">
        <v>1990</v>
      </c>
      <c r="E64" s="44">
        <v>1.0010097515642282</v>
      </c>
    </row>
    <row r="65" spans="1:5">
      <c r="A65">
        <v>53</v>
      </c>
      <c r="B65" t="s">
        <v>55</v>
      </c>
      <c r="C65">
        <v>32</v>
      </c>
      <c r="D65">
        <v>1990</v>
      </c>
      <c r="E65" s="44">
        <v>1.0985450565454016</v>
      </c>
    </row>
    <row r="66" spans="1:5">
      <c r="A66">
        <v>54</v>
      </c>
      <c r="B66" t="s">
        <v>55</v>
      </c>
      <c r="C66">
        <v>32</v>
      </c>
      <c r="D66">
        <v>1990</v>
      </c>
      <c r="E66" s="44">
        <v>1.2041386401960774</v>
      </c>
    </row>
    <row r="67" spans="1:5">
      <c r="A67">
        <v>55</v>
      </c>
      <c r="B67" t="s">
        <v>55</v>
      </c>
      <c r="C67">
        <v>32</v>
      </c>
      <c r="D67">
        <v>1990</v>
      </c>
      <c r="E67" s="44">
        <v>1.3165464941030054</v>
      </c>
    </row>
    <row r="68" spans="1:5">
      <c r="A68">
        <v>56</v>
      </c>
      <c r="B68" t="s">
        <v>55</v>
      </c>
      <c r="C68">
        <v>32</v>
      </c>
      <c r="D68">
        <v>1990</v>
      </c>
      <c r="E68" s="44">
        <v>1.4371528856413478</v>
      </c>
    </row>
    <row r="69" spans="1:5">
      <c r="A69">
        <v>57</v>
      </c>
      <c r="B69" t="s">
        <v>55</v>
      </c>
      <c r="C69">
        <v>32</v>
      </c>
      <c r="D69">
        <v>1990</v>
      </c>
      <c r="E69" s="44">
        <v>1.5621077631796632</v>
      </c>
    </row>
    <row r="70" spans="1:5">
      <c r="A70">
        <v>58</v>
      </c>
      <c r="B70" t="s">
        <v>55</v>
      </c>
      <c r="C70">
        <v>32</v>
      </c>
      <c r="D70">
        <v>1990</v>
      </c>
      <c r="E70" s="44">
        <v>1.6895884827006911</v>
      </c>
    </row>
    <row r="71" spans="1:5">
      <c r="A71">
        <v>59</v>
      </c>
      <c r="B71" t="s">
        <v>55</v>
      </c>
      <c r="C71">
        <v>32</v>
      </c>
      <c r="D71">
        <v>1990</v>
      </c>
      <c r="E71" s="44">
        <v>1.8222633736480469</v>
      </c>
    </row>
    <row r="72" spans="1:5">
      <c r="A72">
        <v>60</v>
      </c>
      <c r="B72" t="s">
        <v>55</v>
      </c>
      <c r="C72">
        <v>32</v>
      </c>
      <c r="D72">
        <v>1990</v>
      </c>
      <c r="E72" s="44">
        <v>1.9650163734969226</v>
      </c>
    </row>
    <row r="73" spans="1:5">
      <c r="A73">
        <v>61</v>
      </c>
      <c r="B73" t="s">
        <v>55</v>
      </c>
      <c r="C73">
        <v>32</v>
      </c>
      <c r="D73">
        <v>1990</v>
      </c>
      <c r="E73" s="44">
        <v>2.1174624292561579</v>
      </c>
    </row>
    <row r="74" spans="1:5">
      <c r="A74">
        <v>62</v>
      </c>
      <c r="B74" t="s">
        <v>55</v>
      </c>
      <c r="C74">
        <v>32</v>
      </c>
      <c r="D74">
        <v>1990</v>
      </c>
      <c r="E74" s="44">
        <v>2.2846116485001233</v>
      </c>
    </row>
    <row r="75" spans="1:5">
      <c r="A75">
        <v>63</v>
      </c>
      <c r="B75" t="s">
        <v>55</v>
      </c>
      <c r="C75">
        <v>32</v>
      </c>
      <c r="D75">
        <v>1990</v>
      </c>
      <c r="E75" s="44">
        <v>2.4703782212080081</v>
      </c>
    </row>
    <row r="76" spans="1:5">
      <c r="A76">
        <v>64</v>
      </c>
      <c r="B76" t="s">
        <v>55</v>
      </c>
      <c r="C76">
        <v>32</v>
      </c>
      <c r="D76">
        <v>1990</v>
      </c>
      <c r="E76" s="44">
        <v>2.6745890264537358</v>
      </c>
    </row>
    <row r="77" spans="1:5">
      <c r="A77">
        <v>65</v>
      </c>
      <c r="B77" t="s">
        <v>55</v>
      </c>
      <c r="C77">
        <v>32</v>
      </c>
      <c r="D77">
        <v>1990</v>
      </c>
      <c r="E77" s="44">
        <v>2.8919737071723688</v>
      </c>
    </row>
    <row r="78" spans="1:5">
      <c r="A78">
        <v>66</v>
      </c>
      <c r="B78" t="s">
        <v>55</v>
      </c>
      <c r="C78">
        <v>32</v>
      </c>
      <c r="D78">
        <v>1990</v>
      </c>
      <c r="E78" s="44">
        <v>3.1225696126202407</v>
      </c>
    </row>
    <row r="79" spans="1:5">
      <c r="A79">
        <v>67</v>
      </c>
      <c r="B79" t="s">
        <v>55</v>
      </c>
      <c r="C79">
        <v>32</v>
      </c>
      <c r="D79">
        <v>1990</v>
      </c>
      <c r="E79" s="44">
        <v>3.381324074525212</v>
      </c>
    </row>
    <row r="80" spans="1:5">
      <c r="A80">
        <v>68</v>
      </c>
      <c r="B80" t="s">
        <v>55</v>
      </c>
      <c r="C80">
        <v>32</v>
      </c>
      <c r="D80">
        <v>1990</v>
      </c>
      <c r="E80" s="44">
        <v>3.6770843388871857</v>
      </c>
    </row>
    <row r="81" spans="1:5">
      <c r="A81">
        <v>69</v>
      </c>
      <c r="B81" t="s">
        <v>55</v>
      </c>
      <c r="C81">
        <v>32</v>
      </c>
      <c r="D81">
        <v>1990</v>
      </c>
      <c r="E81" s="44">
        <v>4.0073120277402898</v>
      </c>
    </row>
    <row r="82" spans="1:5">
      <c r="A82">
        <v>70</v>
      </c>
      <c r="B82" t="s">
        <v>55</v>
      </c>
      <c r="C82">
        <v>32</v>
      </c>
      <c r="D82">
        <v>1990</v>
      </c>
      <c r="E82" s="44">
        <v>4.3624139018906778</v>
      </c>
    </row>
    <row r="83" spans="1:5">
      <c r="A83">
        <v>71</v>
      </c>
      <c r="B83" t="s">
        <v>55</v>
      </c>
      <c r="C83">
        <v>32</v>
      </c>
      <c r="D83">
        <v>1990</v>
      </c>
      <c r="E83" s="44">
        <v>4.748172030393027</v>
      </c>
    </row>
    <row r="84" spans="1:5">
      <c r="A84">
        <v>72</v>
      </c>
      <c r="B84" t="s">
        <v>55</v>
      </c>
      <c r="C84">
        <v>32</v>
      </c>
      <c r="D84">
        <v>1990</v>
      </c>
      <c r="E84" s="44">
        <v>5.162013164732949</v>
      </c>
    </row>
    <row r="85" spans="1:5">
      <c r="A85">
        <v>73</v>
      </c>
      <c r="B85" t="s">
        <v>55</v>
      </c>
      <c r="C85">
        <v>32</v>
      </c>
      <c r="D85">
        <v>1990</v>
      </c>
      <c r="E85" s="44">
        <v>5.602392807252162</v>
      </c>
    </row>
    <row r="86" spans="1:5">
      <c r="A86">
        <v>74</v>
      </c>
      <c r="B86" t="s">
        <v>55</v>
      </c>
      <c r="C86">
        <v>32</v>
      </c>
      <c r="D86">
        <v>1990</v>
      </c>
      <c r="E86" s="44">
        <v>6.0759221640590777</v>
      </c>
    </row>
    <row r="87" spans="1:5">
      <c r="A87">
        <v>75</v>
      </c>
      <c r="B87" t="s">
        <v>55</v>
      </c>
      <c r="C87">
        <v>32</v>
      </c>
      <c r="D87">
        <v>1990</v>
      </c>
      <c r="E87" s="44">
        <v>6.5964980031010683</v>
      </c>
    </row>
    <row r="88" spans="1:5">
      <c r="A88">
        <v>76</v>
      </c>
      <c r="B88" t="s">
        <v>55</v>
      </c>
      <c r="C88">
        <v>32</v>
      </c>
      <c r="D88">
        <v>1990</v>
      </c>
      <c r="E88" s="44">
        <v>7.1698255142334215</v>
      </c>
    </row>
    <row r="89" spans="1:5">
      <c r="A89">
        <v>77</v>
      </c>
      <c r="B89" t="s">
        <v>55</v>
      </c>
      <c r="C89">
        <v>32</v>
      </c>
      <c r="D89">
        <v>1990</v>
      </c>
      <c r="E89" s="44">
        <v>7.8028136189712507</v>
      </c>
    </row>
    <row r="90" spans="1:5">
      <c r="A90">
        <v>78</v>
      </c>
      <c r="B90" t="s">
        <v>55</v>
      </c>
      <c r="C90">
        <v>32</v>
      </c>
      <c r="D90">
        <v>1990</v>
      </c>
      <c r="E90" s="44">
        <v>8.5062177575515339</v>
      </c>
    </row>
    <row r="91" spans="1:5">
      <c r="A91">
        <v>79</v>
      </c>
      <c r="B91" t="s">
        <v>55</v>
      </c>
      <c r="C91">
        <v>32</v>
      </c>
      <c r="D91">
        <v>1990</v>
      </c>
      <c r="E91" s="44">
        <v>9.2936518157839689</v>
      </c>
    </row>
    <row r="92" spans="1:5">
      <c r="A92">
        <v>50</v>
      </c>
      <c r="B92" t="s">
        <v>55</v>
      </c>
      <c r="C92">
        <v>32</v>
      </c>
      <c r="D92">
        <v>2000</v>
      </c>
      <c r="E92" s="44">
        <v>0.70062010830123289</v>
      </c>
    </row>
    <row r="93" spans="1:5">
      <c r="A93">
        <v>51</v>
      </c>
      <c r="B93" t="s">
        <v>55</v>
      </c>
      <c r="C93">
        <v>32</v>
      </c>
      <c r="D93">
        <v>2000</v>
      </c>
      <c r="E93" s="44">
        <v>0.76620287244985497</v>
      </c>
    </row>
    <row r="94" spans="1:5">
      <c r="A94">
        <v>52</v>
      </c>
      <c r="B94" t="s">
        <v>55</v>
      </c>
      <c r="C94">
        <v>32</v>
      </c>
      <c r="D94">
        <v>2000</v>
      </c>
      <c r="E94" s="44">
        <v>0.83901513469084132</v>
      </c>
    </row>
    <row r="95" spans="1:5">
      <c r="A95">
        <v>53</v>
      </c>
      <c r="B95" t="s">
        <v>55</v>
      </c>
      <c r="C95">
        <v>32</v>
      </c>
      <c r="D95">
        <v>2000</v>
      </c>
      <c r="E95" s="44">
        <v>0.92016727209344074</v>
      </c>
    </row>
    <row r="96" spans="1:5">
      <c r="A96">
        <v>54</v>
      </c>
      <c r="B96" t="s">
        <v>55</v>
      </c>
      <c r="C96">
        <v>32</v>
      </c>
      <c r="D96">
        <v>2000</v>
      </c>
      <c r="E96" s="44">
        <v>1.0094268318608257</v>
      </c>
    </row>
    <row r="97" spans="1:5">
      <c r="A97">
        <v>55</v>
      </c>
      <c r="B97" t="s">
        <v>55</v>
      </c>
      <c r="C97">
        <v>32</v>
      </c>
      <c r="D97">
        <v>2000</v>
      </c>
      <c r="E97" s="44">
        <v>1.1055816391914663</v>
      </c>
    </row>
    <row r="98" spans="1:5">
      <c r="A98">
        <v>56</v>
      </c>
      <c r="B98" t="s">
        <v>55</v>
      </c>
      <c r="C98">
        <v>32</v>
      </c>
      <c r="D98">
        <v>2000</v>
      </c>
      <c r="E98" s="44">
        <v>1.2091714885833102</v>
      </c>
    </row>
    <row r="99" spans="1:5">
      <c r="A99">
        <v>57</v>
      </c>
      <c r="B99" t="s">
        <v>55</v>
      </c>
      <c r="C99">
        <v>32</v>
      </c>
      <c r="D99">
        <v>2000</v>
      </c>
      <c r="E99" s="44">
        <v>1.3217443386426722</v>
      </c>
    </row>
    <row r="100" spans="1:5">
      <c r="A100">
        <v>58</v>
      </c>
      <c r="B100" t="s">
        <v>55</v>
      </c>
      <c r="C100">
        <v>32</v>
      </c>
      <c r="D100">
        <v>2000</v>
      </c>
      <c r="E100" s="44">
        <v>1.444234822232805</v>
      </c>
    </row>
    <row r="101" spans="1:5">
      <c r="A101">
        <v>59</v>
      </c>
      <c r="B101" t="s">
        <v>55</v>
      </c>
      <c r="C101">
        <v>32</v>
      </c>
      <c r="D101">
        <v>2000</v>
      </c>
      <c r="E101" s="44">
        <v>1.5769213965313427</v>
      </c>
    </row>
    <row r="102" spans="1:5">
      <c r="A102">
        <v>60</v>
      </c>
      <c r="B102" t="s">
        <v>55</v>
      </c>
      <c r="C102">
        <v>32</v>
      </c>
      <c r="D102">
        <v>2000</v>
      </c>
      <c r="E102" s="44">
        <v>1.718956521739132</v>
      </c>
    </row>
    <row r="103" spans="1:5">
      <c r="A103">
        <v>61</v>
      </c>
      <c r="B103" t="s">
        <v>55</v>
      </c>
      <c r="C103">
        <v>32</v>
      </c>
      <c r="D103">
        <v>2000</v>
      </c>
      <c r="E103" s="44">
        <v>1.8704844451034608</v>
      </c>
    </row>
    <row r="104" spans="1:5">
      <c r="A104">
        <v>62</v>
      </c>
      <c r="B104" t="s">
        <v>55</v>
      </c>
      <c r="C104">
        <v>32</v>
      </c>
      <c r="D104">
        <v>2000</v>
      </c>
      <c r="E104" s="44">
        <v>2.0363568587806564</v>
      </c>
    </row>
    <row r="105" spans="1:5">
      <c r="A105">
        <v>63</v>
      </c>
      <c r="B105" t="s">
        <v>55</v>
      </c>
      <c r="C105">
        <v>32</v>
      </c>
      <c r="D105">
        <v>2000</v>
      </c>
      <c r="E105" s="44">
        <v>2.2194703962101916</v>
      </c>
    </row>
    <row r="106" spans="1:5">
      <c r="A106">
        <v>64</v>
      </c>
      <c r="B106" t="s">
        <v>55</v>
      </c>
      <c r="C106">
        <v>32</v>
      </c>
      <c r="D106">
        <v>2000</v>
      </c>
      <c r="E106" s="44">
        <v>2.4191559003597005</v>
      </c>
    </row>
    <row r="107" spans="1:5">
      <c r="A107">
        <v>65</v>
      </c>
      <c r="B107" t="s">
        <v>55</v>
      </c>
      <c r="C107">
        <v>32</v>
      </c>
      <c r="D107">
        <v>2000</v>
      </c>
      <c r="E107" s="44">
        <v>2.6327552134436902</v>
      </c>
    </row>
    <row r="108" spans="1:5">
      <c r="A108">
        <v>66</v>
      </c>
      <c r="B108" t="s">
        <v>55</v>
      </c>
      <c r="C108">
        <v>32</v>
      </c>
      <c r="D108">
        <v>2000</v>
      </c>
      <c r="E108" s="44">
        <v>2.8624652534481596</v>
      </c>
    </row>
    <row r="109" spans="1:5">
      <c r="A109">
        <v>67</v>
      </c>
      <c r="B109" t="s">
        <v>55</v>
      </c>
      <c r="C109">
        <v>32</v>
      </c>
      <c r="D109">
        <v>2000</v>
      </c>
      <c r="E109" s="44">
        <v>3.1082917236126426</v>
      </c>
    </row>
    <row r="110" spans="1:5">
      <c r="A110">
        <v>68</v>
      </c>
      <c r="B110" t="s">
        <v>55</v>
      </c>
      <c r="C110">
        <v>32</v>
      </c>
      <c r="D110">
        <v>2000</v>
      </c>
      <c r="E110" s="44">
        <v>3.3707641506235815</v>
      </c>
    </row>
    <row r="111" spans="1:5">
      <c r="A111">
        <v>69</v>
      </c>
      <c r="B111" t="s">
        <v>55</v>
      </c>
      <c r="C111">
        <v>32</v>
      </c>
      <c r="D111">
        <v>2000</v>
      </c>
      <c r="E111" s="44">
        <v>3.6528636523842231</v>
      </c>
    </row>
    <row r="112" spans="1:5">
      <c r="A112">
        <v>70</v>
      </c>
      <c r="B112" t="s">
        <v>55</v>
      </c>
      <c r="C112">
        <v>32</v>
      </c>
      <c r="D112">
        <v>2000</v>
      </c>
      <c r="E112" s="44">
        <v>3.9553831873952352</v>
      </c>
    </row>
    <row r="113" spans="1:5">
      <c r="A113">
        <v>71</v>
      </c>
      <c r="B113" t="s">
        <v>55</v>
      </c>
      <c r="C113">
        <v>32</v>
      </c>
      <c r="D113">
        <v>2000</v>
      </c>
      <c r="E113" s="44">
        <v>4.2762926835161519</v>
      </c>
    </row>
    <row r="114" spans="1:5">
      <c r="A114">
        <v>72</v>
      </c>
      <c r="B114" t="s">
        <v>55</v>
      </c>
      <c r="C114">
        <v>32</v>
      </c>
      <c r="D114">
        <v>2000</v>
      </c>
      <c r="E114" s="44">
        <v>4.6405397499576138</v>
      </c>
    </row>
    <row r="115" spans="1:5">
      <c r="A115">
        <v>73</v>
      </c>
      <c r="B115" t="s">
        <v>55</v>
      </c>
      <c r="C115">
        <v>32</v>
      </c>
      <c r="D115">
        <v>2000</v>
      </c>
      <c r="E115" s="44">
        <v>5.0651865150845783</v>
      </c>
    </row>
    <row r="116" spans="1:5">
      <c r="A116">
        <v>74</v>
      </c>
      <c r="B116" t="s">
        <v>55</v>
      </c>
      <c r="C116">
        <v>32</v>
      </c>
      <c r="D116">
        <v>2000</v>
      </c>
      <c r="E116" s="44">
        <v>5.5467673677564502</v>
      </c>
    </row>
    <row r="117" spans="1:5">
      <c r="A117">
        <v>75</v>
      </c>
      <c r="B117" t="s">
        <v>55</v>
      </c>
      <c r="C117">
        <v>32</v>
      </c>
      <c r="D117">
        <v>2000</v>
      </c>
      <c r="E117" s="44">
        <v>6.0650340793407223</v>
      </c>
    </row>
    <row r="118" spans="1:5">
      <c r="A118">
        <v>76</v>
      </c>
      <c r="B118" t="s">
        <v>55</v>
      </c>
      <c r="C118">
        <v>32</v>
      </c>
      <c r="D118">
        <v>2000</v>
      </c>
      <c r="E118" s="44">
        <v>6.6272304002566074</v>
      </c>
    </row>
    <row r="119" spans="1:5">
      <c r="A119">
        <v>77</v>
      </c>
      <c r="B119" t="s">
        <v>55</v>
      </c>
      <c r="C119">
        <v>32</v>
      </c>
      <c r="D119">
        <v>2000</v>
      </c>
      <c r="E119" s="44">
        <v>7.2422879517085077</v>
      </c>
    </row>
    <row r="120" spans="1:5">
      <c r="A120">
        <v>78</v>
      </c>
      <c r="B120" t="s">
        <v>55</v>
      </c>
      <c r="C120">
        <v>32</v>
      </c>
      <c r="D120">
        <v>2000</v>
      </c>
      <c r="E120" s="44">
        <v>7.9148296864545928</v>
      </c>
    </row>
    <row r="121" spans="1:5">
      <c r="A121">
        <v>79</v>
      </c>
      <c r="B121" t="s">
        <v>55</v>
      </c>
      <c r="C121">
        <v>32</v>
      </c>
      <c r="D121">
        <v>2000</v>
      </c>
      <c r="E121" s="44">
        <v>8.6497221296846263</v>
      </c>
    </row>
    <row r="122" spans="1:5">
      <c r="A122">
        <v>50</v>
      </c>
      <c r="B122" t="s">
        <v>55</v>
      </c>
      <c r="C122">
        <v>32</v>
      </c>
      <c r="D122">
        <v>2010</v>
      </c>
      <c r="E122" s="44">
        <v>0.61508598111774837</v>
      </c>
    </row>
    <row r="123" spans="1:5">
      <c r="A123">
        <v>51</v>
      </c>
      <c r="B123" t="s">
        <v>55</v>
      </c>
      <c r="C123">
        <v>32</v>
      </c>
      <c r="D123">
        <v>2010</v>
      </c>
      <c r="E123" s="44">
        <v>0.67208417850018554</v>
      </c>
    </row>
    <row r="124" spans="1:5">
      <c r="A124">
        <v>52</v>
      </c>
      <c r="B124" t="s">
        <v>55</v>
      </c>
      <c r="C124">
        <v>32</v>
      </c>
      <c r="D124">
        <v>2010</v>
      </c>
      <c r="E124" s="44">
        <v>0.73456545725324751</v>
      </c>
    </row>
    <row r="125" spans="1:5">
      <c r="A125">
        <v>53</v>
      </c>
      <c r="B125" t="s">
        <v>55</v>
      </c>
      <c r="C125">
        <v>32</v>
      </c>
      <c r="D125">
        <v>2010</v>
      </c>
      <c r="E125" s="44">
        <v>0.80304072676740879</v>
      </c>
    </row>
    <row r="126" spans="1:5">
      <c r="A126">
        <v>54</v>
      </c>
      <c r="B126" t="s">
        <v>55</v>
      </c>
      <c r="C126">
        <v>32</v>
      </c>
      <c r="D126">
        <v>2010</v>
      </c>
      <c r="E126" s="44">
        <v>0.87793569057372356</v>
      </c>
    </row>
    <row r="127" spans="1:5">
      <c r="A127">
        <v>55</v>
      </c>
      <c r="B127" t="s">
        <v>55</v>
      </c>
      <c r="C127">
        <v>32</v>
      </c>
      <c r="D127">
        <v>2010</v>
      </c>
      <c r="E127" s="44">
        <v>0.95939528156218024</v>
      </c>
    </row>
    <row r="128" spans="1:5">
      <c r="A128">
        <v>56</v>
      </c>
      <c r="B128" t="s">
        <v>55</v>
      </c>
      <c r="C128">
        <v>32</v>
      </c>
      <c r="D128">
        <v>2010</v>
      </c>
      <c r="E128" s="44">
        <v>1.0477752082313734</v>
      </c>
    </row>
    <row r="129" spans="1:5">
      <c r="A129">
        <v>57</v>
      </c>
      <c r="B129" t="s">
        <v>55</v>
      </c>
      <c r="C129">
        <v>32</v>
      </c>
      <c r="D129">
        <v>2010</v>
      </c>
      <c r="E129" s="44">
        <v>1.1450345390239198</v>
      </c>
    </row>
    <row r="130" spans="1:5">
      <c r="A130">
        <v>58</v>
      </c>
      <c r="B130" t="s">
        <v>55</v>
      </c>
      <c r="C130">
        <v>32</v>
      </c>
      <c r="D130">
        <v>2010</v>
      </c>
      <c r="E130" s="44">
        <v>1.2524846837579156</v>
      </c>
    </row>
    <row r="131" spans="1:5">
      <c r="A131">
        <v>59</v>
      </c>
      <c r="B131" t="s">
        <v>55</v>
      </c>
      <c r="C131">
        <v>32</v>
      </c>
      <c r="D131">
        <v>2010</v>
      </c>
      <c r="E131" s="44">
        <v>1.3702692825028078</v>
      </c>
    </row>
    <row r="132" spans="1:5">
      <c r="A132">
        <v>60</v>
      </c>
      <c r="B132" t="s">
        <v>55</v>
      </c>
      <c r="C132">
        <v>32</v>
      </c>
      <c r="D132">
        <v>2010</v>
      </c>
      <c r="E132" s="44">
        <v>1.4971551551040854</v>
      </c>
    </row>
    <row r="133" spans="1:5">
      <c r="A133">
        <v>61</v>
      </c>
      <c r="B133" t="s">
        <v>55</v>
      </c>
      <c r="C133">
        <v>32</v>
      </c>
      <c r="D133">
        <v>2010</v>
      </c>
      <c r="E133" s="44">
        <v>1.6335246611932253</v>
      </c>
    </row>
    <row r="134" spans="1:5">
      <c r="A134">
        <v>62</v>
      </c>
      <c r="B134" t="s">
        <v>55</v>
      </c>
      <c r="C134">
        <v>32</v>
      </c>
      <c r="D134">
        <v>2010</v>
      </c>
      <c r="E134" s="44">
        <v>1.7839867324953267</v>
      </c>
    </row>
    <row r="135" spans="1:5">
      <c r="A135">
        <v>63</v>
      </c>
      <c r="B135" t="s">
        <v>55</v>
      </c>
      <c r="C135">
        <v>32</v>
      </c>
      <c r="D135">
        <v>2010</v>
      </c>
      <c r="E135" s="44">
        <v>1.9512675484889466</v>
      </c>
    </row>
    <row r="136" spans="1:5">
      <c r="A136">
        <v>64</v>
      </c>
      <c r="B136" t="s">
        <v>55</v>
      </c>
      <c r="C136">
        <v>32</v>
      </c>
      <c r="D136">
        <v>2010</v>
      </c>
      <c r="E136" s="44">
        <v>2.1349295159499722</v>
      </c>
    </row>
    <row r="137" spans="1:5">
      <c r="A137">
        <v>65</v>
      </c>
      <c r="B137" t="s">
        <v>55</v>
      </c>
      <c r="C137">
        <v>32</v>
      </c>
      <c r="D137">
        <v>2010</v>
      </c>
      <c r="E137" s="44">
        <v>2.3312665017953078</v>
      </c>
    </row>
    <row r="138" spans="1:5">
      <c r="A138">
        <v>66</v>
      </c>
      <c r="B138" t="s">
        <v>55</v>
      </c>
      <c r="C138">
        <v>32</v>
      </c>
      <c r="D138">
        <v>2010</v>
      </c>
      <c r="E138" s="44">
        <v>2.5407589184465671</v>
      </c>
    </row>
    <row r="139" spans="1:5">
      <c r="A139">
        <v>67</v>
      </c>
      <c r="B139" t="s">
        <v>55</v>
      </c>
      <c r="C139">
        <v>32</v>
      </c>
      <c r="D139">
        <v>2010</v>
      </c>
      <c r="E139" s="44">
        <v>2.7715940860563006</v>
      </c>
    </row>
    <row r="140" spans="1:5">
      <c r="A140">
        <v>68</v>
      </c>
      <c r="B140" t="s">
        <v>55</v>
      </c>
      <c r="C140">
        <v>32</v>
      </c>
      <c r="D140">
        <v>2010</v>
      </c>
      <c r="E140" s="44">
        <v>3.0285420618018439</v>
      </c>
    </row>
    <row r="141" spans="1:5">
      <c r="A141">
        <v>69</v>
      </c>
      <c r="B141" t="s">
        <v>55</v>
      </c>
      <c r="C141">
        <v>32</v>
      </c>
      <c r="D141">
        <v>2010</v>
      </c>
      <c r="E141" s="44">
        <v>3.3106387171126501</v>
      </c>
    </row>
    <row r="142" spans="1:5">
      <c r="A142">
        <v>70</v>
      </c>
      <c r="B142" t="s">
        <v>55</v>
      </c>
      <c r="C142">
        <v>32</v>
      </c>
      <c r="D142">
        <v>2010</v>
      </c>
      <c r="E142" s="44">
        <v>3.6116561475033628</v>
      </c>
    </row>
    <row r="143" spans="1:5">
      <c r="A143">
        <v>71</v>
      </c>
      <c r="B143" t="s">
        <v>55</v>
      </c>
      <c r="C143">
        <v>32</v>
      </c>
      <c r="D143">
        <v>2010</v>
      </c>
      <c r="E143" s="44">
        <v>3.9329628766711524</v>
      </c>
    </row>
    <row r="144" spans="1:5">
      <c r="A144">
        <v>72</v>
      </c>
      <c r="B144" t="s">
        <v>55</v>
      </c>
      <c r="C144">
        <v>32</v>
      </c>
      <c r="D144">
        <v>2010</v>
      </c>
      <c r="E144" s="44">
        <v>4.2839682533988146</v>
      </c>
    </row>
    <row r="145" spans="1:5">
      <c r="A145">
        <v>73</v>
      </c>
      <c r="B145" t="s">
        <v>55</v>
      </c>
      <c r="C145">
        <v>32</v>
      </c>
      <c r="D145">
        <v>2010</v>
      </c>
      <c r="E145" s="44">
        <v>4.6705340855432755</v>
      </c>
    </row>
    <row r="146" spans="1:5">
      <c r="A146">
        <v>74</v>
      </c>
      <c r="B146" t="s">
        <v>55</v>
      </c>
      <c r="C146">
        <v>32</v>
      </c>
      <c r="D146">
        <v>2010</v>
      </c>
      <c r="E146" s="44">
        <v>5.092894093497768</v>
      </c>
    </row>
    <row r="147" spans="1:5">
      <c r="A147">
        <v>75</v>
      </c>
      <c r="B147" t="s">
        <v>55</v>
      </c>
      <c r="C147">
        <v>32</v>
      </c>
      <c r="D147">
        <v>2010</v>
      </c>
      <c r="E147" s="44">
        <v>5.5468314641804914</v>
      </c>
    </row>
    <row r="148" spans="1:5">
      <c r="A148">
        <v>76</v>
      </c>
      <c r="B148" t="s">
        <v>55</v>
      </c>
      <c r="C148">
        <v>32</v>
      </c>
      <c r="D148">
        <v>2010</v>
      </c>
      <c r="E148" s="44">
        <v>6.0361289169028813</v>
      </c>
    </row>
    <row r="149" spans="1:5">
      <c r="A149">
        <v>77</v>
      </c>
      <c r="B149" t="s">
        <v>55</v>
      </c>
      <c r="C149">
        <v>32</v>
      </c>
      <c r="D149">
        <v>2010</v>
      </c>
      <c r="E149" s="44">
        <v>6.5652212421033047</v>
      </c>
    </row>
    <row r="150" spans="1:5">
      <c r="A150">
        <v>78</v>
      </c>
      <c r="B150" t="s">
        <v>55</v>
      </c>
      <c r="C150">
        <v>32</v>
      </c>
      <c r="D150">
        <v>2010</v>
      </c>
      <c r="E150" s="44">
        <v>7.1374945102054719</v>
      </c>
    </row>
    <row r="151" spans="1:5">
      <c r="A151">
        <v>79</v>
      </c>
      <c r="B151" t="s">
        <v>55</v>
      </c>
      <c r="C151">
        <v>32</v>
      </c>
      <c r="D151">
        <v>2010</v>
      </c>
      <c r="E151" s="44">
        <v>7.7564962865114344</v>
      </c>
    </row>
    <row r="152" spans="1:5">
      <c r="A152">
        <v>50</v>
      </c>
      <c r="B152" t="s">
        <v>56</v>
      </c>
      <c r="C152">
        <v>68</v>
      </c>
      <c r="D152">
        <v>1970</v>
      </c>
      <c r="E152" s="44">
        <v>1.498463192628787</v>
      </c>
    </row>
    <row r="153" spans="1:5">
      <c r="A153">
        <v>51</v>
      </c>
      <c r="B153" t="s">
        <v>56</v>
      </c>
      <c r="C153">
        <v>68</v>
      </c>
      <c r="D153">
        <v>1970</v>
      </c>
      <c r="E153" s="44">
        <v>1.5983850671305606</v>
      </c>
    </row>
    <row r="154" spans="1:5">
      <c r="A154">
        <v>52</v>
      </c>
      <c r="B154" t="s">
        <v>56</v>
      </c>
      <c r="C154">
        <v>68</v>
      </c>
      <c r="D154">
        <v>1970</v>
      </c>
      <c r="E154" s="44">
        <v>1.7057189331498603</v>
      </c>
    </row>
    <row r="155" spans="1:5">
      <c r="A155">
        <v>53</v>
      </c>
      <c r="B155" t="s">
        <v>56</v>
      </c>
      <c r="C155">
        <v>68</v>
      </c>
      <c r="D155">
        <v>1970</v>
      </c>
      <c r="E155" s="44">
        <v>1.8199421808179874</v>
      </c>
    </row>
    <row r="156" spans="1:5">
      <c r="A156">
        <v>54</v>
      </c>
      <c r="B156" t="s">
        <v>56</v>
      </c>
      <c r="C156">
        <v>68</v>
      </c>
      <c r="D156">
        <v>1970</v>
      </c>
      <c r="E156" s="44">
        <v>1.9432692124636126</v>
      </c>
    </row>
    <row r="157" spans="1:5">
      <c r="A157">
        <v>55</v>
      </c>
      <c r="B157" t="s">
        <v>56</v>
      </c>
      <c r="C157">
        <v>68</v>
      </c>
      <c r="D157">
        <v>1970</v>
      </c>
      <c r="E157" s="44">
        <v>2.0775072222926112</v>
      </c>
    </row>
    <row r="158" spans="1:5">
      <c r="A158">
        <v>56</v>
      </c>
      <c r="B158" t="s">
        <v>56</v>
      </c>
      <c r="C158">
        <v>68</v>
      </c>
      <c r="D158">
        <v>1970</v>
      </c>
      <c r="E158" s="44">
        <v>2.2212714229031598</v>
      </c>
    </row>
    <row r="159" spans="1:5">
      <c r="A159">
        <v>57</v>
      </c>
      <c r="B159" t="s">
        <v>56</v>
      </c>
      <c r="C159">
        <v>68</v>
      </c>
      <c r="D159">
        <v>1970</v>
      </c>
      <c r="E159" s="44">
        <v>2.387756132700912</v>
      </c>
    </row>
    <row r="160" spans="1:5">
      <c r="A160">
        <v>58</v>
      </c>
      <c r="B160" t="s">
        <v>56</v>
      </c>
      <c r="C160">
        <v>68</v>
      </c>
      <c r="D160">
        <v>1970</v>
      </c>
      <c r="E160" s="44">
        <v>2.5849154148657849</v>
      </c>
    </row>
    <row r="161" spans="1:5">
      <c r="A161">
        <v>59</v>
      </c>
      <c r="B161" t="s">
        <v>56</v>
      </c>
      <c r="C161">
        <v>68</v>
      </c>
      <c r="D161">
        <v>1970</v>
      </c>
      <c r="E161" s="44">
        <v>2.8091148109524657</v>
      </c>
    </row>
    <row r="162" spans="1:5">
      <c r="A162">
        <v>60</v>
      </c>
      <c r="B162" t="s">
        <v>56</v>
      </c>
      <c r="C162">
        <v>68</v>
      </c>
      <c r="D162">
        <v>1970</v>
      </c>
      <c r="E162" s="44">
        <v>3.0501532386629893</v>
      </c>
    </row>
    <row r="163" spans="1:5">
      <c r="A163">
        <v>61</v>
      </c>
      <c r="B163" t="s">
        <v>56</v>
      </c>
      <c r="C163">
        <v>68</v>
      </c>
      <c r="D163">
        <v>1970</v>
      </c>
      <c r="E163" s="44">
        <v>3.3128499401411675</v>
      </c>
    </row>
    <row r="164" spans="1:5">
      <c r="A164">
        <v>62</v>
      </c>
      <c r="B164" t="s">
        <v>56</v>
      </c>
      <c r="C164">
        <v>68</v>
      </c>
      <c r="D164">
        <v>1970</v>
      </c>
      <c r="E164" s="44">
        <v>3.5928593941317235</v>
      </c>
    </row>
    <row r="165" spans="1:5">
      <c r="A165">
        <v>63</v>
      </c>
      <c r="B165" t="s">
        <v>56</v>
      </c>
      <c r="C165">
        <v>68</v>
      </c>
      <c r="D165">
        <v>1970</v>
      </c>
      <c r="E165" s="44">
        <v>3.8874197701495685</v>
      </c>
    </row>
    <row r="166" spans="1:5">
      <c r="A166">
        <v>64</v>
      </c>
      <c r="B166" t="s">
        <v>56</v>
      </c>
      <c r="C166">
        <v>68</v>
      </c>
      <c r="D166">
        <v>1970</v>
      </c>
      <c r="E166" s="44">
        <v>4.2022378507056954</v>
      </c>
    </row>
    <row r="167" spans="1:5">
      <c r="A167">
        <v>65</v>
      </c>
      <c r="B167" t="s">
        <v>56</v>
      </c>
      <c r="C167">
        <v>68</v>
      </c>
      <c r="D167">
        <v>1970</v>
      </c>
      <c r="E167" s="44">
        <v>4.543484673761756</v>
      </c>
    </row>
    <row r="168" spans="1:5">
      <c r="A168">
        <v>66</v>
      </c>
      <c r="B168" t="s">
        <v>56</v>
      </c>
      <c r="C168">
        <v>68</v>
      </c>
      <c r="D168">
        <v>1970</v>
      </c>
      <c r="E168" s="44">
        <v>4.9068143453823057</v>
      </c>
    </row>
    <row r="169" spans="1:5">
      <c r="A169">
        <v>67</v>
      </c>
      <c r="B169" t="s">
        <v>56</v>
      </c>
      <c r="C169">
        <v>68</v>
      </c>
      <c r="D169">
        <v>1970</v>
      </c>
      <c r="E169" s="44">
        <v>5.3285578565238296</v>
      </c>
    </row>
    <row r="170" spans="1:5">
      <c r="A170">
        <v>68</v>
      </c>
      <c r="B170" t="s">
        <v>56</v>
      </c>
      <c r="C170">
        <v>68</v>
      </c>
      <c r="D170">
        <v>1970</v>
      </c>
      <c r="E170" s="44">
        <v>5.8351368425031236</v>
      </c>
    </row>
    <row r="171" spans="1:5">
      <c r="A171">
        <v>69</v>
      </c>
      <c r="B171" t="s">
        <v>56</v>
      </c>
      <c r="C171">
        <v>68</v>
      </c>
      <c r="D171">
        <v>1970</v>
      </c>
      <c r="E171" s="44">
        <v>6.4222007640156757</v>
      </c>
    </row>
    <row r="172" spans="1:5">
      <c r="A172">
        <v>70</v>
      </c>
      <c r="B172" t="s">
        <v>56</v>
      </c>
      <c r="C172">
        <v>68</v>
      </c>
      <c r="D172">
        <v>1970</v>
      </c>
      <c r="E172" s="44">
        <v>7.0644761535892382</v>
      </c>
    </row>
    <row r="173" spans="1:5">
      <c r="A173">
        <v>71</v>
      </c>
      <c r="B173" t="s">
        <v>56</v>
      </c>
      <c r="C173">
        <v>68</v>
      </c>
      <c r="D173">
        <v>1970</v>
      </c>
      <c r="E173" s="44">
        <v>7.7806605391914401</v>
      </c>
    </row>
    <row r="174" spans="1:5">
      <c r="A174">
        <v>72</v>
      </c>
      <c r="B174" t="s">
        <v>56</v>
      </c>
      <c r="C174">
        <v>68</v>
      </c>
      <c r="D174">
        <v>1970</v>
      </c>
      <c r="E174" s="44">
        <v>8.558271482718494</v>
      </c>
    </row>
    <row r="175" spans="1:5">
      <c r="A175">
        <v>73</v>
      </c>
      <c r="B175" t="s">
        <v>56</v>
      </c>
      <c r="C175">
        <v>68</v>
      </c>
      <c r="D175">
        <v>1970</v>
      </c>
      <c r="E175" s="44">
        <v>9.3862164484264081</v>
      </c>
    </row>
    <row r="176" spans="1:5">
      <c r="A176">
        <v>74</v>
      </c>
      <c r="B176" t="s">
        <v>56</v>
      </c>
      <c r="C176">
        <v>68</v>
      </c>
      <c r="D176">
        <v>1970</v>
      </c>
      <c r="E176" s="44">
        <v>10.281280089101761</v>
      </c>
    </row>
    <row r="177" spans="1:5">
      <c r="A177">
        <v>75</v>
      </c>
      <c r="B177" t="s">
        <v>56</v>
      </c>
      <c r="C177">
        <v>68</v>
      </c>
      <c r="D177">
        <v>1970</v>
      </c>
      <c r="E177" s="44">
        <v>11.290003737192404</v>
      </c>
    </row>
    <row r="178" spans="1:5">
      <c r="A178">
        <v>76</v>
      </c>
      <c r="B178" t="s">
        <v>56</v>
      </c>
      <c r="C178">
        <v>68</v>
      </c>
      <c r="D178">
        <v>1970</v>
      </c>
      <c r="E178" s="44">
        <v>12.42536554487978</v>
      </c>
    </row>
    <row r="179" spans="1:5">
      <c r="A179">
        <v>77</v>
      </c>
      <c r="B179" t="s">
        <v>56</v>
      </c>
      <c r="C179">
        <v>68</v>
      </c>
      <c r="D179">
        <v>1970</v>
      </c>
      <c r="E179" s="44">
        <v>13.699080037004741</v>
      </c>
    </row>
    <row r="180" spans="1:5">
      <c r="A180">
        <v>78</v>
      </c>
      <c r="B180" t="s">
        <v>56</v>
      </c>
      <c r="C180">
        <v>68</v>
      </c>
      <c r="D180">
        <v>1970</v>
      </c>
      <c r="E180" s="44">
        <v>15.129507318907581</v>
      </c>
    </row>
    <row r="181" spans="1:5">
      <c r="A181">
        <v>79</v>
      </c>
      <c r="B181" t="s">
        <v>56</v>
      </c>
      <c r="C181">
        <v>68</v>
      </c>
      <c r="D181">
        <v>1970</v>
      </c>
      <c r="E181" s="44">
        <v>16.730107478013164</v>
      </c>
    </row>
    <row r="182" spans="1:5">
      <c r="A182">
        <v>50</v>
      </c>
      <c r="B182" t="s">
        <v>56</v>
      </c>
      <c r="C182">
        <v>68</v>
      </c>
      <c r="D182">
        <v>1990</v>
      </c>
      <c r="E182" s="44">
        <v>1.1458029598983581</v>
      </c>
    </row>
    <row r="183" spans="1:5">
      <c r="A183">
        <v>51</v>
      </c>
      <c r="B183" t="s">
        <v>56</v>
      </c>
      <c r="C183">
        <v>68</v>
      </c>
      <c r="D183">
        <v>1990</v>
      </c>
      <c r="E183" s="44">
        <v>1.2123659752253544</v>
      </c>
    </row>
    <row r="184" spans="1:5">
      <c r="A184">
        <v>52</v>
      </c>
      <c r="B184" t="s">
        <v>56</v>
      </c>
      <c r="C184">
        <v>68</v>
      </c>
      <c r="D184">
        <v>1990</v>
      </c>
      <c r="E184" s="44">
        <v>1.2878383886460965</v>
      </c>
    </row>
    <row r="185" spans="1:5">
      <c r="A185">
        <v>53</v>
      </c>
      <c r="B185" t="s">
        <v>56</v>
      </c>
      <c r="C185">
        <v>68</v>
      </c>
      <c r="D185">
        <v>1990</v>
      </c>
      <c r="E185" s="44">
        <v>1.3744484052837163</v>
      </c>
    </row>
    <row r="186" spans="1:5">
      <c r="A186">
        <v>54</v>
      </c>
      <c r="B186" t="s">
        <v>56</v>
      </c>
      <c r="C186">
        <v>68</v>
      </c>
      <c r="D186">
        <v>1990</v>
      </c>
      <c r="E186" s="44">
        <v>1.4718934525375551</v>
      </c>
    </row>
    <row r="187" spans="1:5">
      <c r="A187">
        <v>55</v>
      </c>
      <c r="B187" t="s">
        <v>56</v>
      </c>
      <c r="C187">
        <v>68</v>
      </c>
      <c r="D187">
        <v>1990</v>
      </c>
      <c r="E187" s="44">
        <v>1.5768895267217908</v>
      </c>
    </row>
    <row r="188" spans="1:5">
      <c r="A188">
        <v>56</v>
      </c>
      <c r="B188" t="s">
        <v>56</v>
      </c>
      <c r="C188">
        <v>68</v>
      </c>
      <c r="D188">
        <v>1990</v>
      </c>
      <c r="E188" s="44">
        <v>1.6893406659208454</v>
      </c>
    </row>
    <row r="189" spans="1:5">
      <c r="A189">
        <v>57</v>
      </c>
      <c r="B189" t="s">
        <v>56</v>
      </c>
      <c r="C189">
        <v>68</v>
      </c>
      <c r="D189">
        <v>1990</v>
      </c>
      <c r="E189" s="44">
        <v>1.8176258612643215</v>
      </c>
    </row>
    <row r="190" spans="1:5">
      <c r="A190">
        <v>58</v>
      </c>
      <c r="B190" t="s">
        <v>56</v>
      </c>
      <c r="C190">
        <v>68</v>
      </c>
      <c r="D190">
        <v>1990</v>
      </c>
      <c r="E190" s="44">
        <v>1.9660671972992663</v>
      </c>
    </row>
    <row r="191" spans="1:5">
      <c r="A191">
        <v>59</v>
      </c>
      <c r="B191" t="s">
        <v>56</v>
      </c>
      <c r="C191">
        <v>68</v>
      </c>
      <c r="D191">
        <v>1990</v>
      </c>
      <c r="E191" s="44">
        <v>2.1322469844360845</v>
      </c>
    </row>
    <row r="192" spans="1:5">
      <c r="A192">
        <v>60</v>
      </c>
      <c r="B192" t="s">
        <v>56</v>
      </c>
      <c r="C192">
        <v>68</v>
      </c>
      <c r="D192">
        <v>1990</v>
      </c>
      <c r="E192" s="44">
        <v>2.3109396066808041</v>
      </c>
    </row>
    <row r="193" spans="1:5">
      <c r="A193">
        <v>61</v>
      </c>
      <c r="B193" t="s">
        <v>56</v>
      </c>
      <c r="C193">
        <v>68</v>
      </c>
      <c r="D193">
        <v>1990</v>
      </c>
      <c r="E193" s="44">
        <v>2.5056250652699035</v>
      </c>
    </row>
    <row r="194" spans="1:5">
      <c r="A194">
        <v>62</v>
      </c>
      <c r="B194" t="s">
        <v>56</v>
      </c>
      <c r="C194">
        <v>68</v>
      </c>
      <c r="D194">
        <v>1990</v>
      </c>
      <c r="E194" s="44">
        <v>2.7092922573961222</v>
      </c>
    </row>
    <row r="195" spans="1:5">
      <c r="A195">
        <v>63</v>
      </c>
      <c r="B195" t="s">
        <v>56</v>
      </c>
      <c r="C195">
        <v>68</v>
      </c>
      <c r="D195">
        <v>1990</v>
      </c>
      <c r="E195" s="44">
        <v>2.9181096027433466</v>
      </c>
    </row>
    <row r="196" spans="1:5">
      <c r="A196">
        <v>64</v>
      </c>
      <c r="B196" t="s">
        <v>56</v>
      </c>
      <c r="C196">
        <v>68</v>
      </c>
      <c r="D196">
        <v>1990</v>
      </c>
      <c r="E196" s="44">
        <v>3.1373819437468433</v>
      </c>
    </row>
    <row r="197" spans="1:5">
      <c r="A197">
        <v>65</v>
      </c>
      <c r="B197" t="s">
        <v>56</v>
      </c>
      <c r="C197">
        <v>68</v>
      </c>
      <c r="D197">
        <v>1990</v>
      </c>
      <c r="E197" s="44">
        <v>3.3750455601488825</v>
      </c>
    </row>
    <row r="198" spans="1:5">
      <c r="A198">
        <v>66</v>
      </c>
      <c r="B198" t="s">
        <v>56</v>
      </c>
      <c r="C198">
        <v>68</v>
      </c>
      <c r="D198">
        <v>1990</v>
      </c>
      <c r="E198" s="44">
        <v>3.6279378599160661</v>
      </c>
    </row>
    <row r="199" spans="1:5">
      <c r="A199">
        <v>67</v>
      </c>
      <c r="B199" t="s">
        <v>56</v>
      </c>
      <c r="C199">
        <v>68</v>
      </c>
      <c r="D199">
        <v>1990</v>
      </c>
      <c r="E199" s="44">
        <v>3.9193034671737217</v>
      </c>
    </row>
    <row r="200" spans="1:5">
      <c r="A200">
        <v>68</v>
      </c>
      <c r="B200" t="s">
        <v>56</v>
      </c>
      <c r="C200">
        <v>68</v>
      </c>
      <c r="D200">
        <v>1990</v>
      </c>
      <c r="E200" s="44">
        <v>4.265361981350825</v>
      </c>
    </row>
    <row r="201" spans="1:5">
      <c r="A201">
        <v>69</v>
      </c>
      <c r="B201" t="s">
        <v>56</v>
      </c>
      <c r="C201">
        <v>68</v>
      </c>
      <c r="D201">
        <v>1990</v>
      </c>
      <c r="E201" s="44">
        <v>4.66185353411778</v>
      </c>
    </row>
    <row r="202" spans="1:5">
      <c r="A202">
        <v>70</v>
      </c>
      <c r="B202" t="s">
        <v>56</v>
      </c>
      <c r="C202">
        <v>68</v>
      </c>
      <c r="D202">
        <v>1990</v>
      </c>
      <c r="E202" s="44">
        <v>5.0867363076833607</v>
      </c>
    </row>
    <row r="203" spans="1:5">
      <c r="A203">
        <v>71</v>
      </c>
      <c r="B203" t="s">
        <v>56</v>
      </c>
      <c r="C203">
        <v>68</v>
      </c>
      <c r="D203">
        <v>1990</v>
      </c>
      <c r="E203" s="44">
        <v>5.5446516037521638</v>
      </c>
    </row>
    <row r="204" spans="1:5">
      <c r="A204">
        <v>72</v>
      </c>
      <c r="B204" t="s">
        <v>56</v>
      </c>
      <c r="C204">
        <v>68</v>
      </c>
      <c r="D204">
        <v>1990</v>
      </c>
      <c r="E204" s="44">
        <v>6.0538785991933475</v>
      </c>
    </row>
    <row r="205" spans="1:5">
      <c r="A205">
        <v>73</v>
      </c>
      <c r="B205" t="s">
        <v>56</v>
      </c>
      <c r="C205">
        <v>68</v>
      </c>
      <c r="D205">
        <v>1990</v>
      </c>
      <c r="E205" s="44">
        <v>6.6253000464767435</v>
      </c>
    </row>
    <row r="206" spans="1:5">
      <c r="A206">
        <v>74</v>
      </c>
      <c r="B206" t="s">
        <v>56</v>
      </c>
      <c r="C206">
        <v>68</v>
      </c>
      <c r="D206">
        <v>1990</v>
      </c>
      <c r="E206" s="44">
        <v>7.2611264191043512</v>
      </c>
    </row>
    <row r="207" spans="1:5">
      <c r="A207">
        <v>75</v>
      </c>
      <c r="B207" t="s">
        <v>56</v>
      </c>
      <c r="C207">
        <v>68</v>
      </c>
      <c r="D207">
        <v>1990</v>
      </c>
      <c r="E207" s="44">
        <v>7.9557391177601886</v>
      </c>
    </row>
    <row r="208" spans="1:5">
      <c r="A208">
        <v>76</v>
      </c>
      <c r="B208" t="s">
        <v>56</v>
      </c>
      <c r="C208">
        <v>68</v>
      </c>
      <c r="D208">
        <v>1990</v>
      </c>
      <c r="E208" s="44">
        <v>8.7162554518436934</v>
      </c>
    </row>
    <row r="209" spans="1:5">
      <c r="A209">
        <v>77</v>
      </c>
      <c r="B209" t="s">
        <v>56</v>
      </c>
      <c r="C209">
        <v>68</v>
      </c>
      <c r="D209">
        <v>1990</v>
      </c>
      <c r="E209" s="44">
        <v>9.5505016869440098</v>
      </c>
    </row>
    <row r="210" spans="1:5">
      <c r="A210">
        <v>78</v>
      </c>
      <c r="B210" t="s">
        <v>56</v>
      </c>
      <c r="C210">
        <v>68</v>
      </c>
      <c r="D210">
        <v>1990</v>
      </c>
      <c r="E210" s="44">
        <v>10.463203835880892</v>
      </c>
    </row>
    <row r="211" spans="1:5">
      <c r="A211">
        <v>79</v>
      </c>
      <c r="B211" t="s">
        <v>56</v>
      </c>
      <c r="C211">
        <v>68</v>
      </c>
      <c r="D211">
        <v>1990</v>
      </c>
      <c r="E211" s="44">
        <v>11.45644630982193</v>
      </c>
    </row>
    <row r="212" spans="1:5">
      <c r="A212">
        <v>50</v>
      </c>
      <c r="B212" t="s">
        <v>56</v>
      </c>
      <c r="C212">
        <v>68</v>
      </c>
      <c r="D212">
        <v>2000</v>
      </c>
      <c r="E212" s="44">
        <v>0.95065422014803214</v>
      </c>
    </row>
    <row r="213" spans="1:5">
      <c r="A213">
        <v>51</v>
      </c>
      <c r="B213" t="s">
        <v>56</v>
      </c>
      <c r="C213">
        <v>68</v>
      </c>
      <c r="D213">
        <v>2000</v>
      </c>
      <c r="E213" s="44">
        <v>0.99808333801038573</v>
      </c>
    </row>
    <row r="214" spans="1:5">
      <c r="A214">
        <v>52</v>
      </c>
      <c r="B214" t="s">
        <v>56</v>
      </c>
      <c r="C214">
        <v>68</v>
      </c>
      <c r="D214">
        <v>2000</v>
      </c>
      <c r="E214" s="44">
        <v>1.0556059394033832</v>
      </c>
    </row>
    <row r="215" spans="1:5">
      <c r="A215">
        <v>53</v>
      </c>
      <c r="B215" t="s">
        <v>56</v>
      </c>
      <c r="C215">
        <v>68</v>
      </c>
      <c r="D215">
        <v>2000</v>
      </c>
      <c r="E215" s="44">
        <v>1.1271397116310957</v>
      </c>
    </row>
    <row r="216" spans="1:5">
      <c r="A216">
        <v>54</v>
      </c>
      <c r="B216" t="s">
        <v>56</v>
      </c>
      <c r="C216">
        <v>68</v>
      </c>
      <c r="D216">
        <v>2000</v>
      </c>
      <c r="E216" s="44">
        <v>1.2107054952206355</v>
      </c>
    </row>
    <row r="217" spans="1:5">
      <c r="A217">
        <v>55</v>
      </c>
      <c r="B217" t="s">
        <v>56</v>
      </c>
      <c r="C217">
        <v>68</v>
      </c>
      <c r="D217">
        <v>2000</v>
      </c>
      <c r="E217" s="44">
        <v>1.2996746609151206</v>
      </c>
    </row>
    <row r="218" spans="1:5">
      <c r="A218">
        <v>56</v>
      </c>
      <c r="B218" t="s">
        <v>56</v>
      </c>
      <c r="C218">
        <v>68</v>
      </c>
      <c r="D218">
        <v>2000</v>
      </c>
      <c r="E218" s="44">
        <v>1.3946450061968274</v>
      </c>
    </row>
    <row r="219" spans="1:5">
      <c r="A219">
        <v>57</v>
      </c>
      <c r="B219" t="s">
        <v>56</v>
      </c>
      <c r="C219">
        <v>68</v>
      </c>
      <c r="D219">
        <v>2000</v>
      </c>
      <c r="E219" s="44">
        <v>1.5015952781594952</v>
      </c>
    </row>
    <row r="220" spans="1:5">
      <c r="A220">
        <v>58</v>
      </c>
      <c r="B220" t="s">
        <v>56</v>
      </c>
      <c r="C220">
        <v>68</v>
      </c>
      <c r="D220">
        <v>2000</v>
      </c>
      <c r="E220" s="44">
        <v>1.6229994331997888</v>
      </c>
    </row>
    <row r="221" spans="1:5">
      <c r="A221">
        <v>59</v>
      </c>
      <c r="B221" t="s">
        <v>56</v>
      </c>
      <c r="C221">
        <v>68</v>
      </c>
      <c r="D221">
        <v>2000</v>
      </c>
      <c r="E221" s="44">
        <v>1.7570589529499112</v>
      </c>
    </row>
    <row r="222" spans="1:5">
      <c r="A222">
        <v>60</v>
      </c>
      <c r="B222" t="s">
        <v>56</v>
      </c>
      <c r="C222">
        <v>68</v>
      </c>
      <c r="D222">
        <v>2000</v>
      </c>
      <c r="E222" s="44">
        <v>1.9009183320396952</v>
      </c>
    </row>
    <row r="223" spans="1:5">
      <c r="A223">
        <v>61</v>
      </c>
      <c r="B223" t="s">
        <v>56</v>
      </c>
      <c r="C223">
        <v>68</v>
      </c>
      <c r="D223">
        <v>2000</v>
      </c>
      <c r="E223" s="44">
        <v>2.0572282085896125</v>
      </c>
    </row>
    <row r="224" spans="1:5">
      <c r="A224">
        <v>62</v>
      </c>
      <c r="B224" t="s">
        <v>56</v>
      </c>
      <c r="C224">
        <v>68</v>
      </c>
      <c r="D224">
        <v>2000</v>
      </c>
      <c r="E224" s="44">
        <v>2.2178879770878748</v>
      </c>
    </row>
    <row r="225" spans="1:5">
      <c r="A225">
        <v>63</v>
      </c>
      <c r="B225" t="s">
        <v>56</v>
      </c>
      <c r="C225">
        <v>68</v>
      </c>
      <c r="D225">
        <v>2000</v>
      </c>
      <c r="E225" s="44">
        <v>2.3786398500636392</v>
      </c>
    </row>
    <row r="226" spans="1:5">
      <c r="A226">
        <v>64</v>
      </c>
      <c r="B226" t="s">
        <v>56</v>
      </c>
      <c r="C226">
        <v>68</v>
      </c>
      <c r="D226">
        <v>2000</v>
      </c>
      <c r="E226" s="44">
        <v>2.5443695215688673</v>
      </c>
    </row>
    <row r="227" spans="1:5">
      <c r="A227">
        <v>65</v>
      </c>
      <c r="B227" t="s">
        <v>56</v>
      </c>
      <c r="C227">
        <v>68</v>
      </c>
      <c r="D227">
        <v>2000</v>
      </c>
      <c r="E227" s="44">
        <v>2.7241415977984804</v>
      </c>
    </row>
    <row r="228" spans="1:5">
      <c r="A228">
        <v>66</v>
      </c>
      <c r="B228" t="s">
        <v>56</v>
      </c>
      <c r="C228">
        <v>68</v>
      </c>
      <c r="D228">
        <v>2000</v>
      </c>
      <c r="E228" s="44">
        <v>2.9160133515240547</v>
      </c>
    </row>
    <row r="229" spans="1:5">
      <c r="A229">
        <v>67</v>
      </c>
      <c r="B229" t="s">
        <v>56</v>
      </c>
      <c r="C229">
        <v>68</v>
      </c>
      <c r="D229">
        <v>2000</v>
      </c>
      <c r="E229" s="44">
        <v>3.1327872202763682</v>
      </c>
    </row>
    <row r="230" spans="1:5">
      <c r="A230">
        <v>68</v>
      </c>
      <c r="B230" t="s">
        <v>56</v>
      </c>
      <c r="C230">
        <v>68</v>
      </c>
      <c r="D230">
        <v>2000</v>
      </c>
      <c r="E230" s="44">
        <v>3.3838281099863443</v>
      </c>
    </row>
    <row r="231" spans="1:5">
      <c r="A231">
        <v>69</v>
      </c>
      <c r="B231" t="s">
        <v>56</v>
      </c>
      <c r="C231">
        <v>68</v>
      </c>
      <c r="D231">
        <v>2000</v>
      </c>
      <c r="E231" s="44">
        <v>3.6670048852743817</v>
      </c>
    </row>
    <row r="232" spans="1:5">
      <c r="A232">
        <v>70</v>
      </c>
      <c r="B232" t="s">
        <v>56</v>
      </c>
      <c r="C232">
        <v>68</v>
      </c>
      <c r="D232">
        <v>2000</v>
      </c>
      <c r="E232" s="44">
        <v>3.9680195472326303</v>
      </c>
    </row>
    <row r="233" spans="1:5">
      <c r="A233">
        <v>71</v>
      </c>
      <c r="B233" t="s">
        <v>56</v>
      </c>
      <c r="C233">
        <v>68</v>
      </c>
      <c r="D233">
        <v>2000</v>
      </c>
      <c r="E233" s="44">
        <v>4.2870956665326885</v>
      </c>
    </row>
    <row r="234" spans="1:5">
      <c r="A234">
        <v>72</v>
      </c>
      <c r="B234" t="s">
        <v>56</v>
      </c>
      <c r="C234">
        <v>68</v>
      </c>
      <c r="D234">
        <v>2000</v>
      </c>
      <c r="E234" s="44">
        <v>4.6489269416260415</v>
      </c>
    </row>
    <row r="235" spans="1:5">
      <c r="A235">
        <v>73</v>
      </c>
      <c r="B235" t="s">
        <v>56</v>
      </c>
      <c r="C235">
        <v>68</v>
      </c>
      <c r="D235">
        <v>2000</v>
      </c>
      <c r="E235" s="44">
        <v>5.0681164715486826</v>
      </c>
    </row>
    <row r="236" spans="1:5">
      <c r="A236">
        <v>74</v>
      </c>
      <c r="B236" t="s">
        <v>56</v>
      </c>
      <c r="C236">
        <v>68</v>
      </c>
      <c r="D236">
        <v>2000</v>
      </c>
      <c r="E236" s="44">
        <v>5.5407916609717844</v>
      </c>
    </row>
    <row r="237" spans="1:5">
      <c r="A237">
        <v>75</v>
      </c>
      <c r="B237" t="s">
        <v>56</v>
      </c>
      <c r="C237">
        <v>68</v>
      </c>
      <c r="D237">
        <v>2000</v>
      </c>
      <c r="E237" s="44">
        <v>6.0478365237856293</v>
      </c>
    </row>
    <row r="238" spans="1:5">
      <c r="A238">
        <v>76</v>
      </c>
      <c r="B238" t="s">
        <v>56</v>
      </c>
      <c r="C238">
        <v>68</v>
      </c>
      <c r="D238">
        <v>2000</v>
      </c>
      <c r="E238" s="44">
        <v>6.5942441320076286</v>
      </c>
    </row>
    <row r="239" spans="1:5">
      <c r="A239">
        <v>77</v>
      </c>
      <c r="B239" t="s">
        <v>56</v>
      </c>
      <c r="C239">
        <v>68</v>
      </c>
      <c r="D239">
        <v>2000</v>
      </c>
      <c r="E239" s="44">
        <v>7.1858776750088378</v>
      </c>
    </row>
    <row r="240" spans="1:5">
      <c r="A240">
        <v>78</v>
      </c>
      <c r="B240" t="s">
        <v>56</v>
      </c>
      <c r="C240">
        <v>68</v>
      </c>
      <c r="D240">
        <v>2000</v>
      </c>
      <c r="E240" s="44">
        <v>7.8237786431376088</v>
      </c>
    </row>
    <row r="241" spans="1:5">
      <c r="A241">
        <v>79</v>
      </c>
      <c r="B241" t="s">
        <v>56</v>
      </c>
      <c r="C241">
        <v>68</v>
      </c>
      <c r="D241">
        <v>2000</v>
      </c>
      <c r="E241" s="44">
        <v>8.5077075982521251</v>
      </c>
    </row>
    <row r="242" spans="1:5">
      <c r="A242">
        <v>50</v>
      </c>
      <c r="B242" t="s">
        <v>57</v>
      </c>
      <c r="C242">
        <v>76</v>
      </c>
      <c r="D242">
        <v>1970</v>
      </c>
      <c r="E242" s="44">
        <v>1.0993444671783796</v>
      </c>
    </row>
    <row r="243" spans="1:5">
      <c r="A243">
        <v>51</v>
      </c>
      <c r="B243" t="s">
        <v>57</v>
      </c>
      <c r="C243">
        <v>76</v>
      </c>
      <c r="D243">
        <v>1970</v>
      </c>
      <c r="E243" s="44">
        <v>1.1885966160536803</v>
      </c>
    </row>
    <row r="244" spans="1:5">
      <c r="A244">
        <v>52</v>
      </c>
      <c r="B244" t="s">
        <v>57</v>
      </c>
      <c r="C244">
        <v>76</v>
      </c>
      <c r="D244">
        <v>1970</v>
      </c>
      <c r="E244" s="44">
        <v>1.2834158901486796</v>
      </c>
    </row>
    <row r="245" spans="1:5">
      <c r="A245">
        <v>53</v>
      </c>
      <c r="B245" t="s">
        <v>57</v>
      </c>
      <c r="C245">
        <v>76</v>
      </c>
      <c r="D245">
        <v>1970</v>
      </c>
      <c r="E245" s="44">
        <v>1.3828727130641045</v>
      </c>
    </row>
    <row r="246" spans="1:5">
      <c r="A246">
        <v>54</v>
      </c>
      <c r="B246" t="s">
        <v>57</v>
      </c>
      <c r="C246">
        <v>76</v>
      </c>
      <c r="D246">
        <v>1970</v>
      </c>
      <c r="E246" s="44">
        <v>1.4887566025038708</v>
      </c>
    </row>
    <row r="247" spans="1:5">
      <c r="A247">
        <v>55</v>
      </c>
      <c r="B247" t="s">
        <v>57</v>
      </c>
      <c r="C247">
        <v>76</v>
      </c>
      <c r="D247">
        <v>1970</v>
      </c>
      <c r="E247" s="44">
        <v>1.6037352029131469</v>
      </c>
    </row>
    <row r="248" spans="1:5">
      <c r="A248">
        <v>56</v>
      </c>
      <c r="B248" t="s">
        <v>57</v>
      </c>
      <c r="C248">
        <v>76</v>
      </c>
      <c r="D248">
        <v>1970</v>
      </c>
      <c r="E248" s="44">
        <v>1.7273224896760471</v>
      </c>
    </row>
    <row r="249" spans="1:5">
      <c r="A249">
        <v>57</v>
      </c>
      <c r="B249" t="s">
        <v>57</v>
      </c>
      <c r="C249">
        <v>76</v>
      </c>
      <c r="D249">
        <v>1970</v>
      </c>
      <c r="E249" s="44">
        <v>1.8649942142727158</v>
      </c>
    </row>
    <row r="250" spans="1:5">
      <c r="A250">
        <v>58</v>
      </c>
      <c r="B250" t="s">
        <v>57</v>
      </c>
      <c r="C250">
        <v>76</v>
      </c>
      <c r="D250">
        <v>1970</v>
      </c>
      <c r="E250" s="44">
        <v>2.0203674875341893</v>
      </c>
    </row>
    <row r="251" spans="1:5">
      <c r="A251">
        <v>59</v>
      </c>
      <c r="B251" t="s">
        <v>57</v>
      </c>
      <c r="C251">
        <v>76</v>
      </c>
      <c r="D251">
        <v>1970</v>
      </c>
      <c r="E251" s="44">
        <v>2.1923992901340004</v>
      </c>
    </row>
    <row r="252" spans="1:5">
      <c r="A252">
        <v>60</v>
      </c>
      <c r="B252" t="s">
        <v>57</v>
      </c>
      <c r="C252">
        <v>76</v>
      </c>
      <c r="D252">
        <v>1970</v>
      </c>
      <c r="E252" s="44">
        <v>2.37611517542364</v>
      </c>
    </row>
    <row r="253" spans="1:5">
      <c r="A253">
        <v>61</v>
      </c>
      <c r="B253" t="s">
        <v>57</v>
      </c>
      <c r="C253">
        <v>76</v>
      </c>
      <c r="D253">
        <v>1970</v>
      </c>
      <c r="E253" s="44">
        <v>2.5725466194686497</v>
      </c>
    </row>
    <row r="254" spans="1:5">
      <c r="A254">
        <v>62</v>
      </c>
      <c r="B254" t="s">
        <v>57</v>
      </c>
      <c r="C254">
        <v>76</v>
      </c>
      <c r="D254">
        <v>1970</v>
      </c>
      <c r="E254" s="44">
        <v>2.7880595330764719</v>
      </c>
    </row>
    <row r="255" spans="1:5">
      <c r="A255">
        <v>63</v>
      </c>
      <c r="B255" t="s">
        <v>57</v>
      </c>
      <c r="C255">
        <v>76</v>
      </c>
      <c r="D255">
        <v>1970</v>
      </c>
      <c r="E255" s="44">
        <v>3.0262298747035823</v>
      </c>
    </row>
    <row r="256" spans="1:5">
      <c r="A256">
        <v>64</v>
      </c>
      <c r="B256" t="s">
        <v>57</v>
      </c>
      <c r="C256">
        <v>76</v>
      </c>
      <c r="D256">
        <v>1970</v>
      </c>
      <c r="E256" s="44">
        <v>3.2868041455892678</v>
      </c>
    </row>
    <row r="257" spans="1:5">
      <c r="A257">
        <v>65</v>
      </c>
      <c r="B257" t="s">
        <v>57</v>
      </c>
      <c r="C257">
        <v>76</v>
      </c>
      <c r="D257">
        <v>1970</v>
      </c>
      <c r="E257" s="44">
        <v>3.5654908474995222</v>
      </c>
    </row>
    <row r="258" spans="1:5">
      <c r="A258">
        <v>66</v>
      </c>
      <c r="B258" t="s">
        <v>57</v>
      </c>
      <c r="C258">
        <v>76</v>
      </c>
      <c r="D258">
        <v>1970</v>
      </c>
      <c r="E258" s="44">
        <v>3.8631582235887412</v>
      </c>
    </row>
    <row r="259" spans="1:5">
      <c r="A259">
        <v>67</v>
      </c>
      <c r="B259" t="s">
        <v>57</v>
      </c>
      <c r="C259">
        <v>76</v>
      </c>
      <c r="D259">
        <v>1970</v>
      </c>
      <c r="E259" s="44">
        <v>4.1896079401828112</v>
      </c>
    </row>
    <row r="260" spans="1:5">
      <c r="A260">
        <v>68</v>
      </c>
      <c r="B260" t="s">
        <v>57</v>
      </c>
      <c r="C260">
        <v>76</v>
      </c>
      <c r="D260">
        <v>1970</v>
      </c>
      <c r="E260" s="44">
        <v>4.5511339634539798</v>
      </c>
    </row>
    <row r="261" spans="1:5">
      <c r="A261">
        <v>69</v>
      </c>
      <c r="B261" t="s">
        <v>57</v>
      </c>
      <c r="C261">
        <v>76</v>
      </c>
      <c r="D261">
        <v>1970</v>
      </c>
      <c r="E261" s="44">
        <v>4.9476027836167775</v>
      </c>
    </row>
    <row r="262" spans="1:5">
      <c r="A262">
        <v>70</v>
      </c>
      <c r="B262" t="s">
        <v>57</v>
      </c>
      <c r="C262">
        <v>76</v>
      </c>
      <c r="D262">
        <v>1970</v>
      </c>
      <c r="E262" s="44">
        <v>5.374783465532353</v>
      </c>
    </row>
    <row r="263" spans="1:5">
      <c r="A263">
        <v>71</v>
      </c>
      <c r="B263" t="s">
        <v>57</v>
      </c>
      <c r="C263">
        <v>76</v>
      </c>
      <c r="D263">
        <v>1970</v>
      </c>
      <c r="E263" s="44">
        <v>5.8377111878317178</v>
      </c>
    </row>
    <row r="264" spans="1:5">
      <c r="A264">
        <v>72</v>
      </c>
      <c r="B264" t="s">
        <v>57</v>
      </c>
      <c r="C264">
        <v>76</v>
      </c>
      <c r="D264">
        <v>1970</v>
      </c>
      <c r="E264" s="44">
        <v>6.3361095205729505</v>
      </c>
    </row>
    <row r="265" spans="1:5">
      <c r="A265">
        <v>73</v>
      </c>
      <c r="B265" t="s">
        <v>57</v>
      </c>
      <c r="C265">
        <v>76</v>
      </c>
      <c r="D265">
        <v>1970</v>
      </c>
      <c r="E265" s="44">
        <v>6.8703797471985695</v>
      </c>
    </row>
    <row r="266" spans="1:5">
      <c r="A266">
        <v>74</v>
      </c>
      <c r="B266" t="s">
        <v>57</v>
      </c>
      <c r="C266">
        <v>76</v>
      </c>
      <c r="D266">
        <v>1970</v>
      </c>
      <c r="E266" s="44">
        <v>7.4462282718668362</v>
      </c>
    </row>
    <row r="267" spans="1:5">
      <c r="A267">
        <v>75</v>
      </c>
      <c r="B267" t="s">
        <v>57</v>
      </c>
      <c r="C267">
        <v>76</v>
      </c>
      <c r="D267">
        <v>1970</v>
      </c>
      <c r="E267" s="44">
        <v>8.074297693679263</v>
      </c>
    </row>
    <row r="268" spans="1:5">
      <c r="A268">
        <v>76</v>
      </c>
      <c r="B268" t="s">
        <v>57</v>
      </c>
      <c r="C268">
        <v>76</v>
      </c>
      <c r="D268">
        <v>1970</v>
      </c>
      <c r="E268" s="44">
        <v>8.7594864404137684</v>
      </c>
    </row>
    <row r="269" spans="1:5">
      <c r="A269">
        <v>77</v>
      </c>
      <c r="B269" t="s">
        <v>57</v>
      </c>
      <c r="C269">
        <v>76</v>
      </c>
      <c r="D269">
        <v>1970</v>
      </c>
      <c r="E269" s="44">
        <v>9.5066369007739766</v>
      </c>
    </row>
    <row r="270" spans="1:5">
      <c r="A270">
        <v>78</v>
      </c>
      <c r="B270" t="s">
        <v>57</v>
      </c>
      <c r="C270">
        <v>76</v>
      </c>
      <c r="D270">
        <v>1970</v>
      </c>
      <c r="E270" s="44">
        <v>10.321607057247935</v>
      </c>
    </row>
    <row r="271" spans="1:5">
      <c r="A271">
        <v>79</v>
      </c>
      <c r="B271" t="s">
        <v>57</v>
      </c>
      <c r="C271">
        <v>76</v>
      </c>
      <c r="D271">
        <v>1970</v>
      </c>
      <c r="E271" s="44">
        <v>11.209245752749007</v>
      </c>
    </row>
    <row r="272" spans="1:5">
      <c r="A272">
        <v>50</v>
      </c>
      <c r="B272" t="s">
        <v>57</v>
      </c>
      <c r="C272">
        <v>76</v>
      </c>
      <c r="D272">
        <v>1980</v>
      </c>
      <c r="E272" s="44">
        <v>1.1948007414499009</v>
      </c>
    </row>
    <row r="273" spans="1:5">
      <c r="A273">
        <v>51</v>
      </c>
      <c r="B273" t="s">
        <v>57</v>
      </c>
      <c r="C273">
        <v>76</v>
      </c>
      <c r="D273">
        <v>1980</v>
      </c>
      <c r="E273" s="44">
        <v>1.2849247669348087</v>
      </c>
    </row>
    <row r="274" spans="1:5">
      <c r="A274">
        <v>52</v>
      </c>
      <c r="B274" t="s">
        <v>57</v>
      </c>
      <c r="C274">
        <v>76</v>
      </c>
      <c r="D274">
        <v>1980</v>
      </c>
      <c r="E274" s="44">
        <v>1.3845447113986546</v>
      </c>
    </row>
    <row r="275" spans="1:5">
      <c r="A275">
        <v>53</v>
      </c>
      <c r="B275" t="s">
        <v>57</v>
      </c>
      <c r="C275">
        <v>76</v>
      </c>
      <c r="D275">
        <v>1980</v>
      </c>
      <c r="E275" s="44">
        <v>1.4951463889160743</v>
      </c>
    </row>
    <row r="276" spans="1:5">
      <c r="A276">
        <v>54</v>
      </c>
      <c r="B276" t="s">
        <v>57</v>
      </c>
      <c r="C276">
        <v>76</v>
      </c>
      <c r="D276">
        <v>1980</v>
      </c>
      <c r="E276" s="44">
        <v>1.616806614020603</v>
      </c>
    </row>
    <row r="277" spans="1:5">
      <c r="A277">
        <v>55</v>
      </c>
      <c r="B277" t="s">
        <v>57</v>
      </c>
      <c r="C277">
        <v>76</v>
      </c>
      <c r="D277">
        <v>1980</v>
      </c>
      <c r="E277" s="44">
        <v>1.7480177041465059</v>
      </c>
    </row>
    <row r="278" spans="1:5">
      <c r="A278">
        <v>56</v>
      </c>
      <c r="B278" t="s">
        <v>57</v>
      </c>
      <c r="C278">
        <v>76</v>
      </c>
      <c r="D278">
        <v>1980</v>
      </c>
      <c r="E278" s="44">
        <v>1.8891893465304357</v>
      </c>
    </row>
    <row r="279" spans="1:5">
      <c r="A279">
        <v>57</v>
      </c>
      <c r="B279" t="s">
        <v>57</v>
      </c>
      <c r="C279">
        <v>76</v>
      </c>
      <c r="D279">
        <v>1980</v>
      </c>
      <c r="E279" s="44">
        <v>2.0452143750206844</v>
      </c>
    </row>
    <row r="280" spans="1:5">
      <c r="A280">
        <v>58</v>
      </c>
      <c r="B280" t="s">
        <v>57</v>
      </c>
      <c r="C280">
        <v>76</v>
      </c>
      <c r="D280">
        <v>1980</v>
      </c>
      <c r="E280" s="44">
        <v>2.218993749170155</v>
      </c>
    </row>
    <row r="281" spans="1:5">
      <c r="A281">
        <v>59</v>
      </c>
      <c r="B281" t="s">
        <v>57</v>
      </c>
      <c r="C281">
        <v>76</v>
      </c>
      <c r="D281">
        <v>1980</v>
      </c>
      <c r="E281" s="44">
        <v>2.4100773955291404</v>
      </c>
    </row>
    <row r="282" spans="1:5">
      <c r="A282">
        <v>60</v>
      </c>
      <c r="B282" t="s">
        <v>57</v>
      </c>
      <c r="C282">
        <v>76</v>
      </c>
      <c r="D282">
        <v>1980</v>
      </c>
      <c r="E282" s="44">
        <v>2.6145870673809046</v>
      </c>
    </row>
    <row r="283" spans="1:5">
      <c r="A283">
        <v>61</v>
      </c>
      <c r="B283" t="s">
        <v>57</v>
      </c>
      <c r="C283">
        <v>76</v>
      </c>
      <c r="D283">
        <v>1980</v>
      </c>
      <c r="E283" s="44">
        <v>2.8330705771939937</v>
      </c>
    </row>
    <row r="284" spans="1:5">
      <c r="A284">
        <v>62</v>
      </c>
      <c r="B284" t="s">
        <v>57</v>
      </c>
      <c r="C284">
        <v>76</v>
      </c>
      <c r="D284">
        <v>1980</v>
      </c>
      <c r="E284" s="44">
        <v>3.0737748616821148</v>
      </c>
    </row>
    <row r="285" spans="1:5">
      <c r="A285">
        <v>63</v>
      </c>
      <c r="B285" t="s">
        <v>57</v>
      </c>
      <c r="C285">
        <v>76</v>
      </c>
      <c r="D285">
        <v>1980</v>
      </c>
      <c r="E285" s="44">
        <v>3.3415824917600325</v>
      </c>
    </row>
    <row r="286" spans="1:5">
      <c r="A286">
        <v>64</v>
      </c>
      <c r="B286" t="s">
        <v>57</v>
      </c>
      <c r="C286">
        <v>76</v>
      </c>
      <c r="D286">
        <v>1980</v>
      </c>
      <c r="E286" s="44">
        <v>3.6356785954789834</v>
      </c>
    </row>
    <row r="287" spans="1:5">
      <c r="A287">
        <v>65</v>
      </c>
      <c r="B287" t="s">
        <v>57</v>
      </c>
      <c r="C287">
        <v>76</v>
      </c>
      <c r="D287">
        <v>1980</v>
      </c>
      <c r="E287" s="44">
        <v>3.950217684783488</v>
      </c>
    </row>
    <row r="288" spans="1:5">
      <c r="A288">
        <v>66</v>
      </c>
      <c r="B288" t="s">
        <v>57</v>
      </c>
      <c r="C288">
        <v>76</v>
      </c>
      <c r="D288">
        <v>1980</v>
      </c>
      <c r="E288" s="44">
        <v>4.286968640281601</v>
      </c>
    </row>
    <row r="289" spans="1:5">
      <c r="A289">
        <v>67</v>
      </c>
      <c r="B289" t="s">
        <v>57</v>
      </c>
      <c r="C289">
        <v>76</v>
      </c>
      <c r="D289">
        <v>1980</v>
      </c>
      <c r="E289" s="44">
        <v>4.65392282175406</v>
      </c>
    </row>
    <row r="290" spans="1:5">
      <c r="A290">
        <v>68</v>
      </c>
      <c r="B290" t="s">
        <v>57</v>
      </c>
      <c r="C290">
        <v>76</v>
      </c>
      <c r="D290">
        <v>1980</v>
      </c>
      <c r="E290" s="44">
        <v>5.0562472390880453</v>
      </c>
    </row>
    <row r="291" spans="1:5">
      <c r="A291">
        <v>69</v>
      </c>
      <c r="B291" t="s">
        <v>57</v>
      </c>
      <c r="C291">
        <v>76</v>
      </c>
      <c r="D291">
        <v>1980</v>
      </c>
      <c r="E291" s="44">
        <v>5.4949762261115076</v>
      </c>
    </row>
    <row r="292" spans="1:5">
      <c r="A292">
        <v>70</v>
      </c>
      <c r="B292" t="s">
        <v>57</v>
      </c>
      <c r="C292">
        <v>76</v>
      </c>
      <c r="D292">
        <v>1980</v>
      </c>
      <c r="E292" s="44">
        <v>5.9702078470029649</v>
      </c>
    </row>
    <row r="293" spans="1:5">
      <c r="A293">
        <v>71</v>
      </c>
      <c r="B293" t="s">
        <v>57</v>
      </c>
      <c r="C293">
        <v>76</v>
      </c>
      <c r="D293">
        <v>1980</v>
      </c>
      <c r="E293" s="44">
        <v>6.4889568208475055</v>
      </c>
    </row>
    <row r="294" spans="1:5">
      <c r="A294">
        <v>72</v>
      </c>
      <c r="B294" t="s">
        <v>57</v>
      </c>
      <c r="C294">
        <v>76</v>
      </c>
      <c r="D294">
        <v>1980</v>
      </c>
      <c r="E294" s="44">
        <v>7.0436087298388932</v>
      </c>
    </row>
    <row r="295" spans="1:5">
      <c r="A295">
        <v>73</v>
      </c>
      <c r="B295" t="s">
        <v>57</v>
      </c>
      <c r="C295">
        <v>76</v>
      </c>
      <c r="D295">
        <v>1980</v>
      </c>
      <c r="E295" s="44">
        <v>7.6299958856036101</v>
      </c>
    </row>
    <row r="296" spans="1:5">
      <c r="A296">
        <v>74</v>
      </c>
      <c r="B296" t="s">
        <v>57</v>
      </c>
      <c r="C296">
        <v>76</v>
      </c>
      <c r="D296">
        <v>1980</v>
      </c>
      <c r="E296" s="44">
        <v>8.256522748176895</v>
      </c>
    </row>
    <row r="297" spans="1:5">
      <c r="A297">
        <v>75</v>
      </c>
      <c r="B297" t="s">
        <v>57</v>
      </c>
      <c r="C297">
        <v>76</v>
      </c>
      <c r="D297">
        <v>1980</v>
      </c>
      <c r="E297" s="44">
        <v>8.9438005628721999</v>
      </c>
    </row>
    <row r="298" spans="1:5">
      <c r="A298">
        <v>76</v>
      </c>
      <c r="B298" t="s">
        <v>57</v>
      </c>
      <c r="C298">
        <v>76</v>
      </c>
      <c r="D298">
        <v>1980</v>
      </c>
      <c r="E298" s="44">
        <v>9.697358371013209</v>
      </c>
    </row>
    <row r="299" spans="1:5">
      <c r="A299">
        <v>77</v>
      </c>
      <c r="B299" t="s">
        <v>57</v>
      </c>
      <c r="C299">
        <v>76</v>
      </c>
      <c r="D299">
        <v>1980</v>
      </c>
      <c r="E299" s="44">
        <v>10.522246788540501</v>
      </c>
    </row>
    <row r="300" spans="1:5">
      <c r="A300">
        <v>78</v>
      </c>
      <c r="B300" t="s">
        <v>57</v>
      </c>
      <c r="C300">
        <v>76</v>
      </c>
      <c r="D300">
        <v>1980</v>
      </c>
      <c r="E300" s="44">
        <v>11.426533021284154</v>
      </c>
    </row>
    <row r="301" spans="1:5">
      <c r="A301">
        <v>79</v>
      </c>
      <c r="B301" t="s">
        <v>57</v>
      </c>
      <c r="C301">
        <v>76</v>
      </c>
      <c r="D301">
        <v>1980</v>
      </c>
      <c r="E301" s="44">
        <v>12.417350392706064</v>
      </c>
    </row>
    <row r="302" spans="1:5">
      <c r="A302">
        <v>50</v>
      </c>
      <c r="B302" t="s">
        <v>57</v>
      </c>
      <c r="C302">
        <v>76</v>
      </c>
      <c r="D302">
        <v>1990</v>
      </c>
      <c r="E302" s="44">
        <v>1.1348654453119094</v>
      </c>
    </row>
    <row r="303" spans="1:5">
      <c r="A303">
        <v>51</v>
      </c>
      <c r="B303" t="s">
        <v>57</v>
      </c>
      <c r="C303">
        <v>76</v>
      </c>
      <c r="D303">
        <v>1990</v>
      </c>
      <c r="E303" s="44">
        <v>1.2209194891311332</v>
      </c>
    </row>
    <row r="304" spans="1:5">
      <c r="A304">
        <v>52</v>
      </c>
      <c r="B304" t="s">
        <v>57</v>
      </c>
      <c r="C304">
        <v>76</v>
      </c>
      <c r="D304">
        <v>1990</v>
      </c>
      <c r="E304" s="44">
        <v>1.3160762747369474</v>
      </c>
    </row>
    <row r="305" spans="1:5">
      <c r="A305">
        <v>53</v>
      </c>
      <c r="B305" t="s">
        <v>57</v>
      </c>
      <c r="C305">
        <v>76</v>
      </c>
      <c r="D305">
        <v>1990</v>
      </c>
      <c r="E305" s="44">
        <v>1.4218106466795941</v>
      </c>
    </row>
    <row r="306" spans="1:5">
      <c r="A306">
        <v>54</v>
      </c>
      <c r="B306" t="s">
        <v>57</v>
      </c>
      <c r="C306">
        <v>76</v>
      </c>
      <c r="D306">
        <v>1990</v>
      </c>
      <c r="E306" s="44">
        <v>1.5379442141684292</v>
      </c>
    </row>
    <row r="307" spans="1:5">
      <c r="A307">
        <v>55</v>
      </c>
      <c r="B307" t="s">
        <v>57</v>
      </c>
      <c r="C307">
        <v>76</v>
      </c>
      <c r="D307">
        <v>1990</v>
      </c>
      <c r="E307" s="44">
        <v>1.6627897691322699</v>
      </c>
    </row>
    <row r="308" spans="1:5">
      <c r="A308">
        <v>56</v>
      </c>
      <c r="B308" t="s">
        <v>57</v>
      </c>
      <c r="C308">
        <v>76</v>
      </c>
      <c r="D308">
        <v>1990</v>
      </c>
      <c r="E308" s="44">
        <v>1.7968488579107433</v>
      </c>
    </row>
    <row r="309" spans="1:5">
      <c r="A309">
        <v>57</v>
      </c>
      <c r="B309" t="s">
        <v>57</v>
      </c>
      <c r="C309">
        <v>76</v>
      </c>
      <c r="D309">
        <v>1990</v>
      </c>
      <c r="E309" s="44">
        <v>1.9435923556329997</v>
      </c>
    </row>
    <row r="310" spans="1:5">
      <c r="A310">
        <v>58</v>
      </c>
      <c r="B310" t="s">
        <v>57</v>
      </c>
      <c r="C310">
        <v>76</v>
      </c>
      <c r="D310">
        <v>1990</v>
      </c>
      <c r="E310" s="44">
        <v>2.1050486580199204</v>
      </c>
    </row>
    <row r="311" spans="1:5">
      <c r="A311">
        <v>59</v>
      </c>
      <c r="B311" t="s">
        <v>57</v>
      </c>
      <c r="C311">
        <v>76</v>
      </c>
      <c r="D311">
        <v>1990</v>
      </c>
      <c r="E311" s="44">
        <v>2.2810781632211712</v>
      </c>
    </row>
    <row r="312" spans="1:5">
      <c r="A312">
        <v>60</v>
      </c>
      <c r="B312" t="s">
        <v>57</v>
      </c>
      <c r="C312">
        <v>76</v>
      </c>
      <c r="D312">
        <v>1990</v>
      </c>
      <c r="E312" s="44">
        <v>2.4691787868083401</v>
      </c>
    </row>
    <row r="313" spans="1:5">
      <c r="A313">
        <v>61</v>
      </c>
      <c r="B313" t="s">
        <v>57</v>
      </c>
      <c r="C313">
        <v>76</v>
      </c>
      <c r="D313">
        <v>1990</v>
      </c>
      <c r="E313" s="44">
        <v>2.6697694380830814</v>
      </c>
    </row>
    <row r="314" spans="1:5">
      <c r="A314">
        <v>62</v>
      </c>
      <c r="B314" t="s">
        <v>57</v>
      </c>
      <c r="C314">
        <v>76</v>
      </c>
      <c r="D314">
        <v>1990</v>
      </c>
      <c r="E314" s="44">
        <v>2.8893246357191344</v>
      </c>
    </row>
    <row r="315" spans="1:5">
      <c r="A315">
        <v>63</v>
      </c>
      <c r="B315" t="s">
        <v>57</v>
      </c>
      <c r="C315">
        <v>76</v>
      </c>
      <c r="D315">
        <v>1990</v>
      </c>
      <c r="E315" s="44">
        <v>3.1317379464380504</v>
      </c>
    </row>
    <row r="316" spans="1:5">
      <c r="A316">
        <v>64</v>
      </c>
      <c r="B316" t="s">
        <v>57</v>
      </c>
      <c r="C316">
        <v>76</v>
      </c>
      <c r="D316">
        <v>1990</v>
      </c>
      <c r="E316" s="44">
        <v>3.3964102083671857</v>
      </c>
    </row>
    <row r="317" spans="1:5">
      <c r="A317">
        <v>65</v>
      </c>
      <c r="B317" t="s">
        <v>57</v>
      </c>
      <c r="C317">
        <v>76</v>
      </c>
      <c r="D317">
        <v>1990</v>
      </c>
      <c r="E317" s="44">
        <v>3.6788046225532471</v>
      </c>
    </row>
    <row r="318" spans="1:5">
      <c r="A318">
        <v>66</v>
      </c>
      <c r="B318" t="s">
        <v>57</v>
      </c>
      <c r="C318">
        <v>76</v>
      </c>
      <c r="D318">
        <v>1990</v>
      </c>
      <c r="E318" s="44">
        <v>3.980390630945057</v>
      </c>
    </row>
    <row r="319" spans="1:5">
      <c r="A319">
        <v>67</v>
      </c>
      <c r="B319" t="s">
        <v>57</v>
      </c>
      <c r="C319">
        <v>76</v>
      </c>
      <c r="D319">
        <v>1990</v>
      </c>
      <c r="E319" s="44">
        <v>4.3076214222337743</v>
      </c>
    </row>
    <row r="320" spans="1:5">
      <c r="A320">
        <v>68</v>
      </c>
      <c r="B320" t="s">
        <v>57</v>
      </c>
      <c r="C320">
        <v>76</v>
      </c>
      <c r="D320">
        <v>1990</v>
      </c>
      <c r="E320" s="44">
        <v>4.6646568396441763</v>
      </c>
    </row>
    <row r="321" spans="1:5">
      <c r="A321">
        <v>69</v>
      </c>
      <c r="B321" t="s">
        <v>57</v>
      </c>
      <c r="C321">
        <v>76</v>
      </c>
      <c r="D321">
        <v>1990</v>
      </c>
      <c r="E321" s="44">
        <v>5.0523295001938298</v>
      </c>
    </row>
    <row r="322" spans="1:5">
      <c r="A322">
        <v>70</v>
      </c>
      <c r="B322" t="s">
        <v>57</v>
      </c>
      <c r="C322">
        <v>76</v>
      </c>
      <c r="D322">
        <v>1990</v>
      </c>
      <c r="E322" s="44">
        <v>5.470934857205255</v>
      </c>
    </row>
    <row r="323" spans="1:5">
      <c r="A323">
        <v>71</v>
      </c>
      <c r="B323" t="s">
        <v>57</v>
      </c>
      <c r="C323">
        <v>76</v>
      </c>
      <c r="D323">
        <v>1990</v>
      </c>
      <c r="E323" s="44">
        <v>5.9263348883921898</v>
      </c>
    </row>
    <row r="324" spans="1:5">
      <c r="A324">
        <v>72</v>
      </c>
      <c r="B324" t="s">
        <v>57</v>
      </c>
      <c r="C324">
        <v>76</v>
      </c>
      <c r="D324">
        <v>1990</v>
      </c>
      <c r="E324" s="44">
        <v>6.4118229814954946</v>
      </c>
    </row>
    <row r="325" spans="1:5">
      <c r="A325">
        <v>73</v>
      </c>
      <c r="B325" t="s">
        <v>57</v>
      </c>
      <c r="C325">
        <v>76</v>
      </c>
      <c r="D325">
        <v>1990</v>
      </c>
      <c r="E325" s="44">
        <v>6.9240829251134786</v>
      </c>
    </row>
    <row r="326" spans="1:5">
      <c r="A326">
        <v>74</v>
      </c>
      <c r="B326" t="s">
        <v>57</v>
      </c>
      <c r="C326">
        <v>76</v>
      </c>
      <c r="D326">
        <v>1990</v>
      </c>
      <c r="E326" s="44">
        <v>7.4708704502471353</v>
      </c>
    </row>
    <row r="327" spans="1:5">
      <c r="A327">
        <v>75</v>
      </c>
      <c r="B327" t="s">
        <v>57</v>
      </c>
      <c r="C327">
        <v>76</v>
      </c>
      <c r="D327">
        <v>1990</v>
      </c>
      <c r="E327" s="44">
        <v>8.0704206143732424</v>
      </c>
    </row>
    <row r="328" spans="1:5">
      <c r="A328">
        <v>76</v>
      </c>
      <c r="B328" t="s">
        <v>57</v>
      </c>
      <c r="C328">
        <v>76</v>
      </c>
      <c r="D328">
        <v>1990</v>
      </c>
      <c r="E328" s="44">
        <v>8.7285385238758959</v>
      </c>
    </row>
    <row r="329" spans="1:5">
      <c r="A329">
        <v>77</v>
      </c>
      <c r="B329" t="s">
        <v>57</v>
      </c>
      <c r="C329">
        <v>76</v>
      </c>
      <c r="D329">
        <v>1990</v>
      </c>
      <c r="E329" s="44">
        <v>9.4515709520227436</v>
      </c>
    </row>
    <row r="330" spans="1:5">
      <c r="A330">
        <v>78</v>
      </c>
      <c r="B330" t="s">
        <v>57</v>
      </c>
      <c r="C330">
        <v>76</v>
      </c>
      <c r="D330">
        <v>1990</v>
      </c>
      <c r="E330" s="44">
        <v>10.249920093407619</v>
      </c>
    </row>
    <row r="331" spans="1:5">
      <c r="A331">
        <v>79</v>
      </c>
      <c r="B331" t="s">
        <v>57</v>
      </c>
      <c r="C331">
        <v>76</v>
      </c>
      <c r="D331">
        <v>1990</v>
      </c>
      <c r="E331" s="44">
        <v>11.135800287261393</v>
      </c>
    </row>
    <row r="332" spans="1:5">
      <c r="A332">
        <v>50</v>
      </c>
      <c r="B332" t="s">
        <v>57</v>
      </c>
      <c r="C332">
        <v>76</v>
      </c>
      <c r="D332">
        <v>2000</v>
      </c>
      <c r="E332" s="44">
        <v>0.90579739142771043</v>
      </c>
    </row>
    <row r="333" spans="1:5">
      <c r="A333">
        <v>51</v>
      </c>
      <c r="B333" t="s">
        <v>57</v>
      </c>
      <c r="C333">
        <v>76</v>
      </c>
      <c r="D333">
        <v>2000</v>
      </c>
      <c r="E333" s="44">
        <v>0.95992060209333196</v>
      </c>
    </row>
    <row r="334" spans="1:5">
      <c r="A334">
        <v>52</v>
      </c>
      <c r="B334" t="s">
        <v>57</v>
      </c>
      <c r="C334">
        <v>76</v>
      </c>
      <c r="D334">
        <v>2000</v>
      </c>
      <c r="E334" s="44">
        <v>1.0226507944785512</v>
      </c>
    </row>
    <row r="335" spans="1:5">
      <c r="A335">
        <v>53</v>
      </c>
      <c r="B335" t="s">
        <v>57</v>
      </c>
      <c r="C335">
        <v>76</v>
      </c>
      <c r="D335">
        <v>2000</v>
      </c>
      <c r="E335" s="44">
        <v>1.0970931082655879</v>
      </c>
    </row>
    <row r="336" spans="1:5">
      <c r="A336">
        <v>54</v>
      </c>
      <c r="B336" t="s">
        <v>57</v>
      </c>
      <c r="C336">
        <v>76</v>
      </c>
      <c r="D336">
        <v>2000</v>
      </c>
      <c r="E336" s="44">
        <v>1.181039123394622</v>
      </c>
    </row>
    <row r="337" spans="1:5">
      <c r="A337">
        <v>55</v>
      </c>
      <c r="B337" t="s">
        <v>57</v>
      </c>
      <c r="C337">
        <v>76</v>
      </c>
      <c r="D337">
        <v>2000</v>
      </c>
      <c r="E337" s="44">
        <v>1.2698152993858534</v>
      </c>
    </row>
    <row r="338" spans="1:5">
      <c r="A338">
        <v>56</v>
      </c>
      <c r="B338" t="s">
        <v>57</v>
      </c>
      <c r="C338">
        <v>76</v>
      </c>
      <c r="D338">
        <v>2000</v>
      </c>
      <c r="E338" s="44">
        <v>1.3653053513573103</v>
      </c>
    </row>
    <row r="339" spans="1:5">
      <c r="A339">
        <v>57</v>
      </c>
      <c r="B339" t="s">
        <v>57</v>
      </c>
      <c r="C339">
        <v>76</v>
      </c>
      <c r="D339">
        <v>2000</v>
      </c>
      <c r="E339" s="44">
        <v>1.4636543759602774</v>
      </c>
    </row>
    <row r="340" spans="1:5">
      <c r="A340">
        <v>58</v>
      </c>
      <c r="B340" t="s">
        <v>57</v>
      </c>
      <c r="C340">
        <v>76</v>
      </c>
      <c r="D340">
        <v>2000</v>
      </c>
      <c r="E340" s="44">
        <v>1.5625799636023712</v>
      </c>
    </row>
    <row r="341" spans="1:5">
      <c r="A341">
        <v>59</v>
      </c>
      <c r="B341" t="s">
        <v>57</v>
      </c>
      <c r="C341">
        <v>76</v>
      </c>
      <c r="D341">
        <v>2000</v>
      </c>
      <c r="E341" s="44">
        <v>1.6646853031693059</v>
      </c>
    </row>
    <row r="342" spans="1:5">
      <c r="A342">
        <v>60</v>
      </c>
      <c r="B342" t="s">
        <v>57</v>
      </c>
      <c r="C342">
        <v>76</v>
      </c>
      <c r="D342">
        <v>2000</v>
      </c>
      <c r="E342" s="44">
        <v>1.7752946250472337</v>
      </c>
    </row>
    <row r="343" spans="1:5">
      <c r="A343">
        <v>61</v>
      </c>
      <c r="B343" t="s">
        <v>57</v>
      </c>
      <c r="C343">
        <v>76</v>
      </c>
      <c r="D343">
        <v>2000</v>
      </c>
      <c r="E343" s="44">
        <v>1.8939303430635743</v>
      </c>
    </row>
    <row r="344" spans="1:5">
      <c r="A344">
        <v>62</v>
      </c>
      <c r="B344" t="s">
        <v>57</v>
      </c>
      <c r="C344">
        <v>76</v>
      </c>
      <c r="D344">
        <v>2000</v>
      </c>
      <c r="E344" s="44">
        <v>2.0237052818642089</v>
      </c>
    </row>
    <row r="345" spans="1:5">
      <c r="A345">
        <v>63</v>
      </c>
      <c r="B345" t="s">
        <v>57</v>
      </c>
      <c r="C345">
        <v>76</v>
      </c>
      <c r="D345">
        <v>2000</v>
      </c>
      <c r="E345" s="44">
        <v>2.1673552710930086</v>
      </c>
    </row>
    <row r="346" spans="1:5">
      <c r="A346">
        <v>64</v>
      </c>
      <c r="B346" t="s">
        <v>57</v>
      </c>
      <c r="C346">
        <v>76</v>
      </c>
      <c r="D346">
        <v>2000</v>
      </c>
      <c r="E346" s="44">
        <v>2.3248677808455325</v>
      </c>
    </row>
    <row r="347" spans="1:5">
      <c r="A347">
        <v>65</v>
      </c>
      <c r="B347" t="s">
        <v>57</v>
      </c>
      <c r="C347">
        <v>76</v>
      </c>
      <c r="D347">
        <v>2000</v>
      </c>
      <c r="E347" s="44">
        <v>2.4926458241751859</v>
      </c>
    </row>
    <row r="348" spans="1:5">
      <c r="A348">
        <v>66</v>
      </c>
      <c r="B348" t="s">
        <v>57</v>
      </c>
      <c r="C348">
        <v>76</v>
      </c>
      <c r="D348">
        <v>2000</v>
      </c>
      <c r="E348" s="44">
        <v>2.6706489254014709</v>
      </c>
    </row>
    <row r="349" spans="1:5">
      <c r="A349">
        <v>67</v>
      </c>
      <c r="B349" t="s">
        <v>57</v>
      </c>
      <c r="C349">
        <v>76</v>
      </c>
      <c r="D349">
        <v>2000</v>
      </c>
      <c r="E349" s="44">
        <v>2.8699865277469958</v>
      </c>
    </row>
    <row r="350" spans="1:5">
      <c r="A350">
        <v>68</v>
      </c>
      <c r="B350" t="s">
        <v>57</v>
      </c>
      <c r="C350">
        <v>76</v>
      </c>
      <c r="D350">
        <v>2000</v>
      </c>
      <c r="E350" s="44">
        <v>3.0970350719743678</v>
      </c>
    </row>
    <row r="351" spans="1:5">
      <c r="A351">
        <v>69</v>
      </c>
      <c r="B351" t="s">
        <v>57</v>
      </c>
      <c r="C351">
        <v>76</v>
      </c>
      <c r="D351">
        <v>2000</v>
      </c>
      <c r="E351" s="44">
        <v>3.3495125851716669</v>
      </c>
    </row>
    <row r="352" spans="1:5">
      <c r="A352">
        <v>70</v>
      </c>
      <c r="B352" t="s">
        <v>57</v>
      </c>
      <c r="C352">
        <v>76</v>
      </c>
      <c r="D352">
        <v>2000</v>
      </c>
      <c r="E352" s="44">
        <v>3.6223461774543977</v>
      </c>
    </row>
    <row r="353" spans="1:5">
      <c r="A353">
        <v>71</v>
      </c>
      <c r="B353" t="s">
        <v>57</v>
      </c>
      <c r="C353">
        <v>76</v>
      </c>
      <c r="D353">
        <v>2000</v>
      </c>
      <c r="E353" s="44">
        <v>3.9223438299020024</v>
      </c>
    </row>
    <row r="354" spans="1:5">
      <c r="A354">
        <v>72</v>
      </c>
      <c r="B354" t="s">
        <v>57</v>
      </c>
      <c r="C354">
        <v>76</v>
      </c>
      <c r="D354">
        <v>2000</v>
      </c>
      <c r="E354" s="44">
        <v>4.2351533986863874</v>
      </c>
    </row>
    <row r="355" spans="1:5">
      <c r="A355">
        <v>73</v>
      </c>
      <c r="B355" t="s">
        <v>57</v>
      </c>
      <c r="C355">
        <v>76</v>
      </c>
      <c r="D355">
        <v>2000</v>
      </c>
      <c r="E355" s="44">
        <v>4.5527742838105327</v>
      </c>
    </row>
    <row r="356" spans="1:5">
      <c r="A356">
        <v>74</v>
      </c>
      <c r="B356" t="s">
        <v>57</v>
      </c>
      <c r="C356">
        <v>76</v>
      </c>
      <c r="D356">
        <v>2000</v>
      </c>
      <c r="E356" s="44">
        <v>4.8856263800223276</v>
      </c>
    </row>
    <row r="357" spans="1:5">
      <c r="A357">
        <v>75</v>
      </c>
      <c r="B357" t="s">
        <v>57</v>
      </c>
      <c r="C357">
        <v>76</v>
      </c>
      <c r="D357">
        <v>2000</v>
      </c>
      <c r="E357" s="44">
        <v>5.2594271001132693</v>
      </c>
    </row>
    <row r="358" spans="1:5">
      <c r="A358">
        <v>76</v>
      </c>
      <c r="B358" t="s">
        <v>57</v>
      </c>
      <c r="C358">
        <v>76</v>
      </c>
      <c r="D358">
        <v>2000</v>
      </c>
      <c r="E358" s="44">
        <v>5.6793346138754783</v>
      </c>
    </row>
    <row r="359" spans="1:5">
      <c r="A359">
        <v>77</v>
      </c>
      <c r="B359" t="s">
        <v>57</v>
      </c>
      <c r="C359">
        <v>76</v>
      </c>
      <c r="D359">
        <v>2000</v>
      </c>
      <c r="E359" s="44">
        <v>6.1519127542374417</v>
      </c>
    </row>
    <row r="360" spans="1:5">
      <c r="A360">
        <v>78</v>
      </c>
      <c r="B360" t="s">
        <v>57</v>
      </c>
      <c r="C360">
        <v>76</v>
      </c>
      <c r="D360">
        <v>2000</v>
      </c>
      <c r="E360" s="44">
        <v>6.6907512825882547</v>
      </c>
    </row>
    <row r="361" spans="1:5">
      <c r="A361">
        <v>79</v>
      </c>
      <c r="B361" t="s">
        <v>57</v>
      </c>
      <c r="C361">
        <v>76</v>
      </c>
      <c r="D361">
        <v>2000</v>
      </c>
      <c r="E361" s="44">
        <v>7.3138313649167719</v>
      </c>
    </row>
    <row r="362" spans="1:5">
      <c r="A362">
        <v>50</v>
      </c>
      <c r="B362" t="s">
        <v>57</v>
      </c>
      <c r="C362">
        <v>76</v>
      </c>
      <c r="D362">
        <v>2010</v>
      </c>
      <c r="E362" s="44">
        <v>0.75672414854364367</v>
      </c>
    </row>
    <row r="363" spans="1:5">
      <c r="A363">
        <v>51</v>
      </c>
      <c r="B363" t="s">
        <v>57</v>
      </c>
      <c r="C363">
        <v>76</v>
      </c>
      <c r="D363">
        <v>2010</v>
      </c>
      <c r="E363" s="44">
        <v>0.80502650721744962</v>
      </c>
    </row>
    <row r="364" spans="1:5">
      <c r="A364">
        <v>52</v>
      </c>
      <c r="B364" t="s">
        <v>57</v>
      </c>
      <c r="C364">
        <v>76</v>
      </c>
      <c r="D364">
        <v>2010</v>
      </c>
      <c r="E364" s="44">
        <v>0.8608920107075636</v>
      </c>
    </row>
    <row r="365" spans="1:5">
      <c r="A365">
        <v>53</v>
      </c>
      <c r="B365" t="s">
        <v>57</v>
      </c>
      <c r="C365">
        <v>76</v>
      </c>
      <c r="D365">
        <v>2010</v>
      </c>
      <c r="E365" s="44">
        <v>0.92693669689845903</v>
      </c>
    </row>
    <row r="366" spans="1:5">
      <c r="A366">
        <v>54</v>
      </c>
      <c r="B366" t="s">
        <v>57</v>
      </c>
      <c r="C366">
        <v>76</v>
      </c>
      <c r="D366">
        <v>2010</v>
      </c>
      <c r="E366" s="44">
        <v>1.0012375577625137</v>
      </c>
    </row>
    <row r="367" spans="1:5">
      <c r="A367">
        <v>55</v>
      </c>
      <c r="B367" t="s">
        <v>57</v>
      </c>
      <c r="C367">
        <v>76</v>
      </c>
      <c r="D367">
        <v>2010</v>
      </c>
      <c r="E367" s="44">
        <v>1.0799617626475644</v>
      </c>
    </row>
    <row r="368" spans="1:5">
      <c r="A368">
        <v>56</v>
      </c>
      <c r="B368" t="s">
        <v>57</v>
      </c>
      <c r="C368">
        <v>76</v>
      </c>
      <c r="D368">
        <v>2010</v>
      </c>
      <c r="E368" s="44">
        <v>1.164869843400447</v>
      </c>
    </row>
    <row r="369" spans="1:5">
      <c r="A369">
        <v>57</v>
      </c>
      <c r="B369" t="s">
        <v>57</v>
      </c>
      <c r="C369">
        <v>76</v>
      </c>
      <c r="D369">
        <v>2010</v>
      </c>
      <c r="E369" s="44">
        <v>1.2518370974733333</v>
      </c>
    </row>
    <row r="370" spans="1:5">
      <c r="A370">
        <v>58</v>
      </c>
      <c r="B370" t="s">
        <v>57</v>
      </c>
      <c r="C370">
        <v>76</v>
      </c>
      <c r="D370">
        <v>2010</v>
      </c>
      <c r="E370" s="44">
        <v>1.3385699027625606</v>
      </c>
    </row>
    <row r="371" spans="1:5">
      <c r="A371">
        <v>59</v>
      </c>
      <c r="B371" t="s">
        <v>57</v>
      </c>
      <c r="C371">
        <v>76</v>
      </c>
      <c r="D371">
        <v>2010</v>
      </c>
      <c r="E371" s="44">
        <v>1.4277626733538804</v>
      </c>
    </row>
    <row r="372" spans="1:5">
      <c r="A372">
        <v>60</v>
      </c>
      <c r="B372" t="s">
        <v>57</v>
      </c>
      <c r="C372">
        <v>76</v>
      </c>
      <c r="D372">
        <v>2010</v>
      </c>
      <c r="E372" s="44">
        <v>1.5248699764695273</v>
      </c>
    </row>
    <row r="373" spans="1:5">
      <c r="A373">
        <v>61</v>
      </c>
      <c r="B373" t="s">
        <v>57</v>
      </c>
      <c r="C373">
        <v>76</v>
      </c>
      <c r="D373">
        <v>2010</v>
      </c>
      <c r="E373" s="44">
        <v>1.6294189135649801</v>
      </c>
    </row>
    <row r="374" spans="1:5">
      <c r="A374">
        <v>62</v>
      </c>
      <c r="B374" t="s">
        <v>57</v>
      </c>
      <c r="C374">
        <v>76</v>
      </c>
      <c r="D374">
        <v>2010</v>
      </c>
      <c r="E374" s="44">
        <v>1.744365327809682</v>
      </c>
    </row>
    <row r="375" spans="1:5">
      <c r="A375">
        <v>63</v>
      </c>
      <c r="B375" t="s">
        <v>57</v>
      </c>
      <c r="C375">
        <v>76</v>
      </c>
      <c r="D375">
        <v>2010</v>
      </c>
      <c r="E375" s="44">
        <v>1.8723247051908989</v>
      </c>
    </row>
    <row r="376" spans="1:5">
      <c r="A376">
        <v>64</v>
      </c>
      <c r="B376" t="s">
        <v>57</v>
      </c>
      <c r="C376">
        <v>76</v>
      </c>
      <c r="D376">
        <v>2010</v>
      </c>
      <c r="E376" s="44">
        <v>2.013272557955776</v>
      </c>
    </row>
    <row r="377" spans="1:5">
      <c r="A377">
        <v>65</v>
      </c>
      <c r="B377" t="s">
        <v>57</v>
      </c>
      <c r="C377">
        <v>76</v>
      </c>
      <c r="D377">
        <v>2010</v>
      </c>
      <c r="E377" s="44">
        <v>2.1635537865292744</v>
      </c>
    </row>
    <row r="378" spans="1:5">
      <c r="A378">
        <v>66</v>
      </c>
      <c r="B378" t="s">
        <v>57</v>
      </c>
      <c r="C378">
        <v>76</v>
      </c>
      <c r="D378">
        <v>2010</v>
      </c>
      <c r="E378" s="44">
        <v>2.3229003264556689</v>
      </c>
    </row>
    <row r="379" spans="1:5">
      <c r="A379">
        <v>67</v>
      </c>
      <c r="B379" t="s">
        <v>57</v>
      </c>
      <c r="C379">
        <v>76</v>
      </c>
      <c r="D379">
        <v>2010</v>
      </c>
      <c r="E379" s="44">
        <v>2.5030472803378547</v>
      </c>
    </row>
    <row r="380" spans="1:5">
      <c r="A380">
        <v>68</v>
      </c>
      <c r="B380" t="s">
        <v>57</v>
      </c>
      <c r="C380">
        <v>76</v>
      </c>
      <c r="D380">
        <v>2010</v>
      </c>
      <c r="E380" s="44">
        <v>2.7104917161256634</v>
      </c>
    </row>
    <row r="381" spans="1:5">
      <c r="A381">
        <v>69</v>
      </c>
      <c r="B381" t="s">
        <v>57</v>
      </c>
      <c r="C381">
        <v>76</v>
      </c>
      <c r="D381">
        <v>2010</v>
      </c>
      <c r="E381" s="44">
        <v>2.9422931154202274</v>
      </c>
    </row>
    <row r="382" spans="1:5">
      <c r="A382">
        <v>70</v>
      </c>
      <c r="B382" t="s">
        <v>57</v>
      </c>
      <c r="C382">
        <v>76</v>
      </c>
      <c r="D382">
        <v>2010</v>
      </c>
      <c r="E382" s="44">
        <v>3.1916711403011533</v>
      </c>
    </row>
    <row r="383" spans="1:5">
      <c r="A383">
        <v>71</v>
      </c>
      <c r="B383" t="s">
        <v>57</v>
      </c>
      <c r="C383">
        <v>76</v>
      </c>
      <c r="D383">
        <v>2010</v>
      </c>
      <c r="E383" s="44">
        <v>3.4643746663516093</v>
      </c>
    </row>
    <row r="384" spans="1:5">
      <c r="A384">
        <v>72</v>
      </c>
      <c r="B384" t="s">
        <v>57</v>
      </c>
      <c r="C384">
        <v>76</v>
      </c>
      <c r="D384">
        <v>2010</v>
      </c>
      <c r="E384" s="44">
        <v>3.7489636757109839</v>
      </c>
    </row>
    <row r="385" spans="1:5">
      <c r="A385">
        <v>73</v>
      </c>
      <c r="B385" t="s">
        <v>57</v>
      </c>
      <c r="C385">
        <v>76</v>
      </c>
      <c r="D385">
        <v>2010</v>
      </c>
      <c r="E385" s="44">
        <v>4.0389356225293129</v>
      </c>
    </row>
    <row r="386" spans="1:5">
      <c r="A386">
        <v>74</v>
      </c>
      <c r="B386" t="s">
        <v>57</v>
      </c>
      <c r="C386">
        <v>76</v>
      </c>
      <c r="D386">
        <v>2010</v>
      </c>
      <c r="E386" s="44">
        <v>4.3427591048953627</v>
      </c>
    </row>
    <row r="387" spans="1:5">
      <c r="A387">
        <v>75</v>
      </c>
      <c r="B387" t="s">
        <v>57</v>
      </c>
      <c r="C387">
        <v>76</v>
      </c>
      <c r="D387">
        <v>2010</v>
      </c>
      <c r="E387" s="44">
        <v>4.6809131805991449</v>
      </c>
    </row>
    <row r="388" spans="1:5">
      <c r="A388">
        <v>76</v>
      </c>
      <c r="B388" t="s">
        <v>57</v>
      </c>
      <c r="C388">
        <v>76</v>
      </c>
      <c r="D388">
        <v>2010</v>
      </c>
      <c r="E388" s="44">
        <v>5.057017647052942</v>
      </c>
    </row>
    <row r="389" spans="1:5">
      <c r="A389">
        <v>77</v>
      </c>
      <c r="B389" t="s">
        <v>57</v>
      </c>
      <c r="C389">
        <v>76</v>
      </c>
      <c r="D389">
        <v>2010</v>
      </c>
      <c r="E389" s="44">
        <v>5.4756387114934579</v>
      </c>
    </row>
    <row r="390" spans="1:5">
      <c r="A390">
        <v>78</v>
      </c>
      <c r="B390" t="s">
        <v>57</v>
      </c>
      <c r="C390">
        <v>76</v>
      </c>
      <c r="D390">
        <v>2010</v>
      </c>
      <c r="E390" s="44">
        <v>5.9465899458832778</v>
      </c>
    </row>
    <row r="391" spans="1:5">
      <c r="A391">
        <v>79</v>
      </c>
      <c r="B391" t="s">
        <v>57</v>
      </c>
      <c r="C391">
        <v>76</v>
      </c>
      <c r="D391">
        <v>2010</v>
      </c>
      <c r="E391" s="44">
        <v>6.4825610967798726</v>
      </c>
    </row>
    <row r="392" spans="1:5">
      <c r="A392">
        <v>50</v>
      </c>
      <c r="B392" t="s">
        <v>59</v>
      </c>
      <c r="C392">
        <v>152</v>
      </c>
      <c r="D392">
        <v>1970</v>
      </c>
      <c r="E392" s="44">
        <v>1.1500524151223113</v>
      </c>
    </row>
    <row r="393" spans="1:5">
      <c r="A393">
        <v>51</v>
      </c>
      <c r="B393" t="s">
        <v>59</v>
      </c>
      <c r="C393">
        <v>152</v>
      </c>
      <c r="D393">
        <v>1970</v>
      </c>
      <c r="E393" s="44">
        <v>1.2287776156648216</v>
      </c>
    </row>
    <row r="394" spans="1:5">
      <c r="A394">
        <v>52</v>
      </c>
      <c r="B394" t="s">
        <v>59</v>
      </c>
      <c r="C394">
        <v>152</v>
      </c>
      <c r="D394">
        <v>1970</v>
      </c>
      <c r="E394" s="44">
        <v>1.3147621910459963</v>
      </c>
    </row>
    <row r="395" spans="1:5">
      <c r="A395">
        <v>53</v>
      </c>
      <c r="B395" t="s">
        <v>59</v>
      </c>
      <c r="C395">
        <v>152</v>
      </c>
      <c r="D395">
        <v>1970</v>
      </c>
      <c r="E395" s="44">
        <v>1.4090375161161941</v>
      </c>
    </row>
    <row r="396" spans="1:5">
      <c r="A396">
        <v>54</v>
      </c>
      <c r="B396" t="s">
        <v>59</v>
      </c>
      <c r="C396">
        <v>152</v>
      </c>
      <c r="D396">
        <v>1970</v>
      </c>
      <c r="E396" s="44">
        <v>1.5116421075547739</v>
      </c>
    </row>
    <row r="397" spans="1:5">
      <c r="A397">
        <v>55</v>
      </c>
      <c r="B397" t="s">
        <v>59</v>
      </c>
      <c r="C397">
        <v>152</v>
      </c>
      <c r="D397">
        <v>1970</v>
      </c>
      <c r="E397" s="44">
        <v>1.6215708796107982</v>
      </c>
    </row>
    <row r="398" spans="1:5">
      <c r="A398">
        <v>56</v>
      </c>
      <c r="B398" t="s">
        <v>59</v>
      </c>
      <c r="C398">
        <v>152</v>
      </c>
      <c r="D398">
        <v>1970</v>
      </c>
      <c r="E398" s="44">
        <v>1.7391578989811312</v>
      </c>
    </row>
    <row r="399" spans="1:5">
      <c r="A399">
        <v>57</v>
      </c>
      <c r="B399" t="s">
        <v>59</v>
      </c>
      <c r="C399">
        <v>152</v>
      </c>
      <c r="D399">
        <v>1970</v>
      </c>
      <c r="E399" s="44">
        <v>1.867423324821867</v>
      </c>
    </row>
    <row r="400" spans="1:5">
      <c r="A400">
        <v>58</v>
      </c>
      <c r="B400" t="s">
        <v>59</v>
      </c>
      <c r="C400">
        <v>152</v>
      </c>
      <c r="D400">
        <v>1970</v>
      </c>
      <c r="E400" s="44">
        <v>2.0081504334638902</v>
      </c>
    </row>
    <row r="401" spans="1:5">
      <c r="A401">
        <v>59</v>
      </c>
      <c r="B401" t="s">
        <v>59</v>
      </c>
      <c r="C401">
        <v>152</v>
      </c>
      <c r="D401">
        <v>1970</v>
      </c>
      <c r="E401" s="44">
        <v>2.161111282434887</v>
      </c>
    </row>
    <row r="402" spans="1:5">
      <c r="A402">
        <v>60</v>
      </c>
      <c r="B402" t="s">
        <v>59</v>
      </c>
      <c r="C402">
        <v>152</v>
      </c>
      <c r="D402">
        <v>1970</v>
      </c>
      <c r="E402" s="44">
        <v>2.3240896995855942</v>
      </c>
    </row>
    <row r="403" spans="1:5">
      <c r="A403">
        <v>61</v>
      </c>
      <c r="B403" t="s">
        <v>59</v>
      </c>
      <c r="C403">
        <v>152</v>
      </c>
      <c r="D403">
        <v>1970</v>
      </c>
      <c r="E403" s="44">
        <v>2.4975280750485123</v>
      </c>
    </row>
    <row r="404" spans="1:5">
      <c r="A404">
        <v>62</v>
      </c>
      <c r="B404" t="s">
        <v>59</v>
      </c>
      <c r="C404">
        <v>152</v>
      </c>
      <c r="D404">
        <v>1970</v>
      </c>
      <c r="E404" s="44">
        <v>2.6861295904437519</v>
      </c>
    </row>
    <row r="405" spans="1:5">
      <c r="A405">
        <v>63</v>
      </c>
      <c r="B405" t="s">
        <v>59</v>
      </c>
      <c r="C405">
        <v>152</v>
      </c>
      <c r="D405">
        <v>1970</v>
      </c>
      <c r="E405" s="44">
        <v>2.8926569016160291</v>
      </c>
    </row>
    <row r="406" spans="1:5">
      <c r="A406">
        <v>64</v>
      </c>
      <c r="B406" t="s">
        <v>59</v>
      </c>
      <c r="C406">
        <v>152</v>
      </c>
      <c r="D406">
        <v>1970</v>
      </c>
      <c r="E406" s="44">
        <v>3.1167073893835111</v>
      </c>
    </row>
    <row r="407" spans="1:5">
      <c r="A407">
        <v>65</v>
      </c>
      <c r="B407" t="s">
        <v>59</v>
      </c>
      <c r="C407">
        <v>152</v>
      </c>
      <c r="D407">
        <v>1970</v>
      </c>
      <c r="E407" s="44">
        <v>3.3550237877493094</v>
      </c>
    </row>
    <row r="408" spans="1:5">
      <c r="A408">
        <v>66</v>
      </c>
      <c r="B408" t="s">
        <v>59</v>
      </c>
      <c r="C408">
        <v>152</v>
      </c>
      <c r="D408">
        <v>1970</v>
      </c>
      <c r="E408" s="44">
        <v>3.6085472182925376</v>
      </c>
    </row>
    <row r="409" spans="1:5">
      <c r="A409">
        <v>67</v>
      </c>
      <c r="B409" t="s">
        <v>59</v>
      </c>
      <c r="C409">
        <v>152</v>
      </c>
      <c r="D409">
        <v>1970</v>
      </c>
      <c r="E409" s="44">
        <v>3.8823946602299326</v>
      </c>
    </row>
    <row r="410" spans="1:5">
      <c r="A410">
        <v>68</v>
      </c>
      <c r="B410" t="s">
        <v>59</v>
      </c>
      <c r="C410">
        <v>152</v>
      </c>
      <c r="D410">
        <v>1970</v>
      </c>
      <c r="E410" s="44">
        <v>4.1797605320976388</v>
      </c>
    </row>
    <row r="411" spans="1:5">
      <c r="A411">
        <v>69</v>
      </c>
      <c r="B411" t="s">
        <v>59</v>
      </c>
      <c r="C411">
        <v>152</v>
      </c>
      <c r="D411">
        <v>1970</v>
      </c>
      <c r="E411" s="44">
        <v>4.5008996500211733</v>
      </c>
    </row>
    <row r="412" spans="1:5">
      <c r="A412">
        <v>70</v>
      </c>
      <c r="B412" t="s">
        <v>59</v>
      </c>
      <c r="C412">
        <v>152</v>
      </c>
      <c r="D412">
        <v>1970</v>
      </c>
      <c r="E412" s="44">
        <v>4.8442830939744148</v>
      </c>
    </row>
    <row r="413" spans="1:5">
      <c r="A413">
        <v>71</v>
      </c>
      <c r="B413" t="s">
        <v>59</v>
      </c>
      <c r="C413">
        <v>152</v>
      </c>
      <c r="D413">
        <v>1970</v>
      </c>
      <c r="E413" s="44">
        <v>5.2126410335955189</v>
      </c>
    </row>
    <row r="414" spans="1:5">
      <c r="A414">
        <v>72</v>
      </c>
      <c r="B414" t="s">
        <v>59</v>
      </c>
      <c r="C414">
        <v>152</v>
      </c>
      <c r="D414">
        <v>1970</v>
      </c>
      <c r="E414" s="44">
        <v>5.6060106463078627</v>
      </c>
    </row>
    <row r="415" spans="1:5">
      <c r="A415">
        <v>73</v>
      </c>
      <c r="B415" t="s">
        <v>59</v>
      </c>
      <c r="C415">
        <v>152</v>
      </c>
      <c r="D415">
        <v>1970</v>
      </c>
      <c r="E415" s="44">
        <v>6.0248649461638104</v>
      </c>
    </row>
    <row r="416" spans="1:5">
      <c r="A416">
        <v>74</v>
      </c>
      <c r="B416" t="s">
        <v>59</v>
      </c>
      <c r="C416">
        <v>152</v>
      </c>
      <c r="D416">
        <v>1970</v>
      </c>
      <c r="E416" s="44">
        <v>6.4722896367548755</v>
      </c>
    </row>
    <row r="417" spans="1:5">
      <c r="A417">
        <v>75</v>
      </c>
      <c r="B417" t="s">
        <v>59</v>
      </c>
      <c r="C417">
        <v>152</v>
      </c>
      <c r="D417">
        <v>1970</v>
      </c>
      <c r="E417" s="44">
        <v>6.9536573307044058</v>
      </c>
    </row>
    <row r="418" spans="1:5">
      <c r="A418">
        <v>76</v>
      </c>
      <c r="B418" t="s">
        <v>59</v>
      </c>
      <c r="C418">
        <v>152</v>
      </c>
      <c r="D418">
        <v>1970</v>
      </c>
      <c r="E418" s="44">
        <v>7.4713341252579708</v>
      </c>
    </row>
    <row r="419" spans="1:5">
      <c r="A419">
        <v>77</v>
      </c>
      <c r="B419" t="s">
        <v>59</v>
      </c>
      <c r="C419">
        <v>152</v>
      </c>
      <c r="D419">
        <v>1970</v>
      </c>
      <c r="E419" s="44">
        <v>8.0274732680832361</v>
      </c>
    </row>
    <row r="420" spans="1:5">
      <c r="A420">
        <v>78</v>
      </c>
      <c r="B420" t="s">
        <v>59</v>
      </c>
      <c r="C420">
        <v>152</v>
      </c>
      <c r="D420">
        <v>1970</v>
      </c>
      <c r="E420" s="44">
        <v>8.6244558697178295</v>
      </c>
    </row>
    <row r="421" spans="1:5">
      <c r="A421">
        <v>79</v>
      </c>
      <c r="B421" t="s">
        <v>59</v>
      </c>
      <c r="C421">
        <v>152</v>
      </c>
      <c r="D421">
        <v>1970</v>
      </c>
      <c r="E421" s="44">
        <v>9.2638467645575062</v>
      </c>
    </row>
    <row r="422" spans="1:5">
      <c r="A422">
        <v>50</v>
      </c>
      <c r="B422" t="s">
        <v>59</v>
      </c>
      <c r="C422">
        <v>152</v>
      </c>
      <c r="D422">
        <v>1980</v>
      </c>
      <c r="E422" s="44">
        <v>0.93114887953399328</v>
      </c>
    </row>
    <row r="423" spans="1:5">
      <c r="A423">
        <v>51</v>
      </c>
      <c r="B423" t="s">
        <v>59</v>
      </c>
      <c r="C423">
        <v>152</v>
      </c>
      <c r="D423">
        <v>1980</v>
      </c>
      <c r="E423" s="44">
        <v>1.0028316422694066</v>
      </c>
    </row>
    <row r="424" spans="1:5">
      <c r="A424">
        <v>52</v>
      </c>
      <c r="B424" t="s">
        <v>59</v>
      </c>
      <c r="C424">
        <v>152</v>
      </c>
      <c r="D424">
        <v>1980</v>
      </c>
      <c r="E424" s="44">
        <v>1.0809004259128507</v>
      </c>
    </row>
    <row r="425" spans="1:5">
      <c r="A425">
        <v>53</v>
      </c>
      <c r="B425" t="s">
        <v>59</v>
      </c>
      <c r="C425">
        <v>152</v>
      </c>
      <c r="D425">
        <v>1980</v>
      </c>
      <c r="E425" s="44">
        <v>1.1661432974936321</v>
      </c>
    </row>
    <row r="426" spans="1:5">
      <c r="A426">
        <v>54</v>
      </c>
      <c r="B426" t="s">
        <v>59</v>
      </c>
      <c r="C426">
        <v>152</v>
      </c>
      <c r="D426">
        <v>1980</v>
      </c>
      <c r="E426" s="44">
        <v>1.258702857594979</v>
      </c>
    </row>
    <row r="427" spans="1:5">
      <c r="A427">
        <v>55</v>
      </c>
      <c r="B427" t="s">
        <v>59</v>
      </c>
      <c r="C427">
        <v>152</v>
      </c>
      <c r="D427">
        <v>1980</v>
      </c>
      <c r="E427" s="44">
        <v>1.3579850100811643</v>
      </c>
    </row>
    <row r="428" spans="1:5">
      <c r="A428">
        <v>56</v>
      </c>
      <c r="B428" t="s">
        <v>59</v>
      </c>
      <c r="C428">
        <v>152</v>
      </c>
      <c r="D428">
        <v>1980</v>
      </c>
      <c r="E428" s="44">
        <v>1.4642972415893032</v>
      </c>
    </row>
    <row r="429" spans="1:5">
      <c r="A429">
        <v>57</v>
      </c>
      <c r="B429" t="s">
        <v>59</v>
      </c>
      <c r="C429">
        <v>152</v>
      </c>
      <c r="D429">
        <v>1980</v>
      </c>
      <c r="E429" s="44">
        <v>1.5801487050310148</v>
      </c>
    </row>
    <row r="430" spans="1:5">
      <c r="A430">
        <v>58</v>
      </c>
      <c r="B430" t="s">
        <v>59</v>
      </c>
      <c r="C430">
        <v>152</v>
      </c>
      <c r="D430">
        <v>1980</v>
      </c>
      <c r="E430" s="44">
        <v>1.7070544683460511</v>
      </c>
    </row>
    <row r="431" spans="1:5">
      <c r="A431">
        <v>59</v>
      </c>
      <c r="B431" t="s">
        <v>59</v>
      </c>
      <c r="C431">
        <v>152</v>
      </c>
      <c r="D431">
        <v>1980</v>
      </c>
      <c r="E431" s="44">
        <v>1.8448870886930604</v>
      </c>
    </row>
    <row r="432" spans="1:5">
      <c r="A432">
        <v>60</v>
      </c>
      <c r="B432" t="s">
        <v>59</v>
      </c>
      <c r="C432">
        <v>152</v>
      </c>
      <c r="D432">
        <v>1980</v>
      </c>
      <c r="E432" s="44">
        <v>1.9918385313719658</v>
      </c>
    </row>
    <row r="433" spans="1:5">
      <c r="A433">
        <v>61</v>
      </c>
      <c r="B433" t="s">
        <v>59</v>
      </c>
      <c r="C433">
        <v>152</v>
      </c>
      <c r="D433">
        <v>1980</v>
      </c>
      <c r="E433" s="44">
        <v>2.1482900594844265</v>
      </c>
    </row>
    <row r="434" spans="1:5">
      <c r="A434">
        <v>62</v>
      </c>
      <c r="B434" t="s">
        <v>59</v>
      </c>
      <c r="C434">
        <v>152</v>
      </c>
      <c r="D434">
        <v>1980</v>
      </c>
      <c r="E434" s="44">
        <v>2.3186217418045949</v>
      </c>
    </row>
    <row r="435" spans="1:5">
      <c r="A435">
        <v>63</v>
      </c>
      <c r="B435" t="s">
        <v>59</v>
      </c>
      <c r="C435">
        <v>152</v>
      </c>
      <c r="D435">
        <v>1980</v>
      </c>
      <c r="E435" s="44">
        <v>2.5053907062111453</v>
      </c>
    </row>
    <row r="436" spans="1:5">
      <c r="A436">
        <v>64</v>
      </c>
      <c r="B436" t="s">
        <v>59</v>
      </c>
      <c r="C436">
        <v>152</v>
      </c>
      <c r="D436">
        <v>1980</v>
      </c>
      <c r="E436" s="44">
        <v>2.7081671575306405</v>
      </c>
    </row>
    <row r="437" spans="1:5">
      <c r="A437">
        <v>65</v>
      </c>
      <c r="B437" t="s">
        <v>59</v>
      </c>
      <c r="C437">
        <v>152</v>
      </c>
      <c r="D437">
        <v>1980</v>
      </c>
      <c r="E437" s="44">
        <v>2.9237061475853467</v>
      </c>
    </row>
    <row r="438" spans="1:5">
      <c r="A438">
        <v>66</v>
      </c>
      <c r="B438" t="s">
        <v>59</v>
      </c>
      <c r="C438">
        <v>152</v>
      </c>
      <c r="D438">
        <v>1980</v>
      </c>
      <c r="E438" s="44">
        <v>3.1527049408665269</v>
      </c>
    </row>
    <row r="439" spans="1:5">
      <c r="A439">
        <v>67</v>
      </c>
      <c r="B439" t="s">
        <v>59</v>
      </c>
      <c r="C439">
        <v>152</v>
      </c>
      <c r="D439">
        <v>1980</v>
      </c>
      <c r="E439" s="44">
        <v>3.4009029738188166</v>
      </c>
    </row>
    <row r="440" spans="1:5">
      <c r="A440">
        <v>68</v>
      </c>
      <c r="B440" t="s">
        <v>59</v>
      </c>
      <c r="C440">
        <v>152</v>
      </c>
      <c r="D440">
        <v>1980</v>
      </c>
      <c r="E440" s="44">
        <v>3.6717597894623699</v>
      </c>
    </row>
    <row r="441" spans="1:5">
      <c r="A441">
        <v>69</v>
      </c>
      <c r="B441" t="s">
        <v>59</v>
      </c>
      <c r="C441">
        <v>152</v>
      </c>
      <c r="D441">
        <v>1980</v>
      </c>
      <c r="E441" s="44">
        <v>3.9650693942085544</v>
      </c>
    </row>
    <row r="442" spans="1:5">
      <c r="A442">
        <v>70</v>
      </c>
      <c r="B442" t="s">
        <v>59</v>
      </c>
      <c r="C442">
        <v>152</v>
      </c>
      <c r="D442">
        <v>1980</v>
      </c>
      <c r="E442" s="44">
        <v>4.2780590028150458</v>
      </c>
    </row>
    <row r="443" spans="1:5">
      <c r="A443">
        <v>71</v>
      </c>
      <c r="B443" t="s">
        <v>59</v>
      </c>
      <c r="C443">
        <v>152</v>
      </c>
      <c r="D443">
        <v>1980</v>
      </c>
      <c r="E443" s="44">
        <v>4.6130439544901352</v>
      </c>
    </row>
    <row r="444" spans="1:5">
      <c r="A444">
        <v>72</v>
      </c>
      <c r="B444" t="s">
        <v>59</v>
      </c>
      <c r="C444">
        <v>152</v>
      </c>
      <c r="D444">
        <v>1980</v>
      </c>
      <c r="E444" s="44">
        <v>4.9717150205534262</v>
      </c>
    </row>
    <row r="445" spans="1:5">
      <c r="A445">
        <v>73</v>
      </c>
      <c r="B445" t="s">
        <v>59</v>
      </c>
      <c r="C445">
        <v>152</v>
      </c>
      <c r="D445">
        <v>1980</v>
      </c>
      <c r="E445" s="44">
        <v>5.3555040603767896</v>
      </c>
    </row>
    <row r="446" spans="1:5">
      <c r="A446">
        <v>74</v>
      </c>
      <c r="B446" t="s">
        <v>59</v>
      </c>
      <c r="C446">
        <v>152</v>
      </c>
      <c r="D446">
        <v>1980</v>
      </c>
      <c r="E446" s="44">
        <v>5.7669202935017028</v>
      </c>
    </row>
    <row r="447" spans="1:5">
      <c r="A447">
        <v>75</v>
      </c>
      <c r="B447" t="s">
        <v>59</v>
      </c>
      <c r="C447">
        <v>152</v>
      </c>
      <c r="D447">
        <v>1980</v>
      </c>
      <c r="E447" s="44">
        <v>6.2094315188255322</v>
      </c>
    </row>
    <row r="448" spans="1:5">
      <c r="A448">
        <v>76</v>
      </c>
      <c r="B448" t="s">
        <v>59</v>
      </c>
      <c r="C448">
        <v>152</v>
      </c>
      <c r="D448">
        <v>1980</v>
      </c>
      <c r="E448" s="44">
        <v>6.6857511873940885</v>
      </c>
    </row>
    <row r="449" spans="1:5">
      <c r="A449">
        <v>77</v>
      </c>
      <c r="B449" t="s">
        <v>59</v>
      </c>
      <c r="C449">
        <v>152</v>
      </c>
      <c r="D449">
        <v>1980</v>
      </c>
      <c r="E449" s="44">
        <v>7.1987834897318166</v>
      </c>
    </row>
    <row r="450" spans="1:5">
      <c r="A450">
        <v>78</v>
      </c>
      <c r="B450" t="s">
        <v>59</v>
      </c>
      <c r="C450">
        <v>152</v>
      </c>
      <c r="D450">
        <v>1980</v>
      </c>
      <c r="E450" s="44">
        <v>7.751765729209728</v>
      </c>
    </row>
    <row r="451" spans="1:5">
      <c r="A451">
        <v>79</v>
      </c>
      <c r="B451" t="s">
        <v>59</v>
      </c>
      <c r="C451">
        <v>152</v>
      </c>
      <c r="D451">
        <v>1980</v>
      </c>
      <c r="E451" s="44">
        <v>8.3479101192948129</v>
      </c>
    </row>
    <row r="452" spans="1:5">
      <c r="A452">
        <v>50</v>
      </c>
      <c r="B452" t="s">
        <v>59</v>
      </c>
      <c r="C452">
        <v>152</v>
      </c>
      <c r="D452">
        <v>1990</v>
      </c>
      <c r="E452" s="44">
        <v>0.67750512509943017</v>
      </c>
    </row>
    <row r="453" spans="1:5">
      <c r="A453">
        <v>51</v>
      </c>
      <c r="B453" t="s">
        <v>59</v>
      </c>
      <c r="C453">
        <v>152</v>
      </c>
      <c r="D453">
        <v>1990</v>
      </c>
      <c r="E453" s="44">
        <v>0.73663178556441089</v>
      </c>
    </row>
    <row r="454" spans="1:5">
      <c r="A454">
        <v>52</v>
      </c>
      <c r="B454" t="s">
        <v>59</v>
      </c>
      <c r="C454">
        <v>152</v>
      </c>
      <c r="D454">
        <v>1990</v>
      </c>
      <c r="E454" s="44">
        <v>0.80137360164272198</v>
      </c>
    </row>
    <row r="455" spans="1:5">
      <c r="A455">
        <v>53</v>
      </c>
      <c r="B455" t="s">
        <v>59</v>
      </c>
      <c r="C455">
        <v>152</v>
      </c>
      <c r="D455">
        <v>1990</v>
      </c>
      <c r="E455" s="44">
        <v>0.87230622580111106</v>
      </c>
    </row>
    <row r="456" spans="1:5">
      <c r="A456">
        <v>54</v>
      </c>
      <c r="B456" t="s">
        <v>59</v>
      </c>
      <c r="C456">
        <v>152</v>
      </c>
      <c r="D456">
        <v>1990</v>
      </c>
      <c r="E456" s="44">
        <v>0.9497478596770742</v>
      </c>
    </row>
    <row r="457" spans="1:5">
      <c r="A457">
        <v>55</v>
      </c>
      <c r="B457" t="s">
        <v>59</v>
      </c>
      <c r="C457">
        <v>152</v>
      </c>
      <c r="D457">
        <v>1990</v>
      </c>
      <c r="E457" s="44">
        <v>1.0336207072248753</v>
      </c>
    </row>
    <row r="458" spans="1:5">
      <c r="A458">
        <v>56</v>
      </c>
      <c r="B458" t="s">
        <v>59</v>
      </c>
      <c r="C458">
        <v>152</v>
      </c>
      <c r="D458">
        <v>1990</v>
      </c>
      <c r="E458" s="44">
        <v>1.1242650413756572</v>
      </c>
    </row>
    <row r="459" spans="1:5">
      <c r="A459">
        <v>57</v>
      </c>
      <c r="B459" t="s">
        <v>59</v>
      </c>
      <c r="C459">
        <v>152</v>
      </c>
      <c r="D459">
        <v>1990</v>
      </c>
      <c r="E459" s="44">
        <v>1.2236573590745359</v>
      </c>
    </row>
    <row r="460" spans="1:5">
      <c r="A460">
        <v>58</v>
      </c>
      <c r="B460" t="s">
        <v>59</v>
      </c>
      <c r="C460">
        <v>152</v>
      </c>
      <c r="D460">
        <v>1990</v>
      </c>
      <c r="E460" s="44">
        <v>1.3330785087783819</v>
      </c>
    </row>
    <row r="461" spans="1:5">
      <c r="A461">
        <v>59</v>
      </c>
      <c r="B461" t="s">
        <v>59</v>
      </c>
      <c r="C461">
        <v>152</v>
      </c>
      <c r="D461">
        <v>1990</v>
      </c>
      <c r="E461" s="44">
        <v>1.4526115349630113</v>
      </c>
    </row>
    <row r="462" spans="1:5">
      <c r="A462">
        <v>60</v>
      </c>
      <c r="B462" t="s">
        <v>59</v>
      </c>
      <c r="C462">
        <v>152</v>
      </c>
      <c r="D462">
        <v>1990</v>
      </c>
      <c r="E462" s="44">
        <v>1.5809843218600097</v>
      </c>
    </row>
    <row r="463" spans="1:5">
      <c r="A463">
        <v>61</v>
      </c>
      <c r="B463" t="s">
        <v>59</v>
      </c>
      <c r="C463">
        <v>152</v>
      </c>
      <c r="D463">
        <v>1990</v>
      </c>
      <c r="E463" s="44">
        <v>1.7185680690495018</v>
      </c>
    </row>
    <row r="464" spans="1:5">
      <c r="A464">
        <v>62</v>
      </c>
      <c r="B464" t="s">
        <v>59</v>
      </c>
      <c r="C464">
        <v>152</v>
      </c>
      <c r="D464">
        <v>1990</v>
      </c>
      <c r="E464" s="44">
        <v>1.8696613948397118</v>
      </c>
    </row>
    <row r="465" spans="1:5">
      <c r="A465">
        <v>63</v>
      </c>
      <c r="B465" t="s">
        <v>59</v>
      </c>
      <c r="C465">
        <v>152</v>
      </c>
      <c r="D465">
        <v>1990</v>
      </c>
      <c r="E465" s="44">
        <v>2.0368039074747464</v>
      </c>
    </row>
    <row r="466" spans="1:5">
      <c r="A466">
        <v>64</v>
      </c>
      <c r="B466" t="s">
        <v>59</v>
      </c>
      <c r="C466">
        <v>152</v>
      </c>
      <c r="D466">
        <v>1990</v>
      </c>
      <c r="E466" s="44">
        <v>2.2195990491328881</v>
      </c>
    </row>
    <row r="467" spans="1:5">
      <c r="A467">
        <v>65</v>
      </c>
      <c r="B467" t="s">
        <v>59</v>
      </c>
      <c r="C467">
        <v>152</v>
      </c>
      <c r="D467">
        <v>1990</v>
      </c>
      <c r="E467" s="44">
        <v>2.4146543284063577</v>
      </c>
    </row>
    <row r="468" spans="1:5">
      <c r="A468">
        <v>66</v>
      </c>
      <c r="B468" t="s">
        <v>59</v>
      </c>
      <c r="C468">
        <v>152</v>
      </c>
      <c r="D468">
        <v>1990</v>
      </c>
      <c r="E468" s="44">
        <v>2.622462352588574</v>
      </c>
    </row>
    <row r="469" spans="1:5">
      <c r="A469">
        <v>67</v>
      </c>
      <c r="B469" t="s">
        <v>59</v>
      </c>
      <c r="C469">
        <v>152</v>
      </c>
      <c r="D469">
        <v>1990</v>
      </c>
      <c r="E469" s="44">
        <v>2.8503530750673836</v>
      </c>
    </row>
    <row r="470" spans="1:5">
      <c r="A470">
        <v>68</v>
      </c>
      <c r="B470" t="s">
        <v>59</v>
      </c>
      <c r="C470">
        <v>152</v>
      </c>
      <c r="D470">
        <v>1990</v>
      </c>
      <c r="E470" s="44">
        <v>3.1026221244385752</v>
      </c>
    </row>
    <row r="471" spans="1:5">
      <c r="A471">
        <v>69</v>
      </c>
      <c r="B471" t="s">
        <v>59</v>
      </c>
      <c r="C471">
        <v>152</v>
      </c>
      <c r="D471">
        <v>1990</v>
      </c>
      <c r="E471" s="44">
        <v>3.3784864116485886</v>
      </c>
    </row>
    <row r="472" spans="1:5">
      <c r="A472">
        <v>70</v>
      </c>
      <c r="B472" t="s">
        <v>59</v>
      </c>
      <c r="C472">
        <v>152</v>
      </c>
      <c r="D472">
        <v>1990</v>
      </c>
      <c r="E472" s="44">
        <v>3.6727709776330846</v>
      </c>
    </row>
    <row r="473" spans="1:5">
      <c r="A473">
        <v>71</v>
      </c>
      <c r="B473" t="s">
        <v>59</v>
      </c>
      <c r="C473">
        <v>152</v>
      </c>
      <c r="D473">
        <v>1990</v>
      </c>
      <c r="E473" s="44">
        <v>3.987079751510139</v>
      </c>
    </row>
    <row r="474" spans="1:5">
      <c r="A474">
        <v>72</v>
      </c>
      <c r="B474" t="s">
        <v>59</v>
      </c>
      <c r="C474">
        <v>152</v>
      </c>
      <c r="D474">
        <v>1990</v>
      </c>
      <c r="E474" s="44">
        <v>4.3283070666896268</v>
      </c>
    </row>
    <row r="475" spans="1:5">
      <c r="A475">
        <v>73</v>
      </c>
      <c r="B475" t="s">
        <v>59</v>
      </c>
      <c r="C475">
        <v>152</v>
      </c>
      <c r="D475">
        <v>1990</v>
      </c>
      <c r="E475" s="44">
        <v>4.7008625057828821</v>
      </c>
    </row>
    <row r="476" spans="1:5">
      <c r="A476">
        <v>74</v>
      </c>
      <c r="B476" t="s">
        <v>59</v>
      </c>
      <c r="C476">
        <v>152</v>
      </c>
      <c r="D476">
        <v>1990</v>
      </c>
      <c r="E476" s="44">
        <v>5.1056535273067256</v>
      </c>
    </row>
    <row r="477" spans="1:5">
      <c r="A477">
        <v>75</v>
      </c>
      <c r="B477" t="s">
        <v>59</v>
      </c>
      <c r="C477">
        <v>152</v>
      </c>
      <c r="D477">
        <v>1990</v>
      </c>
      <c r="E477" s="44">
        <v>5.540842317789604</v>
      </c>
    </row>
    <row r="478" spans="1:5">
      <c r="A478">
        <v>76</v>
      </c>
      <c r="B478" t="s">
        <v>59</v>
      </c>
      <c r="C478">
        <v>152</v>
      </c>
      <c r="D478">
        <v>1990</v>
      </c>
      <c r="E478" s="44">
        <v>6.0098501735708361</v>
      </c>
    </row>
    <row r="479" spans="1:5">
      <c r="A479">
        <v>77</v>
      </c>
      <c r="B479" t="s">
        <v>59</v>
      </c>
      <c r="C479">
        <v>152</v>
      </c>
      <c r="D479">
        <v>1990</v>
      </c>
      <c r="E479" s="44">
        <v>6.5166609482343043</v>
      </c>
    </row>
    <row r="480" spans="1:5">
      <c r="A480">
        <v>78</v>
      </c>
      <c r="B480" t="s">
        <v>59</v>
      </c>
      <c r="C480">
        <v>152</v>
      </c>
      <c r="D480">
        <v>1990</v>
      </c>
      <c r="E480" s="44">
        <v>7.0647392599486896</v>
      </c>
    </row>
    <row r="481" spans="1:5">
      <c r="A481">
        <v>79</v>
      </c>
      <c r="B481" t="s">
        <v>59</v>
      </c>
      <c r="C481">
        <v>152</v>
      </c>
      <c r="D481">
        <v>1990</v>
      </c>
      <c r="E481" s="44">
        <v>7.6578134636881474</v>
      </c>
    </row>
    <row r="482" spans="1:5">
      <c r="A482">
        <v>50</v>
      </c>
      <c r="B482" t="s">
        <v>59</v>
      </c>
      <c r="C482">
        <v>152</v>
      </c>
      <c r="D482">
        <v>2000</v>
      </c>
      <c r="E482" s="44">
        <v>0.42725080726161763</v>
      </c>
    </row>
    <row r="483" spans="1:5">
      <c r="A483">
        <v>51</v>
      </c>
      <c r="B483" t="s">
        <v>59</v>
      </c>
      <c r="C483">
        <v>152</v>
      </c>
      <c r="D483">
        <v>2000</v>
      </c>
      <c r="E483" s="44">
        <v>0.4665021467427764</v>
      </c>
    </row>
    <row r="484" spans="1:5">
      <c r="A484">
        <v>52</v>
      </c>
      <c r="B484" t="s">
        <v>59</v>
      </c>
      <c r="C484">
        <v>152</v>
      </c>
      <c r="D484">
        <v>2000</v>
      </c>
      <c r="E484" s="44">
        <v>0.50948853363712432</v>
      </c>
    </row>
    <row r="485" spans="1:5">
      <c r="A485">
        <v>53</v>
      </c>
      <c r="B485" t="s">
        <v>59</v>
      </c>
      <c r="C485">
        <v>152</v>
      </c>
      <c r="D485">
        <v>2000</v>
      </c>
      <c r="E485" s="44">
        <v>0.55645305081294894</v>
      </c>
    </row>
    <row r="486" spans="1:5">
      <c r="A486">
        <v>54</v>
      </c>
      <c r="B486" t="s">
        <v>59</v>
      </c>
      <c r="C486">
        <v>152</v>
      </c>
      <c r="D486">
        <v>2000</v>
      </c>
      <c r="E486" s="44">
        <v>0.6078072369464701</v>
      </c>
    </row>
    <row r="487" spans="1:5">
      <c r="A487">
        <v>55</v>
      </c>
      <c r="B487" t="s">
        <v>59</v>
      </c>
      <c r="C487">
        <v>152</v>
      </c>
      <c r="D487">
        <v>2000</v>
      </c>
      <c r="E487" s="44">
        <v>0.66400857550203041</v>
      </c>
    </row>
    <row r="488" spans="1:5">
      <c r="A488">
        <v>56</v>
      </c>
      <c r="B488" t="s">
        <v>59</v>
      </c>
      <c r="C488">
        <v>152</v>
      </c>
      <c r="D488">
        <v>2000</v>
      </c>
      <c r="E488" s="44">
        <v>0.72537073959592191</v>
      </c>
    </row>
    <row r="489" spans="1:5">
      <c r="A489">
        <v>57</v>
      </c>
      <c r="B489" t="s">
        <v>59</v>
      </c>
      <c r="C489">
        <v>152</v>
      </c>
      <c r="D489">
        <v>2000</v>
      </c>
      <c r="E489" s="44">
        <v>0.79268122782050976</v>
      </c>
    </row>
    <row r="490" spans="1:5">
      <c r="A490">
        <v>58</v>
      </c>
      <c r="B490" t="s">
        <v>59</v>
      </c>
      <c r="C490">
        <v>152</v>
      </c>
      <c r="D490">
        <v>2000</v>
      </c>
      <c r="E490" s="44">
        <v>0.86659511163834824</v>
      </c>
    </row>
    <row r="491" spans="1:5">
      <c r="A491">
        <v>59</v>
      </c>
      <c r="B491" t="s">
        <v>59</v>
      </c>
      <c r="C491">
        <v>152</v>
      </c>
      <c r="D491">
        <v>2000</v>
      </c>
      <c r="E491" s="44">
        <v>0.94745782880897</v>
      </c>
    </row>
    <row r="492" spans="1:5">
      <c r="A492">
        <v>60</v>
      </c>
      <c r="B492" t="s">
        <v>59</v>
      </c>
      <c r="C492">
        <v>152</v>
      </c>
      <c r="D492">
        <v>2000</v>
      </c>
      <c r="E492" s="44">
        <v>1.0351425804317222</v>
      </c>
    </row>
    <row r="493" spans="1:5">
      <c r="A493">
        <v>61</v>
      </c>
      <c r="B493" t="s">
        <v>59</v>
      </c>
      <c r="C493">
        <v>152</v>
      </c>
      <c r="D493">
        <v>2000</v>
      </c>
      <c r="E493" s="44">
        <v>1.1300152185218266</v>
      </c>
    </row>
    <row r="494" spans="1:5">
      <c r="A494">
        <v>62</v>
      </c>
      <c r="B494" t="s">
        <v>59</v>
      </c>
      <c r="C494">
        <v>152</v>
      </c>
      <c r="D494">
        <v>2000</v>
      </c>
      <c r="E494" s="44">
        <v>1.2343678560970424</v>
      </c>
    </row>
    <row r="495" spans="1:5">
      <c r="A495">
        <v>63</v>
      </c>
      <c r="B495" t="s">
        <v>59</v>
      </c>
      <c r="C495">
        <v>152</v>
      </c>
      <c r="D495">
        <v>2000</v>
      </c>
      <c r="E495" s="44">
        <v>1.3496674880169659</v>
      </c>
    </row>
    <row r="496" spans="1:5">
      <c r="A496">
        <v>64</v>
      </c>
      <c r="B496" t="s">
        <v>59</v>
      </c>
      <c r="C496">
        <v>152</v>
      </c>
      <c r="D496">
        <v>2000</v>
      </c>
      <c r="E496" s="44">
        <v>1.475964031835044</v>
      </c>
    </row>
    <row r="497" spans="1:5">
      <c r="A497">
        <v>65</v>
      </c>
      <c r="B497" t="s">
        <v>59</v>
      </c>
      <c r="C497">
        <v>152</v>
      </c>
      <c r="D497">
        <v>2000</v>
      </c>
      <c r="E497" s="44">
        <v>1.6116961600876067</v>
      </c>
    </row>
    <row r="498" spans="1:5">
      <c r="A498">
        <v>66</v>
      </c>
      <c r="B498" t="s">
        <v>59</v>
      </c>
      <c r="C498">
        <v>152</v>
      </c>
      <c r="D498">
        <v>2000</v>
      </c>
      <c r="E498" s="44">
        <v>1.7572342079460175</v>
      </c>
    </row>
    <row r="499" spans="1:5">
      <c r="A499">
        <v>67</v>
      </c>
      <c r="B499" t="s">
        <v>59</v>
      </c>
      <c r="C499">
        <v>152</v>
      </c>
      <c r="D499">
        <v>2000</v>
      </c>
      <c r="E499" s="44">
        <v>1.9176221447897188</v>
      </c>
    </row>
    <row r="500" spans="1:5">
      <c r="A500">
        <v>68</v>
      </c>
      <c r="B500" t="s">
        <v>59</v>
      </c>
      <c r="C500">
        <v>152</v>
      </c>
      <c r="D500">
        <v>2000</v>
      </c>
      <c r="E500" s="44">
        <v>2.0958088069568728</v>
      </c>
    </row>
    <row r="501" spans="1:5">
      <c r="A501">
        <v>69</v>
      </c>
      <c r="B501" t="s">
        <v>59</v>
      </c>
      <c r="C501">
        <v>152</v>
      </c>
      <c r="D501">
        <v>2000</v>
      </c>
      <c r="E501" s="44">
        <v>2.2912370776294861</v>
      </c>
    </row>
    <row r="502" spans="1:5">
      <c r="A502">
        <v>70</v>
      </c>
      <c r="B502" t="s">
        <v>59</v>
      </c>
      <c r="C502">
        <v>152</v>
      </c>
      <c r="D502">
        <v>2000</v>
      </c>
      <c r="E502" s="44">
        <v>2.4998100204399796</v>
      </c>
    </row>
    <row r="503" spans="1:5">
      <c r="A503">
        <v>71</v>
      </c>
      <c r="B503" t="s">
        <v>59</v>
      </c>
      <c r="C503">
        <v>152</v>
      </c>
      <c r="D503">
        <v>2000</v>
      </c>
      <c r="E503" s="44">
        <v>2.7220501577663945</v>
      </c>
    </row>
    <row r="504" spans="1:5">
      <c r="A504">
        <v>72</v>
      </c>
      <c r="B504" t="s">
        <v>59</v>
      </c>
      <c r="C504">
        <v>152</v>
      </c>
      <c r="D504">
        <v>2000</v>
      </c>
      <c r="E504" s="44">
        <v>2.96632922448596</v>
      </c>
    </row>
    <row r="505" spans="1:5">
      <c r="A505">
        <v>73</v>
      </c>
      <c r="B505" t="s">
        <v>59</v>
      </c>
      <c r="C505">
        <v>152</v>
      </c>
      <c r="D505">
        <v>2000</v>
      </c>
      <c r="E505" s="44">
        <v>3.2375305703980053</v>
      </c>
    </row>
    <row r="506" spans="1:5">
      <c r="A506">
        <v>74</v>
      </c>
      <c r="B506" t="s">
        <v>59</v>
      </c>
      <c r="C506">
        <v>152</v>
      </c>
      <c r="D506">
        <v>2000</v>
      </c>
      <c r="E506" s="44">
        <v>3.5347119994456189</v>
      </c>
    </row>
    <row r="507" spans="1:5">
      <c r="A507">
        <v>75</v>
      </c>
      <c r="B507" t="s">
        <v>59</v>
      </c>
      <c r="C507">
        <v>152</v>
      </c>
      <c r="D507">
        <v>2000</v>
      </c>
      <c r="E507" s="44">
        <v>3.8527355167852328</v>
      </c>
    </row>
    <row r="508" spans="1:5">
      <c r="A508">
        <v>76</v>
      </c>
      <c r="B508" t="s">
        <v>59</v>
      </c>
      <c r="C508">
        <v>152</v>
      </c>
      <c r="D508">
        <v>2000</v>
      </c>
      <c r="E508" s="44">
        <v>4.1944058454700421</v>
      </c>
    </row>
    <row r="509" spans="1:5">
      <c r="A509">
        <v>77</v>
      </c>
      <c r="B509" t="s">
        <v>59</v>
      </c>
      <c r="C509">
        <v>152</v>
      </c>
      <c r="D509">
        <v>2000</v>
      </c>
      <c r="E509" s="44">
        <v>4.5631138382187926</v>
      </c>
    </row>
    <row r="510" spans="1:5">
      <c r="A510">
        <v>78</v>
      </c>
      <c r="B510" t="s">
        <v>59</v>
      </c>
      <c r="C510">
        <v>152</v>
      </c>
      <c r="D510">
        <v>2000</v>
      </c>
      <c r="E510" s="44">
        <v>4.9613772038728436</v>
      </c>
    </row>
    <row r="511" spans="1:5">
      <c r="A511">
        <v>79</v>
      </c>
      <c r="B511" t="s">
        <v>59</v>
      </c>
      <c r="C511">
        <v>152</v>
      </c>
      <c r="D511">
        <v>2000</v>
      </c>
      <c r="E511" s="44">
        <v>5.3922291162090605</v>
      </c>
    </row>
    <row r="512" spans="1:5">
      <c r="A512">
        <v>50</v>
      </c>
      <c r="B512" t="s">
        <v>60</v>
      </c>
      <c r="C512">
        <v>170</v>
      </c>
      <c r="D512">
        <v>1970</v>
      </c>
      <c r="E512" s="44">
        <v>0.94588423238723995</v>
      </c>
    </row>
    <row r="513" spans="1:5">
      <c r="A513">
        <v>51</v>
      </c>
      <c r="B513" t="s">
        <v>60</v>
      </c>
      <c r="C513">
        <v>170</v>
      </c>
      <c r="D513">
        <v>1970</v>
      </c>
      <c r="E513" s="44">
        <v>0.99978859624357164</v>
      </c>
    </row>
    <row r="514" spans="1:5">
      <c r="A514">
        <v>52</v>
      </c>
      <c r="B514" t="s">
        <v>60</v>
      </c>
      <c r="C514">
        <v>170</v>
      </c>
      <c r="D514">
        <v>1970</v>
      </c>
      <c r="E514" s="44">
        <v>1.078273735924687</v>
      </c>
    </row>
    <row r="515" spans="1:5">
      <c r="A515">
        <v>53</v>
      </c>
      <c r="B515" t="s">
        <v>60</v>
      </c>
      <c r="C515">
        <v>170</v>
      </c>
      <c r="D515">
        <v>1970</v>
      </c>
      <c r="E515" s="44">
        <v>1.1935468727225544</v>
      </c>
    </row>
    <row r="516" spans="1:5">
      <c r="A516">
        <v>54</v>
      </c>
      <c r="B516" t="s">
        <v>60</v>
      </c>
      <c r="C516">
        <v>170</v>
      </c>
      <c r="D516">
        <v>1970</v>
      </c>
      <c r="E516" s="44">
        <v>1.3356176164774409</v>
      </c>
    </row>
    <row r="517" spans="1:5">
      <c r="A517">
        <v>55</v>
      </c>
      <c r="B517" t="s">
        <v>60</v>
      </c>
      <c r="C517">
        <v>170</v>
      </c>
      <c r="D517">
        <v>1970</v>
      </c>
      <c r="E517" s="44">
        <v>1.4853606621994189</v>
      </c>
    </row>
    <row r="518" spans="1:5">
      <c r="A518">
        <v>56</v>
      </c>
      <c r="B518" t="s">
        <v>60</v>
      </c>
      <c r="C518">
        <v>170</v>
      </c>
      <c r="D518">
        <v>1970</v>
      </c>
      <c r="E518" s="44">
        <v>1.6510411749846303</v>
      </c>
    </row>
    <row r="519" spans="1:5">
      <c r="A519">
        <v>57</v>
      </c>
      <c r="B519" t="s">
        <v>60</v>
      </c>
      <c r="C519">
        <v>170</v>
      </c>
      <c r="D519">
        <v>1970</v>
      </c>
      <c r="E519" s="44">
        <v>1.8093029034098485</v>
      </c>
    </row>
    <row r="520" spans="1:5">
      <c r="A520">
        <v>58</v>
      </c>
      <c r="B520" t="s">
        <v>60</v>
      </c>
      <c r="C520">
        <v>170</v>
      </c>
      <c r="D520">
        <v>1970</v>
      </c>
      <c r="E520" s="44">
        <v>1.9463290731181686</v>
      </c>
    </row>
    <row r="521" spans="1:5">
      <c r="A521">
        <v>59</v>
      </c>
      <c r="B521" t="s">
        <v>60</v>
      </c>
      <c r="C521">
        <v>170</v>
      </c>
      <c r="D521">
        <v>1970</v>
      </c>
      <c r="E521" s="44">
        <v>2.0747843568740163</v>
      </c>
    </row>
    <row r="522" spans="1:5">
      <c r="A522">
        <v>60</v>
      </c>
      <c r="B522" t="s">
        <v>60</v>
      </c>
      <c r="C522">
        <v>170</v>
      </c>
      <c r="D522">
        <v>1970</v>
      </c>
      <c r="E522" s="44">
        <v>2.2165042379411255</v>
      </c>
    </row>
    <row r="523" spans="1:5">
      <c r="A523">
        <v>61</v>
      </c>
      <c r="B523" t="s">
        <v>60</v>
      </c>
      <c r="C523">
        <v>170</v>
      </c>
      <c r="D523">
        <v>1970</v>
      </c>
      <c r="E523" s="44">
        <v>2.3605680454596558</v>
      </c>
    </row>
    <row r="524" spans="1:5">
      <c r="A524">
        <v>62</v>
      </c>
      <c r="B524" t="s">
        <v>60</v>
      </c>
      <c r="C524">
        <v>170</v>
      </c>
      <c r="D524">
        <v>1970</v>
      </c>
      <c r="E524" s="44">
        <v>2.5519443738041061</v>
      </c>
    </row>
    <row r="525" spans="1:5">
      <c r="A525">
        <v>63</v>
      </c>
      <c r="B525" t="s">
        <v>60</v>
      </c>
      <c r="C525">
        <v>170</v>
      </c>
      <c r="D525">
        <v>1970</v>
      </c>
      <c r="E525" s="44">
        <v>2.8183338961469073</v>
      </c>
    </row>
    <row r="526" spans="1:5">
      <c r="A526">
        <v>64</v>
      </c>
      <c r="B526" t="s">
        <v>60</v>
      </c>
      <c r="C526">
        <v>170</v>
      </c>
      <c r="D526">
        <v>1970</v>
      </c>
      <c r="E526" s="44">
        <v>3.1418263550497456</v>
      </c>
    </row>
    <row r="527" spans="1:5">
      <c r="A527">
        <v>65</v>
      </c>
      <c r="B527" t="s">
        <v>60</v>
      </c>
      <c r="C527">
        <v>170</v>
      </c>
      <c r="D527">
        <v>1970</v>
      </c>
      <c r="E527" s="44">
        <v>3.4823565847821509</v>
      </c>
    </row>
    <row r="528" spans="1:5">
      <c r="A528">
        <v>66</v>
      </c>
      <c r="B528" t="s">
        <v>60</v>
      </c>
      <c r="C528">
        <v>170</v>
      </c>
      <c r="D528">
        <v>1970</v>
      </c>
      <c r="E528" s="44">
        <v>3.8580681687111285</v>
      </c>
    </row>
    <row r="529" spans="1:5">
      <c r="A529">
        <v>67</v>
      </c>
      <c r="B529" t="s">
        <v>60</v>
      </c>
      <c r="C529">
        <v>170</v>
      </c>
      <c r="D529">
        <v>1970</v>
      </c>
      <c r="E529" s="44">
        <v>4.2223966727676485</v>
      </c>
    </row>
    <row r="530" spans="1:5">
      <c r="A530">
        <v>68</v>
      </c>
      <c r="B530" t="s">
        <v>60</v>
      </c>
      <c r="C530">
        <v>170</v>
      </c>
      <c r="D530">
        <v>1970</v>
      </c>
      <c r="E530" s="44">
        <v>4.5425458196740731</v>
      </c>
    </row>
    <row r="531" spans="1:5">
      <c r="A531">
        <v>69</v>
      </c>
      <c r="B531" t="s">
        <v>60</v>
      </c>
      <c r="C531">
        <v>170</v>
      </c>
      <c r="D531">
        <v>1970</v>
      </c>
      <c r="E531" s="44">
        <v>4.8391737026094042</v>
      </c>
    </row>
    <row r="532" spans="1:5">
      <c r="A532">
        <v>70</v>
      </c>
      <c r="B532" t="s">
        <v>60</v>
      </c>
      <c r="C532">
        <v>170</v>
      </c>
      <c r="D532">
        <v>1970</v>
      </c>
      <c r="E532" s="44">
        <v>5.1583452689547293</v>
      </c>
    </row>
    <row r="533" spans="1:5">
      <c r="A533">
        <v>71</v>
      </c>
      <c r="B533" t="s">
        <v>60</v>
      </c>
      <c r="C533">
        <v>170</v>
      </c>
      <c r="D533">
        <v>1970</v>
      </c>
      <c r="E533" s="44">
        <v>5.4753531220653526</v>
      </c>
    </row>
    <row r="534" spans="1:5">
      <c r="A534">
        <v>72</v>
      </c>
      <c r="B534" t="s">
        <v>60</v>
      </c>
      <c r="C534">
        <v>170</v>
      </c>
      <c r="D534">
        <v>1970</v>
      </c>
      <c r="E534" s="44">
        <v>5.8790686436440875</v>
      </c>
    </row>
    <row r="535" spans="1:5">
      <c r="A535">
        <v>73</v>
      </c>
      <c r="B535" t="s">
        <v>60</v>
      </c>
      <c r="C535">
        <v>170</v>
      </c>
      <c r="D535">
        <v>1970</v>
      </c>
      <c r="E535" s="44">
        <v>6.43705007318309</v>
      </c>
    </row>
    <row r="536" spans="1:5">
      <c r="A536">
        <v>74</v>
      </c>
      <c r="B536" t="s">
        <v>60</v>
      </c>
      <c r="C536">
        <v>170</v>
      </c>
      <c r="D536">
        <v>1970</v>
      </c>
      <c r="E536" s="44">
        <v>7.1258557354410321</v>
      </c>
    </row>
    <row r="537" spans="1:5">
      <c r="A537">
        <v>75</v>
      </c>
      <c r="B537" t="s">
        <v>60</v>
      </c>
      <c r="C537">
        <v>170</v>
      </c>
      <c r="D537">
        <v>1970</v>
      </c>
      <c r="E537" s="44">
        <v>7.8402334035461889</v>
      </c>
    </row>
    <row r="538" spans="1:5">
      <c r="A538">
        <v>76</v>
      </c>
      <c r="B538" t="s">
        <v>60</v>
      </c>
      <c r="C538">
        <v>170</v>
      </c>
      <c r="D538">
        <v>1970</v>
      </c>
      <c r="E538" s="44">
        <v>8.5898072643167893</v>
      </c>
    </row>
    <row r="539" spans="1:5">
      <c r="A539">
        <v>77</v>
      </c>
      <c r="B539" t="s">
        <v>60</v>
      </c>
      <c r="C539">
        <v>170</v>
      </c>
      <c r="D539">
        <v>1970</v>
      </c>
      <c r="E539" s="44">
        <v>9.3853956339249489</v>
      </c>
    </row>
    <row r="540" spans="1:5">
      <c r="A540">
        <v>78</v>
      </c>
      <c r="B540" t="s">
        <v>60</v>
      </c>
      <c r="C540">
        <v>170</v>
      </c>
      <c r="D540">
        <v>1970</v>
      </c>
      <c r="E540" s="44">
        <v>10.207247966509508</v>
      </c>
    </row>
    <row r="541" spans="1:5">
      <c r="A541">
        <v>79</v>
      </c>
      <c r="B541" t="s">
        <v>60</v>
      </c>
      <c r="C541">
        <v>170</v>
      </c>
      <c r="D541">
        <v>1970</v>
      </c>
      <c r="E541" s="44">
        <v>11.01940411433376</v>
      </c>
    </row>
    <row r="542" spans="1:5">
      <c r="A542">
        <v>50</v>
      </c>
      <c r="B542" t="s">
        <v>60</v>
      </c>
      <c r="C542">
        <v>170</v>
      </c>
      <c r="D542">
        <v>1980</v>
      </c>
      <c r="E542" s="44">
        <v>0.77975353049207019</v>
      </c>
    </row>
    <row r="543" spans="1:5">
      <c r="A543">
        <v>51</v>
      </c>
      <c r="B543" t="s">
        <v>60</v>
      </c>
      <c r="C543">
        <v>170</v>
      </c>
      <c r="D543">
        <v>1980</v>
      </c>
      <c r="E543" s="44">
        <v>0.82260375685341625</v>
      </c>
    </row>
    <row r="544" spans="1:5">
      <c r="A544">
        <v>52</v>
      </c>
      <c r="B544" t="s">
        <v>60</v>
      </c>
      <c r="C544">
        <v>170</v>
      </c>
      <c r="D544">
        <v>1980</v>
      </c>
      <c r="E544" s="44">
        <v>0.88256783295204577</v>
      </c>
    </row>
    <row r="545" spans="1:5">
      <c r="A545">
        <v>53</v>
      </c>
      <c r="B545" t="s">
        <v>60</v>
      </c>
      <c r="C545">
        <v>170</v>
      </c>
      <c r="D545">
        <v>1980</v>
      </c>
      <c r="E545" s="44">
        <v>0.96692638831911548</v>
      </c>
    </row>
    <row r="546" spans="1:5">
      <c r="A546">
        <v>54</v>
      </c>
      <c r="B546" t="s">
        <v>60</v>
      </c>
      <c r="C546">
        <v>170</v>
      </c>
      <c r="D546">
        <v>1980</v>
      </c>
      <c r="E546" s="44">
        <v>1.069422120701492</v>
      </c>
    </row>
    <row r="547" spans="1:5">
      <c r="A547">
        <v>55</v>
      </c>
      <c r="B547" t="s">
        <v>60</v>
      </c>
      <c r="C547">
        <v>170</v>
      </c>
      <c r="D547">
        <v>1980</v>
      </c>
      <c r="E547" s="44">
        <v>1.1792188100571348</v>
      </c>
    </row>
    <row r="548" spans="1:5">
      <c r="A548">
        <v>56</v>
      </c>
      <c r="B548" t="s">
        <v>60</v>
      </c>
      <c r="C548">
        <v>170</v>
      </c>
      <c r="D548">
        <v>1980</v>
      </c>
      <c r="E548" s="44">
        <v>1.3021561556904755</v>
      </c>
    </row>
    <row r="549" spans="1:5">
      <c r="A549">
        <v>57</v>
      </c>
      <c r="B549" t="s">
        <v>60</v>
      </c>
      <c r="C549">
        <v>170</v>
      </c>
      <c r="D549">
        <v>1980</v>
      </c>
      <c r="E549" s="44">
        <v>1.4195256566262076</v>
      </c>
    </row>
    <row r="550" spans="1:5">
      <c r="A550">
        <v>58</v>
      </c>
      <c r="B550" t="s">
        <v>60</v>
      </c>
      <c r="C550">
        <v>170</v>
      </c>
      <c r="D550">
        <v>1980</v>
      </c>
      <c r="E550" s="44">
        <v>1.5210980161636569</v>
      </c>
    </row>
    <row r="551" spans="1:5">
      <c r="A551">
        <v>59</v>
      </c>
      <c r="B551" t="s">
        <v>60</v>
      </c>
      <c r="C551">
        <v>170</v>
      </c>
      <c r="D551">
        <v>1980</v>
      </c>
      <c r="E551" s="44">
        <v>1.6172150570831483</v>
      </c>
    </row>
    <row r="552" spans="1:5">
      <c r="A552">
        <v>60</v>
      </c>
      <c r="B552" t="s">
        <v>60</v>
      </c>
      <c r="C552">
        <v>170</v>
      </c>
      <c r="D552">
        <v>1980</v>
      </c>
      <c r="E552" s="44">
        <v>1.7248767162267662</v>
      </c>
    </row>
    <row r="553" spans="1:5">
      <c r="A553">
        <v>61</v>
      </c>
      <c r="B553" t="s">
        <v>60</v>
      </c>
      <c r="C553">
        <v>170</v>
      </c>
      <c r="D553">
        <v>1980</v>
      </c>
      <c r="E553" s="44">
        <v>1.8358983265833326</v>
      </c>
    </row>
    <row r="554" spans="1:5">
      <c r="A554">
        <v>62</v>
      </c>
      <c r="B554" t="s">
        <v>60</v>
      </c>
      <c r="C554">
        <v>170</v>
      </c>
      <c r="D554">
        <v>1980</v>
      </c>
      <c r="E554" s="44">
        <v>1.9857777602423978</v>
      </c>
    </row>
    <row r="555" spans="1:5">
      <c r="A555">
        <v>63</v>
      </c>
      <c r="B555" t="s">
        <v>60</v>
      </c>
      <c r="C555">
        <v>170</v>
      </c>
      <c r="D555">
        <v>1980</v>
      </c>
      <c r="E555" s="44">
        <v>2.1956083547499237</v>
      </c>
    </row>
    <row r="556" spans="1:5">
      <c r="A556">
        <v>64</v>
      </c>
      <c r="B556" t="s">
        <v>60</v>
      </c>
      <c r="C556">
        <v>170</v>
      </c>
      <c r="D556">
        <v>1980</v>
      </c>
      <c r="E556" s="44">
        <v>2.4507445030073129</v>
      </c>
    </row>
    <row r="557" spans="1:5">
      <c r="A557">
        <v>65</v>
      </c>
      <c r="B557" t="s">
        <v>60</v>
      </c>
      <c r="C557">
        <v>170</v>
      </c>
      <c r="D557">
        <v>1980</v>
      </c>
      <c r="E557" s="44">
        <v>2.7179333186133752</v>
      </c>
    </row>
    <row r="558" spans="1:5">
      <c r="A558">
        <v>66</v>
      </c>
      <c r="B558" t="s">
        <v>60</v>
      </c>
      <c r="C558">
        <v>170</v>
      </c>
      <c r="D558">
        <v>1980</v>
      </c>
      <c r="E558" s="44">
        <v>3.0087363018569397</v>
      </c>
    </row>
    <row r="559" spans="1:5">
      <c r="A559">
        <v>67</v>
      </c>
      <c r="B559" t="s">
        <v>60</v>
      </c>
      <c r="C559">
        <v>170</v>
      </c>
      <c r="D559">
        <v>1980</v>
      </c>
      <c r="E559" s="44">
        <v>3.2982490334966661</v>
      </c>
    </row>
    <row r="560" spans="1:5">
      <c r="A560">
        <v>68</v>
      </c>
      <c r="B560" t="s">
        <v>60</v>
      </c>
      <c r="C560">
        <v>170</v>
      </c>
      <c r="D560">
        <v>1980</v>
      </c>
      <c r="E560" s="44">
        <v>3.5685768393557242</v>
      </c>
    </row>
    <row r="561" spans="1:5">
      <c r="A561">
        <v>69</v>
      </c>
      <c r="B561" t="s">
        <v>60</v>
      </c>
      <c r="C561">
        <v>170</v>
      </c>
      <c r="D561">
        <v>1980</v>
      </c>
      <c r="E561" s="44">
        <v>3.832318753631009</v>
      </c>
    </row>
    <row r="562" spans="1:5">
      <c r="A562">
        <v>70</v>
      </c>
      <c r="B562" t="s">
        <v>60</v>
      </c>
      <c r="C562">
        <v>170</v>
      </c>
      <c r="D562">
        <v>1980</v>
      </c>
      <c r="E562" s="44">
        <v>4.1218396851369441</v>
      </c>
    </row>
    <row r="563" spans="1:5">
      <c r="A563">
        <v>71</v>
      </c>
      <c r="B563" t="s">
        <v>60</v>
      </c>
      <c r="C563">
        <v>170</v>
      </c>
      <c r="D563">
        <v>1980</v>
      </c>
      <c r="E563" s="44">
        <v>4.4316044481346326</v>
      </c>
    </row>
    <row r="564" spans="1:5">
      <c r="A564">
        <v>72</v>
      </c>
      <c r="B564" t="s">
        <v>60</v>
      </c>
      <c r="C564">
        <v>170</v>
      </c>
      <c r="D564">
        <v>1980</v>
      </c>
      <c r="E564" s="44">
        <v>4.7778022654833938</v>
      </c>
    </row>
    <row r="565" spans="1:5">
      <c r="A565">
        <v>73</v>
      </c>
      <c r="B565" t="s">
        <v>60</v>
      </c>
      <c r="C565">
        <v>170</v>
      </c>
      <c r="D565">
        <v>1980</v>
      </c>
      <c r="E565" s="44">
        <v>5.1766519125144317</v>
      </c>
    </row>
    <row r="566" spans="1:5">
      <c r="A566">
        <v>74</v>
      </c>
      <c r="B566" t="s">
        <v>60</v>
      </c>
      <c r="C566">
        <v>170</v>
      </c>
      <c r="D566">
        <v>1980</v>
      </c>
      <c r="E566" s="44">
        <v>5.6275857196242827</v>
      </c>
    </row>
    <row r="567" spans="1:5">
      <c r="A567">
        <v>75</v>
      </c>
      <c r="B567" t="s">
        <v>60</v>
      </c>
      <c r="C567">
        <v>170</v>
      </c>
      <c r="D567">
        <v>1980</v>
      </c>
      <c r="E567" s="44">
        <v>6.1164251511074905</v>
      </c>
    </row>
    <row r="568" spans="1:5">
      <c r="A568">
        <v>76</v>
      </c>
      <c r="B568" t="s">
        <v>60</v>
      </c>
      <c r="C568">
        <v>170</v>
      </c>
      <c r="D568">
        <v>1980</v>
      </c>
      <c r="E568" s="44">
        <v>6.6528510173495885</v>
      </c>
    </row>
    <row r="569" spans="1:5">
      <c r="A569">
        <v>77</v>
      </c>
      <c r="B569" t="s">
        <v>60</v>
      </c>
      <c r="C569">
        <v>170</v>
      </c>
      <c r="D569">
        <v>1980</v>
      </c>
      <c r="E569" s="44">
        <v>7.2492315786700807</v>
      </c>
    </row>
    <row r="570" spans="1:5">
      <c r="A570">
        <v>78</v>
      </c>
      <c r="B570" t="s">
        <v>60</v>
      </c>
      <c r="C570">
        <v>170</v>
      </c>
      <c r="D570">
        <v>1980</v>
      </c>
      <c r="E570" s="44">
        <v>7.9161942145807922</v>
      </c>
    </row>
    <row r="571" spans="1:5">
      <c r="A571">
        <v>79</v>
      </c>
      <c r="B571" t="s">
        <v>60</v>
      </c>
      <c r="C571">
        <v>170</v>
      </c>
      <c r="D571">
        <v>1980</v>
      </c>
      <c r="E571" s="44">
        <v>8.6674241314581195</v>
      </c>
    </row>
    <row r="572" spans="1:5">
      <c r="A572">
        <v>50</v>
      </c>
      <c r="B572" t="s">
        <v>60</v>
      </c>
      <c r="C572">
        <v>170</v>
      </c>
      <c r="D572">
        <v>1990</v>
      </c>
      <c r="E572" s="44">
        <v>0.74965416163123211</v>
      </c>
    </row>
    <row r="573" spans="1:5">
      <c r="A573">
        <v>51</v>
      </c>
      <c r="B573" t="s">
        <v>60</v>
      </c>
      <c r="C573">
        <v>170</v>
      </c>
      <c r="D573">
        <v>1990</v>
      </c>
      <c r="E573" s="44">
        <v>0.80017923570518179</v>
      </c>
    </row>
    <row r="574" spans="1:5">
      <c r="A574">
        <v>52</v>
      </c>
      <c r="B574" t="s">
        <v>60</v>
      </c>
      <c r="C574">
        <v>170</v>
      </c>
      <c r="D574">
        <v>1990</v>
      </c>
      <c r="E574" s="44">
        <v>0.86321162502310034</v>
      </c>
    </row>
    <row r="575" spans="1:5">
      <c r="A575">
        <v>53</v>
      </c>
      <c r="B575" t="s">
        <v>60</v>
      </c>
      <c r="C575">
        <v>170</v>
      </c>
      <c r="D575">
        <v>1990</v>
      </c>
      <c r="E575" s="44">
        <v>0.94203437790285194</v>
      </c>
    </row>
    <row r="576" spans="1:5">
      <c r="A576">
        <v>54</v>
      </c>
      <c r="B576" t="s">
        <v>60</v>
      </c>
      <c r="C576">
        <v>170</v>
      </c>
      <c r="D576">
        <v>1990</v>
      </c>
      <c r="E576" s="44">
        <v>1.0330749197547278</v>
      </c>
    </row>
    <row r="577" spans="1:5">
      <c r="A577">
        <v>55</v>
      </c>
      <c r="B577" t="s">
        <v>60</v>
      </c>
      <c r="C577">
        <v>170</v>
      </c>
      <c r="D577">
        <v>1990</v>
      </c>
      <c r="E577" s="44">
        <v>1.1326662008921353</v>
      </c>
    </row>
    <row r="578" spans="1:5">
      <c r="A578">
        <v>56</v>
      </c>
      <c r="B578" t="s">
        <v>60</v>
      </c>
      <c r="C578">
        <v>170</v>
      </c>
      <c r="D578">
        <v>1990</v>
      </c>
      <c r="E578" s="44">
        <v>1.245708580699034</v>
      </c>
    </row>
    <row r="579" spans="1:5">
      <c r="A579">
        <v>57</v>
      </c>
      <c r="B579" t="s">
        <v>60</v>
      </c>
      <c r="C579">
        <v>170</v>
      </c>
      <c r="D579">
        <v>1990</v>
      </c>
      <c r="E579" s="44">
        <v>1.3511779756893494</v>
      </c>
    </row>
    <row r="580" spans="1:5">
      <c r="A580">
        <v>58</v>
      </c>
      <c r="B580" t="s">
        <v>60</v>
      </c>
      <c r="C580">
        <v>170</v>
      </c>
      <c r="D580">
        <v>1990</v>
      </c>
      <c r="E580" s="44">
        <v>1.4385402705636166</v>
      </c>
    </row>
    <row r="581" spans="1:5">
      <c r="A581">
        <v>59</v>
      </c>
      <c r="B581" t="s">
        <v>60</v>
      </c>
      <c r="C581">
        <v>170</v>
      </c>
      <c r="D581">
        <v>1990</v>
      </c>
      <c r="E581" s="44">
        <v>1.5189368630830422</v>
      </c>
    </row>
    <row r="582" spans="1:5">
      <c r="A582">
        <v>60</v>
      </c>
      <c r="B582" t="s">
        <v>60</v>
      </c>
      <c r="C582">
        <v>170</v>
      </c>
      <c r="D582">
        <v>1990</v>
      </c>
      <c r="E582" s="44">
        <v>1.6100600730073737</v>
      </c>
    </row>
    <row r="583" spans="1:5">
      <c r="A583">
        <v>61</v>
      </c>
      <c r="B583" t="s">
        <v>60</v>
      </c>
      <c r="C583">
        <v>170</v>
      </c>
      <c r="D583">
        <v>1990</v>
      </c>
      <c r="E583" s="44">
        <v>1.7030862575284582</v>
      </c>
    </row>
    <row r="584" spans="1:5">
      <c r="A584">
        <v>62</v>
      </c>
      <c r="B584" t="s">
        <v>60</v>
      </c>
      <c r="C584">
        <v>170</v>
      </c>
      <c r="D584">
        <v>1990</v>
      </c>
      <c r="E584" s="44">
        <v>1.8375633433982734</v>
      </c>
    </row>
    <row r="585" spans="1:5">
      <c r="A585">
        <v>63</v>
      </c>
      <c r="B585" t="s">
        <v>60</v>
      </c>
      <c r="C585">
        <v>170</v>
      </c>
      <c r="D585">
        <v>1990</v>
      </c>
      <c r="E585" s="44">
        <v>2.036577995959171</v>
      </c>
    </row>
    <row r="586" spans="1:5">
      <c r="A586">
        <v>64</v>
      </c>
      <c r="B586" t="s">
        <v>60</v>
      </c>
      <c r="C586">
        <v>170</v>
      </c>
      <c r="D586">
        <v>1990</v>
      </c>
      <c r="E586" s="44">
        <v>2.28356189094269</v>
      </c>
    </row>
    <row r="587" spans="1:5">
      <c r="A587">
        <v>65</v>
      </c>
      <c r="B587" t="s">
        <v>60</v>
      </c>
      <c r="C587">
        <v>170</v>
      </c>
      <c r="D587">
        <v>1990</v>
      </c>
      <c r="E587" s="44">
        <v>2.5417040926054848</v>
      </c>
    </row>
    <row r="588" spans="1:5">
      <c r="A588">
        <v>66</v>
      </c>
      <c r="B588" t="s">
        <v>60</v>
      </c>
      <c r="C588">
        <v>170</v>
      </c>
      <c r="D588">
        <v>1990</v>
      </c>
      <c r="E588" s="44">
        <v>2.8237272721254185</v>
      </c>
    </row>
    <row r="589" spans="1:5">
      <c r="A589">
        <v>67</v>
      </c>
      <c r="B589" t="s">
        <v>60</v>
      </c>
      <c r="C589">
        <v>170</v>
      </c>
      <c r="D589">
        <v>1990</v>
      </c>
      <c r="E589" s="44">
        <v>3.1011682964018981</v>
      </c>
    </row>
    <row r="590" spans="1:5">
      <c r="A590">
        <v>68</v>
      </c>
      <c r="B590" t="s">
        <v>60</v>
      </c>
      <c r="C590">
        <v>170</v>
      </c>
      <c r="D590">
        <v>1990</v>
      </c>
      <c r="E590" s="44">
        <v>3.353908359897416</v>
      </c>
    </row>
    <row r="591" spans="1:5">
      <c r="A591">
        <v>69</v>
      </c>
      <c r="B591" t="s">
        <v>60</v>
      </c>
      <c r="C591">
        <v>170</v>
      </c>
      <c r="D591">
        <v>1990</v>
      </c>
      <c r="E591" s="44">
        <v>3.5962279957695027</v>
      </c>
    </row>
    <row r="592" spans="1:5">
      <c r="A592">
        <v>70</v>
      </c>
      <c r="B592" t="s">
        <v>60</v>
      </c>
      <c r="C592">
        <v>170</v>
      </c>
      <c r="D592">
        <v>1990</v>
      </c>
      <c r="E592" s="44">
        <v>3.8646181376331121</v>
      </c>
    </row>
    <row r="593" spans="1:5">
      <c r="A593">
        <v>71</v>
      </c>
      <c r="B593" t="s">
        <v>60</v>
      </c>
      <c r="C593">
        <v>170</v>
      </c>
      <c r="D593">
        <v>1990</v>
      </c>
      <c r="E593" s="44">
        <v>4.1529598608143115</v>
      </c>
    </row>
    <row r="594" spans="1:5">
      <c r="A594">
        <v>72</v>
      </c>
      <c r="B594" t="s">
        <v>60</v>
      </c>
      <c r="C594">
        <v>170</v>
      </c>
      <c r="D594">
        <v>1990</v>
      </c>
      <c r="E594" s="44">
        <v>4.4780024491515746</v>
      </c>
    </row>
    <row r="595" spans="1:5">
      <c r="A595">
        <v>73</v>
      </c>
      <c r="B595" t="s">
        <v>60</v>
      </c>
      <c r="C595">
        <v>170</v>
      </c>
      <c r="D595">
        <v>1990</v>
      </c>
      <c r="E595" s="44">
        <v>4.8567894726493117</v>
      </c>
    </row>
    <row r="596" spans="1:5">
      <c r="A596">
        <v>74</v>
      </c>
      <c r="B596" t="s">
        <v>60</v>
      </c>
      <c r="C596">
        <v>170</v>
      </c>
      <c r="D596">
        <v>1990</v>
      </c>
      <c r="E596" s="44">
        <v>5.2887223630027309</v>
      </c>
    </row>
    <row r="597" spans="1:5">
      <c r="A597">
        <v>75</v>
      </c>
      <c r="B597" t="s">
        <v>60</v>
      </c>
      <c r="C597">
        <v>170</v>
      </c>
      <c r="D597">
        <v>1990</v>
      </c>
      <c r="E597" s="44">
        <v>5.7592652538066158</v>
      </c>
    </row>
    <row r="598" spans="1:5">
      <c r="A598">
        <v>76</v>
      </c>
      <c r="B598" t="s">
        <v>60</v>
      </c>
      <c r="C598">
        <v>170</v>
      </c>
      <c r="D598">
        <v>1990</v>
      </c>
      <c r="E598" s="44">
        <v>6.2791445494286595</v>
      </c>
    </row>
    <row r="599" spans="1:5">
      <c r="A599">
        <v>77</v>
      </c>
      <c r="B599" t="s">
        <v>60</v>
      </c>
      <c r="C599">
        <v>170</v>
      </c>
      <c r="D599">
        <v>1990</v>
      </c>
      <c r="E599" s="44">
        <v>6.8621594335918985</v>
      </c>
    </row>
    <row r="600" spans="1:5">
      <c r="A600">
        <v>78</v>
      </c>
      <c r="B600" t="s">
        <v>60</v>
      </c>
      <c r="C600">
        <v>170</v>
      </c>
      <c r="D600">
        <v>1990</v>
      </c>
      <c r="E600" s="44">
        <v>7.5208031923649621</v>
      </c>
    </row>
    <row r="601" spans="1:5">
      <c r="A601">
        <v>79</v>
      </c>
      <c r="B601" t="s">
        <v>60</v>
      </c>
      <c r="C601">
        <v>170</v>
      </c>
      <c r="D601">
        <v>1990</v>
      </c>
      <c r="E601" s="44">
        <v>8.2715873921314191</v>
      </c>
    </row>
    <row r="602" spans="1:5">
      <c r="A602">
        <v>50</v>
      </c>
      <c r="B602" t="s">
        <v>60</v>
      </c>
      <c r="C602">
        <v>170</v>
      </c>
      <c r="D602">
        <v>2000</v>
      </c>
      <c r="E602" s="44">
        <v>0.60775468627347562</v>
      </c>
    </row>
    <row r="603" spans="1:5">
      <c r="A603">
        <v>51</v>
      </c>
      <c r="B603" t="s">
        <v>60</v>
      </c>
      <c r="C603">
        <v>170</v>
      </c>
      <c r="D603">
        <v>2000</v>
      </c>
      <c r="E603" s="44">
        <v>0.65400593255155137</v>
      </c>
    </row>
    <row r="604" spans="1:5">
      <c r="A604">
        <v>52</v>
      </c>
      <c r="B604" t="s">
        <v>60</v>
      </c>
      <c r="C604">
        <v>170</v>
      </c>
      <c r="D604">
        <v>2000</v>
      </c>
      <c r="E604" s="44">
        <v>0.70567430301966882</v>
      </c>
    </row>
    <row r="605" spans="1:5">
      <c r="A605">
        <v>53</v>
      </c>
      <c r="B605" t="s">
        <v>60</v>
      </c>
      <c r="C605">
        <v>170</v>
      </c>
      <c r="D605">
        <v>2000</v>
      </c>
      <c r="E605" s="44">
        <v>0.76307897566883498</v>
      </c>
    </row>
    <row r="606" spans="1:5">
      <c r="A606">
        <v>54</v>
      </c>
      <c r="B606" t="s">
        <v>60</v>
      </c>
      <c r="C606">
        <v>170</v>
      </c>
      <c r="D606">
        <v>2000</v>
      </c>
      <c r="E606" s="44">
        <v>0.82660247726517155</v>
      </c>
    </row>
    <row r="607" spans="1:5">
      <c r="A607">
        <v>55</v>
      </c>
      <c r="B607" t="s">
        <v>60</v>
      </c>
      <c r="C607">
        <v>170</v>
      </c>
      <c r="D607">
        <v>2000</v>
      </c>
      <c r="E607" s="44">
        <v>0.89653414037487078</v>
      </c>
    </row>
    <row r="608" spans="1:5">
      <c r="A608">
        <v>56</v>
      </c>
      <c r="B608" t="s">
        <v>60</v>
      </c>
      <c r="C608">
        <v>170</v>
      </c>
      <c r="D608">
        <v>2000</v>
      </c>
      <c r="E608" s="44">
        <v>0.97317558491062295</v>
      </c>
    </row>
    <row r="609" spans="1:5">
      <c r="A609">
        <v>57</v>
      </c>
      <c r="B609" t="s">
        <v>60</v>
      </c>
      <c r="C609">
        <v>170</v>
      </c>
      <c r="D609">
        <v>2000</v>
      </c>
      <c r="E609" s="44">
        <v>1.0578165661268484</v>
      </c>
    </row>
    <row r="610" spans="1:5">
      <c r="A610">
        <v>58</v>
      </c>
      <c r="B610" t="s">
        <v>60</v>
      </c>
      <c r="C610">
        <v>170</v>
      </c>
      <c r="D610">
        <v>2000</v>
      </c>
      <c r="E610" s="44">
        <v>1.1513886567453084</v>
      </c>
    </row>
    <row r="611" spans="1:5">
      <c r="A611">
        <v>59</v>
      </c>
      <c r="B611" t="s">
        <v>60</v>
      </c>
      <c r="C611">
        <v>170</v>
      </c>
      <c r="D611">
        <v>2000</v>
      </c>
      <c r="E611" s="44">
        <v>1.2541320081936496</v>
      </c>
    </row>
    <row r="612" spans="1:5">
      <c r="A612">
        <v>60</v>
      </c>
      <c r="B612" t="s">
        <v>60</v>
      </c>
      <c r="C612">
        <v>170</v>
      </c>
      <c r="D612">
        <v>2000</v>
      </c>
      <c r="E612" s="44">
        <v>1.3653793024290624</v>
      </c>
    </row>
    <row r="613" spans="1:5">
      <c r="A613">
        <v>61</v>
      </c>
      <c r="B613" t="s">
        <v>60</v>
      </c>
      <c r="C613">
        <v>170</v>
      </c>
      <c r="D613">
        <v>2000</v>
      </c>
      <c r="E613" s="44">
        <v>1.4854674848104994</v>
      </c>
    </row>
    <row r="614" spans="1:5">
      <c r="A614">
        <v>62</v>
      </c>
      <c r="B614" t="s">
        <v>60</v>
      </c>
      <c r="C614">
        <v>170</v>
      </c>
      <c r="D614">
        <v>2000</v>
      </c>
      <c r="E614" s="44">
        <v>1.6179109270783438</v>
      </c>
    </row>
    <row r="615" spans="1:5">
      <c r="A615">
        <v>63</v>
      </c>
      <c r="B615" t="s">
        <v>60</v>
      </c>
      <c r="C615">
        <v>170</v>
      </c>
      <c r="D615">
        <v>2000</v>
      </c>
      <c r="E615" s="44">
        <v>1.764842629567166</v>
      </c>
    </row>
    <row r="616" spans="1:5">
      <c r="A616">
        <v>64</v>
      </c>
      <c r="B616" t="s">
        <v>60</v>
      </c>
      <c r="C616">
        <v>170</v>
      </c>
      <c r="D616">
        <v>2000</v>
      </c>
      <c r="E616" s="44">
        <v>1.9260308418871095</v>
      </c>
    </row>
    <row r="617" spans="1:5">
      <c r="A617">
        <v>65</v>
      </c>
      <c r="B617" t="s">
        <v>60</v>
      </c>
      <c r="C617">
        <v>170</v>
      </c>
      <c r="D617">
        <v>2000</v>
      </c>
      <c r="E617" s="44">
        <v>2.0987321604693396</v>
      </c>
    </row>
    <row r="618" spans="1:5">
      <c r="A618">
        <v>66</v>
      </c>
      <c r="B618" t="s">
        <v>60</v>
      </c>
      <c r="C618">
        <v>170</v>
      </c>
      <c r="D618">
        <v>2000</v>
      </c>
      <c r="E618" s="44">
        <v>2.2833621352641673</v>
      </c>
    </row>
    <row r="619" spans="1:5">
      <c r="A619">
        <v>67</v>
      </c>
      <c r="B619" t="s">
        <v>60</v>
      </c>
      <c r="C619">
        <v>170</v>
      </c>
      <c r="D619">
        <v>2000</v>
      </c>
      <c r="E619" s="44">
        <v>2.4866847334052498</v>
      </c>
    </row>
    <row r="620" spans="1:5">
      <c r="A620">
        <v>68</v>
      </c>
      <c r="B620" t="s">
        <v>60</v>
      </c>
      <c r="C620">
        <v>170</v>
      </c>
      <c r="D620">
        <v>2000</v>
      </c>
      <c r="E620" s="44">
        <v>2.7126453286045016</v>
      </c>
    </row>
    <row r="621" spans="1:5">
      <c r="A621">
        <v>69</v>
      </c>
      <c r="B621" t="s">
        <v>60</v>
      </c>
      <c r="C621">
        <v>170</v>
      </c>
      <c r="D621">
        <v>2000</v>
      </c>
      <c r="E621" s="44">
        <v>2.9604544005375262</v>
      </c>
    </row>
    <row r="622" spans="1:5">
      <c r="A622">
        <v>70</v>
      </c>
      <c r="B622" t="s">
        <v>60</v>
      </c>
      <c r="C622">
        <v>170</v>
      </c>
      <c r="D622">
        <v>2000</v>
      </c>
      <c r="E622" s="44">
        <v>3.2248043731864504</v>
      </c>
    </row>
    <row r="623" spans="1:5">
      <c r="A623">
        <v>71</v>
      </c>
      <c r="B623" t="s">
        <v>60</v>
      </c>
      <c r="C623">
        <v>170</v>
      </c>
      <c r="D623">
        <v>2000</v>
      </c>
      <c r="E623" s="44">
        <v>3.5066409207032745</v>
      </c>
    </row>
    <row r="624" spans="1:5">
      <c r="A624">
        <v>72</v>
      </c>
      <c r="B624" t="s">
        <v>60</v>
      </c>
      <c r="C624">
        <v>170</v>
      </c>
      <c r="D624">
        <v>2000</v>
      </c>
      <c r="E624" s="44">
        <v>3.8150613401974809</v>
      </c>
    </row>
    <row r="625" spans="1:5">
      <c r="A625">
        <v>73</v>
      </c>
      <c r="B625" t="s">
        <v>60</v>
      </c>
      <c r="C625">
        <v>170</v>
      </c>
      <c r="D625">
        <v>2000</v>
      </c>
      <c r="E625" s="44">
        <v>4.1556054476854536</v>
      </c>
    </row>
    <row r="626" spans="1:5">
      <c r="A626">
        <v>74</v>
      </c>
      <c r="B626" t="s">
        <v>60</v>
      </c>
      <c r="C626">
        <v>170</v>
      </c>
      <c r="D626">
        <v>2000</v>
      </c>
      <c r="E626" s="44">
        <v>4.527944843212226</v>
      </c>
    </row>
    <row r="627" spans="1:5">
      <c r="A627">
        <v>75</v>
      </c>
      <c r="B627" t="s">
        <v>60</v>
      </c>
      <c r="C627">
        <v>170</v>
      </c>
      <c r="D627">
        <v>2000</v>
      </c>
      <c r="E627" s="44">
        <v>4.9272607779184243</v>
      </c>
    </row>
    <row r="628" spans="1:5">
      <c r="A628">
        <v>76</v>
      </c>
      <c r="B628" t="s">
        <v>60</v>
      </c>
      <c r="C628">
        <v>170</v>
      </c>
      <c r="D628">
        <v>2000</v>
      </c>
      <c r="E628" s="44">
        <v>5.3569132145208895</v>
      </c>
    </row>
    <row r="629" spans="1:5">
      <c r="A629">
        <v>77</v>
      </c>
      <c r="B629" t="s">
        <v>60</v>
      </c>
      <c r="C629">
        <v>170</v>
      </c>
      <c r="D629">
        <v>2000</v>
      </c>
      <c r="E629" s="44">
        <v>5.820908838821957</v>
      </c>
    </row>
    <row r="630" spans="1:5">
      <c r="A630">
        <v>78</v>
      </c>
      <c r="B630" t="s">
        <v>60</v>
      </c>
      <c r="C630">
        <v>170</v>
      </c>
      <c r="D630">
        <v>2000</v>
      </c>
      <c r="E630" s="44">
        <v>6.3222683449788821</v>
      </c>
    </row>
    <row r="631" spans="1:5">
      <c r="A631">
        <v>79</v>
      </c>
      <c r="B631" t="s">
        <v>60</v>
      </c>
      <c r="C631">
        <v>170</v>
      </c>
      <c r="D631">
        <v>2000</v>
      </c>
      <c r="E631" s="44">
        <v>6.8643772711524882</v>
      </c>
    </row>
    <row r="632" spans="1:5">
      <c r="A632">
        <v>50</v>
      </c>
      <c r="B632" t="s">
        <v>61</v>
      </c>
      <c r="C632">
        <v>188</v>
      </c>
      <c r="D632">
        <v>1970</v>
      </c>
      <c r="E632" s="44">
        <v>0.66901917910236908</v>
      </c>
    </row>
    <row r="633" spans="1:5">
      <c r="A633">
        <v>51</v>
      </c>
      <c r="B633" t="s">
        <v>61</v>
      </c>
      <c r="C633">
        <v>188</v>
      </c>
      <c r="D633">
        <v>1970</v>
      </c>
      <c r="E633" s="44">
        <v>0.72476878854088289</v>
      </c>
    </row>
    <row r="634" spans="1:5">
      <c r="A634">
        <v>52</v>
      </c>
      <c r="B634" t="s">
        <v>61</v>
      </c>
      <c r="C634">
        <v>188</v>
      </c>
      <c r="D634">
        <v>1970</v>
      </c>
      <c r="E634" s="44">
        <v>0.78745977688362978</v>
      </c>
    </row>
    <row r="635" spans="1:5">
      <c r="A635">
        <v>53</v>
      </c>
      <c r="B635" t="s">
        <v>61</v>
      </c>
      <c r="C635">
        <v>188</v>
      </c>
      <c r="D635">
        <v>1970</v>
      </c>
      <c r="E635" s="44">
        <v>0.85811677918052753</v>
      </c>
    </row>
    <row r="636" spans="1:5">
      <c r="A636">
        <v>54</v>
      </c>
      <c r="B636" t="s">
        <v>61</v>
      </c>
      <c r="C636">
        <v>188</v>
      </c>
      <c r="D636">
        <v>1970</v>
      </c>
      <c r="E636" s="44">
        <v>0.93698458320317546</v>
      </c>
    </row>
    <row r="637" spans="1:5">
      <c r="A637">
        <v>55</v>
      </c>
      <c r="B637" t="s">
        <v>61</v>
      </c>
      <c r="C637">
        <v>188</v>
      </c>
      <c r="D637">
        <v>1970</v>
      </c>
      <c r="E637" s="44">
        <v>1.0237042064221935</v>
      </c>
    </row>
    <row r="638" spans="1:5">
      <c r="A638">
        <v>56</v>
      </c>
      <c r="B638" t="s">
        <v>61</v>
      </c>
      <c r="C638">
        <v>188</v>
      </c>
      <c r="D638">
        <v>1970</v>
      </c>
      <c r="E638" s="44">
        <v>1.1190056065038732</v>
      </c>
    </row>
    <row r="639" spans="1:5">
      <c r="A639">
        <v>57</v>
      </c>
      <c r="B639" t="s">
        <v>61</v>
      </c>
      <c r="C639">
        <v>188</v>
      </c>
      <c r="D639">
        <v>1970</v>
      </c>
      <c r="E639" s="44">
        <v>1.2245770426510492</v>
      </c>
    </row>
    <row r="640" spans="1:5">
      <c r="A640">
        <v>58</v>
      </c>
      <c r="B640" t="s">
        <v>61</v>
      </c>
      <c r="C640">
        <v>188</v>
      </c>
      <c r="D640">
        <v>1970</v>
      </c>
      <c r="E640" s="44">
        <v>1.3416578451614538</v>
      </c>
    </row>
    <row r="641" spans="1:5">
      <c r="A641">
        <v>59</v>
      </c>
      <c r="B641" t="s">
        <v>61</v>
      </c>
      <c r="C641">
        <v>188</v>
      </c>
      <c r="D641">
        <v>1970</v>
      </c>
      <c r="E641" s="44">
        <v>1.4709156779209964</v>
      </c>
    </row>
    <row r="642" spans="1:5">
      <c r="A642">
        <v>60</v>
      </c>
      <c r="B642" t="s">
        <v>61</v>
      </c>
      <c r="C642">
        <v>188</v>
      </c>
      <c r="D642">
        <v>1970</v>
      </c>
      <c r="E642" s="44">
        <v>1.6098156384301801</v>
      </c>
    </row>
    <row r="643" spans="1:5">
      <c r="A643">
        <v>61</v>
      </c>
      <c r="B643" t="s">
        <v>61</v>
      </c>
      <c r="C643">
        <v>188</v>
      </c>
      <c r="D643">
        <v>1970</v>
      </c>
      <c r="E643" s="44">
        <v>1.7566335853010362</v>
      </c>
    </row>
    <row r="644" spans="1:5">
      <c r="A644">
        <v>62</v>
      </c>
      <c r="B644" t="s">
        <v>61</v>
      </c>
      <c r="C644">
        <v>188</v>
      </c>
      <c r="D644">
        <v>1970</v>
      </c>
      <c r="E644" s="44">
        <v>1.9275732336749303</v>
      </c>
    </row>
    <row r="645" spans="1:5">
      <c r="A645">
        <v>63</v>
      </c>
      <c r="B645" t="s">
        <v>61</v>
      </c>
      <c r="C645">
        <v>188</v>
      </c>
      <c r="D645">
        <v>1970</v>
      </c>
      <c r="E645" s="44">
        <v>2.1311646930600858</v>
      </c>
    </row>
    <row r="646" spans="1:5">
      <c r="A646">
        <v>64</v>
      </c>
      <c r="B646" t="s">
        <v>61</v>
      </c>
      <c r="C646">
        <v>188</v>
      </c>
      <c r="D646">
        <v>1970</v>
      </c>
      <c r="E646" s="44">
        <v>2.3615332850083615</v>
      </c>
    </row>
    <row r="647" spans="1:5">
      <c r="A647">
        <v>65</v>
      </c>
      <c r="B647" t="s">
        <v>61</v>
      </c>
      <c r="C647">
        <v>188</v>
      </c>
      <c r="D647">
        <v>1970</v>
      </c>
      <c r="E647" s="44">
        <v>2.6041578440968305</v>
      </c>
    </row>
    <row r="648" spans="1:5">
      <c r="A648">
        <v>66</v>
      </c>
      <c r="B648" t="s">
        <v>61</v>
      </c>
      <c r="C648">
        <v>188</v>
      </c>
      <c r="D648">
        <v>1970</v>
      </c>
      <c r="E648" s="44">
        <v>2.8626217371776068</v>
      </c>
    </row>
    <row r="649" spans="1:5">
      <c r="A649">
        <v>67</v>
      </c>
      <c r="B649" t="s">
        <v>61</v>
      </c>
      <c r="C649">
        <v>188</v>
      </c>
      <c r="D649">
        <v>1970</v>
      </c>
      <c r="E649" s="44">
        <v>3.1333148450392376</v>
      </c>
    </row>
    <row r="650" spans="1:5">
      <c r="A650">
        <v>68</v>
      </c>
      <c r="B650" t="s">
        <v>61</v>
      </c>
      <c r="C650">
        <v>188</v>
      </c>
      <c r="D650">
        <v>1970</v>
      </c>
      <c r="E650" s="44">
        <v>3.4126236508156458</v>
      </c>
    </row>
    <row r="651" spans="1:5">
      <c r="A651">
        <v>69</v>
      </c>
      <c r="B651" t="s">
        <v>61</v>
      </c>
      <c r="C651">
        <v>188</v>
      </c>
      <c r="D651">
        <v>1970</v>
      </c>
      <c r="E651" s="44">
        <v>3.7031643958445168</v>
      </c>
    </row>
    <row r="652" spans="1:5">
      <c r="A652">
        <v>70</v>
      </c>
      <c r="B652" t="s">
        <v>61</v>
      </c>
      <c r="C652">
        <v>188</v>
      </c>
      <c r="D652">
        <v>1970</v>
      </c>
      <c r="E652" s="44">
        <v>4.0164521115756591</v>
      </c>
    </row>
    <row r="653" spans="1:5">
      <c r="A653">
        <v>71</v>
      </c>
      <c r="B653" t="s">
        <v>61</v>
      </c>
      <c r="C653">
        <v>188</v>
      </c>
      <c r="D653">
        <v>1970</v>
      </c>
      <c r="E653" s="44">
        <v>4.3572958904486905</v>
      </c>
    </row>
    <row r="654" spans="1:5">
      <c r="A654">
        <v>72</v>
      </c>
      <c r="B654" t="s">
        <v>61</v>
      </c>
      <c r="C654">
        <v>188</v>
      </c>
      <c r="D654">
        <v>1970</v>
      </c>
      <c r="E654" s="44">
        <v>4.7039181036648978</v>
      </c>
    </row>
    <row r="655" spans="1:5">
      <c r="A655">
        <v>73</v>
      </c>
      <c r="B655" t="s">
        <v>61</v>
      </c>
      <c r="C655">
        <v>188</v>
      </c>
      <c r="D655">
        <v>1970</v>
      </c>
      <c r="E655" s="44">
        <v>5.0451798033204103</v>
      </c>
    </row>
    <row r="656" spans="1:5">
      <c r="A656">
        <v>74</v>
      </c>
      <c r="B656" t="s">
        <v>61</v>
      </c>
      <c r="C656">
        <v>188</v>
      </c>
      <c r="D656">
        <v>1970</v>
      </c>
      <c r="E656" s="44">
        <v>5.3919120006004198</v>
      </c>
    </row>
    <row r="657" spans="1:5">
      <c r="A657">
        <v>75</v>
      </c>
      <c r="B657" t="s">
        <v>61</v>
      </c>
      <c r="C657">
        <v>188</v>
      </c>
      <c r="D657">
        <v>1970</v>
      </c>
      <c r="E657" s="44">
        <v>5.7735978023534553</v>
      </c>
    </row>
    <row r="658" spans="1:5">
      <c r="A658">
        <v>76</v>
      </c>
      <c r="B658" t="s">
        <v>61</v>
      </c>
      <c r="C658">
        <v>188</v>
      </c>
      <c r="D658">
        <v>1970</v>
      </c>
      <c r="E658" s="44">
        <v>6.1940195851640585</v>
      </c>
    </row>
    <row r="659" spans="1:5">
      <c r="A659">
        <v>77</v>
      </c>
      <c r="B659" t="s">
        <v>61</v>
      </c>
      <c r="C659">
        <v>188</v>
      </c>
      <c r="D659">
        <v>1970</v>
      </c>
      <c r="E659" s="44">
        <v>6.6577648842005983</v>
      </c>
    </row>
    <row r="660" spans="1:5">
      <c r="A660">
        <v>78</v>
      </c>
      <c r="B660" t="s">
        <v>61</v>
      </c>
      <c r="C660">
        <v>188</v>
      </c>
      <c r="D660">
        <v>1970</v>
      </c>
      <c r="E660" s="44">
        <v>7.1769438861995623</v>
      </c>
    </row>
    <row r="661" spans="1:5">
      <c r="A661">
        <v>79</v>
      </c>
      <c r="B661" t="s">
        <v>61</v>
      </c>
      <c r="C661">
        <v>188</v>
      </c>
      <c r="D661">
        <v>1970</v>
      </c>
      <c r="E661" s="44">
        <v>7.7674694913313029</v>
      </c>
    </row>
    <row r="662" spans="1:5">
      <c r="A662">
        <v>50</v>
      </c>
      <c r="B662" t="s">
        <v>61</v>
      </c>
      <c r="C662">
        <v>188</v>
      </c>
      <c r="D662">
        <v>1980</v>
      </c>
      <c r="E662" s="44">
        <v>0.53382917100496285</v>
      </c>
    </row>
    <row r="663" spans="1:5">
      <c r="A663">
        <v>51</v>
      </c>
      <c r="B663" t="s">
        <v>61</v>
      </c>
      <c r="C663">
        <v>188</v>
      </c>
      <c r="D663">
        <v>1980</v>
      </c>
      <c r="E663" s="44">
        <v>0.58880044971128442</v>
      </c>
    </row>
    <row r="664" spans="1:5">
      <c r="A664">
        <v>52</v>
      </c>
      <c r="B664" t="s">
        <v>61</v>
      </c>
      <c r="C664">
        <v>188</v>
      </c>
      <c r="D664">
        <v>1980</v>
      </c>
      <c r="E664" s="44">
        <v>0.64886935832499693</v>
      </c>
    </row>
    <row r="665" spans="1:5">
      <c r="A665">
        <v>53</v>
      </c>
      <c r="B665" t="s">
        <v>61</v>
      </c>
      <c r="C665">
        <v>188</v>
      </c>
      <c r="D665">
        <v>1980</v>
      </c>
      <c r="E665" s="44">
        <v>0.71358249157186748</v>
      </c>
    </row>
    <row r="666" spans="1:5">
      <c r="A666">
        <v>54</v>
      </c>
      <c r="B666" t="s">
        <v>61</v>
      </c>
      <c r="C666">
        <v>188</v>
      </c>
      <c r="D666">
        <v>1980</v>
      </c>
      <c r="E666" s="44">
        <v>0.78539589808589538</v>
      </c>
    </row>
    <row r="667" spans="1:5">
      <c r="A667">
        <v>55</v>
      </c>
      <c r="B667" t="s">
        <v>61</v>
      </c>
      <c r="C667">
        <v>188</v>
      </c>
      <c r="D667">
        <v>1980</v>
      </c>
      <c r="E667" s="44">
        <v>0.86567838093054228</v>
      </c>
    </row>
    <row r="668" spans="1:5">
      <c r="A668">
        <v>56</v>
      </c>
      <c r="B668" t="s">
        <v>61</v>
      </c>
      <c r="C668">
        <v>188</v>
      </c>
      <c r="D668">
        <v>1980</v>
      </c>
      <c r="E668" s="44">
        <v>0.95236527521082182</v>
      </c>
    </row>
    <row r="669" spans="1:5">
      <c r="A669">
        <v>57</v>
      </c>
      <c r="B669" t="s">
        <v>61</v>
      </c>
      <c r="C669">
        <v>188</v>
      </c>
      <c r="D669">
        <v>1980</v>
      </c>
      <c r="E669" s="44">
        <v>1.0614627643608225</v>
      </c>
    </row>
    <row r="670" spans="1:5">
      <c r="A670">
        <v>58</v>
      </c>
      <c r="B670" t="s">
        <v>61</v>
      </c>
      <c r="C670">
        <v>188</v>
      </c>
      <c r="D670">
        <v>1980</v>
      </c>
      <c r="E670" s="44">
        <v>1.2013386965310922</v>
      </c>
    </row>
    <row r="671" spans="1:5">
      <c r="A671">
        <v>59</v>
      </c>
      <c r="B671" t="s">
        <v>61</v>
      </c>
      <c r="C671">
        <v>188</v>
      </c>
      <c r="D671">
        <v>1980</v>
      </c>
      <c r="E671" s="44">
        <v>1.3656591906377331</v>
      </c>
    </row>
    <row r="672" spans="1:5">
      <c r="A672">
        <v>60</v>
      </c>
      <c r="B672" t="s">
        <v>61</v>
      </c>
      <c r="C672">
        <v>188</v>
      </c>
      <c r="D672">
        <v>1980</v>
      </c>
      <c r="E672" s="44">
        <v>1.5388345631953373</v>
      </c>
    </row>
    <row r="673" spans="1:5">
      <c r="A673">
        <v>61</v>
      </c>
      <c r="B673" t="s">
        <v>61</v>
      </c>
      <c r="C673">
        <v>188</v>
      </c>
      <c r="D673">
        <v>1980</v>
      </c>
      <c r="E673" s="44">
        <v>1.7234383182020332</v>
      </c>
    </row>
    <row r="674" spans="1:5">
      <c r="A674">
        <v>62</v>
      </c>
      <c r="B674" t="s">
        <v>61</v>
      </c>
      <c r="C674">
        <v>188</v>
      </c>
      <c r="D674">
        <v>1980</v>
      </c>
      <c r="E674" s="44">
        <v>1.9211101984710086</v>
      </c>
    </row>
    <row r="675" spans="1:5">
      <c r="A675">
        <v>63</v>
      </c>
      <c r="B675" t="s">
        <v>61</v>
      </c>
      <c r="C675">
        <v>188</v>
      </c>
      <c r="D675">
        <v>1980</v>
      </c>
      <c r="E675" s="44">
        <v>2.1311006585043639</v>
      </c>
    </row>
    <row r="676" spans="1:5">
      <c r="A676">
        <v>64</v>
      </c>
      <c r="B676" t="s">
        <v>61</v>
      </c>
      <c r="C676">
        <v>188</v>
      </c>
      <c r="D676">
        <v>1980</v>
      </c>
      <c r="E676" s="44">
        <v>2.3537851569554475</v>
      </c>
    </row>
    <row r="677" spans="1:5">
      <c r="A677">
        <v>65</v>
      </c>
      <c r="B677" t="s">
        <v>61</v>
      </c>
      <c r="C677">
        <v>188</v>
      </c>
      <c r="D677">
        <v>1980</v>
      </c>
      <c r="E677" s="44">
        <v>2.5908562301304863</v>
      </c>
    </row>
    <row r="678" spans="1:5">
      <c r="A678">
        <v>66</v>
      </c>
      <c r="B678" t="s">
        <v>61</v>
      </c>
      <c r="C678">
        <v>188</v>
      </c>
      <c r="D678">
        <v>1980</v>
      </c>
      <c r="E678" s="44">
        <v>2.8429565161878187</v>
      </c>
    </row>
    <row r="679" spans="1:5">
      <c r="A679">
        <v>67</v>
      </c>
      <c r="B679" t="s">
        <v>61</v>
      </c>
      <c r="C679">
        <v>188</v>
      </c>
      <c r="D679">
        <v>1980</v>
      </c>
      <c r="E679" s="44">
        <v>3.1076822678079159</v>
      </c>
    </row>
    <row r="680" spans="1:5">
      <c r="A680">
        <v>68</v>
      </c>
      <c r="B680" t="s">
        <v>61</v>
      </c>
      <c r="C680">
        <v>188</v>
      </c>
      <c r="D680">
        <v>1980</v>
      </c>
      <c r="E680" s="44">
        <v>3.3842069360529301</v>
      </c>
    </row>
    <row r="681" spans="1:5">
      <c r="A681">
        <v>69</v>
      </c>
      <c r="B681" t="s">
        <v>61</v>
      </c>
      <c r="C681">
        <v>188</v>
      </c>
      <c r="D681">
        <v>1980</v>
      </c>
      <c r="E681" s="44">
        <v>3.6744033637583917</v>
      </c>
    </row>
    <row r="682" spans="1:5">
      <c r="A682">
        <v>70</v>
      </c>
      <c r="B682" t="s">
        <v>61</v>
      </c>
      <c r="C682">
        <v>188</v>
      </c>
      <c r="D682">
        <v>1980</v>
      </c>
      <c r="E682" s="44">
        <v>3.9847729170194226</v>
      </c>
    </row>
    <row r="683" spans="1:5">
      <c r="A683">
        <v>71</v>
      </c>
      <c r="B683" t="s">
        <v>61</v>
      </c>
      <c r="C683">
        <v>188</v>
      </c>
      <c r="D683">
        <v>1980</v>
      </c>
      <c r="E683" s="44">
        <v>4.3193444854441552</v>
      </c>
    </row>
    <row r="684" spans="1:5">
      <c r="A684">
        <v>72</v>
      </c>
      <c r="B684" t="s">
        <v>61</v>
      </c>
      <c r="C684">
        <v>188</v>
      </c>
      <c r="D684">
        <v>1980</v>
      </c>
      <c r="E684" s="44">
        <v>4.6662358477706345</v>
      </c>
    </row>
    <row r="685" spans="1:5">
      <c r="A685">
        <v>73</v>
      </c>
      <c r="B685" t="s">
        <v>61</v>
      </c>
      <c r="C685">
        <v>188</v>
      </c>
      <c r="D685">
        <v>1980</v>
      </c>
      <c r="E685" s="44">
        <v>5.0199827501062542</v>
      </c>
    </row>
    <row r="686" spans="1:5">
      <c r="A686">
        <v>74</v>
      </c>
      <c r="B686" t="s">
        <v>61</v>
      </c>
      <c r="C686">
        <v>188</v>
      </c>
      <c r="D686">
        <v>1980</v>
      </c>
      <c r="E686" s="44">
        <v>5.3886839790427521</v>
      </c>
    </row>
    <row r="687" spans="1:5">
      <c r="A687">
        <v>75</v>
      </c>
      <c r="B687" t="s">
        <v>61</v>
      </c>
      <c r="C687">
        <v>188</v>
      </c>
      <c r="D687">
        <v>1980</v>
      </c>
      <c r="E687" s="44">
        <v>5.7920209964280129</v>
      </c>
    </row>
    <row r="688" spans="1:5">
      <c r="A688">
        <v>76</v>
      </c>
      <c r="B688" t="s">
        <v>61</v>
      </c>
      <c r="C688">
        <v>188</v>
      </c>
      <c r="D688">
        <v>1980</v>
      </c>
      <c r="E688" s="44">
        <v>6.2345037632307765</v>
      </c>
    </row>
    <row r="689" spans="1:5">
      <c r="A689">
        <v>77</v>
      </c>
      <c r="B689" t="s">
        <v>61</v>
      </c>
      <c r="C689">
        <v>188</v>
      </c>
      <c r="D689">
        <v>1980</v>
      </c>
      <c r="E689" s="44">
        <v>6.7216575474900218</v>
      </c>
    </row>
    <row r="690" spans="1:5">
      <c r="A690">
        <v>78</v>
      </c>
      <c r="B690" t="s">
        <v>61</v>
      </c>
      <c r="C690">
        <v>188</v>
      </c>
      <c r="D690">
        <v>1980</v>
      </c>
      <c r="E690" s="44">
        <v>7.2642604978537442</v>
      </c>
    </row>
    <row r="691" spans="1:5">
      <c r="A691">
        <v>79</v>
      </c>
      <c r="B691" t="s">
        <v>61</v>
      </c>
      <c r="C691">
        <v>188</v>
      </c>
      <c r="D691">
        <v>1980</v>
      </c>
      <c r="E691" s="44">
        <v>7.8763430132955596</v>
      </c>
    </row>
    <row r="692" spans="1:5">
      <c r="A692">
        <v>50</v>
      </c>
      <c r="B692" t="s">
        <v>61</v>
      </c>
      <c r="C692">
        <v>188</v>
      </c>
      <c r="D692">
        <v>2000</v>
      </c>
      <c r="E692" s="44">
        <v>0.4548048000507493</v>
      </c>
    </row>
    <row r="693" spans="1:5">
      <c r="A693">
        <v>51</v>
      </c>
      <c r="B693" t="s">
        <v>61</v>
      </c>
      <c r="C693">
        <v>188</v>
      </c>
      <c r="D693">
        <v>2000</v>
      </c>
      <c r="E693" s="44">
        <v>0.49182984046563583</v>
      </c>
    </row>
    <row r="694" spans="1:5">
      <c r="A694">
        <v>52</v>
      </c>
      <c r="B694" t="s">
        <v>61</v>
      </c>
      <c r="C694">
        <v>188</v>
      </c>
      <c r="D694">
        <v>2000</v>
      </c>
      <c r="E694" s="44">
        <v>0.53240507446990515</v>
      </c>
    </row>
    <row r="695" spans="1:5">
      <c r="A695">
        <v>53</v>
      </c>
      <c r="B695" t="s">
        <v>61</v>
      </c>
      <c r="C695">
        <v>188</v>
      </c>
      <c r="D695">
        <v>2000</v>
      </c>
      <c r="E695" s="44">
        <v>0.57673257922817545</v>
      </c>
    </row>
    <row r="696" spans="1:5">
      <c r="A696">
        <v>54</v>
      </c>
      <c r="B696" t="s">
        <v>61</v>
      </c>
      <c r="C696">
        <v>188</v>
      </c>
      <c r="D696">
        <v>2000</v>
      </c>
      <c r="E696" s="44">
        <v>0.62534873119908174</v>
      </c>
    </row>
    <row r="697" spans="1:5">
      <c r="A697">
        <v>55</v>
      </c>
      <c r="B697" t="s">
        <v>61</v>
      </c>
      <c r="C697">
        <v>188</v>
      </c>
      <c r="D697">
        <v>2000</v>
      </c>
      <c r="E697" s="44">
        <v>0.6791546673365827</v>
      </c>
    </row>
    <row r="698" spans="1:5">
      <c r="A698">
        <v>56</v>
      </c>
      <c r="B698" t="s">
        <v>61</v>
      </c>
      <c r="C698">
        <v>188</v>
      </c>
      <c r="D698">
        <v>2000</v>
      </c>
      <c r="E698" s="44">
        <v>0.73871698757322535</v>
      </c>
    </row>
    <row r="699" spans="1:5">
      <c r="A699">
        <v>57</v>
      </c>
      <c r="B699" t="s">
        <v>61</v>
      </c>
      <c r="C699">
        <v>188</v>
      </c>
      <c r="D699">
        <v>2000</v>
      </c>
      <c r="E699" s="44">
        <v>0.80377977703594261</v>
      </c>
    </row>
    <row r="700" spans="1:5">
      <c r="A700">
        <v>58</v>
      </c>
      <c r="B700" t="s">
        <v>61</v>
      </c>
      <c r="C700">
        <v>188</v>
      </c>
      <c r="D700">
        <v>2000</v>
      </c>
      <c r="E700" s="44">
        <v>0.87460803179935964</v>
      </c>
    </row>
    <row r="701" spans="1:5">
      <c r="A701">
        <v>59</v>
      </c>
      <c r="B701" t="s">
        <v>61</v>
      </c>
      <c r="C701">
        <v>188</v>
      </c>
      <c r="D701">
        <v>2000</v>
      </c>
      <c r="E701" s="44">
        <v>0.95224330750972008</v>
      </c>
    </row>
    <row r="702" spans="1:5">
      <c r="A702">
        <v>60</v>
      </c>
      <c r="B702" t="s">
        <v>61</v>
      </c>
      <c r="C702">
        <v>188</v>
      </c>
      <c r="D702">
        <v>2000</v>
      </c>
      <c r="E702" s="44">
        <v>1.037401896281247</v>
      </c>
    </row>
    <row r="703" spans="1:5">
      <c r="A703">
        <v>61</v>
      </c>
      <c r="B703" t="s">
        <v>61</v>
      </c>
      <c r="C703">
        <v>188</v>
      </c>
      <c r="D703">
        <v>2000</v>
      </c>
      <c r="E703" s="44">
        <v>1.1299791482371917</v>
      </c>
    </row>
    <row r="704" spans="1:5">
      <c r="A704">
        <v>62</v>
      </c>
      <c r="B704" t="s">
        <v>61</v>
      </c>
      <c r="C704">
        <v>188</v>
      </c>
      <c r="D704">
        <v>2000</v>
      </c>
      <c r="E704" s="44">
        <v>1.235150206409908</v>
      </c>
    </row>
    <row r="705" spans="1:5">
      <c r="A705">
        <v>63</v>
      </c>
      <c r="B705" t="s">
        <v>61</v>
      </c>
      <c r="C705">
        <v>188</v>
      </c>
      <c r="D705">
        <v>2000</v>
      </c>
      <c r="E705" s="44">
        <v>1.3559713084393288</v>
      </c>
    </row>
    <row r="706" spans="1:5">
      <c r="A706">
        <v>64</v>
      </c>
      <c r="B706" t="s">
        <v>61</v>
      </c>
      <c r="C706">
        <v>188</v>
      </c>
      <c r="D706">
        <v>2000</v>
      </c>
      <c r="E706" s="44">
        <v>1.4913363475384107</v>
      </c>
    </row>
    <row r="707" spans="1:5">
      <c r="A707">
        <v>65</v>
      </c>
      <c r="B707" t="s">
        <v>61</v>
      </c>
      <c r="C707">
        <v>188</v>
      </c>
      <c r="D707">
        <v>2000</v>
      </c>
      <c r="E707" s="44">
        <v>1.6368766434166595</v>
      </c>
    </row>
    <row r="708" spans="1:5">
      <c r="A708">
        <v>66</v>
      </c>
      <c r="B708" t="s">
        <v>61</v>
      </c>
      <c r="C708">
        <v>188</v>
      </c>
      <c r="D708">
        <v>2000</v>
      </c>
      <c r="E708" s="44">
        <v>1.7935411257630054</v>
      </c>
    </row>
    <row r="709" spans="1:5">
      <c r="A709">
        <v>67</v>
      </c>
      <c r="B709" t="s">
        <v>61</v>
      </c>
      <c r="C709">
        <v>188</v>
      </c>
      <c r="D709">
        <v>2000</v>
      </c>
      <c r="E709" s="44">
        <v>1.9661485607181184</v>
      </c>
    </row>
    <row r="710" spans="1:5">
      <c r="A710">
        <v>68</v>
      </c>
      <c r="B710" t="s">
        <v>61</v>
      </c>
      <c r="C710">
        <v>188</v>
      </c>
      <c r="D710">
        <v>2000</v>
      </c>
      <c r="E710" s="44">
        <v>2.1572554882405326</v>
      </c>
    </row>
    <row r="711" spans="1:5">
      <c r="A711">
        <v>69</v>
      </c>
      <c r="B711" t="s">
        <v>61</v>
      </c>
      <c r="C711">
        <v>188</v>
      </c>
      <c r="D711">
        <v>2000</v>
      </c>
      <c r="E711" s="44">
        <v>2.3666508812849161</v>
      </c>
    </row>
    <row r="712" spans="1:5">
      <c r="A712">
        <v>70</v>
      </c>
      <c r="B712" t="s">
        <v>61</v>
      </c>
      <c r="C712">
        <v>188</v>
      </c>
      <c r="D712">
        <v>2000</v>
      </c>
      <c r="E712" s="44">
        <v>2.5910797902229508</v>
      </c>
    </row>
    <row r="713" spans="1:5">
      <c r="A713">
        <v>71</v>
      </c>
      <c r="B713" t="s">
        <v>61</v>
      </c>
      <c r="C713">
        <v>188</v>
      </c>
      <c r="D713">
        <v>2000</v>
      </c>
      <c r="E713" s="44">
        <v>2.8310781464797459</v>
      </c>
    </row>
    <row r="714" spans="1:5">
      <c r="A714">
        <v>72</v>
      </c>
      <c r="B714" t="s">
        <v>61</v>
      </c>
      <c r="C714">
        <v>188</v>
      </c>
      <c r="D714">
        <v>2000</v>
      </c>
      <c r="E714" s="44">
        <v>3.0952039251039398</v>
      </c>
    </row>
    <row r="715" spans="1:5">
      <c r="A715">
        <v>73</v>
      </c>
      <c r="B715" t="s">
        <v>61</v>
      </c>
      <c r="C715">
        <v>188</v>
      </c>
      <c r="D715">
        <v>2000</v>
      </c>
      <c r="E715" s="44">
        <v>3.3887177814188139</v>
      </c>
    </row>
    <row r="716" spans="1:5">
      <c r="A716">
        <v>74</v>
      </c>
      <c r="B716" t="s">
        <v>61</v>
      </c>
      <c r="C716">
        <v>188</v>
      </c>
      <c r="D716">
        <v>2000</v>
      </c>
      <c r="E716" s="44">
        <v>3.7110387924809993</v>
      </c>
    </row>
    <row r="717" spans="1:5">
      <c r="A717">
        <v>75</v>
      </c>
      <c r="B717" t="s">
        <v>61</v>
      </c>
      <c r="C717">
        <v>188</v>
      </c>
      <c r="D717">
        <v>2000</v>
      </c>
      <c r="E717" s="44">
        <v>4.0573790764981164</v>
      </c>
    </row>
    <row r="718" spans="1:5">
      <c r="A718">
        <v>76</v>
      </c>
      <c r="B718" t="s">
        <v>61</v>
      </c>
      <c r="C718">
        <v>188</v>
      </c>
      <c r="D718">
        <v>2000</v>
      </c>
      <c r="E718" s="44">
        <v>4.4311544893688657</v>
      </c>
    </row>
    <row r="719" spans="1:5">
      <c r="A719">
        <v>77</v>
      </c>
      <c r="B719" t="s">
        <v>61</v>
      </c>
      <c r="C719">
        <v>188</v>
      </c>
      <c r="D719">
        <v>2000</v>
      </c>
      <c r="E719" s="44">
        <v>4.8365385575844817</v>
      </c>
    </row>
    <row r="720" spans="1:5">
      <c r="A720">
        <v>78</v>
      </c>
      <c r="B720" t="s">
        <v>61</v>
      </c>
      <c r="C720">
        <v>188</v>
      </c>
      <c r="D720">
        <v>2000</v>
      </c>
      <c r="E720" s="44">
        <v>5.2770106465923092</v>
      </c>
    </row>
    <row r="721" spans="1:5">
      <c r="A721">
        <v>79</v>
      </c>
      <c r="B721" t="s">
        <v>61</v>
      </c>
      <c r="C721">
        <v>188</v>
      </c>
      <c r="D721">
        <v>2000</v>
      </c>
      <c r="E721" s="44">
        <v>5.7568346489255617</v>
      </c>
    </row>
    <row r="722" spans="1:5">
      <c r="A722">
        <v>50</v>
      </c>
      <c r="B722" t="s">
        <v>61</v>
      </c>
      <c r="C722">
        <v>188</v>
      </c>
      <c r="D722">
        <v>2010</v>
      </c>
      <c r="E722" s="44">
        <v>0.42476092293235979</v>
      </c>
    </row>
    <row r="723" spans="1:5">
      <c r="A723">
        <v>51</v>
      </c>
      <c r="B723" t="s">
        <v>61</v>
      </c>
      <c r="C723">
        <v>188</v>
      </c>
      <c r="D723">
        <v>2010</v>
      </c>
      <c r="E723" s="44">
        <v>0.45829658575264498</v>
      </c>
    </row>
    <row r="724" spans="1:5">
      <c r="A724">
        <v>52</v>
      </c>
      <c r="B724" t="s">
        <v>61</v>
      </c>
      <c r="C724">
        <v>188</v>
      </c>
      <c r="D724">
        <v>2010</v>
      </c>
      <c r="E724" s="44">
        <v>0.49455745406953133</v>
      </c>
    </row>
    <row r="725" spans="1:5">
      <c r="A725">
        <v>53</v>
      </c>
      <c r="B725" t="s">
        <v>61</v>
      </c>
      <c r="C725">
        <v>188</v>
      </c>
      <c r="D725">
        <v>2010</v>
      </c>
      <c r="E725" s="44">
        <v>0.53347814801250171</v>
      </c>
    </row>
    <row r="726" spans="1:5">
      <c r="A726">
        <v>54</v>
      </c>
      <c r="B726" t="s">
        <v>61</v>
      </c>
      <c r="C726">
        <v>188</v>
      </c>
      <c r="D726">
        <v>2010</v>
      </c>
      <c r="E726" s="44">
        <v>0.5758126111168147</v>
      </c>
    </row>
    <row r="727" spans="1:5">
      <c r="A727">
        <v>55</v>
      </c>
      <c r="B727" t="s">
        <v>61</v>
      </c>
      <c r="C727">
        <v>188</v>
      </c>
      <c r="D727">
        <v>2010</v>
      </c>
      <c r="E727" s="44">
        <v>0.62280674349663478</v>
      </c>
    </row>
    <row r="728" spans="1:5">
      <c r="A728">
        <v>56</v>
      </c>
      <c r="B728" t="s">
        <v>61</v>
      </c>
      <c r="C728">
        <v>188</v>
      </c>
      <c r="D728">
        <v>2010</v>
      </c>
      <c r="E728" s="44">
        <v>0.67477170703517442</v>
      </c>
    </row>
    <row r="729" spans="1:5">
      <c r="A729">
        <v>57</v>
      </c>
      <c r="B729" t="s">
        <v>61</v>
      </c>
      <c r="C729">
        <v>188</v>
      </c>
      <c r="D729">
        <v>2010</v>
      </c>
      <c r="E729" s="44">
        <v>0.73222666664453329</v>
      </c>
    </row>
    <row r="730" spans="1:5">
      <c r="A730">
        <v>58</v>
      </c>
      <c r="B730" t="s">
        <v>61</v>
      </c>
      <c r="C730">
        <v>188</v>
      </c>
      <c r="D730">
        <v>2010</v>
      </c>
      <c r="E730" s="44">
        <v>0.79580941522379556</v>
      </c>
    </row>
    <row r="731" spans="1:5">
      <c r="A731">
        <v>59</v>
      </c>
      <c r="B731" t="s">
        <v>61</v>
      </c>
      <c r="C731">
        <v>188</v>
      </c>
      <c r="D731">
        <v>2010</v>
      </c>
      <c r="E731" s="44">
        <v>0.86605959425560763</v>
      </c>
    </row>
    <row r="732" spans="1:5">
      <c r="A732">
        <v>60</v>
      </c>
      <c r="B732" t="s">
        <v>61</v>
      </c>
      <c r="C732">
        <v>188</v>
      </c>
      <c r="D732">
        <v>2010</v>
      </c>
      <c r="E732" s="44">
        <v>0.94296409398962511</v>
      </c>
    </row>
    <row r="733" spans="1:5">
      <c r="A733">
        <v>61</v>
      </c>
      <c r="B733" t="s">
        <v>61</v>
      </c>
      <c r="C733">
        <v>188</v>
      </c>
      <c r="D733">
        <v>2010</v>
      </c>
      <c r="E733" s="44">
        <v>1.0267316091476912</v>
      </c>
    </row>
    <row r="734" spans="1:5">
      <c r="A734">
        <v>62</v>
      </c>
      <c r="B734" t="s">
        <v>61</v>
      </c>
      <c r="C734">
        <v>188</v>
      </c>
      <c r="D734">
        <v>2010</v>
      </c>
      <c r="E734" s="44">
        <v>1.1207913288612459</v>
      </c>
    </row>
    <row r="735" spans="1:5">
      <c r="A735">
        <v>63</v>
      </c>
      <c r="B735" t="s">
        <v>61</v>
      </c>
      <c r="C735">
        <v>188</v>
      </c>
      <c r="D735">
        <v>2010</v>
      </c>
      <c r="E735" s="44">
        <v>1.2271792735661937</v>
      </c>
    </row>
    <row r="736" spans="1:5">
      <c r="A736">
        <v>64</v>
      </c>
      <c r="B736" t="s">
        <v>61</v>
      </c>
      <c r="C736">
        <v>188</v>
      </c>
      <c r="D736">
        <v>2010</v>
      </c>
      <c r="E736" s="44">
        <v>1.3454319283019744</v>
      </c>
    </row>
    <row r="737" spans="1:5">
      <c r="A737">
        <v>65</v>
      </c>
      <c r="B737" t="s">
        <v>61</v>
      </c>
      <c r="C737">
        <v>188</v>
      </c>
      <c r="D737">
        <v>2010</v>
      </c>
      <c r="E737" s="44">
        <v>1.4735999912232205</v>
      </c>
    </row>
    <row r="738" spans="1:5">
      <c r="A738">
        <v>66</v>
      </c>
      <c r="B738" t="s">
        <v>61</v>
      </c>
      <c r="C738">
        <v>188</v>
      </c>
      <c r="D738">
        <v>2010</v>
      </c>
      <c r="E738" s="44">
        <v>1.6130263237201397</v>
      </c>
    </row>
    <row r="739" spans="1:5">
      <c r="A739">
        <v>67</v>
      </c>
      <c r="B739" t="s">
        <v>61</v>
      </c>
      <c r="C739">
        <v>188</v>
      </c>
      <c r="D739">
        <v>2010</v>
      </c>
      <c r="E739" s="44">
        <v>1.7646942424025269</v>
      </c>
    </row>
    <row r="740" spans="1:5">
      <c r="A740">
        <v>68</v>
      </c>
      <c r="B740" t="s">
        <v>61</v>
      </c>
      <c r="C740">
        <v>188</v>
      </c>
      <c r="D740">
        <v>2010</v>
      </c>
      <c r="E740" s="44">
        <v>1.9294786662323844</v>
      </c>
    </row>
    <row r="741" spans="1:5">
      <c r="A741">
        <v>69</v>
      </c>
      <c r="B741" t="s">
        <v>61</v>
      </c>
      <c r="C741">
        <v>188</v>
      </c>
      <c r="D741">
        <v>2010</v>
      </c>
      <c r="E741" s="44">
        <v>2.108926749686082</v>
      </c>
    </row>
    <row r="742" spans="1:5">
      <c r="A742">
        <v>70</v>
      </c>
      <c r="B742" t="s">
        <v>61</v>
      </c>
      <c r="C742">
        <v>188</v>
      </c>
      <c r="D742">
        <v>2010</v>
      </c>
      <c r="E742" s="44">
        <v>2.3020679049714725</v>
      </c>
    </row>
    <row r="743" spans="1:5">
      <c r="A743">
        <v>71</v>
      </c>
      <c r="B743" t="s">
        <v>61</v>
      </c>
      <c r="C743">
        <v>188</v>
      </c>
      <c r="D743">
        <v>2010</v>
      </c>
      <c r="E743" s="44">
        <v>2.507345393896669</v>
      </c>
    </row>
    <row r="744" spans="1:5">
      <c r="A744">
        <v>72</v>
      </c>
      <c r="B744" t="s">
        <v>61</v>
      </c>
      <c r="C744">
        <v>188</v>
      </c>
      <c r="D744">
        <v>2010</v>
      </c>
      <c r="E744" s="44">
        <v>2.7425952499571782</v>
      </c>
    </row>
    <row r="745" spans="1:5">
      <c r="A745">
        <v>73</v>
      </c>
      <c r="B745" t="s">
        <v>61</v>
      </c>
      <c r="C745">
        <v>188</v>
      </c>
      <c r="D745">
        <v>2010</v>
      </c>
      <c r="E745" s="44">
        <v>3.0183496596759833</v>
      </c>
    </row>
    <row r="746" spans="1:5">
      <c r="A746">
        <v>74</v>
      </c>
      <c r="B746" t="s">
        <v>61</v>
      </c>
      <c r="C746">
        <v>188</v>
      </c>
      <c r="D746">
        <v>2010</v>
      </c>
      <c r="E746" s="44">
        <v>3.3299454515997251</v>
      </c>
    </row>
    <row r="747" spans="1:5">
      <c r="A747">
        <v>75</v>
      </c>
      <c r="B747" t="s">
        <v>61</v>
      </c>
      <c r="C747">
        <v>188</v>
      </c>
      <c r="D747">
        <v>2010</v>
      </c>
      <c r="E747" s="44">
        <v>3.6617897207620329</v>
      </c>
    </row>
    <row r="748" spans="1:5">
      <c r="A748">
        <v>76</v>
      </c>
      <c r="B748" t="s">
        <v>61</v>
      </c>
      <c r="C748">
        <v>188</v>
      </c>
      <c r="D748">
        <v>2010</v>
      </c>
      <c r="E748" s="44">
        <v>4.0178910429484134</v>
      </c>
    </row>
    <row r="749" spans="1:5">
      <c r="A749">
        <v>77</v>
      </c>
      <c r="B749" t="s">
        <v>61</v>
      </c>
      <c r="C749">
        <v>188</v>
      </c>
      <c r="D749">
        <v>2010</v>
      </c>
      <c r="E749" s="44">
        <v>4.4030888052803636</v>
      </c>
    </row>
    <row r="750" spans="1:5">
      <c r="A750">
        <v>78</v>
      </c>
      <c r="B750" t="s">
        <v>61</v>
      </c>
      <c r="C750">
        <v>188</v>
      </c>
      <c r="D750">
        <v>2010</v>
      </c>
      <c r="E750" s="44">
        <v>4.8192828148650744</v>
      </c>
    </row>
    <row r="751" spans="1:5">
      <c r="A751">
        <v>79</v>
      </c>
      <c r="B751" t="s">
        <v>61</v>
      </c>
      <c r="C751">
        <v>188</v>
      </c>
      <c r="D751">
        <v>2010</v>
      </c>
      <c r="E751" s="44">
        <v>5.2687837739318892</v>
      </c>
    </row>
    <row r="752" spans="1:5">
      <c r="A752">
        <v>50</v>
      </c>
      <c r="B752" t="s">
        <v>62</v>
      </c>
      <c r="C752">
        <v>218</v>
      </c>
      <c r="D752">
        <v>1970</v>
      </c>
      <c r="E752" s="44">
        <v>0.9496913855948681</v>
      </c>
    </row>
    <row r="753" spans="1:5">
      <c r="A753">
        <v>51</v>
      </c>
      <c r="B753" t="s">
        <v>62</v>
      </c>
      <c r="C753">
        <v>218</v>
      </c>
      <c r="D753">
        <v>1970</v>
      </c>
      <c r="E753" s="44">
        <v>1.0109871659891529</v>
      </c>
    </row>
    <row r="754" spans="1:5">
      <c r="A754">
        <v>52</v>
      </c>
      <c r="B754" t="s">
        <v>62</v>
      </c>
      <c r="C754">
        <v>218</v>
      </c>
      <c r="D754">
        <v>1970</v>
      </c>
      <c r="E754" s="44">
        <v>1.0790299670848638</v>
      </c>
    </row>
    <row r="755" spans="1:5">
      <c r="A755">
        <v>53</v>
      </c>
      <c r="B755" t="s">
        <v>62</v>
      </c>
      <c r="C755">
        <v>218</v>
      </c>
      <c r="D755">
        <v>1970</v>
      </c>
      <c r="E755" s="44">
        <v>1.154675863095449</v>
      </c>
    </row>
    <row r="756" spans="1:5">
      <c r="A756">
        <v>54</v>
      </c>
      <c r="B756" t="s">
        <v>62</v>
      </c>
      <c r="C756">
        <v>218</v>
      </c>
      <c r="D756">
        <v>1970</v>
      </c>
      <c r="E756" s="44">
        <v>1.2384303318476095</v>
      </c>
    </row>
    <row r="757" spans="1:5">
      <c r="A757">
        <v>55</v>
      </c>
      <c r="B757" t="s">
        <v>62</v>
      </c>
      <c r="C757">
        <v>218</v>
      </c>
      <c r="D757">
        <v>1970</v>
      </c>
      <c r="E757" s="44">
        <v>1.3302133623085066</v>
      </c>
    </row>
    <row r="758" spans="1:5">
      <c r="A758">
        <v>56</v>
      </c>
      <c r="B758" t="s">
        <v>62</v>
      </c>
      <c r="C758">
        <v>218</v>
      </c>
      <c r="D758">
        <v>1970</v>
      </c>
      <c r="E758" s="44">
        <v>1.4305230116434289</v>
      </c>
    </row>
    <row r="759" spans="1:5">
      <c r="A759">
        <v>57</v>
      </c>
      <c r="B759" t="s">
        <v>62</v>
      </c>
      <c r="C759">
        <v>218</v>
      </c>
      <c r="D759">
        <v>1970</v>
      </c>
      <c r="E759" s="44">
        <v>1.5423799765321222</v>
      </c>
    </row>
    <row r="760" spans="1:5">
      <c r="A760">
        <v>58</v>
      </c>
      <c r="B760" t="s">
        <v>62</v>
      </c>
      <c r="C760">
        <v>218</v>
      </c>
      <c r="D760">
        <v>1970</v>
      </c>
      <c r="E760" s="44">
        <v>1.6677696038686936</v>
      </c>
    </row>
    <row r="761" spans="1:5">
      <c r="A761">
        <v>59</v>
      </c>
      <c r="B761" t="s">
        <v>62</v>
      </c>
      <c r="C761">
        <v>218</v>
      </c>
      <c r="D761">
        <v>1970</v>
      </c>
      <c r="E761" s="44">
        <v>1.8068354333757326</v>
      </c>
    </row>
    <row r="762" spans="1:5">
      <c r="A762">
        <v>60</v>
      </c>
      <c r="B762" t="s">
        <v>62</v>
      </c>
      <c r="C762">
        <v>218</v>
      </c>
      <c r="D762">
        <v>1970</v>
      </c>
      <c r="E762" s="44">
        <v>1.9574884951732576</v>
      </c>
    </row>
    <row r="763" spans="1:5">
      <c r="A763">
        <v>61</v>
      </c>
      <c r="B763" t="s">
        <v>62</v>
      </c>
      <c r="C763">
        <v>218</v>
      </c>
      <c r="D763">
        <v>1970</v>
      </c>
      <c r="E763" s="44">
        <v>2.1201561295855695</v>
      </c>
    </row>
    <row r="764" spans="1:5">
      <c r="A764">
        <v>62</v>
      </c>
      <c r="B764" t="s">
        <v>62</v>
      </c>
      <c r="C764">
        <v>218</v>
      </c>
      <c r="D764">
        <v>1970</v>
      </c>
      <c r="E764" s="44">
        <v>2.3021115054825234</v>
      </c>
    </row>
    <row r="765" spans="1:5">
      <c r="A765">
        <v>63</v>
      </c>
      <c r="B765" t="s">
        <v>62</v>
      </c>
      <c r="C765">
        <v>218</v>
      </c>
      <c r="D765">
        <v>1970</v>
      </c>
      <c r="E765" s="44">
        <v>2.5076905285695705</v>
      </c>
    </row>
    <row r="766" spans="1:5">
      <c r="A766">
        <v>64</v>
      </c>
      <c r="B766" t="s">
        <v>62</v>
      </c>
      <c r="C766">
        <v>218</v>
      </c>
      <c r="D766">
        <v>1970</v>
      </c>
      <c r="E766" s="44">
        <v>2.7361038913256208</v>
      </c>
    </row>
    <row r="767" spans="1:5">
      <c r="A767">
        <v>65</v>
      </c>
      <c r="B767" t="s">
        <v>62</v>
      </c>
      <c r="C767">
        <v>218</v>
      </c>
      <c r="D767">
        <v>1970</v>
      </c>
      <c r="E767" s="44">
        <v>2.9812740481648903</v>
      </c>
    </row>
    <row r="768" spans="1:5">
      <c r="A768">
        <v>66</v>
      </c>
      <c r="B768" t="s">
        <v>62</v>
      </c>
      <c r="C768">
        <v>218</v>
      </c>
      <c r="D768">
        <v>1970</v>
      </c>
      <c r="E768" s="44">
        <v>3.2438613011073723</v>
      </c>
    </row>
    <row r="769" spans="1:5">
      <c r="A769">
        <v>67</v>
      </c>
      <c r="B769" t="s">
        <v>62</v>
      </c>
      <c r="C769">
        <v>218</v>
      </c>
      <c r="D769">
        <v>1970</v>
      </c>
      <c r="E769" s="44">
        <v>3.5362128941531892</v>
      </c>
    </row>
    <row r="770" spans="1:5">
      <c r="A770">
        <v>68</v>
      </c>
      <c r="B770" t="s">
        <v>62</v>
      </c>
      <c r="C770">
        <v>218</v>
      </c>
      <c r="D770">
        <v>1970</v>
      </c>
      <c r="E770" s="44">
        <v>3.8657281423905232</v>
      </c>
    </row>
    <row r="771" spans="1:5">
      <c r="A771">
        <v>69</v>
      </c>
      <c r="B771" t="s">
        <v>62</v>
      </c>
      <c r="C771">
        <v>218</v>
      </c>
      <c r="D771">
        <v>1970</v>
      </c>
      <c r="E771" s="44">
        <v>4.23121580240855</v>
      </c>
    </row>
    <row r="772" spans="1:5">
      <c r="A772">
        <v>70</v>
      </c>
      <c r="B772" t="s">
        <v>62</v>
      </c>
      <c r="C772">
        <v>218</v>
      </c>
      <c r="D772">
        <v>1970</v>
      </c>
      <c r="E772" s="44">
        <v>4.6241482807014052</v>
      </c>
    </row>
    <row r="773" spans="1:5">
      <c r="A773">
        <v>71</v>
      </c>
      <c r="B773" t="s">
        <v>62</v>
      </c>
      <c r="C773">
        <v>218</v>
      </c>
      <c r="D773">
        <v>1970</v>
      </c>
      <c r="E773" s="44">
        <v>5.0476228275226918</v>
      </c>
    </row>
    <row r="774" spans="1:5">
      <c r="A774">
        <v>72</v>
      </c>
      <c r="B774" t="s">
        <v>62</v>
      </c>
      <c r="C774">
        <v>218</v>
      </c>
      <c r="D774">
        <v>1970</v>
      </c>
      <c r="E774" s="44">
        <v>5.5113569893135042</v>
      </c>
    </row>
    <row r="775" spans="1:5">
      <c r="A775">
        <v>73</v>
      </c>
      <c r="B775" t="s">
        <v>62</v>
      </c>
      <c r="C775">
        <v>218</v>
      </c>
      <c r="D775">
        <v>1970</v>
      </c>
      <c r="E775" s="44">
        <v>6.0219255057656147</v>
      </c>
    </row>
    <row r="776" spans="1:5">
      <c r="A776">
        <v>74</v>
      </c>
      <c r="B776" t="s">
        <v>62</v>
      </c>
      <c r="C776">
        <v>218</v>
      </c>
      <c r="D776">
        <v>1970</v>
      </c>
      <c r="E776" s="44">
        <v>6.5820219926549699</v>
      </c>
    </row>
    <row r="777" spans="1:5">
      <c r="A777">
        <v>75</v>
      </c>
      <c r="B777" t="s">
        <v>62</v>
      </c>
      <c r="C777">
        <v>218</v>
      </c>
      <c r="D777">
        <v>1970</v>
      </c>
      <c r="E777" s="44">
        <v>7.1910396274693813</v>
      </c>
    </row>
    <row r="778" spans="1:5">
      <c r="A778">
        <v>76</v>
      </c>
      <c r="B778" t="s">
        <v>62</v>
      </c>
      <c r="C778">
        <v>218</v>
      </c>
      <c r="D778">
        <v>1970</v>
      </c>
      <c r="E778" s="44">
        <v>7.854781075874488</v>
      </c>
    </row>
    <row r="779" spans="1:5">
      <c r="A779">
        <v>77</v>
      </c>
      <c r="B779" t="s">
        <v>62</v>
      </c>
      <c r="C779">
        <v>218</v>
      </c>
      <c r="D779">
        <v>1970</v>
      </c>
      <c r="E779" s="44">
        <v>8.5797914912161328</v>
      </c>
    </row>
    <row r="780" spans="1:5">
      <c r="A780">
        <v>78</v>
      </c>
      <c r="B780" t="s">
        <v>62</v>
      </c>
      <c r="C780">
        <v>218</v>
      </c>
      <c r="D780">
        <v>1970</v>
      </c>
      <c r="E780" s="44">
        <v>9.3716985150171173</v>
      </c>
    </row>
    <row r="781" spans="1:5">
      <c r="A781">
        <v>79</v>
      </c>
      <c r="B781" t="s">
        <v>62</v>
      </c>
      <c r="C781">
        <v>218</v>
      </c>
      <c r="D781">
        <v>1970</v>
      </c>
      <c r="E781" s="44">
        <v>10.235594908673139</v>
      </c>
    </row>
    <row r="782" spans="1:5">
      <c r="A782">
        <v>50</v>
      </c>
      <c r="B782" t="s">
        <v>62</v>
      </c>
      <c r="C782">
        <v>218</v>
      </c>
      <c r="D782">
        <v>1980</v>
      </c>
      <c r="E782" s="44">
        <v>0.82753361669190983</v>
      </c>
    </row>
    <row r="783" spans="1:5">
      <c r="A783">
        <v>51</v>
      </c>
      <c r="B783" t="s">
        <v>62</v>
      </c>
      <c r="C783">
        <v>218</v>
      </c>
      <c r="D783">
        <v>1980</v>
      </c>
      <c r="E783" s="44">
        <v>0.8812427682810724</v>
      </c>
    </row>
    <row r="784" spans="1:5">
      <c r="A784">
        <v>52</v>
      </c>
      <c r="B784" t="s">
        <v>62</v>
      </c>
      <c r="C784">
        <v>218</v>
      </c>
      <c r="D784">
        <v>1980</v>
      </c>
      <c r="E784" s="44">
        <v>0.94033630695966419</v>
      </c>
    </row>
    <row r="785" spans="1:5">
      <c r="A785">
        <v>53</v>
      </c>
      <c r="B785" t="s">
        <v>62</v>
      </c>
      <c r="C785">
        <v>218</v>
      </c>
      <c r="D785">
        <v>1980</v>
      </c>
      <c r="E785" s="44">
        <v>1.0053930692314017</v>
      </c>
    </row>
    <row r="786" spans="1:5">
      <c r="A786">
        <v>54</v>
      </c>
      <c r="B786" t="s">
        <v>62</v>
      </c>
      <c r="C786">
        <v>218</v>
      </c>
      <c r="D786">
        <v>1980</v>
      </c>
      <c r="E786" s="44">
        <v>1.0769742657778076</v>
      </c>
    </row>
    <row r="787" spans="1:5">
      <c r="A787">
        <v>55</v>
      </c>
      <c r="B787" t="s">
        <v>62</v>
      </c>
      <c r="C787">
        <v>218</v>
      </c>
      <c r="D787">
        <v>1980</v>
      </c>
      <c r="E787" s="44">
        <v>1.1554197469809098</v>
      </c>
    </row>
    <row r="788" spans="1:5">
      <c r="A788">
        <v>56</v>
      </c>
      <c r="B788" t="s">
        <v>62</v>
      </c>
      <c r="C788">
        <v>218</v>
      </c>
      <c r="D788">
        <v>1980</v>
      </c>
      <c r="E788" s="44">
        <v>1.2412114489095361</v>
      </c>
    </row>
    <row r="789" spans="1:5">
      <c r="A789">
        <v>57</v>
      </c>
      <c r="B789" t="s">
        <v>62</v>
      </c>
      <c r="C789">
        <v>218</v>
      </c>
      <c r="D789">
        <v>1980</v>
      </c>
      <c r="E789" s="44">
        <v>1.3363622456145101</v>
      </c>
    </row>
    <row r="790" spans="1:5">
      <c r="A790">
        <v>58</v>
      </c>
      <c r="B790" t="s">
        <v>62</v>
      </c>
      <c r="C790">
        <v>218</v>
      </c>
      <c r="D790">
        <v>1980</v>
      </c>
      <c r="E790" s="44">
        <v>1.4423102997106398</v>
      </c>
    </row>
    <row r="791" spans="1:5">
      <c r="A791">
        <v>59</v>
      </c>
      <c r="B791" t="s">
        <v>62</v>
      </c>
      <c r="C791">
        <v>218</v>
      </c>
      <c r="D791">
        <v>1980</v>
      </c>
      <c r="E791" s="44">
        <v>1.5594091696278753</v>
      </c>
    </row>
    <row r="792" spans="1:5">
      <c r="A792">
        <v>60</v>
      </c>
      <c r="B792" t="s">
        <v>62</v>
      </c>
      <c r="C792">
        <v>218</v>
      </c>
      <c r="D792">
        <v>1980</v>
      </c>
      <c r="E792" s="44">
        <v>1.6866022225697168</v>
      </c>
    </row>
    <row r="793" spans="1:5">
      <c r="A793">
        <v>61</v>
      </c>
      <c r="B793" t="s">
        <v>62</v>
      </c>
      <c r="C793">
        <v>218</v>
      </c>
      <c r="D793">
        <v>1980</v>
      </c>
      <c r="E793" s="44">
        <v>1.824378191520267</v>
      </c>
    </row>
    <row r="794" spans="1:5">
      <c r="A794">
        <v>62</v>
      </c>
      <c r="B794" t="s">
        <v>62</v>
      </c>
      <c r="C794">
        <v>218</v>
      </c>
      <c r="D794">
        <v>1980</v>
      </c>
      <c r="E794" s="44">
        <v>1.9780230648151751</v>
      </c>
    </row>
    <row r="795" spans="1:5">
      <c r="A795">
        <v>63</v>
      </c>
      <c r="B795" t="s">
        <v>62</v>
      </c>
      <c r="C795">
        <v>218</v>
      </c>
      <c r="D795">
        <v>1980</v>
      </c>
      <c r="E795" s="44">
        <v>2.1507842899701717</v>
      </c>
    </row>
    <row r="796" spans="1:5">
      <c r="A796">
        <v>64</v>
      </c>
      <c r="B796" t="s">
        <v>62</v>
      </c>
      <c r="C796">
        <v>218</v>
      </c>
      <c r="D796">
        <v>1980</v>
      </c>
      <c r="E796" s="44">
        <v>2.3423472872846318</v>
      </c>
    </row>
    <row r="797" spans="1:5">
      <c r="A797">
        <v>65</v>
      </c>
      <c r="B797" t="s">
        <v>62</v>
      </c>
      <c r="C797">
        <v>218</v>
      </c>
      <c r="D797">
        <v>1980</v>
      </c>
      <c r="E797" s="44">
        <v>2.5483926679070614</v>
      </c>
    </row>
    <row r="798" spans="1:5">
      <c r="A798">
        <v>66</v>
      </c>
      <c r="B798" t="s">
        <v>62</v>
      </c>
      <c r="C798">
        <v>218</v>
      </c>
      <c r="D798">
        <v>1980</v>
      </c>
      <c r="E798" s="44">
        <v>2.7693292643795329</v>
      </c>
    </row>
    <row r="799" spans="1:5">
      <c r="A799">
        <v>67</v>
      </c>
      <c r="B799" t="s">
        <v>62</v>
      </c>
      <c r="C799">
        <v>218</v>
      </c>
      <c r="D799">
        <v>1980</v>
      </c>
      <c r="E799" s="44">
        <v>3.0161997153990985</v>
      </c>
    </row>
    <row r="800" spans="1:5">
      <c r="A800">
        <v>68</v>
      </c>
      <c r="B800" t="s">
        <v>62</v>
      </c>
      <c r="C800">
        <v>218</v>
      </c>
      <c r="D800">
        <v>1980</v>
      </c>
      <c r="E800" s="44">
        <v>3.2955562590548735</v>
      </c>
    </row>
    <row r="801" spans="1:5">
      <c r="A801">
        <v>69</v>
      </c>
      <c r="B801" t="s">
        <v>62</v>
      </c>
      <c r="C801">
        <v>218</v>
      </c>
      <c r="D801">
        <v>1980</v>
      </c>
      <c r="E801" s="44">
        <v>3.6060142201078671</v>
      </c>
    </row>
    <row r="802" spans="1:5">
      <c r="A802">
        <v>70</v>
      </c>
      <c r="B802" t="s">
        <v>62</v>
      </c>
      <c r="C802">
        <v>218</v>
      </c>
      <c r="D802">
        <v>1980</v>
      </c>
      <c r="E802" s="44">
        <v>3.9389055932304227</v>
      </c>
    </row>
    <row r="803" spans="1:5">
      <c r="A803">
        <v>71</v>
      </c>
      <c r="B803" t="s">
        <v>62</v>
      </c>
      <c r="C803">
        <v>218</v>
      </c>
      <c r="D803">
        <v>1980</v>
      </c>
      <c r="E803" s="44">
        <v>4.2960650248041201</v>
      </c>
    </row>
    <row r="804" spans="1:5">
      <c r="A804">
        <v>72</v>
      </c>
      <c r="B804" t="s">
        <v>62</v>
      </c>
      <c r="C804">
        <v>218</v>
      </c>
      <c r="D804">
        <v>1980</v>
      </c>
      <c r="E804" s="44">
        <v>4.6898732788277187</v>
      </c>
    </row>
    <row r="805" spans="1:5">
      <c r="A805">
        <v>73</v>
      </c>
      <c r="B805" t="s">
        <v>62</v>
      </c>
      <c r="C805">
        <v>218</v>
      </c>
      <c r="D805">
        <v>1980</v>
      </c>
      <c r="E805" s="44">
        <v>5.1281503293695758</v>
      </c>
    </row>
    <row r="806" spans="1:5">
      <c r="A806">
        <v>74</v>
      </c>
      <c r="B806" t="s">
        <v>62</v>
      </c>
      <c r="C806">
        <v>218</v>
      </c>
      <c r="D806">
        <v>1980</v>
      </c>
      <c r="E806" s="44">
        <v>5.6114804395407978</v>
      </c>
    </row>
    <row r="807" spans="1:5">
      <c r="A807">
        <v>75</v>
      </c>
      <c r="B807" t="s">
        <v>62</v>
      </c>
      <c r="C807">
        <v>218</v>
      </c>
      <c r="D807">
        <v>1980</v>
      </c>
      <c r="E807" s="44">
        <v>6.134591359949475</v>
      </c>
    </row>
    <row r="808" spans="1:5">
      <c r="A808">
        <v>76</v>
      </c>
      <c r="B808" t="s">
        <v>62</v>
      </c>
      <c r="C808">
        <v>218</v>
      </c>
      <c r="D808">
        <v>1980</v>
      </c>
      <c r="E808" s="44">
        <v>6.7027516944829699</v>
      </c>
    </row>
    <row r="809" spans="1:5">
      <c r="A809">
        <v>77</v>
      </c>
      <c r="B809" t="s">
        <v>62</v>
      </c>
      <c r="C809">
        <v>218</v>
      </c>
      <c r="D809">
        <v>1980</v>
      </c>
      <c r="E809" s="44">
        <v>7.3222405165433591</v>
      </c>
    </row>
    <row r="810" spans="1:5">
      <c r="A810">
        <v>78</v>
      </c>
      <c r="B810" t="s">
        <v>62</v>
      </c>
      <c r="C810">
        <v>218</v>
      </c>
      <c r="D810">
        <v>1980</v>
      </c>
      <c r="E810" s="44">
        <v>7.9980931586307253</v>
      </c>
    </row>
    <row r="811" spans="1:5">
      <c r="A811">
        <v>79</v>
      </c>
      <c r="B811" t="s">
        <v>62</v>
      </c>
      <c r="C811">
        <v>218</v>
      </c>
      <c r="D811">
        <v>1980</v>
      </c>
      <c r="E811" s="44">
        <v>8.7356872456457229</v>
      </c>
    </row>
    <row r="812" spans="1:5">
      <c r="A812">
        <v>50</v>
      </c>
      <c r="B812" t="s">
        <v>62</v>
      </c>
      <c r="C812">
        <v>218</v>
      </c>
      <c r="D812">
        <v>1990</v>
      </c>
      <c r="E812" s="44">
        <v>0.73713646411032041</v>
      </c>
    </row>
    <row r="813" spans="1:5">
      <c r="A813">
        <v>51</v>
      </c>
      <c r="B813" t="s">
        <v>62</v>
      </c>
      <c r="C813">
        <v>218</v>
      </c>
      <c r="D813">
        <v>1990</v>
      </c>
      <c r="E813" s="44">
        <v>0.78550478170713656</v>
      </c>
    </row>
    <row r="814" spans="1:5">
      <c r="A814">
        <v>52</v>
      </c>
      <c r="B814" t="s">
        <v>62</v>
      </c>
      <c r="C814">
        <v>218</v>
      </c>
      <c r="D814">
        <v>1990</v>
      </c>
      <c r="E814" s="44">
        <v>0.8371970908935451</v>
      </c>
    </row>
    <row r="815" spans="1:5">
      <c r="A815">
        <v>53</v>
      </c>
      <c r="B815" t="s">
        <v>62</v>
      </c>
      <c r="C815">
        <v>218</v>
      </c>
      <c r="D815">
        <v>1990</v>
      </c>
      <c r="E815" s="44">
        <v>0.89194986199908344</v>
      </c>
    </row>
    <row r="816" spans="1:5">
      <c r="A816">
        <v>54</v>
      </c>
      <c r="B816" t="s">
        <v>62</v>
      </c>
      <c r="C816">
        <v>218</v>
      </c>
      <c r="D816">
        <v>1990</v>
      </c>
      <c r="E816" s="44">
        <v>0.9508345677664185</v>
      </c>
    </row>
    <row r="817" spans="1:5">
      <c r="A817">
        <v>55</v>
      </c>
      <c r="B817" t="s">
        <v>62</v>
      </c>
      <c r="C817">
        <v>218</v>
      </c>
      <c r="D817">
        <v>1990</v>
      </c>
      <c r="E817" s="44">
        <v>1.0153900627010741</v>
      </c>
    </row>
    <row r="818" spans="1:5">
      <c r="A818">
        <v>56</v>
      </c>
      <c r="B818" t="s">
        <v>62</v>
      </c>
      <c r="C818">
        <v>218</v>
      </c>
      <c r="D818">
        <v>1990</v>
      </c>
      <c r="E818" s="44">
        <v>1.0856189624115593</v>
      </c>
    </row>
    <row r="819" spans="1:5">
      <c r="A819">
        <v>57</v>
      </c>
      <c r="B819" t="s">
        <v>62</v>
      </c>
      <c r="C819">
        <v>218</v>
      </c>
      <c r="D819">
        <v>1990</v>
      </c>
      <c r="E819" s="44">
        <v>1.1640294333468546</v>
      </c>
    </row>
    <row r="820" spans="1:5">
      <c r="A820">
        <v>58</v>
      </c>
      <c r="B820" t="s">
        <v>62</v>
      </c>
      <c r="C820">
        <v>218</v>
      </c>
      <c r="D820">
        <v>1990</v>
      </c>
      <c r="E820" s="44">
        <v>1.2523318917704287</v>
      </c>
    </row>
    <row r="821" spans="1:5">
      <c r="A821">
        <v>59</v>
      </c>
      <c r="B821" t="s">
        <v>62</v>
      </c>
      <c r="C821">
        <v>218</v>
      </c>
      <c r="D821">
        <v>1990</v>
      </c>
      <c r="E821" s="44">
        <v>1.3502776478724337</v>
      </c>
    </row>
    <row r="822" spans="1:5">
      <c r="A822">
        <v>60</v>
      </c>
      <c r="B822" t="s">
        <v>62</v>
      </c>
      <c r="C822">
        <v>218</v>
      </c>
      <c r="D822">
        <v>1990</v>
      </c>
      <c r="E822" s="44">
        <v>1.457024985832805</v>
      </c>
    </row>
    <row r="823" spans="1:5">
      <c r="A823">
        <v>61</v>
      </c>
      <c r="B823" t="s">
        <v>62</v>
      </c>
      <c r="C823">
        <v>218</v>
      </c>
      <c r="D823">
        <v>1990</v>
      </c>
      <c r="E823" s="44">
        <v>1.5743466685745187</v>
      </c>
    </row>
    <row r="824" spans="1:5">
      <c r="A824">
        <v>62</v>
      </c>
      <c r="B824" t="s">
        <v>62</v>
      </c>
      <c r="C824">
        <v>218</v>
      </c>
      <c r="D824">
        <v>1990</v>
      </c>
      <c r="E824" s="44">
        <v>1.700213866062714</v>
      </c>
    </row>
    <row r="825" spans="1:5">
      <c r="A825">
        <v>63</v>
      </c>
      <c r="B825" t="s">
        <v>62</v>
      </c>
      <c r="C825">
        <v>218</v>
      </c>
      <c r="D825">
        <v>1990</v>
      </c>
      <c r="E825" s="44">
        <v>1.8340836284257529</v>
      </c>
    </row>
    <row r="826" spans="1:5">
      <c r="A826">
        <v>64</v>
      </c>
      <c r="B826" t="s">
        <v>62</v>
      </c>
      <c r="C826">
        <v>218</v>
      </c>
      <c r="D826">
        <v>1990</v>
      </c>
      <c r="E826" s="44">
        <v>1.9788742507373323</v>
      </c>
    </row>
    <row r="827" spans="1:5">
      <c r="A827">
        <v>65</v>
      </c>
      <c r="B827" t="s">
        <v>62</v>
      </c>
      <c r="C827">
        <v>218</v>
      </c>
      <c r="D827">
        <v>1990</v>
      </c>
      <c r="E827" s="44">
        <v>2.1344324097013319</v>
      </c>
    </row>
    <row r="828" spans="1:5">
      <c r="A828">
        <v>66</v>
      </c>
      <c r="B828" t="s">
        <v>62</v>
      </c>
      <c r="C828">
        <v>218</v>
      </c>
      <c r="D828">
        <v>1990</v>
      </c>
      <c r="E828" s="44">
        <v>2.2963351356905028</v>
      </c>
    </row>
    <row r="829" spans="1:5">
      <c r="A829">
        <v>67</v>
      </c>
      <c r="B829" t="s">
        <v>62</v>
      </c>
      <c r="C829">
        <v>218</v>
      </c>
      <c r="D829">
        <v>1990</v>
      </c>
      <c r="E829" s="44">
        <v>2.4944099813409513</v>
      </c>
    </row>
    <row r="830" spans="1:5">
      <c r="A830">
        <v>68</v>
      </c>
      <c r="B830" t="s">
        <v>62</v>
      </c>
      <c r="C830">
        <v>218</v>
      </c>
      <c r="D830">
        <v>1990</v>
      </c>
      <c r="E830" s="44">
        <v>2.7453014920841592</v>
      </c>
    </row>
    <row r="831" spans="1:5">
      <c r="A831">
        <v>69</v>
      </c>
      <c r="B831" t="s">
        <v>62</v>
      </c>
      <c r="C831">
        <v>218</v>
      </c>
      <c r="D831">
        <v>1990</v>
      </c>
      <c r="E831" s="44">
        <v>3.0379834328699791</v>
      </c>
    </row>
    <row r="832" spans="1:5">
      <c r="A832">
        <v>70</v>
      </c>
      <c r="B832" t="s">
        <v>62</v>
      </c>
      <c r="C832">
        <v>218</v>
      </c>
      <c r="D832">
        <v>1990</v>
      </c>
      <c r="E832" s="44">
        <v>3.3491887681761408</v>
      </c>
    </row>
    <row r="833" spans="1:5">
      <c r="A833">
        <v>71</v>
      </c>
      <c r="B833" t="s">
        <v>62</v>
      </c>
      <c r="C833">
        <v>218</v>
      </c>
      <c r="D833">
        <v>1990</v>
      </c>
      <c r="E833" s="44">
        <v>3.6912259629114756</v>
      </c>
    </row>
    <row r="834" spans="1:5">
      <c r="A834">
        <v>72</v>
      </c>
      <c r="B834" t="s">
        <v>62</v>
      </c>
      <c r="C834">
        <v>218</v>
      </c>
      <c r="D834">
        <v>1990</v>
      </c>
      <c r="E834" s="44">
        <v>4.0301984401517394</v>
      </c>
    </row>
    <row r="835" spans="1:5">
      <c r="A835">
        <v>73</v>
      </c>
      <c r="B835" t="s">
        <v>62</v>
      </c>
      <c r="C835">
        <v>218</v>
      </c>
      <c r="D835">
        <v>1990</v>
      </c>
      <c r="E835" s="44">
        <v>4.3434488585083519</v>
      </c>
    </row>
    <row r="836" spans="1:5">
      <c r="A836">
        <v>74</v>
      </c>
      <c r="B836" t="s">
        <v>62</v>
      </c>
      <c r="C836">
        <v>218</v>
      </c>
      <c r="D836">
        <v>1990</v>
      </c>
      <c r="E836" s="44">
        <v>4.6466270527628968</v>
      </c>
    </row>
    <row r="837" spans="1:5">
      <c r="A837">
        <v>75</v>
      </c>
      <c r="B837" t="s">
        <v>62</v>
      </c>
      <c r="C837">
        <v>218</v>
      </c>
      <c r="D837">
        <v>1990</v>
      </c>
      <c r="E837" s="44">
        <v>4.9861782617914807</v>
      </c>
    </row>
    <row r="838" spans="1:5">
      <c r="A838">
        <v>76</v>
      </c>
      <c r="B838" t="s">
        <v>62</v>
      </c>
      <c r="C838">
        <v>218</v>
      </c>
      <c r="D838">
        <v>1990</v>
      </c>
      <c r="E838" s="44">
        <v>5.3618527065327708</v>
      </c>
    </row>
    <row r="839" spans="1:5">
      <c r="A839">
        <v>77</v>
      </c>
      <c r="B839" t="s">
        <v>62</v>
      </c>
      <c r="C839">
        <v>218</v>
      </c>
      <c r="D839">
        <v>1990</v>
      </c>
      <c r="E839" s="44">
        <v>5.7732140634245717</v>
      </c>
    </row>
    <row r="840" spans="1:5">
      <c r="A840">
        <v>78</v>
      </c>
      <c r="B840" t="s">
        <v>62</v>
      </c>
      <c r="C840">
        <v>218</v>
      </c>
      <c r="D840">
        <v>1990</v>
      </c>
      <c r="E840" s="44">
        <v>6.2303356327755104</v>
      </c>
    </row>
    <row r="841" spans="1:5">
      <c r="A841">
        <v>79</v>
      </c>
      <c r="B841" t="s">
        <v>62</v>
      </c>
      <c r="C841">
        <v>218</v>
      </c>
      <c r="D841">
        <v>1990</v>
      </c>
      <c r="E841" s="44">
        <v>6.7461861378456236</v>
      </c>
    </row>
    <row r="842" spans="1:5">
      <c r="A842">
        <v>50</v>
      </c>
      <c r="B842" t="s">
        <v>62</v>
      </c>
      <c r="C842">
        <v>218</v>
      </c>
      <c r="D842">
        <v>2000</v>
      </c>
      <c r="E842" s="44">
        <v>0.67566384486359732</v>
      </c>
    </row>
    <row r="843" spans="1:5">
      <c r="A843">
        <v>51</v>
      </c>
      <c r="B843" t="s">
        <v>62</v>
      </c>
      <c r="C843">
        <v>218</v>
      </c>
      <c r="D843">
        <v>2000</v>
      </c>
      <c r="E843" s="44">
        <v>0.71299579823029891</v>
      </c>
    </row>
    <row r="844" spans="1:5">
      <c r="A844">
        <v>52</v>
      </c>
      <c r="B844" t="s">
        <v>62</v>
      </c>
      <c r="C844">
        <v>218</v>
      </c>
      <c r="D844">
        <v>2000</v>
      </c>
      <c r="E844" s="44">
        <v>0.75718992908965954</v>
      </c>
    </row>
    <row r="845" spans="1:5">
      <c r="A845">
        <v>53</v>
      </c>
      <c r="B845" t="s">
        <v>62</v>
      </c>
      <c r="C845">
        <v>218</v>
      </c>
      <c r="D845">
        <v>2000</v>
      </c>
      <c r="E845" s="44">
        <v>0.81063800885595361</v>
      </c>
    </row>
    <row r="846" spans="1:5">
      <c r="A846">
        <v>54</v>
      </c>
      <c r="B846" t="s">
        <v>62</v>
      </c>
      <c r="C846">
        <v>218</v>
      </c>
      <c r="D846">
        <v>2000</v>
      </c>
      <c r="E846" s="44">
        <v>0.8714808209579703</v>
      </c>
    </row>
    <row r="847" spans="1:5">
      <c r="A847">
        <v>55</v>
      </c>
      <c r="B847" t="s">
        <v>62</v>
      </c>
      <c r="C847">
        <v>218</v>
      </c>
      <c r="D847">
        <v>2000</v>
      </c>
      <c r="E847" s="44">
        <v>0.93653440925371667</v>
      </c>
    </row>
    <row r="848" spans="1:5">
      <c r="A848">
        <v>56</v>
      </c>
      <c r="B848" t="s">
        <v>62</v>
      </c>
      <c r="C848">
        <v>218</v>
      </c>
      <c r="D848">
        <v>2000</v>
      </c>
      <c r="E848" s="44">
        <v>1.0078466488735671</v>
      </c>
    </row>
    <row r="849" spans="1:5">
      <c r="A849">
        <v>57</v>
      </c>
      <c r="B849" t="s">
        <v>62</v>
      </c>
      <c r="C849">
        <v>218</v>
      </c>
      <c r="D849">
        <v>2000</v>
      </c>
      <c r="E849" s="44">
        <v>1.0792455928162961</v>
      </c>
    </row>
    <row r="850" spans="1:5">
      <c r="A850">
        <v>58</v>
      </c>
      <c r="B850" t="s">
        <v>62</v>
      </c>
      <c r="C850">
        <v>218</v>
      </c>
      <c r="D850">
        <v>2000</v>
      </c>
      <c r="E850" s="44">
        <v>1.1475583935088269</v>
      </c>
    </row>
    <row r="851" spans="1:5">
      <c r="A851">
        <v>59</v>
      </c>
      <c r="B851" t="s">
        <v>62</v>
      </c>
      <c r="C851">
        <v>218</v>
      </c>
      <c r="D851">
        <v>2000</v>
      </c>
      <c r="E851" s="44">
        <v>1.2165304787439655</v>
      </c>
    </row>
    <row r="852" spans="1:5">
      <c r="A852">
        <v>60</v>
      </c>
      <c r="B852" t="s">
        <v>62</v>
      </c>
      <c r="C852">
        <v>218</v>
      </c>
      <c r="D852">
        <v>2000</v>
      </c>
      <c r="E852" s="44">
        <v>1.2926931305837761</v>
      </c>
    </row>
    <row r="853" spans="1:5">
      <c r="A853">
        <v>61</v>
      </c>
      <c r="B853" t="s">
        <v>62</v>
      </c>
      <c r="C853">
        <v>218</v>
      </c>
      <c r="D853">
        <v>2000</v>
      </c>
      <c r="E853" s="44">
        <v>1.3742534607851351</v>
      </c>
    </row>
    <row r="854" spans="1:5">
      <c r="A854">
        <v>62</v>
      </c>
      <c r="B854" t="s">
        <v>62</v>
      </c>
      <c r="C854">
        <v>218</v>
      </c>
      <c r="D854">
        <v>2000</v>
      </c>
      <c r="E854" s="44">
        <v>1.4700639184399569</v>
      </c>
    </row>
    <row r="855" spans="1:5">
      <c r="A855">
        <v>63</v>
      </c>
      <c r="B855" t="s">
        <v>62</v>
      </c>
      <c r="C855">
        <v>218</v>
      </c>
      <c r="D855">
        <v>2000</v>
      </c>
      <c r="E855" s="44">
        <v>1.5857222097847148</v>
      </c>
    </row>
    <row r="856" spans="1:5">
      <c r="A856">
        <v>64</v>
      </c>
      <c r="B856" t="s">
        <v>62</v>
      </c>
      <c r="C856">
        <v>218</v>
      </c>
      <c r="D856">
        <v>2000</v>
      </c>
      <c r="E856" s="44">
        <v>1.718155395107275</v>
      </c>
    </row>
    <row r="857" spans="1:5">
      <c r="A857">
        <v>65</v>
      </c>
      <c r="B857" t="s">
        <v>62</v>
      </c>
      <c r="C857">
        <v>218</v>
      </c>
      <c r="D857">
        <v>2000</v>
      </c>
      <c r="E857" s="44">
        <v>1.8586370493981177</v>
      </c>
    </row>
    <row r="858" spans="1:5">
      <c r="A858">
        <v>66</v>
      </c>
      <c r="B858" t="s">
        <v>62</v>
      </c>
      <c r="C858">
        <v>218</v>
      </c>
      <c r="D858">
        <v>2000</v>
      </c>
      <c r="E858" s="44">
        <v>2.0092273095861617</v>
      </c>
    </row>
    <row r="859" spans="1:5">
      <c r="A859">
        <v>67</v>
      </c>
      <c r="B859" t="s">
        <v>62</v>
      </c>
      <c r="C859">
        <v>218</v>
      </c>
      <c r="D859">
        <v>2000</v>
      </c>
      <c r="E859" s="44">
        <v>2.1717318770598908</v>
      </c>
    </row>
    <row r="860" spans="1:5">
      <c r="A860">
        <v>68</v>
      </c>
      <c r="B860" t="s">
        <v>62</v>
      </c>
      <c r="C860">
        <v>218</v>
      </c>
      <c r="D860">
        <v>2000</v>
      </c>
      <c r="E860" s="44">
        <v>2.3464906224822073</v>
      </c>
    </row>
    <row r="861" spans="1:5">
      <c r="A861">
        <v>69</v>
      </c>
      <c r="B861" t="s">
        <v>62</v>
      </c>
      <c r="C861">
        <v>218</v>
      </c>
      <c r="D861">
        <v>2000</v>
      </c>
      <c r="E861" s="44">
        <v>2.5344121812337135</v>
      </c>
    </row>
    <row r="862" spans="1:5">
      <c r="A862">
        <v>70</v>
      </c>
      <c r="B862" t="s">
        <v>62</v>
      </c>
      <c r="C862">
        <v>218</v>
      </c>
      <c r="D862">
        <v>2000</v>
      </c>
      <c r="E862" s="44">
        <v>2.7361282529607482</v>
      </c>
    </row>
    <row r="863" spans="1:5">
      <c r="A863">
        <v>71</v>
      </c>
      <c r="B863" t="s">
        <v>62</v>
      </c>
      <c r="C863">
        <v>218</v>
      </c>
      <c r="D863">
        <v>2000</v>
      </c>
      <c r="E863" s="44">
        <v>2.9518649411781452</v>
      </c>
    </row>
    <row r="864" spans="1:5">
      <c r="A864">
        <v>72</v>
      </c>
      <c r="B864" t="s">
        <v>62</v>
      </c>
      <c r="C864">
        <v>218</v>
      </c>
      <c r="D864">
        <v>2000</v>
      </c>
      <c r="E864" s="44">
        <v>3.1866877070562469</v>
      </c>
    </row>
    <row r="865" spans="1:5">
      <c r="A865">
        <v>73</v>
      </c>
      <c r="B865" t="s">
        <v>62</v>
      </c>
      <c r="C865">
        <v>218</v>
      </c>
      <c r="D865">
        <v>2000</v>
      </c>
      <c r="E865" s="44">
        <v>3.4442005148985002</v>
      </c>
    </row>
    <row r="866" spans="1:5">
      <c r="A866">
        <v>74</v>
      </c>
      <c r="B866" t="s">
        <v>62</v>
      </c>
      <c r="C866">
        <v>218</v>
      </c>
      <c r="D866">
        <v>2000</v>
      </c>
      <c r="E866" s="44">
        <v>3.7245195459359977</v>
      </c>
    </row>
    <row r="867" spans="1:5">
      <c r="A867">
        <v>75</v>
      </c>
      <c r="B867" t="s">
        <v>62</v>
      </c>
      <c r="C867">
        <v>218</v>
      </c>
      <c r="D867">
        <v>2000</v>
      </c>
      <c r="E867" s="44">
        <v>4.0252533243071422</v>
      </c>
    </row>
    <row r="868" spans="1:5">
      <c r="A868">
        <v>76</v>
      </c>
      <c r="B868" t="s">
        <v>62</v>
      </c>
      <c r="C868">
        <v>218</v>
      </c>
      <c r="D868">
        <v>2000</v>
      </c>
      <c r="E868" s="44">
        <v>4.3490403402877531</v>
      </c>
    </row>
    <row r="869" spans="1:5">
      <c r="A869">
        <v>77</v>
      </c>
      <c r="B869" t="s">
        <v>62</v>
      </c>
      <c r="C869">
        <v>218</v>
      </c>
      <c r="D869">
        <v>2000</v>
      </c>
      <c r="E869" s="44">
        <v>4.6990626790164729</v>
      </c>
    </row>
    <row r="870" spans="1:5">
      <c r="A870">
        <v>78</v>
      </c>
      <c r="B870" t="s">
        <v>62</v>
      </c>
      <c r="C870">
        <v>218</v>
      </c>
      <c r="D870">
        <v>2000</v>
      </c>
      <c r="E870" s="44">
        <v>5.0781812666456281</v>
      </c>
    </row>
    <row r="871" spans="1:5">
      <c r="A871">
        <v>79</v>
      </c>
      <c r="B871" t="s">
        <v>62</v>
      </c>
      <c r="C871">
        <v>218</v>
      </c>
      <c r="D871">
        <v>2000</v>
      </c>
      <c r="E871" s="44">
        <v>5.4898532902419213</v>
      </c>
    </row>
    <row r="872" spans="1:5">
      <c r="A872">
        <v>50</v>
      </c>
      <c r="B872" t="s">
        <v>62</v>
      </c>
      <c r="C872">
        <v>218</v>
      </c>
      <c r="D872">
        <v>2010</v>
      </c>
      <c r="E872" s="44">
        <v>0.56067875316341054</v>
      </c>
    </row>
    <row r="873" spans="1:5">
      <c r="A873">
        <v>51</v>
      </c>
      <c r="B873" t="s">
        <v>62</v>
      </c>
      <c r="C873">
        <v>218</v>
      </c>
      <c r="D873">
        <v>2010</v>
      </c>
      <c r="E873" s="44">
        <v>0.60336995736347265</v>
      </c>
    </row>
    <row r="874" spans="1:5">
      <c r="A874">
        <v>52</v>
      </c>
      <c r="B874" t="s">
        <v>62</v>
      </c>
      <c r="C874">
        <v>218</v>
      </c>
      <c r="D874">
        <v>2010</v>
      </c>
      <c r="E874" s="44">
        <v>0.64484513938093224</v>
      </c>
    </row>
    <row r="875" spans="1:5">
      <c r="A875">
        <v>53</v>
      </c>
      <c r="B875" t="s">
        <v>62</v>
      </c>
      <c r="C875">
        <v>218</v>
      </c>
      <c r="D875">
        <v>2010</v>
      </c>
      <c r="E875" s="44">
        <v>0.68231479698833808</v>
      </c>
    </row>
    <row r="876" spans="1:5">
      <c r="A876">
        <v>54</v>
      </c>
      <c r="B876" t="s">
        <v>62</v>
      </c>
      <c r="C876">
        <v>218</v>
      </c>
      <c r="D876">
        <v>2010</v>
      </c>
      <c r="E876" s="44">
        <v>0.71852143551188064</v>
      </c>
    </row>
    <row r="877" spans="1:5">
      <c r="A877">
        <v>55</v>
      </c>
      <c r="B877" t="s">
        <v>62</v>
      </c>
      <c r="C877">
        <v>218</v>
      </c>
      <c r="D877">
        <v>2010</v>
      </c>
      <c r="E877" s="44">
        <v>0.75921200508136644</v>
      </c>
    </row>
    <row r="878" spans="1:5">
      <c r="A878">
        <v>56</v>
      </c>
      <c r="B878" t="s">
        <v>62</v>
      </c>
      <c r="C878">
        <v>218</v>
      </c>
      <c r="D878">
        <v>2010</v>
      </c>
      <c r="E878" s="44">
        <v>0.80348641623295347</v>
      </c>
    </row>
    <row r="879" spans="1:5">
      <c r="A879">
        <v>57</v>
      </c>
      <c r="B879" t="s">
        <v>62</v>
      </c>
      <c r="C879">
        <v>218</v>
      </c>
      <c r="D879">
        <v>2010</v>
      </c>
      <c r="E879" s="44">
        <v>0.85338841966314094</v>
      </c>
    </row>
    <row r="880" spans="1:5">
      <c r="A880">
        <v>58</v>
      </c>
      <c r="B880" t="s">
        <v>62</v>
      </c>
      <c r="C880">
        <v>218</v>
      </c>
      <c r="D880">
        <v>2010</v>
      </c>
      <c r="E880" s="44">
        <v>0.91073012817862486</v>
      </c>
    </row>
    <row r="881" spans="1:5">
      <c r="A881">
        <v>59</v>
      </c>
      <c r="B881" t="s">
        <v>62</v>
      </c>
      <c r="C881">
        <v>218</v>
      </c>
      <c r="D881">
        <v>2010</v>
      </c>
      <c r="E881" s="44">
        <v>0.97491467496037476</v>
      </c>
    </row>
    <row r="882" spans="1:5">
      <c r="A882">
        <v>60</v>
      </c>
      <c r="B882" t="s">
        <v>62</v>
      </c>
      <c r="C882">
        <v>218</v>
      </c>
      <c r="D882">
        <v>2010</v>
      </c>
      <c r="E882" s="44">
        <v>1.0455642077063783</v>
      </c>
    </row>
    <row r="883" spans="1:5">
      <c r="A883">
        <v>61</v>
      </c>
      <c r="B883" t="s">
        <v>62</v>
      </c>
      <c r="C883">
        <v>218</v>
      </c>
      <c r="D883">
        <v>2010</v>
      </c>
      <c r="E883" s="44">
        <v>1.1253957896121933</v>
      </c>
    </row>
    <row r="884" spans="1:5">
      <c r="A884">
        <v>62</v>
      </c>
      <c r="B884" t="s">
        <v>62</v>
      </c>
      <c r="C884">
        <v>218</v>
      </c>
      <c r="D884">
        <v>2010</v>
      </c>
      <c r="E884" s="44">
        <v>1.206656364811814</v>
      </c>
    </row>
    <row r="885" spans="1:5">
      <c r="A885">
        <v>63</v>
      </c>
      <c r="B885" t="s">
        <v>62</v>
      </c>
      <c r="C885">
        <v>218</v>
      </c>
      <c r="D885">
        <v>2010</v>
      </c>
      <c r="E885" s="44">
        <v>1.2860371885444377</v>
      </c>
    </row>
    <row r="886" spans="1:5">
      <c r="A886">
        <v>64</v>
      </c>
      <c r="B886" t="s">
        <v>62</v>
      </c>
      <c r="C886">
        <v>218</v>
      </c>
      <c r="D886">
        <v>2010</v>
      </c>
      <c r="E886" s="44">
        <v>1.3691201612099198</v>
      </c>
    </row>
    <row r="887" spans="1:5">
      <c r="A887">
        <v>65</v>
      </c>
      <c r="B887" t="s">
        <v>62</v>
      </c>
      <c r="C887">
        <v>218</v>
      </c>
      <c r="D887">
        <v>2010</v>
      </c>
      <c r="E887" s="44">
        <v>1.4635173951862255</v>
      </c>
    </row>
    <row r="888" spans="1:5">
      <c r="A888">
        <v>66</v>
      </c>
      <c r="B888" t="s">
        <v>62</v>
      </c>
      <c r="C888">
        <v>218</v>
      </c>
      <c r="D888">
        <v>2010</v>
      </c>
      <c r="E888" s="44">
        <v>1.5661776992609262</v>
      </c>
    </row>
    <row r="889" spans="1:5">
      <c r="A889">
        <v>67</v>
      </c>
      <c r="B889" t="s">
        <v>62</v>
      </c>
      <c r="C889">
        <v>218</v>
      </c>
      <c r="D889">
        <v>2010</v>
      </c>
      <c r="E889" s="44">
        <v>1.697877307120085</v>
      </c>
    </row>
    <row r="890" spans="1:5">
      <c r="A890">
        <v>68</v>
      </c>
      <c r="B890" t="s">
        <v>62</v>
      </c>
      <c r="C890">
        <v>218</v>
      </c>
      <c r="D890">
        <v>2010</v>
      </c>
      <c r="E890" s="44">
        <v>1.8709853409344186</v>
      </c>
    </row>
    <row r="891" spans="1:5">
      <c r="A891">
        <v>69</v>
      </c>
      <c r="B891" t="s">
        <v>62</v>
      </c>
      <c r="C891">
        <v>218</v>
      </c>
      <c r="D891">
        <v>2010</v>
      </c>
      <c r="E891" s="44">
        <v>2.0786338502532025</v>
      </c>
    </row>
    <row r="892" spans="1:5">
      <c r="A892">
        <v>70</v>
      </c>
      <c r="B892" t="s">
        <v>62</v>
      </c>
      <c r="C892">
        <v>218</v>
      </c>
      <c r="D892">
        <v>2010</v>
      </c>
      <c r="E892" s="44">
        <v>2.2996744531298692</v>
      </c>
    </row>
    <row r="893" spans="1:5">
      <c r="A893">
        <v>71</v>
      </c>
      <c r="B893" t="s">
        <v>62</v>
      </c>
      <c r="C893">
        <v>218</v>
      </c>
      <c r="D893">
        <v>2010</v>
      </c>
      <c r="E893" s="44">
        <v>2.5369303297797208</v>
      </c>
    </row>
    <row r="894" spans="1:5">
      <c r="A894">
        <v>72</v>
      </c>
      <c r="B894" t="s">
        <v>62</v>
      </c>
      <c r="C894">
        <v>218</v>
      </c>
      <c r="D894">
        <v>2010</v>
      </c>
      <c r="E894" s="44">
        <v>2.8025213748463744</v>
      </c>
    </row>
    <row r="895" spans="1:5">
      <c r="A895">
        <v>73</v>
      </c>
      <c r="B895" t="s">
        <v>62</v>
      </c>
      <c r="C895">
        <v>218</v>
      </c>
      <c r="D895">
        <v>2010</v>
      </c>
      <c r="E895" s="44">
        <v>3.1013626404984911</v>
      </c>
    </row>
    <row r="896" spans="1:5">
      <c r="A896">
        <v>74</v>
      </c>
      <c r="B896" t="s">
        <v>62</v>
      </c>
      <c r="C896">
        <v>218</v>
      </c>
      <c r="D896">
        <v>2010</v>
      </c>
      <c r="E896" s="44">
        <v>3.4317185151002398</v>
      </c>
    </row>
    <row r="897" spans="1:5">
      <c r="A897">
        <v>75</v>
      </c>
      <c r="B897" t="s">
        <v>62</v>
      </c>
      <c r="C897">
        <v>218</v>
      </c>
      <c r="D897">
        <v>2010</v>
      </c>
      <c r="E897" s="44">
        <v>3.7871166322969234</v>
      </c>
    </row>
    <row r="898" spans="1:5">
      <c r="A898">
        <v>76</v>
      </c>
      <c r="B898" t="s">
        <v>62</v>
      </c>
      <c r="C898">
        <v>218</v>
      </c>
      <c r="D898">
        <v>2010</v>
      </c>
      <c r="E898" s="44">
        <v>4.170177302269213</v>
      </c>
    </row>
    <row r="899" spans="1:5">
      <c r="A899">
        <v>77</v>
      </c>
      <c r="B899" t="s">
        <v>62</v>
      </c>
      <c r="C899">
        <v>218</v>
      </c>
      <c r="D899">
        <v>2010</v>
      </c>
      <c r="E899" s="44">
        <v>4.5841420420643919</v>
      </c>
    </row>
    <row r="900" spans="1:5">
      <c r="A900">
        <v>78</v>
      </c>
      <c r="B900" t="s">
        <v>62</v>
      </c>
      <c r="C900">
        <v>218</v>
      </c>
      <c r="D900">
        <v>2010</v>
      </c>
      <c r="E900" s="44">
        <v>5.0311725863062717</v>
      </c>
    </row>
    <row r="901" spans="1:5">
      <c r="A901">
        <v>79</v>
      </c>
      <c r="B901" t="s">
        <v>62</v>
      </c>
      <c r="C901">
        <v>218</v>
      </c>
      <c r="D901">
        <v>2010</v>
      </c>
      <c r="E901" s="44">
        <v>5.5138747511680899</v>
      </c>
    </row>
    <row r="902" spans="1:5">
      <c r="A902">
        <v>50</v>
      </c>
      <c r="B902" t="s">
        <v>63</v>
      </c>
      <c r="C902">
        <v>222</v>
      </c>
      <c r="D902">
        <v>1990</v>
      </c>
      <c r="E902" s="44">
        <v>1.1041159848719486</v>
      </c>
    </row>
    <row r="903" spans="1:5">
      <c r="A903">
        <v>51</v>
      </c>
      <c r="B903" t="s">
        <v>63</v>
      </c>
      <c r="C903">
        <v>222</v>
      </c>
      <c r="D903">
        <v>1990</v>
      </c>
      <c r="E903" s="44">
        <v>1.1549029450109112</v>
      </c>
    </row>
    <row r="904" spans="1:5">
      <c r="A904">
        <v>52</v>
      </c>
      <c r="B904" t="s">
        <v>63</v>
      </c>
      <c r="C904">
        <v>222</v>
      </c>
      <c r="D904">
        <v>1990</v>
      </c>
      <c r="E904" s="44">
        <v>1.211666197496128</v>
      </c>
    </row>
    <row r="905" spans="1:5">
      <c r="A905">
        <v>53</v>
      </c>
      <c r="B905" t="s">
        <v>63</v>
      </c>
      <c r="C905">
        <v>222</v>
      </c>
      <c r="D905">
        <v>1990</v>
      </c>
      <c r="E905" s="44">
        <v>1.275063683648211</v>
      </c>
    </row>
    <row r="906" spans="1:5">
      <c r="A906">
        <v>54</v>
      </c>
      <c r="B906" t="s">
        <v>63</v>
      </c>
      <c r="C906">
        <v>222</v>
      </c>
      <c r="D906">
        <v>1990</v>
      </c>
      <c r="E906" s="44">
        <v>1.3452084830768276</v>
      </c>
    </row>
    <row r="907" spans="1:5">
      <c r="A907">
        <v>55</v>
      </c>
      <c r="B907" t="s">
        <v>63</v>
      </c>
      <c r="C907">
        <v>222</v>
      </c>
      <c r="D907">
        <v>1990</v>
      </c>
      <c r="E907" s="44">
        <v>1.4216346871504051</v>
      </c>
    </row>
    <row r="908" spans="1:5">
      <c r="A908">
        <v>56</v>
      </c>
      <c r="B908" t="s">
        <v>63</v>
      </c>
      <c r="C908">
        <v>222</v>
      </c>
      <c r="D908">
        <v>1990</v>
      </c>
      <c r="E908" s="44">
        <v>1.5046242212097316</v>
      </c>
    </row>
    <row r="909" spans="1:5">
      <c r="A909">
        <v>57</v>
      </c>
      <c r="B909" t="s">
        <v>63</v>
      </c>
      <c r="C909">
        <v>222</v>
      </c>
      <c r="D909">
        <v>1990</v>
      </c>
      <c r="E909" s="44">
        <v>1.5960098336747977</v>
      </c>
    </row>
    <row r="910" spans="1:5">
      <c r="A910">
        <v>58</v>
      </c>
      <c r="B910" t="s">
        <v>63</v>
      </c>
      <c r="C910">
        <v>222</v>
      </c>
      <c r="D910">
        <v>1990</v>
      </c>
      <c r="E910" s="44">
        <v>1.6969118612655827</v>
      </c>
    </row>
    <row r="911" spans="1:5">
      <c r="A911">
        <v>59</v>
      </c>
      <c r="B911" t="s">
        <v>63</v>
      </c>
      <c r="C911">
        <v>222</v>
      </c>
      <c r="D911">
        <v>1990</v>
      </c>
      <c r="E911" s="44">
        <v>1.8072981971754425</v>
      </c>
    </row>
    <row r="912" spans="1:5">
      <c r="A912">
        <v>60</v>
      </c>
      <c r="B912" t="s">
        <v>63</v>
      </c>
      <c r="C912">
        <v>222</v>
      </c>
      <c r="D912">
        <v>1990</v>
      </c>
      <c r="E912" s="44">
        <v>1.9278573396234913</v>
      </c>
    </row>
    <row r="913" spans="1:5">
      <c r="A913">
        <v>61</v>
      </c>
      <c r="B913" t="s">
        <v>63</v>
      </c>
      <c r="C913">
        <v>222</v>
      </c>
      <c r="D913">
        <v>1990</v>
      </c>
      <c r="E913" s="44">
        <v>2.0610112582379592</v>
      </c>
    </row>
    <row r="914" spans="1:5">
      <c r="A914">
        <v>62</v>
      </c>
      <c r="B914" t="s">
        <v>63</v>
      </c>
      <c r="C914">
        <v>222</v>
      </c>
      <c r="D914">
        <v>1990</v>
      </c>
      <c r="E914" s="44">
        <v>2.2003720175645713</v>
      </c>
    </row>
    <row r="915" spans="1:5">
      <c r="A915">
        <v>63</v>
      </c>
      <c r="B915" t="s">
        <v>63</v>
      </c>
      <c r="C915">
        <v>222</v>
      </c>
      <c r="D915">
        <v>1990</v>
      </c>
      <c r="E915" s="44">
        <v>2.3432886809607192</v>
      </c>
    </row>
    <row r="916" spans="1:5">
      <c r="A916">
        <v>64</v>
      </c>
      <c r="B916" t="s">
        <v>63</v>
      </c>
      <c r="C916">
        <v>222</v>
      </c>
      <c r="D916">
        <v>1990</v>
      </c>
      <c r="E916" s="44">
        <v>2.494760806461211</v>
      </c>
    </row>
    <row r="917" spans="1:5">
      <c r="A917">
        <v>65</v>
      </c>
      <c r="B917" t="s">
        <v>63</v>
      </c>
      <c r="C917">
        <v>222</v>
      </c>
      <c r="D917">
        <v>1990</v>
      </c>
      <c r="E917" s="44">
        <v>2.6614252314462474</v>
      </c>
    </row>
    <row r="918" spans="1:5">
      <c r="A918">
        <v>66</v>
      </c>
      <c r="B918" t="s">
        <v>63</v>
      </c>
      <c r="C918">
        <v>222</v>
      </c>
      <c r="D918">
        <v>1990</v>
      </c>
      <c r="E918" s="44">
        <v>2.8407870217737159</v>
      </c>
    </row>
    <row r="919" spans="1:5">
      <c r="A919">
        <v>67</v>
      </c>
      <c r="B919" t="s">
        <v>63</v>
      </c>
      <c r="C919">
        <v>222</v>
      </c>
      <c r="D919">
        <v>1990</v>
      </c>
      <c r="E919" s="44">
        <v>3.0547199846697364</v>
      </c>
    </row>
    <row r="920" spans="1:5">
      <c r="A920">
        <v>68</v>
      </c>
      <c r="B920" t="s">
        <v>63</v>
      </c>
      <c r="C920">
        <v>222</v>
      </c>
      <c r="D920">
        <v>1990</v>
      </c>
      <c r="E920" s="44">
        <v>3.3176860194484994</v>
      </c>
    </row>
    <row r="921" spans="1:5">
      <c r="A921">
        <v>69</v>
      </c>
      <c r="B921" t="s">
        <v>63</v>
      </c>
      <c r="C921">
        <v>222</v>
      </c>
      <c r="D921">
        <v>1990</v>
      </c>
      <c r="E921" s="44">
        <v>3.6250728603721241</v>
      </c>
    </row>
    <row r="922" spans="1:5">
      <c r="A922">
        <v>70</v>
      </c>
      <c r="B922" t="s">
        <v>63</v>
      </c>
      <c r="C922">
        <v>222</v>
      </c>
      <c r="D922">
        <v>1990</v>
      </c>
      <c r="E922" s="44">
        <v>3.9551026239440512</v>
      </c>
    </row>
    <row r="923" spans="1:5">
      <c r="A923">
        <v>71</v>
      </c>
      <c r="B923" t="s">
        <v>63</v>
      </c>
      <c r="C923">
        <v>222</v>
      </c>
      <c r="D923">
        <v>1990</v>
      </c>
      <c r="E923" s="44">
        <v>4.3103687222950615</v>
      </c>
    </row>
    <row r="924" spans="1:5">
      <c r="A924">
        <v>72</v>
      </c>
      <c r="B924" t="s">
        <v>63</v>
      </c>
      <c r="C924">
        <v>222</v>
      </c>
      <c r="D924">
        <v>1990</v>
      </c>
      <c r="E924" s="44">
        <v>4.7152772371354112</v>
      </c>
    </row>
    <row r="925" spans="1:5">
      <c r="A925">
        <v>73</v>
      </c>
      <c r="B925" t="s">
        <v>63</v>
      </c>
      <c r="C925">
        <v>222</v>
      </c>
      <c r="D925">
        <v>1990</v>
      </c>
      <c r="E925" s="44">
        <v>5.183922246482247</v>
      </c>
    </row>
    <row r="926" spans="1:5">
      <c r="A926">
        <v>74</v>
      </c>
      <c r="B926" t="s">
        <v>63</v>
      </c>
      <c r="C926">
        <v>222</v>
      </c>
      <c r="D926">
        <v>1990</v>
      </c>
      <c r="E926" s="44">
        <v>5.7149918923448606</v>
      </c>
    </row>
    <row r="927" spans="1:5">
      <c r="A927">
        <v>75</v>
      </c>
      <c r="B927" t="s">
        <v>63</v>
      </c>
      <c r="C927">
        <v>222</v>
      </c>
      <c r="D927">
        <v>1990</v>
      </c>
      <c r="E927" s="44">
        <v>6.2946709446883533</v>
      </c>
    </row>
    <row r="928" spans="1:5">
      <c r="A928">
        <v>76</v>
      </c>
      <c r="B928" t="s">
        <v>63</v>
      </c>
      <c r="C928">
        <v>222</v>
      </c>
      <c r="D928">
        <v>1990</v>
      </c>
      <c r="E928" s="44">
        <v>6.9309531668948408</v>
      </c>
    </row>
    <row r="929" spans="1:5">
      <c r="A929">
        <v>77</v>
      </c>
      <c r="B929" t="s">
        <v>63</v>
      </c>
      <c r="C929">
        <v>222</v>
      </c>
      <c r="D929">
        <v>1990</v>
      </c>
      <c r="E929" s="44">
        <v>7.6338412871457093</v>
      </c>
    </row>
    <row r="930" spans="1:5">
      <c r="A930">
        <v>78</v>
      </c>
      <c r="B930" t="s">
        <v>63</v>
      </c>
      <c r="C930">
        <v>222</v>
      </c>
      <c r="D930">
        <v>1990</v>
      </c>
      <c r="E930" s="44">
        <v>8.4108241173455998</v>
      </c>
    </row>
    <row r="931" spans="1:5">
      <c r="A931">
        <v>79</v>
      </c>
      <c r="B931" t="s">
        <v>63</v>
      </c>
      <c r="C931">
        <v>222</v>
      </c>
      <c r="D931">
        <v>1990</v>
      </c>
      <c r="E931" s="44">
        <v>9.2705336706210684</v>
      </c>
    </row>
    <row r="932" spans="1:5">
      <c r="A932">
        <v>50</v>
      </c>
      <c r="B932" t="s">
        <v>63</v>
      </c>
      <c r="C932">
        <v>222</v>
      </c>
      <c r="D932">
        <v>2000</v>
      </c>
      <c r="E932" s="44">
        <v>1.0108616255050551</v>
      </c>
    </row>
    <row r="933" spans="1:5">
      <c r="A933">
        <v>51</v>
      </c>
      <c r="B933" t="s">
        <v>63</v>
      </c>
      <c r="C933">
        <v>222</v>
      </c>
      <c r="D933">
        <v>2000</v>
      </c>
      <c r="E933" s="44">
        <v>1.061511136692967</v>
      </c>
    </row>
    <row r="934" spans="1:5">
      <c r="A934">
        <v>52</v>
      </c>
      <c r="B934" t="s">
        <v>63</v>
      </c>
      <c r="C934">
        <v>222</v>
      </c>
      <c r="D934">
        <v>2000</v>
      </c>
      <c r="E934" s="44">
        <v>1.1130608963619852</v>
      </c>
    </row>
    <row r="935" spans="1:5">
      <c r="A935">
        <v>53</v>
      </c>
      <c r="B935" t="s">
        <v>63</v>
      </c>
      <c r="C935">
        <v>222</v>
      </c>
      <c r="D935">
        <v>2000</v>
      </c>
      <c r="E935" s="44">
        <v>1.1642098019975784</v>
      </c>
    </row>
    <row r="936" spans="1:5">
      <c r="A936">
        <v>54</v>
      </c>
      <c r="B936" t="s">
        <v>63</v>
      </c>
      <c r="C936">
        <v>222</v>
      </c>
      <c r="D936">
        <v>2000</v>
      </c>
      <c r="E936" s="44">
        <v>1.2164249542669214</v>
      </c>
    </row>
    <row r="937" spans="1:5">
      <c r="A937">
        <v>55</v>
      </c>
      <c r="B937" t="s">
        <v>63</v>
      </c>
      <c r="C937">
        <v>222</v>
      </c>
      <c r="D937">
        <v>2000</v>
      </c>
      <c r="E937" s="44">
        <v>1.2730100194543148</v>
      </c>
    </row>
    <row r="938" spans="1:5">
      <c r="A938">
        <v>56</v>
      </c>
      <c r="B938" t="s">
        <v>63</v>
      </c>
      <c r="C938">
        <v>222</v>
      </c>
      <c r="D938">
        <v>2000</v>
      </c>
      <c r="E938" s="44">
        <v>1.3339819797535524</v>
      </c>
    </row>
    <row r="939" spans="1:5">
      <c r="A939">
        <v>57</v>
      </c>
      <c r="B939" t="s">
        <v>63</v>
      </c>
      <c r="C939">
        <v>222</v>
      </c>
      <c r="D939">
        <v>2000</v>
      </c>
      <c r="E939" s="44">
        <v>1.3992340782237465</v>
      </c>
    </row>
    <row r="940" spans="1:5">
      <c r="A940">
        <v>58</v>
      </c>
      <c r="B940" t="s">
        <v>63</v>
      </c>
      <c r="C940">
        <v>222</v>
      </c>
      <c r="D940">
        <v>2000</v>
      </c>
      <c r="E940" s="44">
        <v>1.4693361716315212</v>
      </c>
    </row>
    <row r="941" spans="1:5">
      <c r="A941">
        <v>59</v>
      </c>
      <c r="B941" t="s">
        <v>63</v>
      </c>
      <c r="C941">
        <v>222</v>
      </c>
      <c r="D941">
        <v>2000</v>
      </c>
      <c r="E941" s="44">
        <v>1.5450335248744695</v>
      </c>
    </row>
    <row r="942" spans="1:5">
      <c r="A942">
        <v>60</v>
      </c>
      <c r="B942" t="s">
        <v>63</v>
      </c>
      <c r="C942">
        <v>222</v>
      </c>
      <c r="D942">
        <v>2000</v>
      </c>
      <c r="E942" s="44">
        <v>1.6265943938798049</v>
      </c>
    </row>
    <row r="943" spans="1:5">
      <c r="A943">
        <v>61</v>
      </c>
      <c r="B943" t="s">
        <v>63</v>
      </c>
      <c r="C943">
        <v>222</v>
      </c>
      <c r="D943">
        <v>2000</v>
      </c>
      <c r="E943" s="44">
        <v>1.7141824870037075</v>
      </c>
    </row>
    <row r="944" spans="1:5">
      <c r="A944">
        <v>62</v>
      </c>
      <c r="B944" t="s">
        <v>63</v>
      </c>
      <c r="C944">
        <v>222</v>
      </c>
      <c r="D944">
        <v>2000</v>
      </c>
      <c r="E944" s="44">
        <v>1.8118758270569726</v>
      </c>
    </row>
    <row r="945" spans="1:5">
      <c r="A945">
        <v>63</v>
      </c>
      <c r="B945" t="s">
        <v>63</v>
      </c>
      <c r="C945">
        <v>222</v>
      </c>
      <c r="D945">
        <v>2000</v>
      </c>
      <c r="E945" s="44">
        <v>1.9222053203825151</v>
      </c>
    </row>
    <row r="946" spans="1:5">
      <c r="A946">
        <v>64</v>
      </c>
      <c r="B946" t="s">
        <v>63</v>
      </c>
      <c r="C946">
        <v>222</v>
      </c>
      <c r="D946">
        <v>2000</v>
      </c>
      <c r="E946" s="44">
        <v>2.0446479316232709</v>
      </c>
    </row>
    <row r="947" spans="1:5">
      <c r="A947">
        <v>65</v>
      </c>
      <c r="B947" t="s">
        <v>63</v>
      </c>
      <c r="C947">
        <v>222</v>
      </c>
      <c r="D947">
        <v>2000</v>
      </c>
      <c r="E947" s="44">
        <v>2.1775334492192653</v>
      </c>
    </row>
    <row r="948" spans="1:5">
      <c r="A948">
        <v>66</v>
      </c>
      <c r="B948" t="s">
        <v>63</v>
      </c>
      <c r="C948">
        <v>222</v>
      </c>
      <c r="D948">
        <v>2000</v>
      </c>
      <c r="E948" s="44">
        <v>2.3232767520140798</v>
      </c>
    </row>
    <row r="949" spans="1:5">
      <c r="A949">
        <v>67</v>
      </c>
      <c r="B949" t="s">
        <v>63</v>
      </c>
      <c r="C949">
        <v>222</v>
      </c>
      <c r="D949">
        <v>2000</v>
      </c>
      <c r="E949" s="44">
        <v>2.4790494154386988</v>
      </c>
    </row>
    <row r="950" spans="1:5">
      <c r="A950">
        <v>68</v>
      </c>
      <c r="B950" t="s">
        <v>63</v>
      </c>
      <c r="C950">
        <v>222</v>
      </c>
      <c r="D950">
        <v>2000</v>
      </c>
      <c r="E950" s="44">
        <v>2.643859829496547</v>
      </c>
    </row>
    <row r="951" spans="1:5">
      <c r="A951">
        <v>69</v>
      </c>
      <c r="B951" t="s">
        <v>63</v>
      </c>
      <c r="C951">
        <v>222</v>
      </c>
      <c r="D951">
        <v>2000</v>
      </c>
      <c r="E951" s="44">
        <v>2.8215175342542875</v>
      </c>
    </row>
    <row r="952" spans="1:5">
      <c r="A952">
        <v>70</v>
      </c>
      <c r="B952" t="s">
        <v>63</v>
      </c>
      <c r="C952">
        <v>222</v>
      </c>
      <c r="D952">
        <v>2000</v>
      </c>
      <c r="E952" s="44">
        <v>3.0169047141359098</v>
      </c>
    </row>
    <row r="953" spans="1:5">
      <c r="A953">
        <v>71</v>
      </c>
      <c r="B953" t="s">
        <v>63</v>
      </c>
      <c r="C953">
        <v>222</v>
      </c>
      <c r="D953">
        <v>2000</v>
      </c>
      <c r="E953" s="44">
        <v>3.2294703170038761</v>
      </c>
    </row>
    <row r="954" spans="1:5">
      <c r="A954">
        <v>72</v>
      </c>
      <c r="B954" t="s">
        <v>63</v>
      </c>
      <c r="C954">
        <v>222</v>
      </c>
      <c r="D954">
        <v>2000</v>
      </c>
      <c r="E954" s="44">
        <v>3.4748089309443966</v>
      </c>
    </row>
    <row r="955" spans="1:5">
      <c r="A955">
        <v>73</v>
      </c>
      <c r="B955" t="s">
        <v>63</v>
      </c>
      <c r="C955">
        <v>222</v>
      </c>
      <c r="D955">
        <v>2000</v>
      </c>
      <c r="E955" s="44">
        <v>3.7641559988908009</v>
      </c>
    </row>
    <row r="956" spans="1:5">
      <c r="A956">
        <v>74</v>
      </c>
      <c r="B956" t="s">
        <v>63</v>
      </c>
      <c r="C956">
        <v>222</v>
      </c>
      <c r="D956">
        <v>2000</v>
      </c>
      <c r="E956" s="44">
        <v>4.0967365079095872</v>
      </c>
    </row>
    <row r="957" spans="1:5">
      <c r="A957">
        <v>75</v>
      </c>
      <c r="B957" t="s">
        <v>63</v>
      </c>
      <c r="C957">
        <v>222</v>
      </c>
      <c r="D957">
        <v>2000</v>
      </c>
      <c r="E957" s="44">
        <v>4.4629685465885371</v>
      </c>
    </row>
    <row r="958" spans="1:5">
      <c r="A958">
        <v>76</v>
      </c>
      <c r="B958" t="s">
        <v>63</v>
      </c>
      <c r="C958">
        <v>222</v>
      </c>
      <c r="D958">
        <v>2000</v>
      </c>
      <c r="E958" s="44">
        <v>4.8703271808621418</v>
      </c>
    </row>
    <row r="959" spans="1:5">
      <c r="A959">
        <v>77</v>
      </c>
      <c r="B959" t="s">
        <v>63</v>
      </c>
      <c r="C959">
        <v>222</v>
      </c>
      <c r="D959">
        <v>2000</v>
      </c>
      <c r="E959" s="44">
        <v>5.3282556527065008</v>
      </c>
    </row>
    <row r="960" spans="1:5">
      <c r="A960">
        <v>78</v>
      </c>
      <c r="B960" t="s">
        <v>63</v>
      </c>
      <c r="C960">
        <v>222</v>
      </c>
      <c r="D960">
        <v>2000</v>
      </c>
      <c r="E960" s="44">
        <v>5.8453847665265695</v>
      </c>
    </row>
    <row r="961" spans="1:5">
      <c r="A961">
        <v>79</v>
      </c>
      <c r="B961" t="s">
        <v>63</v>
      </c>
      <c r="C961">
        <v>222</v>
      </c>
      <c r="D961">
        <v>2000</v>
      </c>
      <c r="E961" s="44">
        <v>6.4330133002796535</v>
      </c>
    </row>
    <row r="962" spans="1:5">
      <c r="A962">
        <v>50</v>
      </c>
      <c r="B962" t="s">
        <v>64</v>
      </c>
      <c r="C962">
        <v>484</v>
      </c>
      <c r="D962">
        <v>1970</v>
      </c>
      <c r="E962" s="44">
        <v>1.103867291584115</v>
      </c>
    </row>
    <row r="963" spans="1:5">
      <c r="A963">
        <v>51</v>
      </c>
      <c r="B963" t="s">
        <v>64</v>
      </c>
      <c r="C963">
        <v>484</v>
      </c>
      <c r="D963">
        <v>1970</v>
      </c>
      <c r="E963" s="44">
        <v>1.1717213992965034</v>
      </c>
    </row>
    <row r="964" spans="1:5">
      <c r="A964">
        <v>52</v>
      </c>
      <c r="B964" t="s">
        <v>64</v>
      </c>
      <c r="C964">
        <v>484</v>
      </c>
      <c r="D964">
        <v>1970</v>
      </c>
      <c r="E964" s="44">
        <v>1.2454844820709123</v>
      </c>
    </row>
    <row r="965" spans="1:5">
      <c r="A965">
        <v>53</v>
      </c>
      <c r="B965" t="s">
        <v>64</v>
      </c>
      <c r="C965">
        <v>484</v>
      </c>
      <c r="D965">
        <v>1970</v>
      </c>
      <c r="E965" s="44">
        <v>1.3258277946484451</v>
      </c>
    </row>
    <row r="966" spans="1:5">
      <c r="A966">
        <v>54</v>
      </c>
      <c r="B966" t="s">
        <v>64</v>
      </c>
      <c r="C966">
        <v>484</v>
      </c>
      <c r="D966">
        <v>1970</v>
      </c>
      <c r="E966" s="44">
        <v>1.4128418531767617</v>
      </c>
    </row>
    <row r="967" spans="1:5">
      <c r="A967">
        <v>55</v>
      </c>
      <c r="B967" t="s">
        <v>64</v>
      </c>
      <c r="C967">
        <v>484</v>
      </c>
      <c r="D967">
        <v>1970</v>
      </c>
      <c r="E967" s="44">
        <v>1.5059628901986322</v>
      </c>
    </row>
    <row r="968" spans="1:5">
      <c r="A968">
        <v>56</v>
      </c>
      <c r="B968" t="s">
        <v>64</v>
      </c>
      <c r="C968">
        <v>484</v>
      </c>
      <c r="D968">
        <v>1970</v>
      </c>
      <c r="E968" s="44">
        <v>1.6054260472271609</v>
      </c>
    </row>
    <row r="969" spans="1:5">
      <c r="A969">
        <v>57</v>
      </c>
      <c r="B969" t="s">
        <v>64</v>
      </c>
      <c r="C969">
        <v>484</v>
      </c>
      <c r="D969">
        <v>1970</v>
      </c>
      <c r="E969" s="44">
        <v>1.7133460515882586</v>
      </c>
    </row>
    <row r="970" spans="1:5">
      <c r="A970">
        <v>58</v>
      </c>
      <c r="B970" t="s">
        <v>64</v>
      </c>
      <c r="C970">
        <v>484</v>
      </c>
      <c r="D970">
        <v>1970</v>
      </c>
      <c r="E970" s="44">
        <v>1.8309836568983857</v>
      </c>
    </row>
    <row r="971" spans="1:5">
      <c r="A971">
        <v>59</v>
      </c>
      <c r="B971" t="s">
        <v>64</v>
      </c>
      <c r="C971">
        <v>484</v>
      </c>
      <c r="D971">
        <v>1970</v>
      </c>
      <c r="E971" s="44">
        <v>1.9581843470006706</v>
      </c>
    </row>
    <row r="972" spans="1:5">
      <c r="A972">
        <v>60</v>
      </c>
      <c r="B972" t="s">
        <v>64</v>
      </c>
      <c r="C972">
        <v>484</v>
      </c>
      <c r="D972">
        <v>1970</v>
      </c>
      <c r="E972" s="44">
        <v>2.093463711981701</v>
      </c>
    </row>
    <row r="973" spans="1:5">
      <c r="A973">
        <v>61</v>
      </c>
      <c r="B973" t="s">
        <v>64</v>
      </c>
      <c r="C973">
        <v>484</v>
      </c>
      <c r="D973">
        <v>1970</v>
      </c>
      <c r="E973" s="44">
        <v>2.2372065596439037</v>
      </c>
    </row>
    <row r="974" spans="1:5">
      <c r="A974">
        <v>62</v>
      </c>
      <c r="B974" t="s">
        <v>64</v>
      </c>
      <c r="C974">
        <v>484</v>
      </c>
      <c r="D974">
        <v>1970</v>
      </c>
      <c r="E974" s="44">
        <v>2.3924074202180194</v>
      </c>
    </row>
    <row r="975" spans="1:5">
      <c r="A975">
        <v>63</v>
      </c>
      <c r="B975" t="s">
        <v>64</v>
      </c>
      <c r="C975">
        <v>484</v>
      </c>
      <c r="D975">
        <v>1970</v>
      </c>
      <c r="E975" s="44">
        <v>2.5608216865001348</v>
      </c>
    </row>
    <row r="976" spans="1:5">
      <c r="A976">
        <v>64</v>
      </c>
      <c r="B976" t="s">
        <v>64</v>
      </c>
      <c r="C976">
        <v>484</v>
      </c>
      <c r="D976">
        <v>1970</v>
      </c>
      <c r="E976" s="44">
        <v>2.7422761656077226</v>
      </c>
    </row>
    <row r="977" spans="1:5">
      <c r="A977">
        <v>65</v>
      </c>
      <c r="B977" t="s">
        <v>64</v>
      </c>
      <c r="C977">
        <v>484</v>
      </c>
      <c r="D977">
        <v>1970</v>
      </c>
      <c r="E977" s="44">
        <v>2.9347944419542817</v>
      </c>
    </row>
    <row r="978" spans="1:5">
      <c r="A978">
        <v>66</v>
      </c>
      <c r="B978" t="s">
        <v>64</v>
      </c>
      <c r="C978">
        <v>484</v>
      </c>
      <c r="D978">
        <v>1970</v>
      </c>
      <c r="E978" s="44">
        <v>3.1389668688596313</v>
      </c>
    </row>
    <row r="979" spans="1:5">
      <c r="A979">
        <v>67</v>
      </c>
      <c r="B979" t="s">
        <v>64</v>
      </c>
      <c r="C979">
        <v>484</v>
      </c>
      <c r="D979">
        <v>1970</v>
      </c>
      <c r="E979" s="44">
        <v>3.3585276326848676</v>
      </c>
    </row>
    <row r="980" spans="1:5">
      <c r="A980">
        <v>68</v>
      </c>
      <c r="B980" t="s">
        <v>64</v>
      </c>
      <c r="C980">
        <v>484</v>
      </c>
      <c r="D980">
        <v>1970</v>
      </c>
      <c r="E980" s="44">
        <v>3.595787163533227</v>
      </c>
    </row>
    <row r="981" spans="1:5">
      <c r="A981">
        <v>69</v>
      </c>
      <c r="B981" t="s">
        <v>64</v>
      </c>
      <c r="C981">
        <v>484</v>
      </c>
      <c r="D981">
        <v>1970</v>
      </c>
      <c r="E981" s="44">
        <v>3.8507860483777434</v>
      </c>
    </row>
    <row r="982" spans="1:5">
      <c r="A982">
        <v>70</v>
      </c>
      <c r="B982" t="s">
        <v>64</v>
      </c>
      <c r="C982">
        <v>484</v>
      </c>
      <c r="D982">
        <v>1970</v>
      </c>
      <c r="E982" s="44">
        <v>4.1260808343919688</v>
      </c>
    </row>
    <row r="983" spans="1:5">
      <c r="A983">
        <v>71</v>
      </c>
      <c r="B983" t="s">
        <v>64</v>
      </c>
      <c r="C983">
        <v>484</v>
      </c>
      <c r="D983">
        <v>1970</v>
      </c>
      <c r="E983" s="44">
        <v>4.4282836980730327</v>
      </c>
    </row>
    <row r="984" spans="1:5">
      <c r="A984">
        <v>72</v>
      </c>
      <c r="B984" t="s">
        <v>64</v>
      </c>
      <c r="C984">
        <v>484</v>
      </c>
      <c r="D984">
        <v>1970</v>
      </c>
      <c r="E984" s="44">
        <v>4.7379984209981743</v>
      </c>
    </row>
    <row r="985" spans="1:5">
      <c r="A985">
        <v>73</v>
      </c>
      <c r="B985" t="s">
        <v>64</v>
      </c>
      <c r="C985">
        <v>484</v>
      </c>
      <c r="D985">
        <v>1970</v>
      </c>
      <c r="E985" s="44">
        <v>5.0446556913498615</v>
      </c>
    </row>
    <row r="986" spans="1:5">
      <c r="A986">
        <v>74</v>
      </c>
      <c r="B986" t="s">
        <v>64</v>
      </c>
      <c r="C986">
        <v>484</v>
      </c>
      <c r="D986">
        <v>1970</v>
      </c>
      <c r="E986" s="44">
        <v>5.3598087059460333</v>
      </c>
    </row>
    <row r="987" spans="1:5">
      <c r="A987">
        <v>75</v>
      </c>
      <c r="B987" t="s">
        <v>64</v>
      </c>
      <c r="C987">
        <v>484</v>
      </c>
      <c r="D987">
        <v>1970</v>
      </c>
      <c r="E987" s="44">
        <v>5.7139313305829385</v>
      </c>
    </row>
    <row r="988" spans="1:5">
      <c r="A988">
        <v>76</v>
      </c>
      <c r="B988" t="s">
        <v>64</v>
      </c>
      <c r="C988">
        <v>484</v>
      </c>
      <c r="D988">
        <v>1970</v>
      </c>
      <c r="E988" s="44">
        <v>6.1123628127812148</v>
      </c>
    </row>
    <row r="989" spans="1:5">
      <c r="A989">
        <v>77</v>
      </c>
      <c r="B989" t="s">
        <v>64</v>
      </c>
      <c r="C989">
        <v>484</v>
      </c>
      <c r="D989">
        <v>1970</v>
      </c>
      <c r="E989" s="44">
        <v>6.5618194878018139</v>
      </c>
    </row>
    <row r="990" spans="1:5">
      <c r="A990">
        <v>78</v>
      </c>
      <c r="B990" t="s">
        <v>64</v>
      </c>
      <c r="C990">
        <v>484</v>
      </c>
      <c r="D990">
        <v>1970</v>
      </c>
      <c r="E990" s="44">
        <v>7.0773214173500296</v>
      </c>
    </row>
    <row r="991" spans="1:5">
      <c r="A991">
        <v>79</v>
      </c>
      <c r="B991" t="s">
        <v>64</v>
      </c>
      <c r="C991">
        <v>484</v>
      </c>
      <c r="D991">
        <v>1970</v>
      </c>
      <c r="E991" s="44">
        <v>7.678874199323479</v>
      </c>
    </row>
    <row r="992" spans="1:5">
      <c r="A992">
        <v>50</v>
      </c>
      <c r="B992" t="s">
        <v>64</v>
      </c>
      <c r="C992">
        <v>484</v>
      </c>
      <c r="D992">
        <v>1980</v>
      </c>
      <c r="E992" s="44">
        <v>0.97569103617163</v>
      </c>
    </row>
    <row r="993" spans="1:5">
      <c r="A993">
        <v>51</v>
      </c>
      <c r="B993" t="s">
        <v>64</v>
      </c>
      <c r="C993">
        <v>484</v>
      </c>
      <c r="D993">
        <v>1980</v>
      </c>
      <c r="E993" s="44">
        <v>1.0383005971821881</v>
      </c>
    </row>
    <row r="994" spans="1:5">
      <c r="A994">
        <v>52</v>
      </c>
      <c r="B994" t="s">
        <v>64</v>
      </c>
      <c r="C994">
        <v>484</v>
      </c>
      <c r="D994">
        <v>1980</v>
      </c>
      <c r="E994" s="44">
        <v>1.1065240016577946</v>
      </c>
    </row>
    <row r="995" spans="1:5">
      <c r="A995">
        <v>53</v>
      </c>
      <c r="B995" t="s">
        <v>64</v>
      </c>
      <c r="C995">
        <v>484</v>
      </c>
      <c r="D995">
        <v>1980</v>
      </c>
      <c r="E995" s="44">
        <v>1.1809927558474871</v>
      </c>
    </row>
    <row r="996" spans="1:5">
      <c r="A996">
        <v>54</v>
      </c>
      <c r="B996" t="s">
        <v>64</v>
      </c>
      <c r="C996">
        <v>484</v>
      </c>
      <c r="D996">
        <v>1980</v>
      </c>
      <c r="E996" s="44">
        <v>1.2617211918039772</v>
      </c>
    </row>
    <row r="997" spans="1:5">
      <c r="A997">
        <v>55</v>
      </c>
      <c r="B997" t="s">
        <v>64</v>
      </c>
      <c r="C997">
        <v>484</v>
      </c>
      <c r="D997">
        <v>1980</v>
      </c>
      <c r="E997" s="44">
        <v>1.3481410342874176</v>
      </c>
    </row>
    <row r="998" spans="1:5">
      <c r="A998">
        <v>56</v>
      </c>
      <c r="B998" t="s">
        <v>64</v>
      </c>
      <c r="C998">
        <v>484</v>
      </c>
      <c r="D998">
        <v>1980</v>
      </c>
      <c r="E998" s="44">
        <v>1.4405170751948491</v>
      </c>
    </row>
    <row r="999" spans="1:5">
      <c r="A999">
        <v>57</v>
      </c>
      <c r="B999" t="s">
        <v>64</v>
      </c>
      <c r="C999">
        <v>484</v>
      </c>
      <c r="D999">
        <v>1980</v>
      </c>
      <c r="E999" s="44">
        <v>1.5404004817516537</v>
      </c>
    </row>
    <row r="1000" spans="1:5">
      <c r="A1000">
        <v>58</v>
      </c>
      <c r="B1000" t="s">
        <v>64</v>
      </c>
      <c r="C1000">
        <v>484</v>
      </c>
      <c r="D1000">
        <v>1980</v>
      </c>
      <c r="E1000" s="44">
        <v>1.6487217918870338</v>
      </c>
    </row>
    <row r="1001" spans="1:5">
      <c r="A1001">
        <v>59</v>
      </c>
      <c r="B1001" t="s">
        <v>64</v>
      </c>
      <c r="C1001">
        <v>484</v>
      </c>
      <c r="D1001">
        <v>1980</v>
      </c>
      <c r="E1001" s="44">
        <v>1.7654664751890898</v>
      </c>
    </row>
    <row r="1002" spans="1:5">
      <c r="A1002">
        <v>60</v>
      </c>
      <c r="B1002" t="s">
        <v>64</v>
      </c>
      <c r="C1002">
        <v>484</v>
      </c>
      <c r="D1002">
        <v>1980</v>
      </c>
      <c r="E1002" s="44">
        <v>1.8896505862450976</v>
      </c>
    </row>
    <row r="1003" spans="1:5">
      <c r="A1003">
        <v>61</v>
      </c>
      <c r="B1003" t="s">
        <v>64</v>
      </c>
      <c r="C1003">
        <v>484</v>
      </c>
      <c r="D1003">
        <v>1980</v>
      </c>
      <c r="E1003" s="44">
        <v>2.0215687238402591</v>
      </c>
    </row>
    <row r="1004" spans="1:5">
      <c r="A1004">
        <v>62</v>
      </c>
      <c r="B1004" t="s">
        <v>64</v>
      </c>
      <c r="C1004">
        <v>484</v>
      </c>
      <c r="D1004">
        <v>1980</v>
      </c>
      <c r="E1004" s="44">
        <v>2.1638676660480125</v>
      </c>
    </row>
    <row r="1005" spans="1:5">
      <c r="A1005">
        <v>63</v>
      </c>
      <c r="B1005" t="s">
        <v>64</v>
      </c>
      <c r="C1005">
        <v>484</v>
      </c>
      <c r="D1005">
        <v>1980</v>
      </c>
      <c r="E1005" s="44">
        <v>2.3181246320196101</v>
      </c>
    </row>
    <row r="1006" spans="1:5">
      <c r="A1006">
        <v>64</v>
      </c>
      <c r="B1006" t="s">
        <v>64</v>
      </c>
      <c r="C1006">
        <v>484</v>
      </c>
      <c r="D1006">
        <v>1980</v>
      </c>
      <c r="E1006" s="44">
        <v>2.4841681149955819</v>
      </c>
    </row>
    <row r="1007" spans="1:5">
      <c r="A1007">
        <v>65</v>
      </c>
      <c r="B1007" t="s">
        <v>64</v>
      </c>
      <c r="C1007">
        <v>484</v>
      </c>
      <c r="D1007">
        <v>1980</v>
      </c>
      <c r="E1007" s="44">
        <v>2.660162135764276</v>
      </c>
    </row>
    <row r="1008" spans="1:5">
      <c r="A1008">
        <v>66</v>
      </c>
      <c r="B1008" t="s">
        <v>64</v>
      </c>
      <c r="C1008">
        <v>484</v>
      </c>
      <c r="D1008">
        <v>1980</v>
      </c>
      <c r="E1008" s="44">
        <v>2.8465916063115553</v>
      </c>
    </row>
    <row r="1009" spans="1:5">
      <c r="A1009">
        <v>67</v>
      </c>
      <c r="B1009" t="s">
        <v>64</v>
      </c>
      <c r="C1009">
        <v>484</v>
      </c>
      <c r="D1009">
        <v>1980</v>
      </c>
      <c r="E1009" s="44">
        <v>3.047090199686715</v>
      </c>
    </row>
    <row r="1010" spans="1:5">
      <c r="A1010">
        <v>68</v>
      </c>
      <c r="B1010" t="s">
        <v>64</v>
      </c>
      <c r="C1010">
        <v>484</v>
      </c>
      <c r="D1010">
        <v>1980</v>
      </c>
      <c r="E1010" s="44">
        <v>3.2638567472124533</v>
      </c>
    </row>
    <row r="1011" spans="1:5">
      <c r="A1011">
        <v>69</v>
      </c>
      <c r="B1011" t="s">
        <v>64</v>
      </c>
      <c r="C1011">
        <v>484</v>
      </c>
      <c r="D1011">
        <v>1980</v>
      </c>
      <c r="E1011" s="44">
        <v>3.4967832310019804</v>
      </c>
    </row>
    <row r="1012" spans="1:5">
      <c r="A1012">
        <v>70</v>
      </c>
      <c r="B1012" t="s">
        <v>64</v>
      </c>
      <c r="C1012">
        <v>484</v>
      </c>
      <c r="D1012">
        <v>1980</v>
      </c>
      <c r="E1012" s="44">
        <v>3.7488260941861027</v>
      </c>
    </row>
    <row r="1013" spans="1:5">
      <c r="A1013">
        <v>71</v>
      </c>
      <c r="B1013" t="s">
        <v>64</v>
      </c>
      <c r="C1013">
        <v>484</v>
      </c>
      <c r="D1013">
        <v>1980</v>
      </c>
      <c r="E1013" s="44">
        <v>4.0270346926365805</v>
      </c>
    </row>
    <row r="1014" spans="1:5">
      <c r="A1014">
        <v>72</v>
      </c>
      <c r="B1014" t="s">
        <v>64</v>
      </c>
      <c r="C1014">
        <v>484</v>
      </c>
      <c r="D1014">
        <v>1980</v>
      </c>
      <c r="E1014" s="44">
        <v>4.3091802538822508</v>
      </c>
    </row>
    <row r="1015" spans="1:5">
      <c r="A1015">
        <v>73</v>
      </c>
      <c r="B1015" t="s">
        <v>64</v>
      </c>
      <c r="C1015">
        <v>484</v>
      </c>
      <c r="D1015">
        <v>1980</v>
      </c>
      <c r="E1015" s="44">
        <v>4.5834261732542823</v>
      </c>
    </row>
    <row r="1016" spans="1:5">
      <c r="A1016">
        <v>74</v>
      </c>
      <c r="B1016" t="s">
        <v>64</v>
      </c>
      <c r="C1016">
        <v>484</v>
      </c>
      <c r="D1016">
        <v>1980</v>
      </c>
      <c r="E1016" s="44">
        <v>4.8628372037108276</v>
      </c>
    </row>
    <row r="1017" spans="1:5">
      <c r="A1017">
        <v>75</v>
      </c>
      <c r="B1017" t="s">
        <v>64</v>
      </c>
      <c r="C1017">
        <v>484</v>
      </c>
      <c r="D1017">
        <v>1980</v>
      </c>
      <c r="E1017" s="44">
        <v>5.1811780627301536</v>
      </c>
    </row>
    <row r="1018" spans="1:5">
      <c r="A1018">
        <v>76</v>
      </c>
      <c r="B1018" t="s">
        <v>64</v>
      </c>
      <c r="C1018">
        <v>484</v>
      </c>
      <c r="D1018">
        <v>1980</v>
      </c>
      <c r="E1018" s="44">
        <v>5.5438667385435192</v>
      </c>
    </row>
    <row r="1019" spans="1:5">
      <c r="A1019">
        <v>77</v>
      </c>
      <c r="B1019" t="s">
        <v>64</v>
      </c>
      <c r="C1019">
        <v>484</v>
      </c>
      <c r="D1019">
        <v>1980</v>
      </c>
      <c r="E1019" s="44">
        <v>5.9577664022319308</v>
      </c>
    </row>
    <row r="1020" spans="1:5">
      <c r="A1020">
        <v>78</v>
      </c>
      <c r="B1020" t="s">
        <v>64</v>
      </c>
      <c r="C1020">
        <v>484</v>
      </c>
      <c r="D1020">
        <v>1980</v>
      </c>
      <c r="E1020" s="44">
        <v>6.4386915552294477</v>
      </c>
    </row>
    <row r="1021" spans="1:5">
      <c r="A1021">
        <v>79</v>
      </c>
      <c r="B1021" t="s">
        <v>64</v>
      </c>
      <c r="C1021">
        <v>484</v>
      </c>
      <c r="D1021">
        <v>1980</v>
      </c>
      <c r="E1021" s="44">
        <v>7.0075620889544252</v>
      </c>
    </row>
    <row r="1022" spans="1:5">
      <c r="A1022">
        <v>50</v>
      </c>
      <c r="B1022" t="s">
        <v>64</v>
      </c>
      <c r="C1022">
        <v>484</v>
      </c>
      <c r="D1022">
        <v>1990</v>
      </c>
      <c r="E1022" s="44">
        <v>0.74236815920398525</v>
      </c>
    </row>
    <row r="1023" spans="1:5">
      <c r="A1023">
        <v>51</v>
      </c>
      <c r="B1023" t="s">
        <v>64</v>
      </c>
      <c r="C1023">
        <v>484</v>
      </c>
      <c r="D1023">
        <v>1990</v>
      </c>
      <c r="E1023" s="44">
        <v>0.79438911845697824</v>
      </c>
    </row>
    <row r="1024" spans="1:5">
      <c r="A1024">
        <v>52</v>
      </c>
      <c r="B1024" t="s">
        <v>64</v>
      </c>
      <c r="C1024">
        <v>484</v>
      </c>
      <c r="D1024">
        <v>1990</v>
      </c>
      <c r="E1024" s="44">
        <v>0.85123640211738294</v>
      </c>
    </row>
    <row r="1025" spans="1:5">
      <c r="A1025">
        <v>53</v>
      </c>
      <c r="B1025" t="s">
        <v>64</v>
      </c>
      <c r="C1025">
        <v>484</v>
      </c>
      <c r="D1025">
        <v>1990</v>
      </c>
      <c r="E1025" s="44">
        <v>0.91340509400801972</v>
      </c>
    </row>
    <row r="1026" spans="1:5">
      <c r="A1026">
        <v>54</v>
      </c>
      <c r="B1026" t="s">
        <v>64</v>
      </c>
      <c r="C1026">
        <v>484</v>
      </c>
      <c r="D1026">
        <v>1990</v>
      </c>
      <c r="E1026" s="44">
        <v>0.98106257740193192</v>
      </c>
    </row>
    <row r="1027" spans="1:5">
      <c r="A1027">
        <v>55</v>
      </c>
      <c r="B1027" t="s">
        <v>64</v>
      </c>
      <c r="C1027">
        <v>484</v>
      </c>
      <c r="D1027">
        <v>1990</v>
      </c>
      <c r="E1027" s="44">
        <v>1.0540182524175905</v>
      </c>
    </row>
    <row r="1028" spans="1:5">
      <c r="A1028">
        <v>56</v>
      </c>
      <c r="B1028" t="s">
        <v>64</v>
      </c>
      <c r="C1028">
        <v>484</v>
      </c>
      <c r="D1028">
        <v>1990</v>
      </c>
      <c r="E1028" s="44">
        <v>1.1325546502700801</v>
      </c>
    </row>
    <row r="1029" spans="1:5">
      <c r="A1029">
        <v>57</v>
      </c>
      <c r="B1029" t="s">
        <v>64</v>
      </c>
      <c r="C1029">
        <v>484</v>
      </c>
      <c r="D1029">
        <v>1990</v>
      </c>
      <c r="E1029" s="44">
        <v>1.2180171247366014</v>
      </c>
    </row>
    <row r="1030" spans="1:5">
      <c r="A1030">
        <v>58</v>
      </c>
      <c r="B1030" t="s">
        <v>64</v>
      </c>
      <c r="C1030">
        <v>484</v>
      </c>
      <c r="D1030">
        <v>1990</v>
      </c>
      <c r="E1030" s="44">
        <v>1.3112708473809056</v>
      </c>
    </row>
    <row r="1031" spans="1:5">
      <c r="A1031">
        <v>59</v>
      </c>
      <c r="B1031" t="s">
        <v>64</v>
      </c>
      <c r="C1031">
        <v>484</v>
      </c>
      <c r="D1031">
        <v>1990</v>
      </c>
      <c r="E1031" s="44">
        <v>1.4124081391343226</v>
      </c>
    </row>
    <row r="1032" spans="1:5">
      <c r="A1032">
        <v>60</v>
      </c>
      <c r="B1032" t="s">
        <v>64</v>
      </c>
      <c r="C1032">
        <v>484</v>
      </c>
      <c r="D1032">
        <v>1990</v>
      </c>
      <c r="E1032" s="44">
        <v>1.5206650006576439</v>
      </c>
    </row>
    <row r="1033" spans="1:5">
      <c r="A1033">
        <v>61</v>
      </c>
      <c r="B1033" t="s">
        <v>64</v>
      </c>
      <c r="C1033">
        <v>484</v>
      </c>
      <c r="D1033">
        <v>1990</v>
      </c>
      <c r="E1033" s="44">
        <v>1.6363440504473779</v>
      </c>
    </row>
    <row r="1034" spans="1:5">
      <c r="A1034">
        <v>62</v>
      </c>
      <c r="B1034" t="s">
        <v>64</v>
      </c>
      <c r="C1034">
        <v>484</v>
      </c>
      <c r="D1034">
        <v>1990</v>
      </c>
      <c r="E1034" s="44">
        <v>1.7621744480490749</v>
      </c>
    </row>
    <row r="1035" spans="1:5">
      <c r="A1035">
        <v>63</v>
      </c>
      <c r="B1035" t="s">
        <v>64</v>
      </c>
      <c r="C1035">
        <v>484</v>
      </c>
      <c r="D1035">
        <v>1990</v>
      </c>
      <c r="E1035" s="44">
        <v>1.8997897511253217</v>
      </c>
    </row>
    <row r="1036" spans="1:5">
      <c r="A1036">
        <v>64</v>
      </c>
      <c r="B1036" t="s">
        <v>64</v>
      </c>
      <c r="C1036">
        <v>484</v>
      </c>
      <c r="D1036">
        <v>1990</v>
      </c>
      <c r="E1036" s="44">
        <v>2.0490125877712448</v>
      </c>
    </row>
    <row r="1037" spans="1:5">
      <c r="A1037">
        <v>65</v>
      </c>
      <c r="B1037" t="s">
        <v>64</v>
      </c>
      <c r="C1037">
        <v>484</v>
      </c>
      <c r="D1037">
        <v>1990</v>
      </c>
      <c r="E1037" s="44">
        <v>2.207860533356345</v>
      </c>
    </row>
    <row r="1038" spans="1:5">
      <c r="A1038">
        <v>66</v>
      </c>
      <c r="B1038" t="s">
        <v>64</v>
      </c>
      <c r="C1038">
        <v>484</v>
      </c>
      <c r="D1038">
        <v>1990</v>
      </c>
      <c r="E1038" s="44">
        <v>2.3767584730899554</v>
      </c>
    </row>
    <row r="1039" spans="1:5">
      <c r="A1039">
        <v>67</v>
      </c>
      <c r="B1039" t="s">
        <v>64</v>
      </c>
      <c r="C1039">
        <v>484</v>
      </c>
      <c r="D1039">
        <v>1990</v>
      </c>
      <c r="E1039" s="44">
        <v>2.5601359356618616</v>
      </c>
    </row>
    <row r="1040" spans="1:5">
      <c r="A1040">
        <v>68</v>
      </c>
      <c r="B1040" t="s">
        <v>64</v>
      </c>
      <c r="C1040">
        <v>484</v>
      </c>
      <c r="D1040">
        <v>1990</v>
      </c>
      <c r="E1040" s="44">
        <v>2.7606024168937302</v>
      </c>
    </row>
    <row r="1041" spans="1:5">
      <c r="A1041">
        <v>69</v>
      </c>
      <c r="B1041" t="s">
        <v>64</v>
      </c>
      <c r="C1041">
        <v>484</v>
      </c>
      <c r="D1041">
        <v>1990</v>
      </c>
      <c r="E1041" s="44">
        <v>2.9777951929601683</v>
      </c>
    </row>
    <row r="1042" spans="1:5">
      <c r="A1042">
        <v>70</v>
      </c>
      <c r="B1042" t="s">
        <v>64</v>
      </c>
      <c r="C1042">
        <v>484</v>
      </c>
      <c r="D1042">
        <v>1990</v>
      </c>
      <c r="E1042" s="44">
        <v>3.2138843938662003</v>
      </c>
    </row>
    <row r="1043" spans="1:5">
      <c r="A1043">
        <v>71</v>
      </c>
      <c r="B1043" t="s">
        <v>64</v>
      </c>
      <c r="C1043">
        <v>484</v>
      </c>
      <c r="D1043">
        <v>1990</v>
      </c>
      <c r="E1043" s="44">
        <v>3.4758736991797954</v>
      </c>
    </row>
    <row r="1044" spans="1:5">
      <c r="A1044">
        <v>72</v>
      </c>
      <c r="B1044" t="s">
        <v>64</v>
      </c>
      <c r="C1044">
        <v>484</v>
      </c>
      <c r="D1044">
        <v>1990</v>
      </c>
      <c r="E1044" s="44">
        <v>3.7425419357310696</v>
      </c>
    </row>
    <row r="1045" spans="1:5">
      <c r="A1045">
        <v>73</v>
      </c>
      <c r="B1045" t="s">
        <v>64</v>
      </c>
      <c r="C1045">
        <v>484</v>
      </c>
      <c r="D1045">
        <v>1990</v>
      </c>
      <c r="E1045" s="44">
        <v>4.0032027012098137</v>
      </c>
    </row>
    <row r="1046" spans="1:5">
      <c r="A1046">
        <v>74</v>
      </c>
      <c r="B1046" t="s">
        <v>64</v>
      </c>
      <c r="C1046">
        <v>484</v>
      </c>
      <c r="D1046">
        <v>1990</v>
      </c>
      <c r="E1046" s="44">
        <v>4.2713609676027779</v>
      </c>
    </row>
    <row r="1047" spans="1:5">
      <c r="A1047">
        <v>75</v>
      </c>
      <c r="B1047" t="s">
        <v>64</v>
      </c>
      <c r="C1047">
        <v>484</v>
      </c>
      <c r="D1047">
        <v>1990</v>
      </c>
      <c r="E1047" s="44">
        <v>4.5799328359042262</v>
      </c>
    </row>
    <row r="1048" spans="1:5">
      <c r="A1048">
        <v>76</v>
      </c>
      <c r="B1048" t="s">
        <v>64</v>
      </c>
      <c r="C1048">
        <v>484</v>
      </c>
      <c r="D1048">
        <v>1990</v>
      </c>
      <c r="E1048" s="44">
        <v>4.9345402264019862</v>
      </c>
    </row>
    <row r="1049" spans="1:5">
      <c r="A1049">
        <v>77</v>
      </c>
      <c r="B1049" t="s">
        <v>64</v>
      </c>
      <c r="C1049">
        <v>484</v>
      </c>
      <c r="D1049">
        <v>1990</v>
      </c>
      <c r="E1049" s="44">
        <v>5.3423698767197543</v>
      </c>
    </row>
    <row r="1050" spans="1:5">
      <c r="A1050">
        <v>78</v>
      </c>
      <c r="B1050" t="s">
        <v>64</v>
      </c>
      <c r="C1050">
        <v>484</v>
      </c>
      <c r="D1050">
        <v>1990</v>
      </c>
      <c r="E1050" s="44">
        <v>5.8192138550874235</v>
      </c>
    </row>
    <row r="1051" spans="1:5">
      <c r="A1051">
        <v>79</v>
      </c>
      <c r="B1051" t="s">
        <v>64</v>
      </c>
      <c r="C1051">
        <v>484</v>
      </c>
      <c r="D1051">
        <v>1990</v>
      </c>
      <c r="E1051" s="44">
        <v>6.3858122132205377</v>
      </c>
    </row>
    <row r="1052" spans="1:5">
      <c r="A1052">
        <v>50</v>
      </c>
      <c r="B1052" t="s">
        <v>64</v>
      </c>
      <c r="C1052">
        <v>484</v>
      </c>
      <c r="D1052">
        <v>2000</v>
      </c>
      <c r="E1052" s="44">
        <v>0.59803290593440595</v>
      </c>
    </row>
    <row r="1053" spans="1:5">
      <c r="A1053">
        <v>51</v>
      </c>
      <c r="B1053" t="s">
        <v>64</v>
      </c>
      <c r="C1053">
        <v>484</v>
      </c>
      <c r="D1053">
        <v>2000</v>
      </c>
      <c r="E1053" s="44">
        <v>0.63866705060501983</v>
      </c>
    </row>
    <row r="1054" spans="1:5">
      <c r="A1054">
        <v>52</v>
      </c>
      <c r="B1054" t="s">
        <v>64</v>
      </c>
      <c r="C1054">
        <v>484</v>
      </c>
      <c r="D1054">
        <v>2000</v>
      </c>
      <c r="E1054" s="44">
        <v>0.6832026020141565</v>
      </c>
    </row>
    <row r="1055" spans="1:5">
      <c r="A1055">
        <v>53</v>
      </c>
      <c r="B1055" t="s">
        <v>64</v>
      </c>
      <c r="C1055">
        <v>484</v>
      </c>
      <c r="D1055">
        <v>2000</v>
      </c>
      <c r="E1055" s="44">
        <v>0.73199784410604485</v>
      </c>
    </row>
    <row r="1056" spans="1:5">
      <c r="A1056">
        <v>54</v>
      </c>
      <c r="B1056" t="s">
        <v>64</v>
      </c>
      <c r="C1056">
        <v>484</v>
      </c>
      <c r="D1056">
        <v>2000</v>
      </c>
      <c r="E1056" s="44">
        <v>0.78537357659370455</v>
      </c>
    </row>
    <row r="1057" spans="1:5">
      <c r="A1057">
        <v>55</v>
      </c>
      <c r="B1057" t="s">
        <v>64</v>
      </c>
      <c r="C1057">
        <v>484</v>
      </c>
      <c r="D1057">
        <v>2000</v>
      </c>
      <c r="E1057" s="44">
        <v>0.84353198186556866</v>
      </c>
    </row>
    <row r="1058" spans="1:5">
      <c r="A1058">
        <v>56</v>
      </c>
      <c r="B1058" t="s">
        <v>64</v>
      </c>
      <c r="C1058">
        <v>484</v>
      </c>
      <c r="D1058">
        <v>2000</v>
      </c>
      <c r="E1058" s="44">
        <v>0.90678315830372103</v>
      </c>
    </row>
    <row r="1059" spans="1:5">
      <c r="A1059">
        <v>57</v>
      </c>
      <c r="B1059" t="s">
        <v>64</v>
      </c>
      <c r="C1059">
        <v>484</v>
      </c>
      <c r="D1059">
        <v>2000</v>
      </c>
      <c r="E1059" s="44">
        <v>0.9761388867149704</v>
      </c>
    </row>
    <row r="1060" spans="1:5">
      <c r="A1060">
        <v>58</v>
      </c>
      <c r="B1060" t="s">
        <v>64</v>
      </c>
      <c r="C1060">
        <v>484</v>
      </c>
      <c r="D1060">
        <v>2000</v>
      </c>
      <c r="E1060" s="44">
        <v>1.052336502316197</v>
      </c>
    </row>
    <row r="1061" spans="1:5">
      <c r="A1061">
        <v>59</v>
      </c>
      <c r="B1061" t="s">
        <v>64</v>
      </c>
      <c r="C1061">
        <v>484</v>
      </c>
      <c r="D1061">
        <v>2000</v>
      </c>
      <c r="E1061" s="44">
        <v>1.1356192829966096</v>
      </c>
    </row>
    <row r="1062" spans="1:5">
      <c r="A1062">
        <v>60</v>
      </c>
      <c r="B1062" t="s">
        <v>64</v>
      </c>
      <c r="C1062">
        <v>484</v>
      </c>
      <c r="D1062">
        <v>2000</v>
      </c>
      <c r="E1062" s="44">
        <v>1.2256123594812398</v>
      </c>
    </row>
    <row r="1063" spans="1:5">
      <c r="A1063">
        <v>61</v>
      </c>
      <c r="B1063" t="s">
        <v>64</v>
      </c>
      <c r="C1063">
        <v>484</v>
      </c>
      <c r="D1063">
        <v>2000</v>
      </c>
      <c r="E1063" s="44">
        <v>1.3226551767078771</v>
      </c>
    </row>
    <row r="1064" spans="1:5">
      <c r="A1064">
        <v>62</v>
      </c>
      <c r="B1064" t="s">
        <v>64</v>
      </c>
      <c r="C1064">
        <v>484</v>
      </c>
      <c r="D1064">
        <v>2000</v>
      </c>
      <c r="E1064" s="44">
        <v>1.429168011022125</v>
      </c>
    </row>
    <row r="1065" spans="1:5">
      <c r="A1065">
        <v>63</v>
      </c>
      <c r="B1065" t="s">
        <v>64</v>
      </c>
      <c r="C1065">
        <v>484</v>
      </c>
      <c r="D1065">
        <v>2000</v>
      </c>
      <c r="E1065" s="44">
        <v>1.5466499010056585</v>
      </c>
    </row>
    <row r="1066" spans="1:5">
      <c r="A1066">
        <v>64</v>
      </c>
      <c r="B1066" t="s">
        <v>64</v>
      </c>
      <c r="C1066">
        <v>484</v>
      </c>
      <c r="D1066">
        <v>2000</v>
      </c>
      <c r="E1066" s="44">
        <v>1.6750532006190915</v>
      </c>
    </row>
    <row r="1067" spans="1:5">
      <c r="A1067">
        <v>65</v>
      </c>
      <c r="B1067" t="s">
        <v>64</v>
      </c>
      <c r="C1067">
        <v>484</v>
      </c>
      <c r="D1067">
        <v>2000</v>
      </c>
      <c r="E1067" s="44">
        <v>1.8126893989650887</v>
      </c>
    </row>
    <row r="1068" spans="1:5">
      <c r="A1068">
        <v>66</v>
      </c>
      <c r="B1068" t="s">
        <v>64</v>
      </c>
      <c r="C1068">
        <v>484</v>
      </c>
      <c r="D1068">
        <v>2000</v>
      </c>
      <c r="E1068" s="44">
        <v>1.9599475572706007</v>
      </c>
    </row>
    <row r="1069" spans="1:5">
      <c r="A1069">
        <v>67</v>
      </c>
      <c r="B1069" t="s">
        <v>64</v>
      </c>
      <c r="C1069">
        <v>484</v>
      </c>
      <c r="D1069">
        <v>2000</v>
      </c>
      <c r="E1069" s="44">
        <v>2.121444971421631</v>
      </c>
    </row>
    <row r="1070" spans="1:5">
      <c r="A1070">
        <v>68</v>
      </c>
      <c r="B1070" t="s">
        <v>64</v>
      </c>
      <c r="C1070">
        <v>484</v>
      </c>
      <c r="D1070">
        <v>2000</v>
      </c>
      <c r="E1070" s="44">
        <v>2.2998838023316139</v>
      </c>
    </row>
    <row r="1071" spans="1:5">
      <c r="A1071">
        <v>69</v>
      </c>
      <c r="B1071" t="s">
        <v>64</v>
      </c>
      <c r="C1071">
        <v>484</v>
      </c>
      <c r="D1071">
        <v>2000</v>
      </c>
      <c r="E1071" s="44">
        <v>2.4948046810519151</v>
      </c>
    </row>
    <row r="1072" spans="1:5">
      <c r="A1072">
        <v>70</v>
      </c>
      <c r="B1072" t="s">
        <v>64</v>
      </c>
      <c r="C1072">
        <v>484</v>
      </c>
      <c r="D1072">
        <v>2000</v>
      </c>
      <c r="E1072" s="44">
        <v>2.7098855132339938</v>
      </c>
    </row>
    <row r="1073" spans="1:5">
      <c r="A1073">
        <v>71</v>
      </c>
      <c r="B1073" t="s">
        <v>64</v>
      </c>
      <c r="C1073">
        <v>484</v>
      </c>
      <c r="D1073">
        <v>2000</v>
      </c>
      <c r="E1073" s="44">
        <v>2.9540021818598263</v>
      </c>
    </row>
    <row r="1074" spans="1:5">
      <c r="A1074">
        <v>72</v>
      </c>
      <c r="B1074" t="s">
        <v>64</v>
      </c>
      <c r="C1074">
        <v>484</v>
      </c>
      <c r="D1074">
        <v>2000</v>
      </c>
      <c r="E1074" s="44">
        <v>3.1977510138557417</v>
      </c>
    </row>
    <row r="1075" spans="1:5">
      <c r="A1075">
        <v>73</v>
      </c>
      <c r="B1075" t="s">
        <v>64</v>
      </c>
      <c r="C1075">
        <v>484</v>
      </c>
      <c r="D1075">
        <v>2000</v>
      </c>
      <c r="E1075" s="44">
        <v>3.4268399846140296</v>
      </c>
    </row>
    <row r="1076" spans="1:5">
      <c r="A1076">
        <v>74</v>
      </c>
      <c r="B1076" t="s">
        <v>64</v>
      </c>
      <c r="C1076">
        <v>484</v>
      </c>
      <c r="D1076">
        <v>2000</v>
      </c>
      <c r="E1076" s="44">
        <v>3.659667225844212</v>
      </c>
    </row>
    <row r="1077" spans="1:5">
      <c r="A1077">
        <v>75</v>
      </c>
      <c r="B1077" t="s">
        <v>64</v>
      </c>
      <c r="C1077">
        <v>484</v>
      </c>
      <c r="D1077">
        <v>2000</v>
      </c>
      <c r="E1077" s="44">
        <v>3.9398806683395993</v>
      </c>
    </row>
    <row r="1078" spans="1:5">
      <c r="A1078">
        <v>76</v>
      </c>
      <c r="B1078" t="s">
        <v>64</v>
      </c>
      <c r="C1078">
        <v>484</v>
      </c>
      <c r="D1078">
        <v>2000</v>
      </c>
      <c r="E1078" s="44">
        <v>4.2739702890538682</v>
      </c>
    </row>
    <row r="1079" spans="1:5">
      <c r="A1079">
        <v>77</v>
      </c>
      <c r="B1079" t="s">
        <v>64</v>
      </c>
      <c r="C1079">
        <v>484</v>
      </c>
      <c r="D1079">
        <v>2000</v>
      </c>
      <c r="E1079" s="44">
        <v>4.6702996305120656</v>
      </c>
    </row>
    <row r="1080" spans="1:5">
      <c r="A1080">
        <v>78</v>
      </c>
      <c r="B1080" t="s">
        <v>64</v>
      </c>
      <c r="C1080">
        <v>484</v>
      </c>
      <c r="D1080">
        <v>2000</v>
      </c>
      <c r="E1080" s="44">
        <v>5.1482205043067024</v>
      </c>
    </row>
    <row r="1081" spans="1:5">
      <c r="A1081">
        <v>79</v>
      </c>
      <c r="B1081" t="s">
        <v>64</v>
      </c>
      <c r="C1081">
        <v>484</v>
      </c>
      <c r="D1081">
        <v>2000</v>
      </c>
      <c r="E1081" s="44">
        <v>5.7330301861059869</v>
      </c>
    </row>
    <row r="1082" spans="1:5">
      <c r="A1082">
        <v>50</v>
      </c>
      <c r="B1082" t="s">
        <v>64</v>
      </c>
      <c r="C1082">
        <v>484</v>
      </c>
      <c r="D1082">
        <v>2010</v>
      </c>
      <c r="E1082" s="44">
        <v>0.53047367169570692</v>
      </c>
    </row>
    <row r="1083" spans="1:5">
      <c r="A1083">
        <v>51</v>
      </c>
      <c r="B1083" t="s">
        <v>64</v>
      </c>
      <c r="C1083">
        <v>484</v>
      </c>
      <c r="D1083">
        <v>2010</v>
      </c>
      <c r="E1083" s="44">
        <v>0.56719005627686536</v>
      </c>
    </row>
    <row r="1084" spans="1:5">
      <c r="A1084">
        <v>52</v>
      </c>
      <c r="B1084" t="s">
        <v>64</v>
      </c>
      <c r="C1084">
        <v>484</v>
      </c>
      <c r="D1084">
        <v>2010</v>
      </c>
      <c r="E1084" s="44">
        <v>0.60755203542721126</v>
      </c>
    </row>
    <row r="1085" spans="1:5">
      <c r="A1085">
        <v>53</v>
      </c>
      <c r="B1085" t="s">
        <v>64</v>
      </c>
      <c r="C1085">
        <v>484</v>
      </c>
      <c r="D1085">
        <v>2010</v>
      </c>
      <c r="E1085" s="44">
        <v>0.6518383660871091</v>
      </c>
    </row>
    <row r="1086" spans="1:5">
      <c r="A1086">
        <v>54</v>
      </c>
      <c r="B1086" t="s">
        <v>64</v>
      </c>
      <c r="C1086">
        <v>484</v>
      </c>
      <c r="D1086">
        <v>2010</v>
      </c>
      <c r="E1086" s="44">
        <v>0.70046961137809982</v>
      </c>
    </row>
    <row r="1087" spans="1:5">
      <c r="A1087">
        <v>55</v>
      </c>
      <c r="B1087" t="s">
        <v>64</v>
      </c>
      <c r="C1087">
        <v>484</v>
      </c>
      <c r="D1087">
        <v>2010</v>
      </c>
      <c r="E1087" s="44">
        <v>0.75387107430322664</v>
      </c>
    </row>
    <row r="1088" spans="1:5">
      <c r="A1088">
        <v>56</v>
      </c>
      <c r="B1088" t="s">
        <v>64</v>
      </c>
      <c r="C1088">
        <v>484</v>
      </c>
      <c r="D1088">
        <v>2010</v>
      </c>
      <c r="E1088" s="44">
        <v>0.81235593997765532</v>
      </c>
    </row>
    <row r="1089" spans="1:5">
      <c r="A1089">
        <v>57</v>
      </c>
      <c r="B1089" t="s">
        <v>64</v>
      </c>
      <c r="C1089">
        <v>484</v>
      </c>
      <c r="D1089">
        <v>2010</v>
      </c>
      <c r="E1089" s="44">
        <v>0.87686511679621071</v>
      </c>
    </row>
    <row r="1090" spans="1:5">
      <c r="A1090">
        <v>58</v>
      </c>
      <c r="B1090" t="s">
        <v>64</v>
      </c>
      <c r="C1090">
        <v>484</v>
      </c>
      <c r="D1090">
        <v>2010</v>
      </c>
      <c r="E1090" s="44">
        <v>0.94813085888462734</v>
      </c>
    </row>
    <row r="1091" spans="1:5">
      <c r="A1091">
        <v>59</v>
      </c>
      <c r="B1091" t="s">
        <v>64</v>
      </c>
      <c r="C1091">
        <v>484</v>
      </c>
      <c r="D1091">
        <v>2010</v>
      </c>
      <c r="E1091" s="44">
        <v>1.0264480755963206</v>
      </c>
    </row>
    <row r="1092" spans="1:5">
      <c r="A1092">
        <v>60</v>
      </c>
      <c r="B1092" t="s">
        <v>64</v>
      </c>
      <c r="C1092">
        <v>484</v>
      </c>
      <c r="D1092">
        <v>2010</v>
      </c>
      <c r="E1092" s="44">
        <v>1.1115821833981079</v>
      </c>
    </row>
    <row r="1093" spans="1:5">
      <c r="A1093">
        <v>61</v>
      </c>
      <c r="B1093" t="s">
        <v>64</v>
      </c>
      <c r="C1093">
        <v>484</v>
      </c>
      <c r="D1093">
        <v>2010</v>
      </c>
      <c r="E1093" s="44">
        <v>1.2039451710747819</v>
      </c>
    </row>
    <row r="1094" spans="1:5">
      <c r="A1094">
        <v>62</v>
      </c>
      <c r="B1094" t="s">
        <v>64</v>
      </c>
      <c r="C1094">
        <v>484</v>
      </c>
      <c r="D1094">
        <v>2010</v>
      </c>
      <c r="E1094" s="44">
        <v>1.3057196635123038</v>
      </c>
    </row>
    <row r="1095" spans="1:5">
      <c r="A1095">
        <v>63</v>
      </c>
      <c r="B1095" t="s">
        <v>64</v>
      </c>
      <c r="C1095">
        <v>484</v>
      </c>
      <c r="D1095">
        <v>2010</v>
      </c>
      <c r="E1095" s="44">
        <v>1.4183123664087534</v>
      </c>
    </row>
    <row r="1096" spans="1:5">
      <c r="A1096">
        <v>64</v>
      </c>
      <c r="B1096" t="s">
        <v>64</v>
      </c>
      <c r="C1096">
        <v>484</v>
      </c>
      <c r="D1096">
        <v>2010</v>
      </c>
      <c r="E1096" s="44">
        <v>1.5418410852143756</v>
      </c>
    </row>
    <row r="1097" spans="1:5">
      <c r="A1097">
        <v>65</v>
      </c>
      <c r="B1097" t="s">
        <v>64</v>
      </c>
      <c r="C1097">
        <v>484</v>
      </c>
      <c r="D1097">
        <v>2010</v>
      </c>
      <c r="E1097" s="44">
        <v>1.6749081503742598</v>
      </c>
    </row>
    <row r="1098" spans="1:5">
      <c r="A1098">
        <v>66</v>
      </c>
      <c r="B1098" t="s">
        <v>64</v>
      </c>
      <c r="C1098">
        <v>484</v>
      </c>
      <c r="D1098">
        <v>2010</v>
      </c>
      <c r="E1098" s="44">
        <v>1.8178898289595946</v>
      </c>
    </row>
    <row r="1099" spans="1:5">
      <c r="A1099">
        <v>67</v>
      </c>
      <c r="B1099" t="s">
        <v>64</v>
      </c>
      <c r="C1099">
        <v>484</v>
      </c>
      <c r="D1099">
        <v>2010</v>
      </c>
      <c r="E1099" s="44">
        <v>1.9757381699080243</v>
      </c>
    </row>
    <row r="1100" spans="1:5">
      <c r="A1100">
        <v>68</v>
      </c>
      <c r="B1100" t="s">
        <v>64</v>
      </c>
      <c r="C1100">
        <v>484</v>
      </c>
      <c r="D1100">
        <v>2010</v>
      </c>
      <c r="E1100" s="44">
        <v>2.1513883983649573</v>
      </c>
    </row>
    <row r="1101" spans="1:5">
      <c r="A1101">
        <v>69</v>
      </c>
      <c r="B1101" t="s">
        <v>64</v>
      </c>
      <c r="C1101">
        <v>484</v>
      </c>
      <c r="D1101">
        <v>2010</v>
      </c>
      <c r="E1101" s="44">
        <v>2.3443498229762785</v>
      </c>
    </row>
    <row r="1102" spans="1:5">
      <c r="A1102">
        <v>70</v>
      </c>
      <c r="B1102" t="s">
        <v>64</v>
      </c>
      <c r="C1102">
        <v>484</v>
      </c>
      <c r="D1102">
        <v>2010</v>
      </c>
      <c r="E1102" s="44">
        <v>2.5506385682192567</v>
      </c>
    </row>
    <row r="1103" spans="1:5">
      <c r="A1103">
        <v>71</v>
      </c>
      <c r="B1103" t="s">
        <v>64</v>
      </c>
      <c r="C1103">
        <v>484</v>
      </c>
      <c r="D1103">
        <v>2010</v>
      </c>
      <c r="E1103" s="44">
        <v>2.7707932929436319</v>
      </c>
    </row>
    <row r="1104" spans="1:5">
      <c r="A1104">
        <v>72</v>
      </c>
      <c r="B1104" t="s">
        <v>64</v>
      </c>
      <c r="C1104">
        <v>484</v>
      </c>
      <c r="D1104">
        <v>2010</v>
      </c>
      <c r="E1104" s="44">
        <v>3.0132082056575937</v>
      </c>
    </row>
    <row r="1105" spans="1:5">
      <c r="A1105">
        <v>73</v>
      </c>
      <c r="B1105" t="s">
        <v>64</v>
      </c>
      <c r="C1105">
        <v>484</v>
      </c>
      <c r="D1105">
        <v>2010</v>
      </c>
      <c r="E1105" s="44">
        <v>3.2828230115678321</v>
      </c>
    </row>
    <row r="1106" spans="1:5">
      <c r="A1106">
        <v>74</v>
      </c>
      <c r="B1106" t="s">
        <v>64</v>
      </c>
      <c r="C1106">
        <v>484</v>
      </c>
      <c r="D1106">
        <v>2010</v>
      </c>
      <c r="E1106" s="44">
        <v>3.5787575322753922</v>
      </c>
    </row>
    <row r="1107" spans="1:5">
      <c r="A1107">
        <v>75</v>
      </c>
      <c r="B1107" t="s">
        <v>64</v>
      </c>
      <c r="C1107">
        <v>484</v>
      </c>
      <c r="D1107">
        <v>2010</v>
      </c>
      <c r="E1107" s="44">
        <v>3.8959309117616923</v>
      </c>
    </row>
    <row r="1108" spans="1:5">
      <c r="A1108">
        <v>76</v>
      </c>
      <c r="B1108" t="s">
        <v>64</v>
      </c>
      <c r="C1108">
        <v>484</v>
      </c>
      <c r="D1108">
        <v>2010</v>
      </c>
      <c r="E1108" s="44">
        <v>4.237223163078899</v>
      </c>
    </row>
    <row r="1109" spans="1:5">
      <c r="A1109">
        <v>77</v>
      </c>
      <c r="B1109" t="s">
        <v>64</v>
      </c>
      <c r="C1109">
        <v>484</v>
      </c>
      <c r="D1109">
        <v>2010</v>
      </c>
      <c r="E1109" s="44">
        <v>4.6061234437753766</v>
      </c>
    </row>
    <row r="1110" spans="1:5">
      <c r="A1110">
        <v>78</v>
      </c>
      <c r="B1110" t="s">
        <v>64</v>
      </c>
      <c r="C1110">
        <v>484</v>
      </c>
      <c r="D1110">
        <v>2010</v>
      </c>
      <c r="E1110" s="44">
        <v>5.0052736566529079</v>
      </c>
    </row>
    <row r="1111" spans="1:5">
      <c r="A1111">
        <v>79</v>
      </c>
      <c r="B1111" t="s">
        <v>64</v>
      </c>
      <c r="C1111">
        <v>484</v>
      </c>
      <c r="D1111">
        <v>2010</v>
      </c>
      <c r="E1111" s="44">
        <v>5.4378689780549125</v>
      </c>
    </row>
    <row r="1112" spans="1:5">
      <c r="A1112">
        <v>50</v>
      </c>
      <c r="B1112" t="s">
        <v>65</v>
      </c>
      <c r="C1112">
        <v>591</v>
      </c>
      <c r="D1112">
        <v>1970</v>
      </c>
      <c r="E1112" s="44">
        <v>0.73952263945609187</v>
      </c>
    </row>
    <row r="1113" spans="1:5">
      <c r="A1113">
        <v>51</v>
      </c>
      <c r="B1113" t="s">
        <v>65</v>
      </c>
      <c r="C1113">
        <v>591</v>
      </c>
      <c r="D1113">
        <v>1970</v>
      </c>
      <c r="E1113" s="44">
        <v>0.80255407835177306</v>
      </c>
    </row>
    <row r="1114" spans="1:5">
      <c r="A1114">
        <v>52</v>
      </c>
      <c r="B1114" t="s">
        <v>65</v>
      </c>
      <c r="C1114">
        <v>591</v>
      </c>
      <c r="D1114">
        <v>1970</v>
      </c>
      <c r="E1114" s="44">
        <v>0.87191167373003564</v>
      </c>
    </row>
    <row r="1115" spans="1:5">
      <c r="A1115">
        <v>53</v>
      </c>
      <c r="B1115" t="s">
        <v>65</v>
      </c>
      <c r="C1115">
        <v>591</v>
      </c>
      <c r="D1115">
        <v>1970</v>
      </c>
      <c r="E1115" s="44">
        <v>0.94825226007095242</v>
      </c>
    </row>
    <row r="1116" spans="1:5">
      <c r="A1116">
        <v>54</v>
      </c>
      <c r="B1116" t="s">
        <v>65</v>
      </c>
      <c r="C1116">
        <v>591</v>
      </c>
      <c r="D1116">
        <v>1970</v>
      </c>
      <c r="E1116" s="44">
        <v>1.0318889689534709</v>
      </c>
    </row>
    <row r="1117" spans="1:5">
      <c r="A1117">
        <v>55</v>
      </c>
      <c r="B1117" t="s">
        <v>65</v>
      </c>
      <c r="C1117">
        <v>591</v>
      </c>
      <c r="D1117">
        <v>1970</v>
      </c>
      <c r="E1117" s="44">
        <v>1.1226250479219673</v>
      </c>
    </row>
    <row r="1118" spans="1:5">
      <c r="A1118">
        <v>56</v>
      </c>
      <c r="B1118" t="s">
        <v>65</v>
      </c>
      <c r="C1118">
        <v>591</v>
      </c>
      <c r="D1118">
        <v>1970</v>
      </c>
      <c r="E1118" s="44">
        <v>1.2208029176166819</v>
      </c>
    </row>
    <row r="1119" spans="1:5">
      <c r="A1119">
        <v>57</v>
      </c>
      <c r="B1119" t="s">
        <v>65</v>
      </c>
      <c r="C1119">
        <v>591</v>
      </c>
      <c r="D1119">
        <v>1970</v>
      </c>
      <c r="E1119" s="44">
        <v>1.3287947122061474</v>
      </c>
    </row>
    <row r="1120" spans="1:5">
      <c r="A1120">
        <v>58</v>
      </c>
      <c r="B1120" t="s">
        <v>65</v>
      </c>
      <c r="C1120">
        <v>591</v>
      </c>
      <c r="D1120">
        <v>1970</v>
      </c>
      <c r="E1120" s="44">
        <v>1.4481045728558914</v>
      </c>
    </row>
    <row r="1121" spans="1:5">
      <c r="A1121">
        <v>59</v>
      </c>
      <c r="B1121" t="s">
        <v>65</v>
      </c>
      <c r="C1121">
        <v>591</v>
      </c>
      <c r="D1121">
        <v>1970</v>
      </c>
      <c r="E1121" s="44">
        <v>1.5787418695544291</v>
      </c>
    </row>
    <row r="1122" spans="1:5">
      <c r="A1122">
        <v>60</v>
      </c>
      <c r="B1122" t="s">
        <v>65</v>
      </c>
      <c r="C1122">
        <v>591</v>
      </c>
      <c r="D1122">
        <v>1970</v>
      </c>
      <c r="E1122" s="44">
        <v>1.7190548787985402</v>
      </c>
    </row>
    <row r="1123" spans="1:5">
      <c r="A1123">
        <v>61</v>
      </c>
      <c r="B1123" t="s">
        <v>65</v>
      </c>
      <c r="C1123">
        <v>591</v>
      </c>
      <c r="D1123">
        <v>1970</v>
      </c>
      <c r="E1123" s="44">
        <v>1.8694242098023763</v>
      </c>
    </row>
    <row r="1124" spans="1:5">
      <c r="A1124">
        <v>62</v>
      </c>
      <c r="B1124" t="s">
        <v>65</v>
      </c>
      <c r="C1124">
        <v>591</v>
      </c>
      <c r="D1124">
        <v>1970</v>
      </c>
      <c r="E1124" s="44">
        <v>2.0348751060364991</v>
      </c>
    </row>
    <row r="1125" spans="1:5">
      <c r="A1125">
        <v>63</v>
      </c>
      <c r="B1125" t="s">
        <v>65</v>
      </c>
      <c r="C1125">
        <v>591</v>
      </c>
      <c r="D1125">
        <v>1970</v>
      </c>
      <c r="E1125" s="44">
        <v>2.2183574470975844</v>
      </c>
    </row>
    <row r="1126" spans="1:5">
      <c r="A1126">
        <v>64</v>
      </c>
      <c r="B1126" t="s">
        <v>65</v>
      </c>
      <c r="C1126">
        <v>591</v>
      </c>
      <c r="D1126">
        <v>1970</v>
      </c>
      <c r="E1126" s="44">
        <v>2.419349103199909</v>
      </c>
    </row>
    <row r="1127" spans="1:5">
      <c r="A1127">
        <v>65</v>
      </c>
      <c r="B1127" t="s">
        <v>65</v>
      </c>
      <c r="C1127">
        <v>591</v>
      </c>
      <c r="D1127">
        <v>1970</v>
      </c>
      <c r="E1127" s="44">
        <v>2.6338477733491255</v>
      </c>
    </row>
    <row r="1128" spans="1:5">
      <c r="A1128">
        <v>66</v>
      </c>
      <c r="B1128" t="s">
        <v>65</v>
      </c>
      <c r="C1128">
        <v>591</v>
      </c>
      <c r="D1128">
        <v>1970</v>
      </c>
      <c r="E1128" s="44">
        <v>2.8624386761842957</v>
      </c>
    </row>
    <row r="1129" spans="1:5">
      <c r="A1129">
        <v>67</v>
      </c>
      <c r="B1129" t="s">
        <v>65</v>
      </c>
      <c r="C1129">
        <v>591</v>
      </c>
      <c r="D1129">
        <v>1970</v>
      </c>
      <c r="E1129" s="44">
        <v>3.1132267084949974</v>
      </c>
    </row>
    <row r="1130" spans="1:5">
      <c r="A1130">
        <v>68</v>
      </c>
      <c r="B1130" t="s">
        <v>65</v>
      </c>
      <c r="C1130">
        <v>591</v>
      </c>
      <c r="D1130">
        <v>1970</v>
      </c>
      <c r="E1130" s="44">
        <v>3.3910062224558524</v>
      </c>
    </row>
    <row r="1131" spans="1:5">
      <c r="A1131">
        <v>69</v>
      </c>
      <c r="B1131" t="s">
        <v>65</v>
      </c>
      <c r="C1131">
        <v>591</v>
      </c>
      <c r="D1131">
        <v>1970</v>
      </c>
      <c r="E1131" s="44">
        <v>3.6950267202417351</v>
      </c>
    </row>
    <row r="1132" spans="1:5">
      <c r="A1132">
        <v>70</v>
      </c>
      <c r="B1132" t="s">
        <v>65</v>
      </c>
      <c r="C1132">
        <v>591</v>
      </c>
      <c r="D1132">
        <v>1970</v>
      </c>
      <c r="E1132" s="44">
        <v>4.0197228629744934</v>
      </c>
    </row>
    <row r="1133" spans="1:5">
      <c r="A1133">
        <v>71</v>
      </c>
      <c r="B1133" t="s">
        <v>65</v>
      </c>
      <c r="C1133">
        <v>591</v>
      </c>
      <c r="D1133">
        <v>1970</v>
      </c>
      <c r="E1133" s="44">
        <v>4.3669710850013681</v>
      </c>
    </row>
    <row r="1134" spans="1:5">
      <c r="A1134">
        <v>72</v>
      </c>
      <c r="B1134" t="s">
        <v>65</v>
      </c>
      <c r="C1134">
        <v>591</v>
      </c>
      <c r="D1134">
        <v>1970</v>
      </c>
      <c r="E1134" s="44">
        <v>4.7441190908182485</v>
      </c>
    </row>
    <row r="1135" spans="1:5">
      <c r="A1135">
        <v>73</v>
      </c>
      <c r="B1135" t="s">
        <v>65</v>
      </c>
      <c r="C1135">
        <v>591</v>
      </c>
      <c r="D1135">
        <v>1970</v>
      </c>
      <c r="E1135" s="44">
        <v>5.1559704125221861</v>
      </c>
    </row>
    <row r="1136" spans="1:5">
      <c r="A1136">
        <v>74</v>
      </c>
      <c r="B1136" t="s">
        <v>65</v>
      </c>
      <c r="C1136">
        <v>591</v>
      </c>
      <c r="D1136">
        <v>1970</v>
      </c>
      <c r="E1136" s="44">
        <v>5.6037690987679207</v>
      </c>
    </row>
    <row r="1137" spans="1:5">
      <c r="A1137">
        <v>75</v>
      </c>
      <c r="B1137" t="s">
        <v>65</v>
      </c>
      <c r="C1137">
        <v>591</v>
      </c>
      <c r="D1137">
        <v>1970</v>
      </c>
      <c r="E1137" s="44">
        <v>6.0858625988905537</v>
      </c>
    </row>
    <row r="1138" spans="1:5">
      <c r="A1138">
        <v>76</v>
      </c>
      <c r="B1138" t="s">
        <v>65</v>
      </c>
      <c r="C1138">
        <v>591</v>
      </c>
      <c r="D1138">
        <v>1970</v>
      </c>
      <c r="E1138" s="44">
        <v>6.6059424174227539</v>
      </c>
    </row>
    <row r="1139" spans="1:5">
      <c r="A1139">
        <v>77</v>
      </c>
      <c r="B1139" t="s">
        <v>65</v>
      </c>
      <c r="C1139">
        <v>591</v>
      </c>
      <c r="D1139">
        <v>1970</v>
      </c>
      <c r="E1139" s="44">
        <v>7.1681832864930266</v>
      </c>
    </row>
    <row r="1140" spans="1:5">
      <c r="A1140">
        <v>78</v>
      </c>
      <c r="B1140" t="s">
        <v>65</v>
      </c>
      <c r="C1140">
        <v>591</v>
      </c>
      <c r="D1140">
        <v>1970</v>
      </c>
      <c r="E1140" s="44">
        <v>7.7759997940166219</v>
      </c>
    </row>
    <row r="1141" spans="1:5">
      <c r="A1141">
        <v>79</v>
      </c>
      <c r="B1141" t="s">
        <v>65</v>
      </c>
      <c r="C1141">
        <v>591</v>
      </c>
      <c r="D1141">
        <v>1970</v>
      </c>
      <c r="E1141" s="44">
        <v>8.4326708911260493</v>
      </c>
    </row>
    <row r="1142" spans="1:5">
      <c r="A1142">
        <v>50</v>
      </c>
      <c r="B1142" t="s">
        <v>65</v>
      </c>
      <c r="C1142">
        <v>591</v>
      </c>
      <c r="D1142">
        <v>1980</v>
      </c>
      <c r="E1142" s="44">
        <v>0.61541435626545904</v>
      </c>
    </row>
    <row r="1143" spans="1:5">
      <c r="A1143">
        <v>51</v>
      </c>
      <c r="B1143" t="s">
        <v>65</v>
      </c>
      <c r="C1143">
        <v>591</v>
      </c>
      <c r="D1143">
        <v>1980</v>
      </c>
      <c r="E1143" s="44">
        <v>0.66750978446789611</v>
      </c>
    </row>
    <row r="1144" spans="1:5">
      <c r="A1144">
        <v>52</v>
      </c>
      <c r="B1144" t="s">
        <v>65</v>
      </c>
      <c r="C1144">
        <v>591</v>
      </c>
      <c r="D1144">
        <v>1980</v>
      </c>
      <c r="E1144" s="44">
        <v>0.72528793308729178</v>
      </c>
    </row>
    <row r="1145" spans="1:5">
      <c r="A1145">
        <v>53</v>
      </c>
      <c r="B1145" t="s">
        <v>65</v>
      </c>
      <c r="C1145">
        <v>591</v>
      </c>
      <c r="D1145">
        <v>1980</v>
      </c>
      <c r="E1145" s="44">
        <v>0.7892525212977165</v>
      </c>
    </row>
    <row r="1146" spans="1:5">
      <c r="A1146">
        <v>54</v>
      </c>
      <c r="B1146" t="s">
        <v>65</v>
      </c>
      <c r="C1146">
        <v>591</v>
      </c>
      <c r="D1146">
        <v>1980</v>
      </c>
      <c r="E1146" s="44">
        <v>0.85981667929917394</v>
      </c>
    </row>
    <row r="1147" spans="1:5">
      <c r="A1147">
        <v>55</v>
      </c>
      <c r="B1147" t="s">
        <v>65</v>
      </c>
      <c r="C1147">
        <v>591</v>
      </c>
      <c r="D1147">
        <v>1980</v>
      </c>
      <c r="E1147" s="44">
        <v>0.93713422453826611</v>
      </c>
    </row>
    <row r="1148" spans="1:5">
      <c r="A1148">
        <v>56</v>
      </c>
      <c r="B1148" t="s">
        <v>65</v>
      </c>
      <c r="C1148">
        <v>591</v>
      </c>
      <c r="D1148">
        <v>1980</v>
      </c>
      <c r="E1148" s="44">
        <v>1.0215740765449777</v>
      </c>
    </row>
    <row r="1149" spans="1:5">
      <c r="A1149">
        <v>57</v>
      </c>
      <c r="B1149" t="s">
        <v>65</v>
      </c>
      <c r="C1149">
        <v>591</v>
      </c>
      <c r="D1149">
        <v>1980</v>
      </c>
      <c r="E1149" s="44">
        <v>1.1149518685479543</v>
      </c>
    </row>
    <row r="1150" spans="1:5">
      <c r="A1150">
        <v>58</v>
      </c>
      <c r="B1150" t="s">
        <v>65</v>
      </c>
      <c r="C1150">
        <v>591</v>
      </c>
      <c r="D1150">
        <v>1980</v>
      </c>
      <c r="E1150" s="44">
        <v>1.2185033004472885</v>
      </c>
    </row>
    <row r="1151" spans="1:5">
      <c r="A1151">
        <v>59</v>
      </c>
      <c r="B1151" t="s">
        <v>65</v>
      </c>
      <c r="C1151">
        <v>591</v>
      </c>
      <c r="D1151">
        <v>1980</v>
      </c>
      <c r="E1151" s="44">
        <v>1.3324227282245078</v>
      </c>
    </row>
    <row r="1152" spans="1:5">
      <c r="A1152">
        <v>60</v>
      </c>
      <c r="B1152" t="s">
        <v>65</v>
      </c>
      <c r="C1152">
        <v>591</v>
      </c>
      <c r="D1152">
        <v>1980</v>
      </c>
      <c r="E1152" s="44">
        <v>1.4556356690297956</v>
      </c>
    </row>
    <row r="1153" spans="1:5">
      <c r="A1153">
        <v>61</v>
      </c>
      <c r="B1153" t="s">
        <v>65</v>
      </c>
      <c r="C1153">
        <v>591</v>
      </c>
      <c r="D1153">
        <v>1980</v>
      </c>
      <c r="E1153" s="44">
        <v>1.5885298357543556</v>
      </c>
    </row>
    <row r="1154" spans="1:5">
      <c r="A1154">
        <v>62</v>
      </c>
      <c r="B1154" t="s">
        <v>65</v>
      </c>
      <c r="C1154">
        <v>591</v>
      </c>
      <c r="D1154">
        <v>1980</v>
      </c>
      <c r="E1154" s="44">
        <v>1.7355671496598262</v>
      </c>
    </row>
    <row r="1155" spans="1:5">
      <c r="A1155">
        <v>63</v>
      </c>
      <c r="B1155" t="s">
        <v>65</v>
      </c>
      <c r="C1155">
        <v>591</v>
      </c>
      <c r="D1155">
        <v>1980</v>
      </c>
      <c r="E1155" s="44">
        <v>1.8994135578006923</v>
      </c>
    </row>
    <row r="1156" spans="1:5">
      <c r="A1156">
        <v>64</v>
      </c>
      <c r="B1156" t="s">
        <v>65</v>
      </c>
      <c r="C1156">
        <v>591</v>
      </c>
      <c r="D1156">
        <v>1980</v>
      </c>
      <c r="E1156" s="44">
        <v>2.0796961498553976</v>
      </c>
    </row>
    <row r="1157" spans="1:5">
      <c r="A1157">
        <v>65</v>
      </c>
      <c r="B1157" t="s">
        <v>65</v>
      </c>
      <c r="C1157">
        <v>591</v>
      </c>
      <c r="D1157">
        <v>1980</v>
      </c>
      <c r="E1157" s="44">
        <v>2.27281816747228</v>
      </c>
    </row>
    <row r="1158" spans="1:5">
      <c r="A1158">
        <v>66</v>
      </c>
      <c r="B1158" t="s">
        <v>65</v>
      </c>
      <c r="C1158">
        <v>591</v>
      </c>
      <c r="D1158">
        <v>1980</v>
      </c>
      <c r="E1158" s="44">
        <v>2.479220844711417</v>
      </c>
    </row>
    <row r="1159" spans="1:5">
      <c r="A1159">
        <v>67</v>
      </c>
      <c r="B1159" t="s">
        <v>65</v>
      </c>
      <c r="C1159">
        <v>591</v>
      </c>
      <c r="D1159">
        <v>1980</v>
      </c>
      <c r="E1159" s="44">
        <v>2.7073589249874654</v>
      </c>
    </row>
    <row r="1160" spans="1:5">
      <c r="A1160">
        <v>68</v>
      </c>
      <c r="B1160" t="s">
        <v>65</v>
      </c>
      <c r="C1160">
        <v>591</v>
      </c>
      <c r="D1160">
        <v>1980</v>
      </c>
      <c r="E1160" s="44">
        <v>2.9621654982200685</v>
      </c>
    </row>
    <row r="1161" spans="1:5">
      <c r="A1161">
        <v>69</v>
      </c>
      <c r="B1161" t="s">
        <v>65</v>
      </c>
      <c r="C1161">
        <v>591</v>
      </c>
      <c r="D1161">
        <v>1980</v>
      </c>
      <c r="E1161" s="44">
        <v>3.2426024793261297</v>
      </c>
    </row>
    <row r="1162" spans="1:5">
      <c r="A1162">
        <v>70</v>
      </c>
      <c r="B1162" t="s">
        <v>65</v>
      </c>
      <c r="C1162">
        <v>591</v>
      </c>
      <c r="D1162">
        <v>1980</v>
      </c>
      <c r="E1162" s="44">
        <v>3.5420684444788608</v>
      </c>
    </row>
    <row r="1163" spans="1:5">
      <c r="A1163">
        <v>71</v>
      </c>
      <c r="B1163" t="s">
        <v>65</v>
      </c>
      <c r="C1163">
        <v>591</v>
      </c>
      <c r="D1163">
        <v>1980</v>
      </c>
      <c r="E1163" s="44">
        <v>3.8618595383322671</v>
      </c>
    </row>
    <row r="1164" spans="1:5">
      <c r="A1164">
        <v>72</v>
      </c>
      <c r="B1164" t="s">
        <v>65</v>
      </c>
      <c r="C1164">
        <v>591</v>
      </c>
      <c r="D1164">
        <v>1980</v>
      </c>
      <c r="E1164" s="44">
        <v>4.2122972502140472</v>
      </c>
    </row>
    <row r="1165" spans="1:5">
      <c r="A1165">
        <v>73</v>
      </c>
      <c r="B1165" t="s">
        <v>65</v>
      </c>
      <c r="C1165">
        <v>591</v>
      </c>
      <c r="D1165">
        <v>1980</v>
      </c>
      <c r="E1165" s="44">
        <v>4.5997711988380106</v>
      </c>
    </row>
    <row r="1166" spans="1:5">
      <c r="A1166">
        <v>74</v>
      </c>
      <c r="B1166" t="s">
        <v>65</v>
      </c>
      <c r="C1166">
        <v>591</v>
      </c>
      <c r="D1166">
        <v>1980</v>
      </c>
      <c r="E1166" s="44">
        <v>5.0243026836163533</v>
      </c>
    </row>
    <row r="1167" spans="1:5">
      <c r="A1167">
        <v>75</v>
      </c>
      <c r="B1167" t="s">
        <v>65</v>
      </c>
      <c r="C1167">
        <v>591</v>
      </c>
      <c r="D1167">
        <v>1980</v>
      </c>
      <c r="E1167" s="44">
        <v>5.4809059660901065</v>
      </c>
    </row>
    <row r="1168" spans="1:5">
      <c r="A1168">
        <v>76</v>
      </c>
      <c r="B1168" t="s">
        <v>65</v>
      </c>
      <c r="C1168">
        <v>591</v>
      </c>
      <c r="D1168">
        <v>1980</v>
      </c>
      <c r="E1168" s="44">
        <v>5.9736140440180119</v>
      </c>
    </row>
    <row r="1169" spans="1:5">
      <c r="A1169">
        <v>77</v>
      </c>
      <c r="B1169" t="s">
        <v>65</v>
      </c>
      <c r="C1169">
        <v>591</v>
      </c>
      <c r="D1169">
        <v>1980</v>
      </c>
      <c r="E1169" s="44">
        <v>6.5072077600377458</v>
      </c>
    </row>
    <row r="1170" spans="1:5">
      <c r="A1170">
        <v>78</v>
      </c>
      <c r="B1170" t="s">
        <v>65</v>
      </c>
      <c r="C1170">
        <v>591</v>
      </c>
      <c r="D1170">
        <v>1980</v>
      </c>
      <c r="E1170" s="44">
        <v>7.0853364429620234</v>
      </c>
    </row>
    <row r="1171" spans="1:5">
      <c r="A1171">
        <v>79</v>
      </c>
      <c r="B1171" t="s">
        <v>65</v>
      </c>
      <c r="C1171">
        <v>591</v>
      </c>
      <c r="D1171">
        <v>1980</v>
      </c>
      <c r="E1171" s="44">
        <v>7.7119318082317658</v>
      </c>
    </row>
    <row r="1172" spans="1:5">
      <c r="A1172">
        <v>50</v>
      </c>
      <c r="B1172" t="s">
        <v>65</v>
      </c>
      <c r="C1172">
        <v>591</v>
      </c>
      <c r="D1172">
        <v>1990</v>
      </c>
      <c r="E1172" s="44">
        <v>0.55733558828632035</v>
      </c>
    </row>
    <row r="1173" spans="1:5">
      <c r="A1173">
        <v>51</v>
      </c>
      <c r="B1173" t="s">
        <v>65</v>
      </c>
      <c r="C1173">
        <v>591</v>
      </c>
      <c r="D1173">
        <v>1990</v>
      </c>
      <c r="E1173" s="44">
        <v>0.60100548354362715</v>
      </c>
    </row>
    <row r="1174" spans="1:5">
      <c r="A1174">
        <v>52</v>
      </c>
      <c r="B1174" t="s">
        <v>65</v>
      </c>
      <c r="C1174">
        <v>591</v>
      </c>
      <c r="D1174">
        <v>1990</v>
      </c>
      <c r="E1174" s="44">
        <v>0.64957212545321652</v>
      </c>
    </row>
    <row r="1175" spans="1:5">
      <c r="A1175">
        <v>53</v>
      </c>
      <c r="B1175" t="s">
        <v>65</v>
      </c>
      <c r="C1175">
        <v>591</v>
      </c>
      <c r="D1175">
        <v>1990</v>
      </c>
      <c r="E1175" s="44">
        <v>0.7034243768358871</v>
      </c>
    </row>
    <row r="1176" spans="1:5">
      <c r="A1176">
        <v>54</v>
      </c>
      <c r="B1176" t="s">
        <v>65</v>
      </c>
      <c r="C1176">
        <v>591</v>
      </c>
      <c r="D1176">
        <v>1990</v>
      </c>
      <c r="E1176" s="44">
        <v>0.76296388543650262</v>
      </c>
    </row>
    <row r="1177" spans="1:5">
      <c r="A1177">
        <v>55</v>
      </c>
      <c r="B1177" t="s">
        <v>65</v>
      </c>
      <c r="C1177">
        <v>591</v>
      </c>
      <c r="D1177">
        <v>1990</v>
      </c>
      <c r="E1177" s="44">
        <v>0.82847225874492103</v>
      </c>
    </row>
    <row r="1178" spans="1:5">
      <c r="A1178">
        <v>56</v>
      </c>
      <c r="B1178" t="s">
        <v>65</v>
      </c>
      <c r="C1178">
        <v>591</v>
      </c>
      <c r="D1178">
        <v>1990</v>
      </c>
      <c r="E1178" s="44">
        <v>0.90029795443825178</v>
      </c>
    </row>
    <row r="1179" spans="1:5">
      <c r="A1179">
        <v>57</v>
      </c>
      <c r="B1179" t="s">
        <v>65</v>
      </c>
      <c r="C1179">
        <v>591</v>
      </c>
      <c r="D1179">
        <v>1990</v>
      </c>
      <c r="E1179" s="44">
        <v>0.97973366812250051</v>
      </c>
    </row>
    <row r="1180" spans="1:5">
      <c r="A1180">
        <v>58</v>
      </c>
      <c r="B1180" t="s">
        <v>65</v>
      </c>
      <c r="C1180">
        <v>591</v>
      </c>
      <c r="D1180">
        <v>1990</v>
      </c>
      <c r="E1180" s="44">
        <v>1.0677160651100279</v>
      </c>
    </row>
    <row r="1181" spans="1:5">
      <c r="A1181">
        <v>59</v>
      </c>
      <c r="B1181" t="s">
        <v>65</v>
      </c>
      <c r="C1181">
        <v>591</v>
      </c>
      <c r="D1181">
        <v>1990</v>
      </c>
      <c r="E1181" s="44">
        <v>1.164518591250078</v>
      </c>
    </row>
    <row r="1182" spans="1:5">
      <c r="A1182">
        <v>60</v>
      </c>
      <c r="B1182" t="s">
        <v>65</v>
      </c>
      <c r="C1182">
        <v>591</v>
      </c>
      <c r="D1182">
        <v>1990</v>
      </c>
      <c r="E1182" s="44">
        <v>1.2695637653821168</v>
      </c>
    </row>
    <row r="1183" spans="1:5">
      <c r="A1183">
        <v>61</v>
      </c>
      <c r="B1183" t="s">
        <v>65</v>
      </c>
      <c r="C1183">
        <v>591</v>
      </c>
      <c r="D1183">
        <v>1990</v>
      </c>
      <c r="E1183" s="44">
        <v>1.3832372074349351</v>
      </c>
    </row>
    <row r="1184" spans="1:5">
      <c r="A1184">
        <v>62</v>
      </c>
      <c r="B1184" t="s">
        <v>65</v>
      </c>
      <c r="C1184">
        <v>591</v>
      </c>
      <c r="D1184">
        <v>1990</v>
      </c>
      <c r="E1184" s="44">
        <v>1.508862671404064</v>
      </c>
    </row>
    <row r="1185" spans="1:5">
      <c r="A1185">
        <v>63</v>
      </c>
      <c r="B1185" t="s">
        <v>65</v>
      </c>
      <c r="C1185">
        <v>591</v>
      </c>
      <c r="D1185">
        <v>1990</v>
      </c>
      <c r="E1185" s="44">
        <v>1.6484776863089949</v>
      </c>
    </row>
    <row r="1186" spans="1:5">
      <c r="A1186">
        <v>64</v>
      </c>
      <c r="B1186" t="s">
        <v>65</v>
      </c>
      <c r="C1186">
        <v>591</v>
      </c>
      <c r="D1186">
        <v>1990</v>
      </c>
      <c r="E1186" s="44">
        <v>1.8019415183477039</v>
      </c>
    </row>
    <row r="1187" spans="1:5">
      <c r="A1187">
        <v>65</v>
      </c>
      <c r="B1187" t="s">
        <v>65</v>
      </c>
      <c r="C1187">
        <v>591</v>
      </c>
      <c r="D1187">
        <v>1990</v>
      </c>
      <c r="E1187" s="44">
        <v>1.9667200830579983</v>
      </c>
    </row>
    <row r="1188" spans="1:5">
      <c r="A1188">
        <v>66</v>
      </c>
      <c r="B1188" t="s">
        <v>65</v>
      </c>
      <c r="C1188">
        <v>591</v>
      </c>
      <c r="D1188">
        <v>1990</v>
      </c>
      <c r="E1188" s="44">
        <v>2.1432049418189743</v>
      </c>
    </row>
    <row r="1189" spans="1:5">
      <c r="A1189">
        <v>67</v>
      </c>
      <c r="B1189" t="s">
        <v>65</v>
      </c>
      <c r="C1189">
        <v>591</v>
      </c>
      <c r="D1189">
        <v>1990</v>
      </c>
      <c r="E1189" s="44">
        <v>2.3382322341669179</v>
      </c>
    </row>
    <row r="1190" spans="1:5">
      <c r="A1190">
        <v>68</v>
      </c>
      <c r="B1190" t="s">
        <v>65</v>
      </c>
      <c r="C1190">
        <v>591</v>
      </c>
      <c r="D1190">
        <v>1990</v>
      </c>
      <c r="E1190" s="44">
        <v>2.5557857091842817</v>
      </c>
    </row>
    <row r="1191" spans="1:5">
      <c r="A1191">
        <v>69</v>
      </c>
      <c r="B1191" t="s">
        <v>65</v>
      </c>
      <c r="C1191">
        <v>591</v>
      </c>
      <c r="D1191">
        <v>1990</v>
      </c>
      <c r="E1191" s="44">
        <v>2.7950279678040384</v>
      </c>
    </row>
    <row r="1192" spans="1:5">
      <c r="A1192">
        <v>70</v>
      </c>
      <c r="B1192" t="s">
        <v>65</v>
      </c>
      <c r="C1192">
        <v>591</v>
      </c>
      <c r="D1192">
        <v>1990</v>
      </c>
      <c r="E1192" s="44">
        <v>3.0504243548804331</v>
      </c>
    </row>
    <row r="1193" spans="1:5">
      <c r="A1193">
        <v>71</v>
      </c>
      <c r="B1193" t="s">
        <v>65</v>
      </c>
      <c r="C1193">
        <v>591</v>
      </c>
      <c r="D1193">
        <v>1990</v>
      </c>
      <c r="E1193" s="44">
        <v>3.3227903410826016</v>
      </c>
    </row>
    <row r="1194" spans="1:5">
      <c r="A1194">
        <v>72</v>
      </c>
      <c r="B1194" t="s">
        <v>65</v>
      </c>
      <c r="C1194">
        <v>591</v>
      </c>
      <c r="D1194">
        <v>1990</v>
      </c>
      <c r="E1194" s="44">
        <v>3.6220667901543595</v>
      </c>
    </row>
    <row r="1195" spans="1:5">
      <c r="A1195">
        <v>73</v>
      </c>
      <c r="B1195" t="s">
        <v>65</v>
      </c>
      <c r="C1195">
        <v>591</v>
      </c>
      <c r="D1195">
        <v>1990</v>
      </c>
      <c r="E1195" s="44">
        <v>3.9542209879186987</v>
      </c>
    </row>
    <row r="1196" spans="1:5">
      <c r="A1196">
        <v>74</v>
      </c>
      <c r="B1196" t="s">
        <v>65</v>
      </c>
      <c r="C1196">
        <v>591</v>
      </c>
      <c r="D1196">
        <v>1990</v>
      </c>
      <c r="E1196" s="44">
        <v>4.3185802035659231</v>
      </c>
    </row>
    <row r="1197" spans="1:5">
      <c r="A1197">
        <v>75</v>
      </c>
      <c r="B1197" t="s">
        <v>65</v>
      </c>
      <c r="C1197">
        <v>591</v>
      </c>
      <c r="D1197">
        <v>1990</v>
      </c>
      <c r="E1197" s="44">
        <v>4.7094605445236279</v>
      </c>
    </row>
    <row r="1198" spans="1:5">
      <c r="A1198">
        <v>76</v>
      </c>
      <c r="B1198" t="s">
        <v>65</v>
      </c>
      <c r="C1198">
        <v>591</v>
      </c>
      <c r="D1198">
        <v>1990</v>
      </c>
      <c r="E1198" s="44">
        <v>5.1303685880515397</v>
      </c>
    </row>
    <row r="1199" spans="1:5">
      <c r="A1199">
        <v>77</v>
      </c>
      <c r="B1199" t="s">
        <v>65</v>
      </c>
      <c r="C1199">
        <v>591</v>
      </c>
      <c r="D1199">
        <v>1990</v>
      </c>
      <c r="E1199" s="44">
        <v>5.5855303343566955</v>
      </c>
    </row>
    <row r="1200" spans="1:5">
      <c r="A1200">
        <v>78</v>
      </c>
      <c r="B1200" t="s">
        <v>65</v>
      </c>
      <c r="C1200">
        <v>591</v>
      </c>
      <c r="D1200">
        <v>1990</v>
      </c>
      <c r="E1200" s="44">
        <v>6.0781015689717979</v>
      </c>
    </row>
    <row r="1201" spans="1:5">
      <c r="A1201">
        <v>79</v>
      </c>
      <c r="B1201" t="s">
        <v>65</v>
      </c>
      <c r="C1201">
        <v>591</v>
      </c>
      <c r="D1201">
        <v>1990</v>
      </c>
      <c r="E1201" s="44">
        <v>6.6117276311854738</v>
      </c>
    </row>
    <row r="1202" spans="1:5">
      <c r="A1202">
        <v>50</v>
      </c>
      <c r="B1202" t="s">
        <v>65</v>
      </c>
      <c r="C1202">
        <v>591</v>
      </c>
      <c r="D1202">
        <v>2000</v>
      </c>
      <c r="E1202" s="44">
        <v>0.52093566772974353</v>
      </c>
    </row>
    <row r="1203" spans="1:5">
      <c r="A1203">
        <v>51</v>
      </c>
      <c r="B1203" t="s">
        <v>65</v>
      </c>
      <c r="C1203">
        <v>591</v>
      </c>
      <c r="D1203">
        <v>2000</v>
      </c>
      <c r="E1203" s="44">
        <v>0.56032026601427354</v>
      </c>
    </row>
    <row r="1204" spans="1:5">
      <c r="A1204">
        <v>52</v>
      </c>
      <c r="B1204" t="s">
        <v>65</v>
      </c>
      <c r="C1204">
        <v>591</v>
      </c>
      <c r="D1204">
        <v>2000</v>
      </c>
      <c r="E1204" s="44">
        <v>0.60383387469825112</v>
      </c>
    </row>
    <row r="1205" spans="1:5">
      <c r="A1205">
        <v>53</v>
      </c>
      <c r="B1205" t="s">
        <v>65</v>
      </c>
      <c r="C1205">
        <v>591</v>
      </c>
      <c r="D1205">
        <v>2000</v>
      </c>
      <c r="E1205" s="44">
        <v>0.65176581604808437</v>
      </c>
    </row>
    <row r="1206" spans="1:5">
      <c r="A1206">
        <v>54</v>
      </c>
      <c r="B1206" t="s">
        <v>65</v>
      </c>
      <c r="C1206">
        <v>591</v>
      </c>
      <c r="D1206">
        <v>2000</v>
      </c>
      <c r="E1206" s="44">
        <v>0.70442800651932169</v>
      </c>
    </row>
    <row r="1207" spans="1:5">
      <c r="A1207">
        <v>55</v>
      </c>
      <c r="B1207" t="s">
        <v>65</v>
      </c>
      <c r="C1207">
        <v>591</v>
      </c>
      <c r="D1207">
        <v>2000</v>
      </c>
      <c r="E1207" s="44">
        <v>0.76208437292242226</v>
      </c>
    </row>
    <row r="1208" spans="1:5">
      <c r="A1208">
        <v>56</v>
      </c>
      <c r="B1208" t="s">
        <v>65</v>
      </c>
      <c r="C1208">
        <v>591</v>
      </c>
      <c r="D1208">
        <v>2000</v>
      </c>
      <c r="E1208" s="44">
        <v>0.82503321436861243</v>
      </c>
    </row>
    <row r="1209" spans="1:5">
      <c r="A1209">
        <v>57</v>
      </c>
      <c r="B1209" t="s">
        <v>65</v>
      </c>
      <c r="C1209">
        <v>591</v>
      </c>
      <c r="D1209">
        <v>2000</v>
      </c>
      <c r="E1209" s="44">
        <v>0.89407067172715471</v>
      </c>
    </row>
    <row r="1210" spans="1:5">
      <c r="A1210">
        <v>58</v>
      </c>
      <c r="B1210" t="s">
        <v>65</v>
      </c>
      <c r="C1210">
        <v>591</v>
      </c>
      <c r="D1210">
        <v>2000</v>
      </c>
      <c r="E1210" s="44">
        <v>0.96982262544807185</v>
      </c>
    </row>
    <row r="1211" spans="1:5">
      <c r="A1211">
        <v>59</v>
      </c>
      <c r="B1211" t="s">
        <v>65</v>
      </c>
      <c r="C1211">
        <v>591</v>
      </c>
      <c r="D1211">
        <v>2000</v>
      </c>
      <c r="E1211" s="44">
        <v>1.0525874461153122</v>
      </c>
    </row>
    <row r="1212" spans="1:5">
      <c r="A1212">
        <v>60</v>
      </c>
      <c r="B1212" t="s">
        <v>65</v>
      </c>
      <c r="C1212">
        <v>591</v>
      </c>
      <c r="D1212">
        <v>2000</v>
      </c>
      <c r="E1212" s="44">
        <v>1.1421663020236974</v>
      </c>
    </row>
    <row r="1213" spans="1:5">
      <c r="A1213">
        <v>61</v>
      </c>
      <c r="B1213" t="s">
        <v>65</v>
      </c>
      <c r="C1213">
        <v>591</v>
      </c>
      <c r="D1213">
        <v>2000</v>
      </c>
      <c r="E1213" s="44">
        <v>1.2388729108201313</v>
      </c>
    </row>
    <row r="1214" spans="1:5">
      <c r="A1214">
        <v>62</v>
      </c>
      <c r="B1214" t="s">
        <v>65</v>
      </c>
      <c r="C1214">
        <v>591</v>
      </c>
      <c r="D1214">
        <v>2000</v>
      </c>
      <c r="E1214" s="44">
        <v>1.34502031679568</v>
      </c>
    </row>
    <row r="1215" spans="1:5">
      <c r="A1215">
        <v>63</v>
      </c>
      <c r="B1215" t="s">
        <v>65</v>
      </c>
      <c r="C1215">
        <v>591</v>
      </c>
      <c r="D1215">
        <v>2000</v>
      </c>
      <c r="E1215" s="44">
        <v>1.462064188953156</v>
      </c>
    </row>
    <row r="1216" spans="1:5">
      <c r="A1216">
        <v>64</v>
      </c>
      <c r="B1216" t="s">
        <v>65</v>
      </c>
      <c r="C1216">
        <v>591</v>
      </c>
      <c r="D1216">
        <v>2000</v>
      </c>
      <c r="E1216" s="44">
        <v>1.5899787998880093</v>
      </c>
    </row>
    <row r="1217" spans="1:5">
      <c r="A1217">
        <v>65</v>
      </c>
      <c r="B1217" t="s">
        <v>65</v>
      </c>
      <c r="C1217">
        <v>591</v>
      </c>
      <c r="D1217">
        <v>2000</v>
      </c>
      <c r="E1217" s="44">
        <v>1.7271503265277461</v>
      </c>
    </row>
    <row r="1218" spans="1:5">
      <c r="A1218">
        <v>66</v>
      </c>
      <c r="B1218" t="s">
        <v>65</v>
      </c>
      <c r="C1218">
        <v>591</v>
      </c>
      <c r="D1218">
        <v>2000</v>
      </c>
      <c r="E1218" s="44">
        <v>1.8739664879550195</v>
      </c>
    </row>
    <row r="1219" spans="1:5">
      <c r="A1219">
        <v>67</v>
      </c>
      <c r="B1219" t="s">
        <v>65</v>
      </c>
      <c r="C1219">
        <v>591</v>
      </c>
      <c r="D1219">
        <v>2000</v>
      </c>
      <c r="E1219" s="44">
        <v>2.035020925637689</v>
      </c>
    </row>
    <row r="1220" spans="1:5">
      <c r="A1220">
        <v>68</v>
      </c>
      <c r="B1220" t="s">
        <v>65</v>
      </c>
      <c r="C1220">
        <v>591</v>
      </c>
      <c r="D1220">
        <v>2000</v>
      </c>
      <c r="E1220" s="44">
        <v>2.2130052574287422</v>
      </c>
    </row>
    <row r="1221" spans="1:5">
      <c r="A1221">
        <v>69</v>
      </c>
      <c r="B1221" t="s">
        <v>65</v>
      </c>
      <c r="C1221">
        <v>591</v>
      </c>
      <c r="D1221">
        <v>2000</v>
      </c>
      <c r="E1221" s="44">
        <v>2.4074707532138628</v>
      </c>
    </row>
    <row r="1222" spans="1:5">
      <c r="A1222">
        <v>70</v>
      </c>
      <c r="B1222" t="s">
        <v>65</v>
      </c>
      <c r="C1222">
        <v>591</v>
      </c>
      <c r="D1222">
        <v>2000</v>
      </c>
      <c r="E1222" s="44">
        <v>2.6148257502391012</v>
      </c>
    </row>
    <row r="1223" spans="1:5">
      <c r="A1223">
        <v>71</v>
      </c>
      <c r="B1223" t="s">
        <v>65</v>
      </c>
      <c r="C1223">
        <v>591</v>
      </c>
      <c r="D1223">
        <v>2000</v>
      </c>
      <c r="E1223" s="44">
        <v>2.8356307056880152</v>
      </c>
    </row>
    <row r="1224" spans="1:5">
      <c r="A1224">
        <v>72</v>
      </c>
      <c r="B1224" t="s">
        <v>65</v>
      </c>
      <c r="C1224">
        <v>591</v>
      </c>
      <c r="D1224">
        <v>2000</v>
      </c>
      <c r="E1224" s="44">
        <v>3.077215185127296</v>
      </c>
    </row>
    <row r="1225" spans="1:5">
      <c r="A1225">
        <v>73</v>
      </c>
      <c r="B1225" t="s">
        <v>65</v>
      </c>
      <c r="C1225">
        <v>591</v>
      </c>
      <c r="D1225">
        <v>2000</v>
      </c>
      <c r="E1225" s="44">
        <v>3.3439187369960273</v>
      </c>
    </row>
    <row r="1226" spans="1:5">
      <c r="A1226">
        <v>74</v>
      </c>
      <c r="B1226" t="s">
        <v>65</v>
      </c>
      <c r="C1226">
        <v>591</v>
      </c>
      <c r="D1226">
        <v>2000</v>
      </c>
      <c r="E1226" s="44">
        <v>3.6350842583068839</v>
      </c>
    </row>
    <row r="1227" spans="1:5">
      <c r="A1227">
        <v>75</v>
      </c>
      <c r="B1227" t="s">
        <v>65</v>
      </c>
      <c r="C1227">
        <v>591</v>
      </c>
      <c r="D1227">
        <v>2000</v>
      </c>
      <c r="E1227" s="44">
        <v>3.9464288185858192</v>
      </c>
    </row>
    <row r="1228" spans="1:5">
      <c r="A1228">
        <v>76</v>
      </c>
      <c r="B1228" t="s">
        <v>65</v>
      </c>
      <c r="C1228">
        <v>591</v>
      </c>
      <c r="D1228">
        <v>2000</v>
      </c>
      <c r="E1228" s="44">
        <v>4.2805119732863224</v>
      </c>
    </row>
    <row r="1229" spans="1:5">
      <c r="A1229">
        <v>77</v>
      </c>
      <c r="B1229" t="s">
        <v>65</v>
      </c>
      <c r="C1229">
        <v>591</v>
      </c>
      <c r="D1229">
        <v>2000</v>
      </c>
      <c r="E1229" s="44">
        <v>4.6404105287843134</v>
      </c>
    </row>
    <row r="1230" spans="1:5">
      <c r="A1230">
        <v>78</v>
      </c>
      <c r="B1230" t="s">
        <v>65</v>
      </c>
      <c r="C1230">
        <v>591</v>
      </c>
      <c r="D1230">
        <v>2000</v>
      </c>
      <c r="E1230" s="44">
        <v>5.0284511090145516</v>
      </c>
    </row>
    <row r="1231" spans="1:5">
      <c r="A1231">
        <v>79</v>
      </c>
      <c r="B1231" t="s">
        <v>65</v>
      </c>
      <c r="C1231">
        <v>591</v>
      </c>
      <c r="D1231">
        <v>2000</v>
      </c>
      <c r="E1231" s="44">
        <v>5.4474000582512341</v>
      </c>
    </row>
    <row r="1232" spans="1:5">
      <c r="A1232">
        <v>50</v>
      </c>
      <c r="B1232" t="s">
        <v>65</v>
      </c>
      <c r="C1232">
        <v>591</v>
      </c>
      <c r="D1232">
        <v>2010</v>
      </c>
      <c r="E1232" s="44">
        <v>0.49283657146690824</v>
      </c>
    </row>
    <row r="1233" spans="1:5">
      <c r="A1233">
        <v>51</v>
      </c>
      <c r="B1233" t="s">
        <v>65</v>
      </c>
      <c r="C1233">
        <v>591</v>
      </c>
      <c r="D1233">
        <v>2010</v>
      </c>
      <c r="E1233" s="44">
        <v>0.53118669557335974</v>
      </c>
    </row>
    <row r="1234" spans="1:5">
      <c r="A1234">
        <v>52</v>
      </c>
      <c r="B1234" t="s">
        <v>65</v>
      </c>
      <c r="C1234">
        <v>591</v>
      </c>
      <c r="D1234">
        <v>2010</v>
      </c>
      <c r="E1234" s="44">
        <v>0.57323939276208569</v>
      </c>
    </row>
    <row r="1235" spans="1:5">
      <c r="A1235">
        <v>53</v>
      </c>
      <c r="B1235" t="s">
        <v>65</v>
      </c>
      <c r="C1235">
        <v>591</v>
      </c>
      <c r="D1235">
        <v>2010</v>
      </c>
      <c r="E1235" s="44">
        <v>0.61918522507918827</v>
      </c>
    </row>
    <row r="1236" spans="1:5">
      <c r="A1236">
        <v>54</v>
      </c>
      <c r="B1236" t="s">
        <v>65</v>
      </c>
      <c r="C1236">
        <v>591</v>
      </c>
      <c r="D1236">
        <v>2010</v>
      </c>
      <c r="E1236" s="44">
        <v>0.66931919636431891</v>
      </c>
    </row>
    <row r="1237" spans="1:5">
      <c r="A1237">
        <v>55</v>
      </c>
      <c r="B1237" t="s">
        <v>65</v>
      </c>
      <c r="C1237">
        <v>591</v>
      </c>
      <c r="D1237">
        <v>2010</v>
      </c>
      <c r="E1237" s="44">
        <v>0.72396143979125671</v>
      </c>
    </row>
    <row r="1238" spans="1:5">
      <c r="A1238">
        <v>56</v>
      </c>
      <c r="B1238" t="s">
        <v>65</v>
      </c>
      <c r="C1238">
        <v>591</v>
      </c>
      <c r="D1238">
        <v>2010</v>
      </c>
      <c r="E1238" s="44">
        <v>0.78335824240198193</v>
      </c>
    </row>
    <row r="1239" spans="1:5">
      <c r="A1239">
        <v>57</v>
      </c>
      <c r="B1239" t="s">
        <v>65</v>
      </c>
      <c r="C1239">
        <v>591</v>
      </c>
      <c r="D1239">
        <v>2010</v>
      </c>
      <c r="E1239" s="44">
        <v>0.84809975981830055</v>
      </c>
    </row>
    <row r="1240" spans="1:5">
      <c r="A1240">
        <v>58</v>
      </c>
      <c r="B1240" t="s">
        <v>65</v>
      </c>
      <c r="C1240">
        <v>591</v>
      </c>
      <c r="D1240">
        <v>2010</v>
      </c>
      <c r="E1240" s="44">
        <v>0.91868379174522818</v>
      </c>
    </row>
    <row r="1241" spans="1:5">
      <c r="A1241">
        <v>59</v>
      </c>
      <c r="B1241" t="s">
        <v>65</v>
      </c>
      <c r="C1241">
        <v>591</v>
      </c>
      <c r="D1241">
        <v>2010</v>
      </c>
      <c r="E1241" s="44">
        <v>0.99539288785508495</v>
      </c>
    </row>
    <row r="1242" spans="1:5">
      <c r="A1242">
        <v>60</v>
      </c>
      <c r="B1242" t="s">
        <v>65</v>
      </c>
      <c r="C1242">
        <v>591</v>
      </c>
      <c r="D1242">
        <v>2010</v>
      </c>
      <c r="E1242" s="44">
        <v>1.0781544161391603</v>
      </c>
    </row>
    <row r="1243" spans="1:5">
      <c r="A1243">
        <v>61</v>
      </c>
      <c r="B1243" t="s">
        <v>65</v>
      </c>
      <c r="C1243">
        <v>591</v>
      </c>
      <c r="D1243">
        <v>2010</v>
      </c>
      <c r="E1243" s="44">
        <v>1.1672529555871523</v>
      </c>
    </row>
    <row r="1244" spans="1:5">
      <c r="A1244">
        <v>62</v>
      </c>
      <c r="B1244" t="s">
        <v>65</v>
      </c>
      <c r="C1244">
        <v>591</v>
      </c>
      <c r="D1244">
        <v>2010</v>
      </c>
      <c r="E1244" s="44">
        <v>1.2645003770389041</v>
      </c>
    </row>
    <row r="1245" spans="1:5">
      <c r="A1245">
        <v>63</v>
      </c>
      <c r="B1245" t="s">
        <v>65</v>
      </c>
      <c r="C1245">
        <v>591</v>
      </c>
      <c r="D1245">
        <v>2010</v>
      </c>
      <c r="E1245" s="44">
        <v>1.3710621077425782</v>
      </c>
    </row>
    <row r="1246" spans="1:5">
      <c r="A1246">
        <v>64</v>
      </c>
      <c r="B1246" t="s">
        <v>65</v>
      </c>
      <c r="C1246">
        <v>591</v>
      </c>
      <c r="D1246">
        <v>2010</v>
      </c>
      <c r="E1246" s="44">
        <v>1.4869785107824645</v>
      </c>
    </row>
    <row r="1247" spans="1:5">
      <c r="A1247">
        <v>65</v>
      </c>
      <c r="B1247" t="s">
        <v>65</v>
      </c>
      <c r="C1247">
        <v>591</v>
      </c>
      <c r="D1247">
        <v>2010</v>
      </c>
      <c r="E1247" s="44">
        <v>1.6110780103385427</v>
      </c>
    </row>
    <row r="1248" spans="1:5">
      <c r="A1248">
        <v>66</v>
      </c>
      <c r="B1248" t="s">
        <v>65</v>
      </c>
      <c r="C1248">
        <v>591</v>
      </c>
      <c r="D1248">
        <v>2010</v>
      </c>
      <c r="E1248" s="44">
        <v>1.7437217419967337</v>
      </c>
    </row>
    <row r="1249" spans="1:5">
      <c r="A1249">
        <v>67</v>
      </c>
      <c r="B1249" t="s">
        <v>65</v>
      </c>
      <c r="C1249">
        <v>591</v>
      </c>
      <c r="D1249">
        <v>2010</v>
      </c>
      <c r="E1249" s="44">
        <v>1.8885427575092368</v>
      </c>
    </row>
    <row r="1250" spans="1:5">
      <c r="A1250">
        <v>68</v>
      </c>
      <c r="B1250" t="s">
        <v>65</v>
      </c>
      <c r="C1250">
        <v>591</v>
      </c>
      <c r="D1250">
        <v>2010</v>
      </c>
      <c r="E1250" s="44">
        <v>2.047690163233014</v>
      </c>
    </row>
    <row r="1251" spans="1:5">
      <c r="A1251">
        <v>69</v>
      </c>
      <c r="B1251" t="s">
        <v>65</v>
      </c>
      <c r="C1251">
        <v>591</v>
      </c>
      <c r="D1251">
        <v>2010</v>
      </c>
      <c r="E1251" s="44">
        <v>2.2208731825667551</v>
      </c>
    </row>
    <row r="1252" spans="1:5">
      <c r="A1252">
        <v>70</v>
      </c>
      <c r="B1252" t="s">
        <v>65</v>
      </c>
      <c r="C1252">
        <v>591</v>
      </c>
      <c r="D1252">
        <v>2010</v>
      </c>
      <c r="E1252" s="44">
        <v>2.405345251171767</v>
      </c>
    </row>
    <row r="1253" spans="1:5">
      <c r="A1253">
        <v>71</v>
      </c>
      <c r="B1253" t="s">
        <v>65</v>
      </c>
      <c r="C1253">
        <v>591</v>
      </c>
      <c r="D1253">
        <v>2010</v>
      </c>
      <c r="E1253" s="44">
        <v>2.6015969034772652</v>
      </c>
    </row>
    <row r="1254" spans="1:5">
      <c r="A1254">
        <v>72</v>
      </c>
      <c r="B1254" t="s">
        <v>65</v>
      </c>
      <c r="C1254">
        <v>591</v>
      </c>
      <c r="D1254">
        <v>2010</v>
      </c>
      <c r="E1254" s="44">
        <v>2.8155789208561841</v>
      </c>
    </row>
    <row r="1255" spans="1:5">
      <c r="A1255">
        <v>73</v>
      </c>
      <c r="B1255" t="s">
        <v>65</v>
      </c>
      <c r="C1255">
        <v>591</v>
      </c>
      <c r="D1255">
        <v>2010</v>
      </c>
      <c r="E1255" s="44">
        <v>3.0508051505507163</v>
      </c>
    </row>
    <row r="1256" spans="1:5">
      <c r="A1256">
        <v>74</v>
      </c>
      <c r="B1256" t="s">
        <v>65</v>
      </c>
      <c r="C1256">
        <v>591</v>
      </c>
      <c r="D1256">
        <v>2010</v>
      </c>
      <c r="E1256" s="44">
        <v>3.3067445122272829</v>
      </c>
    </row>
    <row r="1257" spans="1:5">
      <c r="A1257">
        <v>75</v>
      </c>
      <c r="B1257" t="s">
        <v>65</v>
      </c>
      <c r="C1257">
        <v>591</v>
      </c>
      <c r="D1257">
        <v>2010</v>
      </c>
      <c r="E1257" s="44">
        <v>3.5799882364800646</v>
      </c>
    </row>
    <row r="1258" spans="1:5">
      <c r="A1258">
        <v>76</v>
      </c>
      <c r="B1258" t="s">
        <v>65</v>
      </c>
      <c r="C1258">
        <v>591</v>
      </c>
      <c r="D1258">
        <v>2010</v>
      </c>
      <c r="E1258" s="44">
        <v>3.8726560776677381</v>
      </c>
    </row>
    <row r="1259" spans="1:5">
      <c r="A1259">
        <v>77</v>
      </c>
      <c r="B1259" t="s">
        <v>65</v>
      </c>
      <c r="C1259">
        <v>591</v>
      </c>
      <c r="D1259">
        <v>2010</v>
      </c>
      <c r="E1259" s="44">
        <v>4.1872850913321287</v>
      </c>
    </row>
    <row r="1260" spans="1:5">
      <c r="A1260">
        <v>78</v>
      </c>
      <c r="B1260" t="s">
        <v>65</v>
      </c>
      <c r="C1260">
        <v>591</v>
      </c>
      <c r="D1260">
        <v>2010</v>
      </c>
      <c r="E1260" s="44">
        <v>4.5258299119652801</v>
      </c>
    </row>
    <row r="1261" spans="1:5">
      <c r="A1261">
        <v>79</v>
      </c>
      <c r="B1261" t="s">
        <v>65</v>
      </c>
      <c r="C1261">
        <v>591</v>
      </c>
      <c r="D1261">
        <v>2010</v>
      </c>
      <c r="E1261" s="44">
        <v>4.8906293502734037</v>
      </c>
    </row>
    <row r="1262" spans="1:5">
      <c r="A1262">
        <v>50</v>
      </c>
      <c r="B1262" t="s">
        <v>66</v>
      </c>
      <c r="C1262">
        <v>600</v>
      </c>
      <c r="D1262">
        <v>1970</v>
      </c>
      <c r="E1262" s="44">
        <v>0.802790127692947</v>
      </c>
    </row>
    <row r="1263" spans="1:5">
      <c r="A1263">
        <v>51</v>
      </c>
      <c r="B1263" t="s">
        <v>66</v>
      </c>
      <c r="C1263">
        <v>600</v>
      </c>
      <c r="D1263">
        <v>1970</v>
      </c>
      <c r="E1263" s="44">
        <v>0.87430542374075171</v>
      </c>
    </row>
    <row r="1264" spans="1:5">
      <c r="A1264">
        <v>52</v>
      </c>
      <c r="B1264" t="s">
        <v>66</v>
      </c>
      <c r="C1264">
        <v>600</v>
      </c>
      <c r="D1264">
        <v>1970</v>
      </c>
      <c r="E1264" s="44">
        <v>0.95291497480833531</v>
      </c>
    </row>
    <row r="1265" spans="1:5">
      <c r="A1265">
        <v>53</v>
      </c>
      <c r="B1265" t="s">
        <v>66</v>
      </c>
      <c r="C1265">
        <v>600</v>
      </c>
      <c r="D1265">
        <v>1970</v>
      </c>
      <c r="E1265" s="44">
        <v>1.0395516086372707</v>
      </c>
    </row>
    <row r="1266" spans="1:5">
      <c r="A1266">
        <v>54</v>
      </c>
      <c r="B1266" t="s">
        <v>66</v>
      </c>
      <c r="C1266">
        <v>600</v>
      </c>
      <c r="D1266">
        <v>1970</v>
      </c>
      <c r="E1266" s="44">
        <v>1.1346622087904867</v>
      </c>
    </row>
    <row r="1267" spans="1:5">
      <c r="A1267">
        <v>55</v>
      </c>
      <c r="B1267" t="s">
        <v>66</v>
      </c>
      <c r="C1267">
        <v>600</v>
      </c>
      <c r="D1267">
        <v>1970</v>
      </c>
      <c r="E1267" s="44">
        <v>1.2375492566490114</v>
      </c>
    </row>
    <row r="1268" spans="1:5">
      <c r="A1268">
        <v>56</v>
      </c>
      <c r="B1268" t="s">
        <v>66</v>
      </c>
      <c r="C1268">
        <v>600</v>
      </c>
      <c r="D1268">
        <v>1970</v>
      </c>
      <c r="E1268" s="44">
        <v>1.3482433836995265</v>
      </c>
    </row>
    <row r="1269" spans="1:5">
      <c r="A1269">
        <v>57</v>
      </c>
      <c r="B1269" t="s">
        <v>66</v>
      </c>
      <c r="C1269">
        <v>600</v>
      </c>
      <c r="D1269">
        <v>1970</v>
      </c>
      <c r="E1269" s="44">
        <v>1.4722049544554106</v>
      </c>
    </row>
    <row r="1270" spans="1:5">
      <c r="A1270">
        <v>58</v>
      </c>
      <c r="B1270" t="s">
        <v>66</v>
      </c>
      <c r="C1270">
        <v>600</v>
      </c>
      <c r="D1270">
        <v>1970</v>
      </c>
      <c r="E1270" s="44">
        <v>1.6125151076363091</v>
      </c>
    </row>
    <row r="1271" spans="1:5">
      <c r="A1271">
        <v>59</v>
      </c>
      <c r="B1271" t="s">
        <v>66</v>
      </c>
      <c r="C1271">
        <v>600</v>
      </c>
      <c r="D1271">
        <v>1970</v>
      </c>
      <c r="E1271" s="44">
        <v>1.7680097020379517</v>
      </c>
    </row>
    <row r="1272" spans="1:5">
      <c r="A1272">
        <v>60</v>
      </c>
      <c r="B1272" t="s">
        <v>66</v>
      </c>
      <c r="C1272">
        <v>600</v>
      </c>
      <c r="D1272">
        <v>1970</v>
      </c>
      <c r="E1272" s="44">
        <v>1.9348797493796865</v>
      </c>
    </row>
    <row r="1273" spans="1:5">
      <c r="A1273">
        <v>61</v>
      </c>
      <c r="B1273" t="s">
        <v>66</v>
      </c>
      <c r="C1273">
        <v>600</v>
      </c>
      <c r="D1273">
        <v>1970</v>
      </c>
      <c r="E1273" s="44">
        <v>2.1148358896034365</v>
      </c>
    </row>
    <row r="1274" spans="1:5">
      <c r="A1274">
        <v>62</v>
      </c>
      <c r="B1274" t="s">
        <v>66</v>
      </c>
      <c r="C1274">
        <v>600</v>
      </c>
      <c r="D1274">
        <v>1970</v>
      </c>
      <c r="E1274" s="44">
        <v>2.3091043444511348</v>
      </c>
    </row>
    <row r="1275" spans="1:5">
      <c r="A1275">
        <v>63</v>
      </c>
      <c r="B1275" t="s">
        <v>66</v>
      </c>
      <c r="C1275">
        <v>600</v>
      </c>
      <c r="D1275">
        <v>1970</v>
      </c>
      <c r="E1275" s="44">
        <v>2.5185520225649274</v>
      </c>
    </row>
    <row r="1276" spans="1:5">
      <c r="A1276">
        <v>64</v>
      </c>
      <c r="B1276" t="s">
        <v>66</v>
      </c>
      <c r="C1276">
        <v>600</v>
      </c>
      <c r="D1276">
        <v>1970</v>
      </c>
      <c r="E1276" s="44">
        <v>2.7449388791306149</v>
      </c>
    </row>
    <row r="1277" spans="1:5">
      <c r="A1277">
        <v>65</v>
      </c>
      <c r="B1277" t="s">
        <v>66</v>
      </c>
      <c r="C1277">
        <v>600</v>
      </c>
      <c r="D1277">
        <v>1970</v>
      </c>
      <c r="E1277" s="44">
        <v>2.987626294124996</v>
      </c>
    </row>
    <row r="1278" spans="1:5">
      <c r="A1278">
        <v>66</v>
      </c>
      <c r="B1278" t="s">
        <v>66</v>
      </c>
      <c r="C1278">
        <v>600</v>
      </c>
      <c r="D1278">
        <v>1970</v>
      </c>
      <c r="E1278" s="44">
        <v>3.245140265191202</v>
      </c>
    </row>
    <row r="1279" spans="1:5">
      <c r="A1279">
        <v>67</v>
      </c>
      <c r="B1279" t="s">
        <v>66</v>
      </c>
      <c r="C1279">
        <v>600</v>
      </c>
      <c r="D1279">
        <v>1970</v>
      </c>
      <c r="E1279" s="44">
        <v>3.5360924101949216</v>
      </c>
    </row>
    <row r="1280" spans="1:5">
      <c r="A1280">
        <v>68</v>
      </c>
      <c r="B1280" t="s">
        <v>66</v>
      </c>
      <c r="C1280">
        <v>600</v>
      </c>
      <c r="D1280">
        <v>1970</v>
      </c>
      <c r="E1280" s="44">
        <v>3.8722040629962464</v>
      </c>
    </row>
    <row r="1281" spans="1:5">
      <c r="A1281">
        <v>69</v>
      </c>
      <c r="B1281" t="s">
        <v>66</v>
      </c>
      <c r="C1281">
        <v>600</v>
      </c>
      <c r="D1281">
        <v>1970</v>
      </c>
      <c r="E1281" s="44">
        <v>4.2496852641241993</v>
      </c>
    </row>
    <row r="1282" spans="1:5">
      <c r="A1282">
        <v>70</v>
      </c>
      <c r="B1282" t="s">
        <v>66</v>
      </c>
      <c r="C1282">
        <v>600</v>
      </c>
      <c r="D1282">
        <v>1970</v>
      </c>
      <c r="E1282" s="44">
        <v>4.6568511317712762</v>
      </c>
    </row>
    <row r="1283" spans="1:5">
      <c r="A1283">
        <v>71</v>
      </c>
      <c r="B1283" t="s">
        <v>66</v>
      </c>
      <c r="C1283">
        <v>600</v>
      </c>
      <c r="D1283">
        <v>1970</v>
      </c>
      <c r="E1283" s="44">
        <v>5.103331907383752</v>
      </c>
    </row>
    <row r="1284" spans="1:5">
      <c r="A1284">
        <v>72</v>
      </c>
      <c r="B1284" t="s">
        <v>66</v>
      </c>
      <c r="C1284">
        <v>600</v>
      </c>
      <c r="D1284">
        <v>1970</v>
      </c>
      <c r="E1284" s="44">
        <v>5.5754737832684009</v>
      </c>
    </row>
    <row r="1285" spans="1:5">
      <c r="A1285">
        <v>73</v>
      </c>
      <c r="B1285" t="s">
        <v>66</v>
      </c>
      <c r="C1285">
        <v>600</v>
      </c>
      <c r="D1285">
        <v>1970</v>
      </c>
      <c r="E1285" s="44">
        <v>6.06448863368988</v>
      </c>
    </row>
    <row r="1286" spans="1:5">
      <c r="A1286">
        <v>74</v>
      </c>
      <c r="B1286" t="s">
        <v>66</v>
      </c>
      <c r="C1286">
        <v>600</v>
      </c>
      <c r="D1286">
        <v>1970</v>
      </c>
      <c r="E1286" s="44">
        <v>6.5820978485563284</v>
      </c>
    </row>
    <row r="1287" spans="1:5">
      <c r="A1287">
        <v>75</v>
      </c>
      <c r="B1287" t="s">
        <v>66</v>
      </c>
      <c r="C1287">
        <v>600</v>
      </c>
      <c r="D1287">
        <v>1970</v>
      </c>
      <c r="E1287" s="44">
        <v>7.1585793499857022</v>
      </c>
    </row>
    <row r="1288" spans="1:5">
      <c r="A1288">
        <v>76</v>
      </c>
      <c r="B1288" t="s">
        <v>66</v>
      </c>
      <c r="C1288">
        <v>600</v>
      </c>
      <c r="D1288">
        <v>1970</v>
      </c>
      <c r="E1288" s="44">
        <v>7.8013297626504885</v>
      </c>
    </row>
    <row r="1289" spans="1:5">
      <c r="A1289">
        <v>77</v>
      </c>
      <c r="B1289" t="s">
        <v>66</v>
      </c>
      <c r="C1289">
        <v>600</v>
      </c>
      <c r="D1289">
        <v>1970</v>
      </c>
      <c r="E1289" s="44">
        <v>8.5194716968329995</v>
      </c>
    </row>
    <row r="1290" spans="1:5">
      <c r="A1290">
        <v>78</v>
      </c>
      <c r="B1290" t="s">
        <v>66</v>
      </c>
      <c r="C1290">
        <v>600</v>
      </c>
      <c r="D1290">
        <v>1970</v>
      </c>
      <c r="E1290" s="44">
        <v>9.3308505517848861</v>
      </c>
    </row>
    <row r="1291" spans="1:5">
      <c r="A1291">
        <v>79</v>
      </c>
      <c r="B1291" t="s">
        <v>66</v>
      </c>
      <c r="C1291">
        <v>600</v>
      </c>
      <c r="D1291">
        <v>1970</v>
      </c>
      <c r="E1291" s="44">
        <v>10.259357067971566</v>
      </c>
    </row>
    <row r="1292" spans="1:5">
      <c r="A1292">
        <v>50</v>
      </c>
      <c r="B1292" t="s">
        <v>66</v>
      </c>
      <c r="C1292">
        <v>600</v>
      </c>
      <c r="D1292">
        <v>1980</v>
      </c>
      <c r="E1292" s="44">
        <v>0.78285616755665033</v>
      </c>
    </row>
    <row r="1293" spans="1:5">
      <c r="A1293">
        <v>51</v>
      </c>
      <c r="B1293" t="s">
        <v>66</v>
      </c>
      <c r="C1293">
        <v>600</v>
      </c>
      <c r="D1293">
        <v>1980</v>
      </c>
      <c r="E1293" s="44">
        <v>0.84901360975596341</v>
      </c>
    </row>
    <row r="1294" spans="1:5">
      <c r="A1294">
        <v>52</v>
      </c>
      <c r="B1294" t="s">
        <v>66</v>
      </c>
      <c r="C1294">
        <v>600</v>
      </c>
      <c r="D1294">
        <v>1980</v>
      </c>
      <c r="E1294" s="44">
        <v>0.91805852982267611</v>
      </c>
    </row>
    <row r="1295" spans="1:5">
      <c r="A1295">
        <v>53</v>
      </c>
      <c r="B1295" t="s">
        <v>66</v>
      </c>
      <c r="C1295">
        <v>600</v>
      </c>
      <c r="D1295">
        <v>1980</v>
      </c>
      <c r="E1295" s="44">
        <v>0.98886224937840916</v>
      </c>
    </row>
    <row r="1296" spans="1:5">
      <c r="A1296">
        <v>54</v>
      </c>
      <c r="B1296" t="s">
        <v>66</v>
      </c>
      <c r="C1296">
        <v>600</v>
      </c>
      <c r="D1296">
        <v>1980</v>
      </c>
      <c r="E1296" s="44">
        <v>1.0642429906152819</v>
      </c>
    </row>
    <row r="1297" spans="1:5">
      <c r="A1297">
        <v>55</v>
      </c>
      <c r="B1297" t="s">
        <v>66</v>
      </c>
      <c r="C1297">
        <v>600</v>
      </c>
      <c r="D1297">
        <v>1980</v>
      </c>
      <c r="E1297" s="44">
        <v>1.1467786871640386</v>
      </c>
    </row>
    <row r="1298" spans="1:5">
      <c r="A1298">
        <v>56</v>
      </c>
      <c r="B1298" t="s">
        <v>66</v>
      </c>
      <c r="C1298">
        <v>600</v>
      </c>
      <c r="D1298">
        <v>1980</v>
      </c>
      <c r="E1298" s="44">
        <v>1.2343237586383207</v>
      </c>
    </row>
    <row r="1299" spans="1:5">
      <c r="A1299">
        <v>57</v>
      </c>
      <c r="B1299" t="s">
        <v>66</v>
      </c>
      <c r="C1299">
        <v>600</v>
      </c>
      <c r="D1299">
        <v>1980</v>
      </c>
      <c r="E1299" s="44">
        <v>1.3419641772243029</v>
      </c>
    </row>
    <row r="1300" spans="1:5">
      <c r="A1300">
        <v>58</v>
      </c>
      <c r="B1300" t="s">
        <v>66</v>
      </c>
      <c r="C1300">
        <v>600</v>
      </c>
      <c r="D1300">
        <v>1980</v>
      </c>
      <c r="E1300" s="44">
        <v>1.4779074548381428</v>
      </c>
    </row>
    <row r="1301" spans="1:5">
      <c r="A1301">
        <v>59</v>
      </c>
      <c r="B1301" t="s">
        <v>66</v>
      </c>
      <c r="C1301">
        <v>600</v>
      </c>
      <c r="D1301">
        <v>1980</v>
      </c>
      <c r="E1301" s="44">
        <v>1.6363106752518513</v>
      </c>
    </row>
    <row r="1302" spans="1:5">
      <c r="A1302">
        <v>60</v>
      </c>
      <c r="B1302" t="s">
        <v>66</v>
      </c>
      <c r="C1302">
        <v>600</v>
      </c>
      <c r="D1302">
        <v>1980</v>
      </c>
      <c r="E1302" s="44">
        <v>1.8043748974120439</v>
      </c>
    </row>
    <row r="1303" spans="1:5">
      <c r="A1303">
        <v>61</v>
      </c>
      <c r="B1303" t="s">
        <v>66</v>
      </c>
      <c r="C1303">
        <v>600</v>
      </c>
      <c r="D1303">
        <v>1980</v>
      </c>
      <c r="E1303" s="44">
        <v>1.9868197484730516</v>
      </c>
    </row>
    <row r="1304" spans="1:5">
      <c r="A1304">
        <v>62</v>
      </c>
      <c r="B1304" t="s">
        <v>66</v>
      </c>
      <c r="C1304">
        <v>600</v>
      </c>
      <c r="D1304">
        <v>1980</v>
      </c>
      <c r="E1304" s="44">
        <v>2.1746957227628503</v>
      </c>
    </row>
    <row r="1305" spans="1:5">
      <c r="A1305">
        <v>63</v>
      </c>
      <c r="B1305" t="s">
        <v>66</v>
      </c>
      <c r="C1305">
        <v>600</v>
      </c>
      <c r="D1305">
        <v>1980</v>
      </c>
      <c r="E1305" s="44">
        <v>2.3622420260309194</v>
      </c>
    </row>
    <row r="1306" spans="1:5">
      <c r="A1306">
        <v>64</v>
      </c>
      <c r="B1306" t="s">
        <v>66</v>
      </c>
      <c r="C1306">
        <v>600</v>
      </c>
      <c r="D1306">
        <v>1980</v>
      </c>
      <c r="E1306" s="44">
        <v>2.5553881905028626</v>
      </c>
    </row>
    <row r="1307" spans="1:5">
      <c r="A1307">
        <v>65</v>
      </c>
      <c r="B1307" t="s">
        <v>66</v>
      </c>
      <c r="C1307">
        <v>600</v>
      </c>
      <c r="D1307">
        <v>1980</v>
      </c>
      <c r="E1307" s="44">
        <v>2.7635737299393859</v>
      </c>
    </row>
    <row r="1308" spans="1:5">
      <c r="A1308">
        <v>66</v>
      </c>
      <c r="B1308" t="s">
        <v>66</v>
      </c>
      <c r="C1308">
        <v>600</v>
      </c>
      <c r="D1308">
        <v>1980</v>
      </c>
      <c r="E1308" s="44">
        <v>2.981835665830479</v>
      </c>
    </row>
    <row r="1309" spans="1:5">
      <c r="A1309">
        <v>67</v>
      </c>
      <c r="B1309" t="s">
        <v>66</v>
      </c>
      <c r="C1309">
        <v>600</v>
      </c>
      <c r="D1309">
        <v>1980</v>
      </c>
      <c r="E1309" s="44">
        <v>3.2351254594275813</v>
      </c>
    </row>
    <row r="1310" spans="1:5">
      <c r="A1310">
        <v>68</v>
      </c>
      <c r="B1310" t="s">
        <v>66</v>
      </c>
      <c r="C1310">
        <v>600</v>
      </c>
      <c r="D1310">
        <v>1980</v>
      </c>
      <c r="E1310" s="44">
        <v>3.5395724689130494</v>
      </c>
    </row>
    <row r="1311" spans="1:5">
      <c r="A1311">
        <v>69</v>
      </c>
      <c r="B1311" t="s">
        <v>66</v>
      </c>
      <c r="C1311">
        <v>600</v>
      </c>
      <c r="D1311">
        <v>1980</v>
      </c>
      <c r="E1311" s="44">
        <v>3.8873515366175968</v>
      </c>
    </row>
    <row r="1312" spans="1:5">
      <c r="A1312">
        <v>70</v>
      </c>
      <c r="B1312" t="s">
        <v>66</v>
      </c>
      <c r="C1312">
        <v>600</v>
      </c>
      <c r="D1312">
        <v>1980</v>
      </c>
      <c r="E1312" s="44">
        <v>4.261666470813676</v>
      </c>
    </row>
    <row r="1313" spans="1:5">
      <c r="A1313">
        <v>71</v>
      </c>
      <c r="B1313" t="s">
        <v>66</v>
      </c>
      <c r="C1313">
        <v>600</v>
      </c>
      <c r="D1313">
        <v>1980</v>
      </c>
      <c r="E1313" s="44">
        <v>4.6780073223274679</v>
      </c>
    </row>
    <row r="1314" spans="1:5">
      <c r="A1314">
        <v>72</v>
      </c>
      <c r="B1314" t="s">
        <v>66</v>
      </c>
      <c r="C1314">
        <v>600</v>
      </c>
      <c r="D1314">
        <v>1980</v>
      </c>
      <c r="E1314" s="44">
        <v>5.0964663267987671</v>
      </c>
    </row>
    <row r="1315" spans="1:5">
      <c r="A1315">
        <v>73</v>
      </c>
      <c r="B1315" t="s">
        <v>66</v>
      </c>
      <c r="C1315">
        <v>600</v>
      </c>
      <c r="D1315">
        <v>1980</v>
      </c>
      <c r="E1315" s="44">
        <v>5.4909116795335331</v>
      </c>
    </row>
    <row r="1316" spans="1:5">
      <c r="A1316">
        <v>74</v>
      </c>
      <c r="B1316" t="s">
        <v>66</v>
      </c>
      <c r="C1316">
        <v>600</v>
      </c>
      <c r="D1316">
        <v>1980</v>
      </c>
      <c r="E1316" s="44">
        <v>5.8815571210802347</v>
      </c>
    </row>
    <row r="1317" spans="1:5">
      <c r="A1317">
        <v>75</v>
      </c>
      <c r="B1317" t="s">
        <v>66</v>
      </c>
      <c r="C1317">
        <v>600</v>
      </c>
      <c r="D1317">
        <v>1980</v>
      </c>
      <c r="E1317" s="44">
        <v>6.3289412323261143</v>
      </c>
    </row>
    <row r="1318" spans="1:5">
      <c r="A1318">
        <v>76</v>
      </c>
      <c r="B1318" t="s">
        <v>66</v>
      </c>
      <c r="C1318">
        <v>600</v>
      </c>
      <c r="D1318">
        <v>1980</v>
      </c>
      <c r="E1318" s="44">
        <v>6.8386098868617644</v>
      </c>
    </row>
    <row r="1319" spans="1:5">
      <c r="A1319">
        <v>77</v>
      </c>
      <c r="B1319" t="s">
        <v>66</v>
      </c>
      <c r="C1319">
        <v>600</v>
      </c>
      <c r="D1319">
        <v>1980</v>
      </c>
      <c r="E1319" s="44">
        <v>7.4175610211708891</v>
      </c>
    </row>
    <row r="1320" spans="1:5">
      <c r="A1320">
        <v>78</v>
      </c>
      <c r="B1320" t="s">
        <v>66</v>
      </c>
      <c r="C1320">
        <v>600</v>
      </c>
      <c r="D1320">
        <v>1980</v>
      </c>
      <c r="E1320" s="44">
        <v>8.0891047584844138</v>
      </c>
    </row>
    <row r="1321" spans="1:5">
      <c r="A1321">
        <v>79</v>
      </c>
      <c r="B1321" t="s">
        <v>66</v>
      </c>
      <c r="C1321">
        <v>600</v>
      </c>
      <c r="D1321">
        <v>1980</v>
      </c>
      <c r="E1321" s="44">
        <v>8.8854000358811547</v>
      </c>
    </row>
    <row r="1322" spans="1:5">
      <c r="A1322">
        <v>50</v>
      </c>
      <c r="B1322" t="s">
        <v>66</v>
      </c>
      <c r="C1322">
        <v>600</v>
      </c>
      <c r="D1322">
        <v>1990</v>
      </c>
      <c r="E1322" s="44">
        <v>0.76199595773777495</v>
      </c>
    </row>
    <row r="1323" spans="1:5">
      <c r="A1323">
        <v>51</v>
      </c>
      <c r="B1323" t="s">
        <v>66</v>
      </c>
      <c r="C1323">
        <v>600</v>
      </c>
      <c r="D1323">
        <v>1990</v>
      </c>
      <c r="E1323" s="44">
        <v>0.82256866492095271</v>
      </c>
    </row>
    <row r="1324" spans="1:5">
      <c r="A1324">
        <v>52</v>
      </c>
      <c r="B1324" t="s">
        <v>66</v>
      </c>
      <c r="C1324">
        <v>600</v>
      </c>
      <c r="D1324">
        <v>1990</v>
      </c>
      <c r="E1324" s="44">
        <v>0.8815681597034305</v>
      </c>
    </row>
    <row r="1325" spans="1:5">
      <c r="A1325">
        <v>53</v>
      </c>
      <c r="B1325" t="s">
        <v>66</v>
      </c>
      <c r="C1325">
        <v>600</v>
      </c>
      <c r="D1325">
        <v>1990</v>
      </c>
      <c r="E1325" s="44">
        <v>0.93568834790230393</v>
      </c>
    </row>
    <row r="1326" spans="1:5">
      <c r="A1326">
        <v>54</v>
      </c>
      <c r="B1326" t="s">
        <v>66</v>
      </c>
      <c r="C1326">
        <v>600</v>
      </c>
      <c r="D1326">
        <v>1990</v>
      </c>
      <c r="E1326" s="44">
        <v>0.99028896584214843</v>
      </c>
    </row>
    <row r="1327" spans="1:5">
      <c r="A1327">
        <v>55</v>
      </c>
      <c r="B1327" t="s">
        <v>66</v>
      </c>
      <c r="C1327">
        <v>600</v>
      </c>
      <c r="D1327">
        <v>1990</v>
      </c>
      <c r="E1327" s="44">
        <v>1.0514372446591591</v>
      </c>
    </row>
    <row r="1328" spans="1:5">
      <c r="A1328">
        <v>56</v>
      </c>
      <c r="B1328" t="s">
        <v>66</v>
      </c>
      <c r="C1328">
        <v>600</v>
      </c>
      <c r="D1328">
        <v>1990</v>
      </c>
      <c r="E1328" s="44">
        <v>1.1147006078119752</v>
      </c>
    </row>
    <row r="1329" spans="1:5">
      <c r="A1329">
        <v>57</v>
      </c>
      <c r="B1329" t="s">
        <v>66</v>
      </c>
      <c r="C1329">
        <v>600</v>
      </c>
      <c r="D1329">
        <v>1990</v>
      </c>
      <c r="E1329" s="44">
        <v>1.2054174933027839</v>
      </c>
    </row>
    <row r="1330" spans="1:5">
      <c r="A1330">
        <v>58</v>
      </c>
      <c r="B1330" t="s">
        <v>66</v>
      </c>
      <c r="C1330">
        <v>600</v>
      </c>
      <c r="D1330">
        <v>1990</v>
      </c>
      <c r="E1330" s="44">
        <v>1.3371545365196609</v>
      </c>
    </row>
    <row r="1331" spans="1:5">
      <c r="A1331">
        <v>59</v>
      </c>
      <c r="B1331" t="s">
        <v>66</v>
      </c>
      <c r="C1331">
        <v>600</v>
      </c>
      <c r="D1331">
        <v>1990</v>
      </c>
      <c r="E1331" s="44">
        <v>1.4989924259219636</v>
      </c>
    </row>
    <row r="1332" spans="1:5">
      <c r="A1332">
        <v>60</v>
      </c>
      <c r="B1332" t="s">
        <v>66</v>
      </c>
      <c r="C1332">
        <v>600</v>
      </c>
      <c r="D1332">
        <v>1990</v>
      </c>
      <c r="E1332" s="44">
        <v>1.6685643504368959</v>
      </c>
    </row>
    <row r="1333" spans="1:5">
      <c r="A1333">
        <v>61</v>
      </c>
      <c r="B1333" t="s">
        <v>66</v>
      </c>
      <c r="C1333">
        <v>600</v>
      </c>
      <c r="D1333">
        <v>1990</v>
      </c>
      <c r="E1333" s="44">
        <v>1.8537281645754862</v>
      </c>
    </row>
    <row r="1334" spans="1:5">
      <c r="A1334">
        <v>62</v>
      </c>
      <c r="B1334" t="s">
        <v>66</v>
      </c>
      <c r="C1334">
        <v>600</v>
      </c>
      <c r="D1334">
        <v>1990</v>
      </c>
      <c r="E1334" s="44">
        <v>2.0349459160780032</v>
      </c>
    </row>
    <row r="1335" spans="1:5">
      <c r="A1335">
        <v>63</v>
      </c>
      <c r="B1335" t="s">
        <v>66</v>
      </c>
      <c r="C1335">
        <v>600</v>
      </c>
      <c r="D1335">
        <v>1990</v>
      </c>
      <c r="E1335" s="44">
        <v>2.1996634680815328</v>
      </c>
    </row>
    <row r="1336" spans="1:5">
      <c r="A1336">
        <v>64</v>
      </c>
      <c r="B1336" t="s">
        <v>66</v>
      </c>
      <c r="C1336">
        <v>600</v>
      </c>
      <c r="D1336">
        <v>1990</v>
      </c>
      <c r="E1336" s="44">
        <v>2.3582768764387039</v>
      </c>
    </row>
    <row r="1337" spans="1:5">
      <c r="A1337">
        <v>65</v>
      </c>
      <c r="B1337" t="s">
        <v>66</v>
      </c>
      <c r="C1337">
        <v>600</v>
      </c>
      <c r="D1337">
        <v>1990</v>
      </c>
      <c r="E1337" s="44">
        <v>2.5306661496935541</v>
      </c>
    </row>
    <row r="1338" spans="1:5">
      <c r="A1338">
        <v>66</v>
      </c>
      <c r="B1338" t="s">
        <v>66</v>
      </c>
      <c r="C1338">
        <v>600</v>
      </c>
      <c r="D1338">
        <v>1990</v>
      </c>
      <c r="E1338" s="44">
        <v>2.7082443339605824</v>
      </c>
    </row>
    <row r="1339" spans="1:5">
      <c r="A1339">
        <v>67</v>
      </c>
      <c r="B1339" t="s">
        <v>66</v>
      </c>
      <c r="C1339">
        <v>600</v>
      </c>
      <c r="D1339">
        <v>1990</v>
      </c>
      <c r="E1339" s="44">
        <v>2.9229244421673908</v>
      </c>
    </row>
    <row r="1340" spans="1:5">
      <c r="A1340">
        <v>68</v>
      </c>
      <c r="B1340" t="s">
        <v>66</v>
      </c>
      <c r="C1340">
        <v>600</v>
      </c>
      <c r="D1340">
        <v>1990</v>
      </c>
      <c r="E1340" s="44">
        <v>3.1954477437684585</v>
      </c>
    </row>
    <row r="1341" spans="1:5">
      <c r="A1341">
        <v>69</v>
      </c>
      <c r="B1341" t="s">
        <v>66</v>
      </c>
      <c r="C1341">
        <v>600</v>
      </c>
      <c r="D1341">
        <v>1990</v>
      </c>
      <c r="E1341" s="44">
        <v>3.5135156916451962</v>
      </c>
    </row>
    <row r="1342" spans="1:5">
      <c r="A1342">
        <v>70</v>
      </c>
      <c r="B1342" t="s">
        <v>66</v>
      </c>
      <c r="C1342">
        <v>600</v>
      </c>
      <c r="D1342">
        <v>1990</v>
      </c>
      <c r="E1342" s="44">
        <v>3.8549217135093272</v>
      </c>
    </row>
    <row r="1343" spans="1:5">
      <c r="A1343">
        <v>71</v>
      </c>
      <c r="B1343" t="s">
        <v>66</v>
      </c>
      <c r="C1343">
        <v>600</v>
      </c>
      <c r="D1343">
        <v>1990</v>
      </c>
      <c r="E1343" s="44">
        <v>4.2412860130758041</v>
      </c>
    </row>
    <row r="1344" spans="1:5">
      <c r="A1344">
        <v>72</v>
      </c>
      <c r="B1344" t="s">
        <v>66</v>
      </c>
      <c r="C1344">
        <v>600</v>
      </c>
      <c r="D1344">
        <v>1990</v>
      </c>
      <c r="E1344" s="44">
        <v>4.6048865087860085</v>
      </c>
    </row>
    <row r="1345" spans="1:5">
      <c r="A1345">
        <v>73</v>
      </c>
      <c r="B1345" t="s">
        <v>66</v>
      </c>
      <c r="C1345">
        <v>600</v>
      </c>
      <c r="D1345">
        <v>1990</v>
      </c>
      <c r="E1345" s="44">
        <v>4.9023165032198248</v>
      </c>
    </row>
    <row r="1346" spans="1:5">
      <c r="A1346">
        <v>74</v>
      </c>
      <c r="B1346" t="s">
        <v>66</v>
      </c>
      <c r="C1346">
        <v>600</v>
      </c>
      <c r="D1346">
        <v>1990</v>
      </c>
      <c r="E1346" s="44">
        <v>5.164271317404669</v>
      </c>
    </row>
    <row r="1347" spans="1:5">
      <c r="A1347">
        <v>75</v>
      </c>
      <c r="B1347" t="s">
        <v>66</v>
      </c>
      <c r="C1347">
        <v>600</v>
      </c>
      <c r="D1347">
        <v>1990</v>
      </c>
      <c r="E1347" s="44">
        <v>5.4837826657707041</v>
      </c>
    </row>
    <row r="1348" spans="1:5">
      <c r="A1348">
        <v>76</v>
      </c>
      <c r="B1348" t="s">
        <v>66</v>
      </c>
      <c r="C1348">
        <v>600</v>
      </c>
      <c r="D1348">
        <v>1990</v>
      </c>
      <c r="E1348" s="44">
        <v>5.8648692785862071</v>
      </c>
    </row>
    <row r="1349" spans="1:5">
      <c r="A1349">
        <v>77</v>
      </c>
      <c r="B1349" t="s">
        <v>66</v>
      </c>
      <c r="C1349">
        <v>600</v>
      </c>
      <c r="D1349">
        <v>1990</v>
      </c>
      <c r="E1349" s="44">
        <v>6.3126255053931741</v>
      </c>
    </row>
    <row r="1350" spans="1:5">
      <c r="A1350">
        <v>78</v>
      </c>
      <c r="B1350" t="s">
        <v>66</v>
      </c>
      <c r="C1350">
        <v>600</v>
      </c>
      <c r="D1350">
        <v>1990</v>
      </c>
      <c r="E1350" s="44">
        <v>6.855492345070954</v>
      </c>
    </row>
    <row r="1351" spans="1:5">
      <c r="A1351">
        <v>79</v>
      </c>
      <c r="B1351" t="s">
        <v>66</v>
      </c>
      <c r="C1351">
        <v>600</v>
      </c>
      <c r="D1351">
        <v>1990</v>
      </c>
      <c r="E1351" s="44">
        <v>7.5320416524846872</v>
      </c>
    </row>
    <row r="1352" spans="1:5">
      <c r="A1352">
        <v>50</v>
      </c>
      <c r="B1352" t="s">
        <v>66</v>
      </c>
      <c r="C1352">
        <v>600</v>
      </c>
      <c r="D1352">
        <v>2000</v>
      </c>
      <c r="E1352" s="44">
        <v>0.69732842729972722</v>
      </c>
    </row>
    <row r="1353" spans="1:5">
      <c r="A1353">
        <v>51</v>
      </c>
      <c r="B1353" t="s">
        <v>66</v>
      </c>
      <c r="C1353">
        <v>600</v>
      </c>
      <c r="D1353">
        <v>2000</v>
      </c>
      <c r="E1353" s="44">
        <v>0.74994841655508815</v>
      </c>
    </row>
    <row r="1354" spans="1:5">
      <c r="A1354">
        <v>52</v>
      </c>
      <c r="B1354" t="s">
        <v>66</v>
      </c>
      <c r="C1354">
        <v>600</v>
      </c>
      <c r="D1354">
        <v>2000</v>
      </c>
      <c r="E1354" s="44">
        <v>0.79732281617777234</v>
      </c>
    </row>
    <row r="1355" spans="1:5">
      <c r="A1355">
        <v>53</v>
      </c>
      <c r="B1355" t="s">
        <v>66</v>
      </c>
      <c r="C1355">
        <v>600</v>
      </c>
      <c r="D1355">
        <v>2000</v>
      </c>
      <c r="E1355" s="44">
        <v>0.83449850452001861</v>
      </c>
    </row>
    <row r="1356" spans="1:5">
      <c r="A1356">
        <v>54</v>
      </c>
      <c r="B1356" t="s">
        <v>66</v>
      </c>
      <c r="C1356">
        <v>600</v>
      </c>
      <c r="D1356">
        <v>2000</v>
      </c>
      <c r="E1356" s="44">
        <v>0.86871598054669619</v>
      </c>
    </row>
    <row r="1357" spans="1:5">
      <c r="A1357">
        <v>55</v>
      </c>
      <c r="B1357" t="s">
        <v>66</v>
      </c>
      <c r="C1357">
        <v>600</v>
      </c>
      <c r="D1357">
        <v>2000</v>
      </c>
      <c r="E1357" s="44">
        <v>0.90876901798063603</v>
      </c>
    </row>
    <row r="1358" spans="1:5">
      <c r="A1358">
        <v>56</v>
      </c>
      <c r="B1358" t="s">
        <v>66</v>
      </c>
      <c r="C1358">
        <v>600</v>
      </c>
      <c r="D1358">
        <v>2000</v>
      </c>
      <c r="E1358" s="44">
        <v>0.94866464000291206</v>
      </c>
    </row>
    <row r="1359" spans="1:5">
      <c r="A1359">
        <v>57</v>
      </c>
      <c r="B1359" t="s">
        <v>66</v>
      </c>
      <c r="C1359">
        <v>600</v>
      </c>
      <c r="D1359">
        <v>2000</v>
      </c>
      <c r="E1359" s="44">
        <v>1.0203784184969773</v>
      </c>
    </row>
    <row r="1360" spans="1:5">
      <c r="A1360">
        <v>58</v>
      </c>
      <c r="B1360" t="s">
        <v>66</v>
      </c>
      <c r="C1360">
        <v>600</v>
      </c>
      <c r="D1360">
        <v>2000</v>
      </c>
      <c r="E1360" s="44">
        <v>1.1407974178038589</v>
      </c>
    </row>
    <row r="1361" spans="1:5">
      <c r="A1361">
        <v>59</v>
      </c>
      <c r="B1361" t="s">
        <v>66</v>
      </c>
      <c r="C1361">
        <v>600</v>
      </c>
      <c r="D1361">
        <v>2000</v>
      </c>
      <c r="E1361" s="44">
        <v>1.2954509483897005</v>
      </c>
    </row>
    <row r="1362" spans="1:5">
      <c r="A1362">
        <v>60</v>
      </c>
      <c r="B1362" t="s">
        <v>66</v>
      </c>
      <c r="C1362">
        <v>600</v>
      </c>
      <c r="D1362">
        <v>2000</v>
      </c>
      <c r="E1362" s="44">
        <v>1.455686724072788</v>
      </c>
    </row>
    <row r="1363" spans="1:5">
      <c r="A1363">
        <v>61</v>
      </c>
      <c r="B1363" t="s">
        <v>66</v>
      </c>
      <c r="C1363">
        <v>600</v>
      </c>
      <c r="D1363">
        <v>2000</v>
      </c>
      <c r="E1363" s="44">
        <v>1.6313171814611072</v>
      </c>
    </row>
    <row r="1364" spans="1:5">
      <c r="A1364">
        <v>62</v>
      </c>
      <c r="B1364" t="s">
        <v>66</v>
      </c>
      <c r="C1364">
        <v>600</v>
      </c>
      <c r="D1364">
        <v>2000</v>
      </c>
      <c r="E1364" s="44">
        <v>1.7956932278472078</v>
      </c>
    </row>
    <row r="1365" spans="1:5">
      <c r="A1365">
        <v>63</v>
      </c>
      <c r="B1365" t="s">
        <v>66</v>
      </c>
      <c r="C1365">
        <v>600</v>
      </c>
      <c r="D1365">
        <v>2000</v>
      </c>
      <c r="E1365" s="44">
        <v>1.931917155624989</v>
      </c>
    </row>
    <row r="1366" spans="1:5">
      <c r="A1366">
        <v>64</v>
      </c>
      <c r="B1366" t="s">
        <v>66</v>
      </c>
      <c r="C1366">
        <v>600</v>
      </c>
      <c r="D1366">
        <v>2000</v>
      </c>
      <c r="E1366" s="44">
        <v>2.0534744715900031</v>
      </c>
    </row>
    <row r="1367" spans="1:5">
      <c r="A1367">
        <v>65</v>
      </c>
      <c r="B1367" t="s">
        <v>66</v>
      </c>
      <c r="C1367">
        <v>600</v>
      </c>
      <c r="D1367">
        <v>2000</v>
      </c>
      <c r="E1367" s="44">
        <v>2.187111921586478</v>
      </c>
    </row>
    <row r="1368" spans="1:5">
      <c r="A1368">
        <v>66</v>
      </c>
      <c r="B1368" t="s">
        <v>66</v>
      </c>
      <c r="C1368">
        <v>600</v>
      </c>
      <c r="D1368">
        <v>2000</v>
      </c>
      <c r="E1368" s="44">
        <v>2.3219740504623365</v>
      </c>
    </row>
    <row r="1369" spans="1:5">
      <c r="A1369">
        <v>67</v>
      </c>
      <c r="B1369" t="s">
        <v>66</v>
      </c>
      <c r="C1369">
        <v>600</v>
      </c>
      <c r="D1369">
        <v>2000</v>
      </c>
      <c r="E1369" s="44">
        <v>2.4937906997167953</v>
      </c>
    </row>
    <row r="1370" spans="1:5">
      <c r="A1370">
        <v>68</v>
      </c>
      <c r="B1370" t="s">
        <v>66</v>
      </c>
      <c r="C1370">
        <v>600</v>
      </c>
      <c r="D1370">
        <v>2000</v>
      </c>
      <c r="E1370" s="44">
        <v>2.72541276626733</v>
      </c>
    </row>
    <row r="1371" spans="1:5">
      <c r="A1371">
        <v>69</v>
      </c>
      <c r="B1371" t="s">
        <v>66</v>
      </c>
      <c r="C1371">
        <v>600</v>
      </c>
      <c r="D1371">
        <v>2000</v>
      </c>
      <c r="E1371" s="44">
        <v>3.0013070542038807</v>
      </c>
    </row>
    <row r="1372" spans="1:5">
      <c r="A1372">
        <v>70</v>
      </c>
      <c r="B1372" t="s">
        <v>66</v>
      </c>
      <c r="C1372">
        <v>600</v>
      </c>
      <c r="D1372">
        <v>2000</v>
      </c>
      <c r="E1372" s="44">
        <v>3.2971241393910402</v>
      </c>
    </row>
    <row r="1373" spans="1:5">
      <c r="A1373">
        <v>71</v>
      </c>
      <c r="B1373" t="s">
        <v>66</v>
      </c>
      <c r="C1373">
        <v>600</v>
      </c>
      <c r="D1373">
        <v>2000</v>
      </c>
      <c r="E1373" s="44">
        <v>3.6386925981635945</v>
      </c>
    </row>
    <row r="1374" spans="1:5">
      <c r="A1374">
        <v>72</v>
      </c>
      <c r="B1374" t="s">
        <v>66</v>
      </c>
      <c r="C1374">
        <v>600</v>
      </c>
      <c r="D1374">
        <v>2000</v>
      </c>
      <c r="E1374" s="44">
        <v>3.9364027755581947</v>
      </c>
    </row>
    <row r="1375" spans="1:5">
      <c r="A1375">
        <v>73</v>
      </c>
      <c r="B1375" t="s">
        <v>66</v>
      </c>
      <c r="C1375">
        <v>600</v>
      </c>
      <c r="D1375">
        <v>2000</v>
      </c>
      <c r="E1375" s="44">
        <v>4.1354393197955748</v>
      </c>
    </row>
    <row r="1376" spans="1:5">
      <c r="A1376">
        <v>74</v>
      </c>
      <c r="B1376" t="s">
        <v>66</v>
      </c>
      <c r="C1376">
        <v>600</v>
      </c>
      <c r="D1376">
        <v>2000</v>
      </c>
      <c r="E1376" s="44">
        <v>4.2769310072978133</v>
      </c>
    </row>
    <row r="1377" spans="1:5">
      <c r="A1377">
        <v>75</v>
      </c>
      <c r="B1377" t="s">
        <v>66</v>
      </c>
      <c r="C1377">
        <v>600</v>
      </c>
      <c r="D1377">
        <v>2000</v>
      </c>
      <c r="E1377" s="44">
        <v>4.479189356395521</v>
      </c>
    </row>
    <row r="1378" spans="1:5">
      <c r="A1378">
        <v>76</v>
      </c>
      <c r="B1378" t="s">
        <v>66</v>
      </c>
      <c r="C1378">
        <v>600</v>
      </c>
      <c r="D1378">
        <v>2000</v>
      </c>
      <c r="E1378" s="44">
        <v>4.7453535205007515</v>
      </c>
    </row>
    <row r="1379" spans="1:5">
      <c r="A1379">
        <v>77</v>
      </c>
      <c r="B1379" t="s">
        <v>66</v>
      </c>
      <c r="C1379">
        <v>600</v>
      </c>
      <c r="D1379">
        <v>2000</v>
      </c>
      <c r="E1379" s="44">
        <v>5.0793366030004199</v>
      </c>
    </row>
    <row r="1380" spans="1:5">
      <c r="A1380">
        <v>78</v>
      </c>
      <c r="B1380" t="s">
        <v>66</v>
      </c>
      <c r="C1380">
        <v>600</v>
      </c>
      <c r="D1380">
        <v>2000</v>
      </c>
      <c r="E1380" s="44">
        <v>5.512625427557003</v>
      </c>
    </row>
    <row r="1381" spans="1:5">
      <c r="A1381">
        <v>79</v>
      </c>
      <c r="B1381" t="s">
        <v>66</v>
      </c>
      <c r="C1381">
        <v>600</v>
      </c>
      <c r="D1381">
        <v>2000</v>
      </c>
      <c r="E1381" s="44">
        <v>6.0862626989529653</v>
      </c>
    </row>
    <row r="1382" spans="1:5">
      <c r="A1382">
        <v>50</v>
      </c>
      <c r="B1382" t="s">
        <v>67</v>
      </c>
      <c r="C1382">
        <v>604</v>
      </c>
      <c r="D1382">
        <v>1990</v>
      </c>
      <c r="E1382" s="44">
        <v>0.80122000894143797</v>
      </c>
    </row>
    <row r="1383" spans="1:5">
      <c r="A1383">
        <v>51</v>
      </c>
      <c r="B1383" t="s">
        <v>67</v>
      </c>
      <c r="C1383">
        <v>604</v>
      </c>
      <c r="D1383">
        <v>1990</v>
      </c>
      <c r="E1383" s="44">
        <v>0.85908123316224883</v>
      </c>
    </row>
    <row r="1384" spans="1:5">
      <c r="A1384">
        <v>52</v>
      </c>
      <c r="B1384" t="s">
        <v>67</v>
      </c>
      <c r="C1384">
        <v>604</v>
      </c>
      <c r="D1384">
        <v>1990</v>
      </c>
      <c r="E1384" s="44">
        <v>0.92616732520628686</v>
      </c>
    </row>
    <row r="1385" spans="1:5">
      <c r="A1385">
        <v>53</v>
      </c>
      <c r="B1385" t="s">
        <v>67</v>
      </c>
      <c r="C1385">
        <v>604</v>
      </c>
      <c r="D1385">
        <v>1990</v>
      </c>
      <c r="E1385" s="44">
        <v>1.0053741905647133</v>
      </c>
    </row>
    <row r="1386" spans="1:5">
      <c r="A1386">
        <v>54</v>
      </c>
      <c r="B1386" t="s">
        <v>67</v>
      </c>
      <c r="C1386">
        <v>604</v>
      </c>
      <c r="D1386">
        <v>1990</v>
      </c>
      <c r="E1386" s="44">
        <v>1.0948035328225654</v>
      </c>
    </row>
    <row r="1387" spans="1:5">
      <c r="A1387">
        <v>55</v>
      </c>
      <c r="B1387" t="s">
        <v>67</v>
      </c>
      <c r="C1387">
        <v>604</v>
      </c>
      <c r="D1387">
        <v>1990</v>
      </c>
      <c r="E1387" s="44">
        <v>1.1909856808122736</v>
      </c>
    </row>
    <row r="1388" spans="1:5">
      <c r="A1388">
        <v>56</v>
      </c>
      <c r="B1388" t="s">
        <v>67</v>
      </c>
      <c r="C1388">
        <v>604</v>
      </c>
      <c r="D1388">
        <v>1990</v>
      </c>
      <c r="E1388" s="44">
        <v>1.2964443720640166</v>
      </c>
    </row>
    <row r="1389" spans="1:5">
      <c r="A1389">
        <v>57</v>
      </c>
      <c r="B1389" t="s">
        <v>67</v>
      </c>
      <c r="C1389">
        <v>604</v>
      </c>
      <c r="D1389">
        <v>1990</v>
      </c>
      <c r="E1389" s="44">
        <v>1.4047796382306295</v>
      </c>
    </row>
    <row r="1390" spans="1:5">
      <c r="A1390">
        <v>58</v>
      </c>
      <c r="B1390" t="s">
        <v>67</v>
      </c>
      <c r="C1390">
        <v>604</v>
      </c>
      <c r="D1390">
        <v>1990</v>
      </c>
      <c r="E1390" s="44">
        <v>1.5127781917624505</v>
      </c>
    </row>
    <row r="1391" spans="1:5">
      <c r="A1391">
        <v>59</v>
      </c>
      <c r="B1391" t="s">
        <v>67</v>
      </c>
      <c r="C1391">
        <v>604</v>
      </c>
      <c r="D1391">
        <v>1990</v>
      </c>
      <c r="E1391" s="44">
        <v>1.6248216218803135</v>
      </c>
    </row>
    <row r="1392" spans="1:5">
      <c r="A1392">
        <v>60</v>
      </c>
      <c r="B1392" t="s">
        <v>67</v>
      </c>
      <c r="C1392">
        <v>604</v>
      </c>
      <c r="D1392">
        <v>1990</v>
      </c>
      <c r="E1392" s="44">
        <v>1.7468568793751262</v>
      </c>
    </row>
    <row r="1393" spans="1:5">
      <c r="A1393">
        <v>61</v>
      </c>
      <c r="B1393" t="s">
        <v>67</v>
      </c>
      <c r="C1393">
        <v>604</v>
      </c>
      <c r="D1393">
        <v>1990</v>
      </c>
      <c r="E1393" s="44">
        <v>1.8756431424476159</v>
      </c>
    </row>
    <row r="1394" spans="1:5">
      <c r="A1394">
        <v>62</v>
      </c>
      <c r="B1394" t="s">
        <v>67</v>
      </c>
      <c r="C1394">
        <v>604</v>
      </c>
      <c r="D1394">
        <v>1990</v>
      </c>
      <c r="E1394" s="44">
        <v>2.0298266565818812</v>
      </c>
    </row>
    <row r="1395" spans="1:5">
      <c r="A1395">
        <v>63</v>
      </c>
      <c r="B1395" t="s">
        <v>67</v>
      </c>
      <c r="C1395">
        <v>604</v>
      </c>
      <c r="D1395">
        <v>1990</v>
      </c>
      <c r="E1395" s="44">
        <v>2.2204282255956458</v>
      </c>
    </row>
    <row r="1396" spans="1:5">
      <c r="A1396">
        <v>64</v>
      </c>
      <c r="B1396" t="s">
        <v>67</v>
      </c>
      <c r="C1396">
        <v>604</v>
      </c>
      <c r="D1396">
        <v>1990</v>
      </c>
      <c r="E1396" s="44">
        <v>2.4407456996407295</v>
      </c>
    </row>
    <row r="1397" spans="1:5">
      <c r="A1397">
        <v>65</v>
      </c>
      <c r="B1397" t="s">
        <v>67</v>
      </c>
      <c r="C1397">
        <v>604</v>
      </c>
      <c r="D1397">
        <v>1990</v>
      </c>
      <c r="E1397" s="44">
        <v>2.6733286810886261</v>
      </c>
    </row>
    <row r="1398" spans="1:5">
      <c r="A1398">
        <v>66</v>
      </c>
      <c r="B1398" t="s">
        <v>67</v>
      </c>
      <c r="C1398">
        <v>604</v>
      </c>
      <c r="D1398">
        <v>1990</v>
      </c>
      <c r="E1398" s="44">
        <v>2.9230002072621173</v>
      </c>
    </row>
    <row r="1399" spans="1:5">
      <c r="A1399">
        <v>67</v>
      </c>
      <c r="B1399" t="s">
        <v>67</v>
      </c>
      <c r="C1399">
        <v>604</v>
      </c>
      <c r="D1399">
        <v>1990</v>
      </c>
      <c r="E1399" s="44">
        <v>3.1860161275247911</v>
      </c>
    </row>
    <row r="1400" spans="1:5">
      <c r="A1400">
        <v>68</v>
      </c>
      <c r="B1400" t="s">
        <v>67</v>
      </c>
      <c r="C1400">
        <v>604</v>
      </c>
      <c r="D1400">
        <v>1990</v>
      </c>
      <c r="E1400" s="44">
        <v>3.4586065893493583</v>
      </c>
    </row>
    <row r="1401" spans="1:5">
      <c r="A1401">
        <v>69</v>
      </c>
      <c r="B1401" t="s">
        <v>67</v>
      </c>
      <c r="C1401">
        <v>604</v>
      </c>
      <c r="D1401">
        <v>1990</v>
      </c>
      <c r="E1401" s="44">
        <v>3.7446233751696321</v>
      </c>
    </row>
    <row r="1402" spans="1:5">
      <c r="A1402">
        <v>70</v>
      </c>
      <c r="B1402" t="s">
        <v>67</v>
      </c>
      <c r="C1402">
        <v>604</v>
      </c>
      <c r="D1402">
        <v>1990</v>
      </c>
      <c r="E1402" s="44">
        <v>4.0538118948766266</v>
      </c>
    </row>
    <row r="1403" spans="1:5">
      <c r="A1403">
        <v>71</v>
      </c>
      <c r="B1403" t="s">
        <v>67</v>
      </c>
      <c r="C1403">
        <v>604</v>
      </c>
      <c r="D1403">
        <v>1990</v>
      </c>
      <c r="E1403" s="44">
        <v>4.387060055729922</v>
      </c>
    </row>
    <row r="1404" spans="1:5">
      <c r="A1404">
        <v>72</v>
      </c>
      <c r="B1404" t="s">
        <v>67</v>
      </c>
      <c r="C1404">
        <v>604</v>
      </c>
      <c r="D1404">
        <v>1990</v>
      </c>
      <c r="E1404" s="44">
        <v>4.7449371738175383</v>
      </c>
    </row>
    <row r="1405" spans="1:5">
      <c r="A1405">
        <v>73</v>
      </c>
      <c r="B1405" t="s">
        <v>67</v>
      </c>
      <c r="C1405">
        <v>604</v>
      </c>
      <c r="D1405">
        <v>1990</v>
      </c>
      <c r="E1405" s="44">
        <v>5.1302811812247082</v>
      </c>
    </row>
    <row r="1406" spans="1:5">
      <c r="A1406">
        <v>74</v>
      </c>
      <c r="B1406" t="s">
        <v>67</v>
      </c>
      <c r="C1406">
        <v>604</v>
      </c>
      <c r="D1406">
        <v>1990</v>
      </c>
      <c r="E1406" s="44">
        <v>5.5469334616519106</v>
      </c>
    </row>
    <row r="1407" spans="1:5">
      <c r="A1407">
        <v>75</v>
      </c>
      <c r="B1407" t="s">
        <v>67</v>
      </c>
      <c r="C1407">
        <v>604</v>
      </c>
      <c r="D1407">
        <v>1990</v>
      </c>
      <c r="E1407" s="44">
        <v>5.9998269959787489</v>
      </c>
    </row>
    <row r="1408" spans="1:5">
      <c r="A1408">
        <v>76</v>
      </c>
      <c r="B1408" t="s">
        <v>67</v>
      </c>
      <c r="C1408">
        <v>604</v>
      </c>
      <c r="D1408">
        <v>1990</v>
      </c>
      <c r="E1408" s="44">
        <v>6.4943884671961758</v>
      </c>
    </row>
    <row r="1409" spans="1:5">
      <c r="A1409">
        <v>77</v>
      </c>
      <c r="B1409" t="s">
        <v>67</v>
      </c>
      <c r="C1409">
        <v>604</v>
      </c>
      <c r="D1409">
        <v>1990</v>
      </c>
      <c r="E1409" s="44">
        <v>7.0372751137645153</v>
      </c>
    </row>
    <row r="1410" spans="1:5">
      <c r="A1410">
        <v>78</v>
      </c>
      <c r="B1410" t="s">
        <v>67</v>
      </c>
      <c r="C1410">
        <v>604</v>
      </c>
      <c r="D1410">
        <v>1990</v>
      </c>
      <c r="E1410" s="44">
        <v>7.6368548466823167</v>
      </c>
    </row>
    <row r="1411" spans="1:5">
      <c r="A1411">
        <v>79</v>
      </c>
      <c r="B1411" t="s">
        <v>67</v>
      </c>
      <c r="C1411">
        <v>604</v>
      </c>
      <c r="D1411">
        <v>1990</v>
      </c>
      <c r="E1411" s="44">
        <v>8.3036403569558708</v>
      </c>
    </row>
    <row r="1412" spans="1:5">
      <c r="A1412">
        <v>50</v>
      </c>
      <c r="B1412" t="s">
        <v>67</v>
      </c>
      <c r="C1412">
        <v>604</v>
      </c>
      <c r="D1412">
        <v>2000</v>
      </c>
      <c r="E1412" s="44">
        <v>0.63549730288076167</v>
      </c>
    </row>
    <row r="1413" spans="1:5">
      <c r="A1413">
        <v>51</v>
      </c>
      <c r="B1413" t="s">
        <v>67</v>
      </c>
      <c r="C1413">
        <v>604</v>
      </c>
      <c r="D1413">
        <v>2000</v>
      </c>
      <c r="E1413" s="44">
        <v>0.68223204276043004</v>
      </c>
    </row>
    <row r="1414" spans="1:5">
      <c r="A1414">
        <v>52</v>
      </c>
      <c r="B1414" t="s">
        <v>67</v>
      </c>
      <c r="C1414">
        <v>604</v>
      </c>
      <c r="D1414">
        <v>2000</v>
      </c>
      <c r="E1414" s="44">
        <v>0.73547536542149961</v>
      </c>
    </row>
    <row r="1415" spans="1:5">
      <c r="A1415">
        <v>53</v>
      </c>
      <c r="B1415" t="s">
        <v>67</v>
      </c>
      <c r="C1415">
        <v>604</v>
      </c>
      <c r="D1415">
        <v>2000</v>
      </c>
      <c r="E1415" s="44">
        <v>0.79690850107278621</v>
      </c>
    </row>
    <row r="1416" spans="1:5">
      <c r="A1416">
        <v>54</v>
      </c>
      <c r="B1416" t="s">
        <v>67</v>
      </c>
      <c r="C1416">
        <v>604</v>
      </c>
      <c r="D1416">
        <v>2000</v>
      </c>
      <c r="E1416" s="44">
        <v>0.86574134681929893</v>
      </c>
    </row>
    <row r="1417" spans="1:5">
      <c r="A1417">
        <v>55</v>
      </c>
      <c r="B1417" t="s">
        <v>67</v>
      </c>
      <c r="C1417">
        <v>604</v>
      </c>
      <c r="D1417">
        <v>2000</v>
      </c>
      <c r="E1417" s="44">
        <v>0.94019156540386606</v>
      </c>
    </row>
    <row r="1418" spans="1:5">
      <c r="A1418">
        <v>56</v>
      </c>
      <c r="B1418" t="s">
        <v>67</v>
      </c>
      <c r="C1418">
        <v>604</v>
      </c>
      <c r="D1418">
        <v>2000</v>
      </c>
      <c r="E1418" s="44">
        <v>1.0215732949167546</v>
      </c>
    </row>
    <row r="1419" spans="1:5">
      <c r="A1419">
        <v>57</v>
      </c>
      <c r="B1419" t="s">
        <v>67</v>
      </c>
      <c r="C1419">
        <v>604</v>
      </c>
      <c r="D1419">
        <v>2000</v>
      </c>
      <c r="E1419" s="44">
        <v>1.1079068869008233</v>
      </c>
    </row>
    <row r="1420" spans="1:5">
      <c r="A1420">
        <v>58</v>
      </c>
      <c r="B1420" t="s">
        <v>67</v>
      </c>
      <c r="C1420">
        <v>604</v>
      </c>
      <c r="D1420">
        <v>2000</v>
      </c>
      <c r="E1420" s="44">
        <v>1.1983240931281058</v>
      </c>
    </row>
    <row r="1421" spans="1:5">
      <c r="A1421">
        <v>59</v>
      </c>
      <c r="B1421" t="s">
        <v>67</v>
      </c>
      <c r="C1421">
        <v>604</v>
      </c>
      <c r="D1421">
        <v>2000</v>
      </c>
      <c r="E1421" s="44">
        <v>1.2948256517404211</v>
      </c>
    </row>
    <row r="1422" spans="1:5">
      <c r="A1422">
        <v>60</v>
      </c>
      <c r="B1422" t="s">
        <v>67</v>
      </c>
      <c r="C1422">
        <v>604</v>
      </c>
      <c r="D1422">
        <v>2000</v>
      </c>
      <c r="E1422" s="44">
        <v>1.3998674612273738</v>
      </c>
    </row>
    <row r="1423" spans="1:5">
      <c r="A1423">
        <v>61</v>
      </c>
      <c r="B1423" t="s">
        <v>67</v>
      </c>
      <c r="C1423">
        <v>604</v>
      </c>
      <c r="D1423">
        <v>2000</v>
      </c>
      <c r="E1423" s="44">
        <v>1.5125483205852459</v>
      </c>
    </row>
    <row r="1424" spans="1:5">
      <c r="A1424">
        <v>62</v>
      </c>
      <c r="B1424" t="s">
        <v>67</v>
      </c>
      <c r="C1424">
        <v>604</v>
      </c>
      <c r="D1424">
        <v>2000</v>
      </c>
      <c r="E1424" s="44">
        <v>1.6409592809241647</v>
      </c>
    </row>
    <row r="1425" spans="1:5">
      <c r="A1425">
        <v>63</v>
      </c>
      <c r="B1425" t="s">
        <v>67</v>
      </c>
      <c r="C1425">
        <v>604</v>
      </c>
      <c r="D1425">
        <v>2000</v>
      </c>
      <c r="E1425" s="44">
        <v>1.789961070900896</v>
      </c>
    </row>
    <row r="1426" spans="1:5">
      <c r="A1426">
        <v>64</v>
      </c>
      <c r="B1426" t="s">
        <v>67</v>
      </c>
      <c r="C1426">
        <v>604</v>
      </c>
      <c r="D1426">
        <v>2000</v>
      </c>
      <c r="E1426" s="44">
        <v>1.9572354488468839</v>
      </c>
    </row>
    <row r="1427" spans="1:5">
      <c r="A1427">
        <v>65</v>
      </c>
      <c r="B1427" t="s">
        <v>67</v>
      </c>
      <c r="C1427">
        <v>604</v>
      </c>
      <c r="D1427">
        <v>2000</v>
      </c>
      <c r="E1427" s="44">
        <v>2.1352336333374269</v>
      </c>
    </row>
    <row r="1428" spans="1:5">
      <c r="A1428">
        <v>66</v>
      </c>
      <c r="B1428" t="s">
        <v>67</v>
      </c>
      <c r="C1428">
        <v>604</v>
      </c>
      <c r="D1428">
        <v>2000</v>
      </c>
      <c r="E1428" s="44">
        <v>2.3254706116803097</v>
      </c>
    </row>
    <row r="1429" spans="1:5">
      <c r="A1429">
        <v>67</v>
      </c>
      <c r="B1429" t="s">
        <v>67</v>
      </c>
      <c r="C1429">
        <v>604</v>
      </c>
      <c r="D1429">
        <v>2000</v>
      </c>
      <c r="E1429" s="44">
        <v>2.5325610388421445</v>
      </c>
    </row>
    <row r="1430" spans="1:5">
      <c r="A1430">
        <v>68</v>
      </c>
      <c r="B1430" t="s">
        <v>67</v>
      </c>
      <c r="C1430">
        <v>604</v>
      </c>
      <c r="D1430">
        <v>2000</v>
      </c>
      <c r="E1430" s="44">
        <v>2.7586443610100169</v>
      </c>
    </row>
    <row r="1431" spans="1:5">
      <c r="A1431">
        <v>69</v>
      </c>
      <c r="B1431" t="s">
        <v>67</v>
      </c>
      <c r="C1431">
        <v>604</v>
      </c>
      <c r="D1431">
        <v>2000</v>
      </c>
      <c r="E1431" s="44">
        <v>3.00379799198917</v>
      </c>
    </row>
    <row r="1432" spans="1:5">
      <c r="A1432">
        <v>70</v>
      </c>
      <c r="B1432" t="s">
        <v>67</v>
      </c>
      <c r="C1432">
        <v>604</v>
      </c>
      <c r="D1432">
        <v>2000</v>
      </c>
      <c r="E1432" s="44">
        <v>3.2685955206517563</v>
      </c>
    </row>
    <row r="1433" spans="1:5">
      <c r="A1433">
        <v>71</v>
      </c>
      <c r="B1433" t="s">
        <v>67</v>
      </c>
      <c r="C1433">
        <v>604</v>
      </c>
      <c r="D1433">
        <v>2000</v>
      </c>
      <c r="E1433" s="44">
        <v>3.5570277004630806</v>
      </c>
    </row>
    <row r="1434" spans="1:5">
      <c r="A1434">
        <v>72</v>
      </c>
      <c r="B1434" t="s">
        <v>67</v>
      </c>
      <c r="C1434">
        <v>604</v>
      </c>
      <c r="D1434">
        <v>2000</v>
      </c>
      <c r="E1434" s="44">
        <v>3.8617870051158665</v>
      </c>
    </row>
    <row r="1435" spans="1:5">
      <c r="A1435">
        <v>73</v>
      </c>
      <c r="B1435" t="s">
        <v>67</v>
      </c>
      <c r="C1435">
        <v>604</v>
      </c>
      <c r="D1435">
        <v>2000</v>
      </c>
      <c r="E1435" s="44">
        <v>4.1799028780515899</v>
      </c>
    </row>
    <row r="1436" spans="1:5">
      <c r="A1436">
        <v>74</v>
      </c>
      <c r="B1436" t="s">
        <v>67</v>
      </c>
      <c r="C1436">
        <v>604</v>
      </c>
      <c r="D1436">
        <v>2000</v>
      </c>
      <c r="E1436" s="44">
        <v>4.5186046586311903</v>
      </c>
    </row>
    <row r="1437" spans="1:5">
      <c r="A1437">
        <v>75</v>
      </c>
      <c r="B1437" t="s">
        <v>67</v>
      </c>
      <c r="C1437">
        <v>604</v>
      </c>
      <c r="D1437">
        <v>2000</v>
      </c>
      <c r="E1437" s="44">
        <v>4.8935112542804342</v>
      </c>
    </row>
    <row r="1438" spans="1:5">
      <c r="A1438">
        <v>76</v>
      </c>
      <c r="B1438" t="s">
        <v>67</v>
      </c>
      <c r="C1438">
        <v>604</v>
      </c>
      <c r="D1438">
        <v>2000</v>
      </c>
      <c r="E1438" s="44">
        <v>5.3096049736056816</v>
      </c>
    </row>
    <row r="1439" spans="1:5">
      <c r="A1439">
        <v>77</v>
      </c>
      <c r="B1439" t="s">
        <v>67</v>
      </c>
      <c r="C1439">
        <v>604</v>
      </c>
      <c r="D1439">
        <v>2000</v>
      </c>
      <c r="E1439" s="44">
        <v>5.7731928861759885</v>
      </c>
    </row>
    <row r="1440" spans="1:5">
      <c r="A1440">
        <v>78</v>
      </c>
      <c r="B1440" t="s">
        <v>67</v>
      </c>
      <c r="C1440">
        <v>604</v>
      </c>
      <c r="D1440">
        <v>2000</v>
      </c>
      <c r="E1440" s="44">
        <v>6.2950373397968935</v>
      </c>
    </row>
    <row r="1441" spans="1:5">
      <c r="A1441">
        <v>79</v>
      </c>
      <c r="B1441" t="s">
        <v>67</v>
      </c>
      <c r="C1441">
        <v>604</v>
      </c>
      <c r="D1441">
        <v>2000</v>
      </c>
      <c r="E1441" s="44">
        <v>6.8891759115066549</v>
      </c>
    </row>
    <row r="1442" spans="1:5">
      <c r="A1442">
        <v>50</v>
      </c>
      <c r="B1442" t="s">
        <v>68</v>
      </c>
      <c r="C1442">
        <v>858</v>
      </c>
      <c r="D1442">
        <v>1970</v>
      </c>
      <c r="E1442" s="44">
        <v>0.92827797842456006</v>
      </c>
    </row>
    <row r="1443" spans="1:5">
      <c r="A1443">
        <v>51</v>
      </c>
      <c r="B1443" t="s">
        <v>68</v>
      </c>
      <c r="C1443">
        <v>858</v>
      </c>
      <c r="D1443">
        <v>1970</v>
      </c>
      <c r="E1443" s="44">
        <v>1.0243243362763204</v>
      </c>
    </row>
    <row r="1444" spans="1:5">
      <c r="A1444">
        <v>52</v>
      </c>
      <c r="B1444" t="s">
        <v>68</v>
      </c>
      <c r="C1444">
        <v>858</v>
      </c>
      <c r="D1444">
        <v>1970</v>
      </c>
      <c r="E1444" s="44">
        <v>1.1224750003413466</v>
      </c>
    </row>
    <row r="1445" spans="1:5">
      <c r="A1445">
        <v>53</v>
      </c>
      <c r="B1445" t="s">
        <v>68</v>
      </c>
      <c r="C1445">
        <v>858</v>
      </c>
      <c r="D1445">
        <v>1970</v>
      </c>
      <c r="E1445" s="44">
        <v>1.2198753744646222</v>
      </c>
    </row>
    <row r="1446" spans="1:5">
      <c r="A1446">
        <v>54</v>
      </c>
      <c r="B1446" t="s">
        <v>68</v>
      </c>
      <c r="C1446">
        <v>858</v>
      </c>
      <c r="D1446">
        <v>1970</v>
      </c>
      <c r="E1446" s="44">
        <v>1.3199237205992733</v>
      </c>
    </row>
    <row r="1447" spans="1:5">
      <c r="A1447">
        <v>55</v>
      </c>
      <c r="B1447" t="s">
        <v>68</v>
      </c>
      <c r="C1447">
        <v>858</v>
      </c>
      <c r="D1447">
        <v>1970</v>
      </c>
      <c r="E1447" s="44">
        <v>1.4284386942078633</v>
      </c>
    </row>
    <row r="1448" spans="1:5">
      <c r="A1448">
        <v>56</v>
      </c>
      <c r="B1448" t="s">
        <v>68</v>
      </c>
      <c r="C1448">
        <v>858</v>
      </c>
      <c r="D1448">
        <v>1970</v>
      </c>
      <c r="E1448" s="44">
        <v>1.5437418421584388</v>
      </c>
    </row>
    <row r="1449" spans="1:5">
      <c r="A1449">
        <v>57</v>
      </c>
      <c r="B1449" t="s">
        <v>68</v>
      </c>
      <c r="C1449">
        <v>858</v>
      </c>
      <c r="D1449">
        <v>1970</v>
      </c>
      <c r="E1449" s="44">
        <v>1.6745665996998516</v>
      </c>
    </row>
    <row r="1450" spans="1:5">
      <c r="A1450">
        <v>58</v>
      </c>
      <c r="B1450" t="s">
        <v>68</v>
      </c>
      <c r="C1450">
        <v>858</v>
      </c>
      <c r="D1450">
        <v>1970</v>
      </c>
      <c r="E1450" s="44">
        <v>1.8264722863723282</v>
      </c>
    </row>
    <row r="1451" spans="1:5">
      <c r="A1451">
        <v>59</v>
      </c>
      <c r="B1451" t="s">
        <v>68</v>
      </c>
      <c r="C1451">
        <v>858</v>
      </c>
      <c r="D1451">
        <v>1970</v>
      </c>
      <c r="E1451" s="44">
        <v>1.9966266694206714</v>
      </c>
    </row>
    <row r="1452" spans="1:5">
      <c r="A1452">
        <v>60</v>
      </c>
      <c r="B1452" t="s">
        <v>68</v>
      </c>
      <c r="C1452">
        <v>858</v>
      </c>
      <c r="D1452">
        <v>1970</v>
      </c>
      <c r="E1452" s="44">
        <v>2.1768570534706266</v>
      </c>
    </row>
    <row r="1453" spans="1:5">
      <c r="A1453">
        <v>61</v>
      </c>
      <c r="B1453" t="s">
        <v>68</v>
      </c>
      <c r="C1453">
        <v>858</v>
      </c>
      <c r="D1453">
        <v>1970</v>
      </c>
      <c r="E1453" s="44">
        <v>2.3695834510622369</v>
      </c>
    </row>
    <row r="1454" spans="1:5">
      <c r="A1454">
        <v>62</v>
      </c>
      <c r="B1454" t="s">
        <v>68</v>
      </c>
      <c r="C1454">
        <v>858</v>
      </c>
      <c r="D1454">
        <v>1970</v>
      </c>
      <c r="E1454" s="44">
        <v>2.5758439145048504</v>
      </c>
    </row>
    <row r="1455" spans="1:5">
      <c r="A1455">
        <v>63</v>
      </c>
      <c r="B1455" t="s">
        <v>68</v>
      </c>
      <c r="C1455">
        <v>858</v>
      </c>
      <c r="D1455">
        <v>1970</v>
      </c>
      <c r="E1455" s="44">
        <v>2.7957987642772104</v>
      </c>
    </row>
    <row r="1456" spans="1:5">
      <c r="A1456">
        <v>64</v>
      </c>
      <c r="B1456" t="s">
        <v>68</v>
      </c>
      <c r="C1456">
        <v>858</v>
      </c>
      <c r="D1456">
        <v>1970</v>
      </c>
      <c r="E1456" s="44">
        <v>3.0312343498825172</v>
      </c>
    </row>
    <row r="1457" spans="1:5">
      <c r="A1457">
        <v>65</v>
      </c>
      <c r="B1457" t="s">
        <v>68</v>
      </c>
      <c r="C1457">
        <v>858</v>
      </c>
      <c r="D1457">
        <v>1970</v>
      </c>
      <c r="E1457" s="44">
        <v>3.2829803337675942</v>
      </c>
    </row>
    <row r="1458" spans="1:5">
      <c r="A1458">
        <v>66</v>
      </c>
      <c r="B1458" t="s">
        <v>68</v>
      </c>
      <c r="C1458">
        <v>858</v>
      </c>
      <c r="D1458">
        <v>1970</v>
      </c>
      <c r="E1458" s="44">
        <v>3.5501046696098326</v>
      </c>
    </row>
    <row r="1459" spans="1:5">
      <c r="A1459">
        <v>67</v>
      </c>
      <c r="B1459" t="s">
        <v>68</v>
      </c>
      <c r="C1459">
        <v>858</v>
      </c>
      <c r="D1459">
        <v>1970</v>
      </c>
      <c r="E1459" s="44">
        <v>3.8459224071866123</v>
      </c>
    </row>
    <row r="1460" spans="1:5">
      <c r="A1460">
        <v>68</v>
      </c>
      <c r="B1460" t="s">
        <v>68</v>
      </c>
      <c r="C1460">
        <v>858</v>
      </c>
      <c r="D1460">
        <v>1970</v>
      </c>
      <c r="E1460" s="44">
        <v>4.1792756529382338</v>
      </c>
    </row>
    <row r="1461" spans="1:5">
      <c r="A1461">
        <v>69</v>
      </c>
      <c r="B1461" t="s">
        <v>68</v>
      </c>
      <c r="C1461">
        <v>858</v>
      </c>
      <c r="D1461">
        <v>1970</v>
      </c>
      <c r="E1461" s="44">
        <v>4.548070165712998</v>
      </c>
    </row>
    <row r="1462" spans="1:5">
      <c r="A1462">
        <v>70</v>
      </c>
      <c r="B1462" t="s">
        <v>68</v>
      </c>
      <c r="C1462">
        <v>858</v>
      </c>
      <c r="D1462">
        <v>1970</v>
      </c>
      <c r="E1462" s="44">
        <v>4.9436092486785927</v>
      </c>
    </row>
    <row r="1463" spans="1:5">
      <c r="A1463">
        <v>71</v>
      </c>
      <c r="B1463" t="s">
        <v>68</v>
      </c>
      <c r="C1463">
        <v>858</v>
      </c>
      <c r="D1463">
        <v>1970</v>
      </c>
      <c r="E1463" s="44">
        <v>5.3721421322690412</v>
      </c>
    </row>
    <row r="1464" spans="1:5">
      <c r="A1464">
        <v>72</v>
      </c>
      <c r="B1464" t="s">
        <v>68</v>
      </c>
      <c r="C1464">
        <v>858</v>
      </c>
      <c r="D1464">
        <v>1970</v>
      </c>
      <c r="E1464" s="44">
        <v>5.8288226793429567</v>
      </c>
    </row>
    <row r="1465" spans="1:5">
      <c r="A1465">
        <v>73</v>
      </c>
      <c r="B1465" t="s">
        <v>68</v>
      </c>
      <c r="C1465">
        <v>858</v>
      </c>
      <c r="D1465">
        <v>1970</v>
      </c>
      <c r="E1465" s="44">
        <v>6.3103148608976198</v>
      </c>
    </row>
    <row r="1466" spans="1:5">
      <c r="A1466">
        <v>74</v>
      </c>
      <c r="B1466" t="s">
        <v>68</v>
      </c>
      <c r="C1466">
        <v>858</v>
      </c>
      <c r="D1466">
        <v>1970</v>
      </c>
      <c r="E1466" s="44">
        <v>6.8232621952191614</v>
      </c>
    </row>
    <row r="1467" spans="1:5">
      <c r="A1467">
        <v>75</v>
      </c>
      <c r="B1467" t="s">
        <v>68</v>
      </c>
      <c r="C1467">
        <v>858</v>
      </c>
      <c r="D1467">
        <v>1970</v>
      </c>
      <c r="E1467" s="44">
        <v>7.3833675078642234</v>
      </c>
    </row>
    <row r="1468" spans="1:5">
      <c r="A1468">
        <v>76</v>
      </c>
      <c r="B1468" t="s">
        <v>68</v>
      </c>
      <c r="C1468">
        <v>858</v>
      </c>
      <c r="D1468">
        <v>1970</v>
      </c>
      <c r="E1468" s="44">
        <v>7.9948691880124008</v>
      </c>
    </row>
    <row r="1469" spans="1:5">
      <c r="A1469">
        <v>77</v>
      </c>
      <c r="B1469" t="s">
        <v>68</v>
      </c>
      <c r="C1469">
        <v>858</v>
      </c>
      <c r="D1469">
        <v>1970</v>
      </c>
      <c r="E1469" s="44">
        <v>8.6622114027915025</v>
      </c>
    </row>
    <row r="1470" spans="1:5">
      <c r="A1470">
        <v>78</v>
      </c>
      <c r="B1470" t="s">
        <v>68</v>
      </c>
      <c r="C1470">
        <v>858</v>
      </c>
      <c r="D1470">
        <v>1970</v>
      </c>
      <c r="E1470" s="44">
        <v>9.3929601507316551</v>
      </c>
    </row>
    <row r="1471" spans="1:5">
      <c r="A1471">
        <v>79</v>
      </c>
      <c r="B1471" t="s">
        <v>68</v>
      </c>
      <c r="C1471">
        <v>858</v>
      </c>
      <c r="D1471">
        <v>1970</v>
      </c>
      <c r="E1471" s="44">
        <v>10.195553626605639</v>
      </c>
    </row>
    <row r="1472" spans="1:5">
      <c r="A1472">
        <v>50</v>
      </c>
      <c r="B1472" t="s">
        <v>68</v>
      </c>
      <c r="C1472">
        <v>858</v>
      </c>
      <c r="D1472">
        <v>1980</v>
      </c>
      <c r="E1472" s="44">
        <v>0.88932876835750541</v>
      </c>
    </row>
    <row r="1473" spans="1:5">
      <c r="A1473">
        <v>51</v>
      </c>
      <c r="B1473" t="s">
        <v>68</v>
      </c>
      <c r="C1473">
        <v>858</v>
      </c>
      <c r="D1473">
        <v>1980</v>
      </c>
      <c r="E1473" s="44">
        <v>1.0034677802321237</v>
      </c>
    </row>
    <row r="1474" spans="1:5">
      <c r="A1474">
        <v>52</v>
      </c>
      <c r="B1474" t="s">
        <v>68</v>
      </c>
      <c r="C1474">
        <v>858</v>
      </c>
      <c r="D1474">
        <v>1980</v>
      </c>
      <c r="E1474" s="44">
        <v>1.1147604631039583</v>
      </c>
    </row>
    <row r="1475" spans="1:5">
      <c r="A1475">
        <v>53</v>
      </c>
      <c r="B1475" t="s">
        <v>68</v>
      </c>
      <c r="C1475">
        <v>858</v>
      </c>
      <c r="D1475">
        <v>1980</v>
      </c>
      <c r="E1475" s="44">
        <v>1.2164762661836712</v>
      </c>
    </row>
    <row r="1476" spans="1:5">
      <c r="A1476">
        <v>54</v>
      </c>
      <c r="B1476" t="s">
        <v>68</v>
      </c>
      <c r="C1476">
        <v>858</v>
      </c>
      <c r="D1476">
        <v>1980</v>
      </c>
      <c r="E1476" s="44">
        <v>1.3138988216065122</v>
      </c>
    </row>
    <row r="1477" spans="1:5">
      <c r="A1477">
        <v>55</v>
      </c>
      <c r="B1477" t="s">
        <v>68</v>
      </c>
      <c r="C1477">
        <v>858</v>
      </c>
      <c r="D1477">
        <v>1980</v>
      </c>
      <c r="E1477" s="44">
        <v>1.4210492724631496</v>
      </c>
    </row>
    <row r="1478" spans="1:5">
      <c r="A1478">
        <v>56</v>
      </c>
      <c r="B1478" t="s">
        <v>68</v>
      </c>
      <c r="C1478">
        <v>858</v>
      </c>
      <c r="D1478">
        <v>1980</v>
      </c>
      <c r="E1478" s="44">
        <v>1.5375184428830979</v>
      </c>
    </row>
    <row r="1479" spans="1:5">
      <c r="A1479">
        <v>57</v>
      </c>
      <c r="B1479" t="s">
        <v>68</v>
      </c>
      <c r="C1479">
        <v>858</v>
      </c>
      <c r="D1479">
        <v>1980</v>
      </c>
      <c r="E1479" s="44">
        <v>1.6574105993402615</v>
      </c>
    </row>
    <row r="1480" spans="1:5">
      <c r="A1480">
        <v>58</v>
      </c>
      <c r="B1480" t="s">
        <v>68</v>
      </c>
      <c r="C1480">
        <v>858</v>
      </c>
      <c r="D1480">
        <v>1980</v>
      </c>
      <c r="E1480" s="44">
        <v>1.7798491771842968</v>
      </c>
    </row>
    <row r="1481" spans="1:5">
      <c r="A1481">
        <v>59</v>
      </c>
      <c r="B1481" t="s">
        <v>68</v>
      </c>
      <c r="C1481">
        <v>858</v>
      </c>
      <c r="D1481">
        <v>1980</v>
      </c>
      <c r="E1481" s="44">
        <v>1.9086450362937262</v>
      </c>
    </row>
    <row r="1482" spans="1:5">
      <c r="A1482">
        <v>60</v>
      </c>
      <c r="B1482" t="s">
        <v>68</v>
      </c>
      <c r="C1482">
        <v>858</v>
      </c>
      <c r="D1482">
        <v>1980</v>
      </c>
      <c r="E1482" s="44">
        <v>2.0461169159060062</v>
      </c>
    </row>
    <row r="1483" spans="1:5">
      <c r="A1483">
        <v>61</v>
      </c>
      <c r="B1483" t="s">
        <v>68</v>
      </c>
      <c r="C1483">
        <v>858</v>
      </c>
      <c r="D1483">
        <v>1980</v>
      </c>
      <c r="E1483" s="44">
        <v>2.1889014202129671</v>
      </c>
    </row>
    <row r="1484" spans="1:5">
      <c r="A1484">
        <v>62</v>
      </c>
      <c r="B1484" t="s">
        <v>68</v>
      </c>
      <c r="C1484">
        <v>858</v>
      </c>
      <c r="D1484">
        <v>1980</v>
      </c>
      <c r="E1484" s="44">
        <v>2.3631860912018054</v>
      </c>
    </row>
    <row r="1485" spans="1:5">
      <c r="A1485">
        <v>63</v>
      </c>
      <c r="B1485" t="s">
        <v>68</v>
      </c>
      <c r="C1485">
        <v>858</v>
      </c>
      <c r="D1485">
        <v>1980</v>
      </c>
      <c r="E1485" s="44">
        <v>2.5840937343335306</v>
      </c>
    </row>
    <row r="1486" spans="1:5">
      <c r="A1486">
        <v>64</v>
      </c>
      <c r="B1486" t="s">
        <v>68</v>
      </c>
      <c r="C1486">
        <v>858</v>
      </c>
      <c r="D1486">
        <v>1980</v>
      </c>
      <c r="E1486" s="44">
        <v>2.8429365578782821</v>
      </c>
    </row>
    <row r="1487" spans="1:5">
      <c r="A1487">
        <v>65</v>
      </c>
      <c r="B1487" t="s">
        <v>68</v>
      </c>
      <c r="C1487">
        <v>858</v>
      </c>
      <c r="D1487">
        <v>1980</v>
      </c>
      <c r="E1487" s="44">
        <v>3.1166119739112639</v>
      </c>
    </row>
    <row r="1488" spans="1:5">
      <c r="A1488">
        <v>66</v>
      </c>
      <c r="B1488" t="s">
        <v>68</v>
      </c>
      <c r="C1488">
        <v>858</v>
      </c>
      <c r="D1488">
        <v>1980</v>
      </c>
      <c r="E1488" s="44">
        <v>3.4121394075154203</v>
      </c>
    </row>
    <row r="1489" spans="1:5">
      <c r="A1489">
        <v>67</v>
      </c>
      <c r="B1489" t="s">
        <v>68</v>
      </c>
      <c r="C1489">
        <v>858</v>
      </c>
      <c r="D1489">
        <v>1980</v>
      </c>
      <c r="E1489" s="44">
        <v>3.7225208358686137</v>
      </c>
    </row>
    <row r="1490" spans="1:5">
      <c r="A1490">
        <v>68</v>
      </c>
      <c r="B1490" t="s">
        <v>68</v>
      </c>
      <c r="C1490">
        <v>858</v>
      </c>
      <c r="D1490">
        <v>1980</v>
      </c>
      <c r="E1490" s="44">
        <v>4.0414270188332413</v>
      </c>
    </row>
    <row r="1491" spans="1:5">
      <c r="A1491">
        <v>69</v>
      </c>
      <c r="B1491" t="s">
        <v>68</v>
      </c>
      <c r="C1491">
        <v>858</v>
      </c>
      <c r="D1491">
        <v>1980</v>
      </c>
      <c r="E1491" s="44">
        <v>4.3748353810050888</v>
      </c>
    </row>
    <row r="1492" spans="1:5">
      <c r="A1492">
        <v>70</v>
      </c>
      <c r="B1492" t="s">
        <v>68</v>
      </c>
      <c r="C1492">
        <v>858</v>
      </c>
      <c r="D1492">
        <v>1980</v>
      </c>
      <c r="E1492" s="44">
        <v>4.7342428664449692</v>
      </c>
    </row>
    <row r="1493" spans="1:5">
      <c r="A1493">
        <v>71</v>
      </c>
      <c r="B1493" t="s">
        <v>68</v>
      </c>
      <c r="C1493">
        <v>858</v>
      </c>
      <c r="D1493">
        <v>1980</v>
      </c>
      <c r="E1493" s="44">
        <v>5.1155972158430218</v>
      </c>
    </row>
    <row r="1494" spans="1:5">
      <c r="A1494">
        <v>72</v>
      </c>
      <c r="B1494" t="s">
        <v>68</v>
      </c>
      <c r="C1494">
        <v>858</v>
      </c>
      <c r="D1494">
        <v>1980</v>
      </c>
      <c r="E1494" s="44">
        <v>5.5414564440549823</v>
      </c>
    </row>
    <row r="1495" spans="1:5">
      <c r="A1495">
        <v>73</v>
      </c>
      <c r="B1495" t="s">
        <v>68</v>
      </c>
      <c r="C1495">
        <v>858</v>
      </c>
      <c r="D1495">
        <v>1980</v>
      </c>
      <c r="E1495" s="44">
        <v>6.0292645150254849</v>
      </c>
    </row>
    <row r="1496" spans="1:5">
      <c r="A1496">
        <v>74</v>
      </c>
      <c r="B1496" t="s">
        <v>68</v>
      </c>
      <c r="C1496">
        <v>858</v>
      </c>
      <c r="D1496">
        <v>1980</v>
      </c>
      <c r="E1496" s="44">
        <v>6.5756495831256787</v>
      </c>
    </row>
    <row r="1497" spans="1:5">
      <c r="A1497">
        <v>75</v>
      </c>
      <c r="B1497" t="s">
        <v>68</v>
      </c>
      <c r="C1497">
        <v>858</v>
      </c>
      <c r="D1497">
        <v>1980</v>
      </c>
      <c r="E1497" s="44">
        <v>7.15886740172422</v>
      </c>
    </row>
    <row r="1498" spans="1:5">
      <c r="A1498">
        <v>76</v>
      </c>
      <c r="B1498" t="s">
        <v>68</v>
      </c>
      <c r="C1498">
        <v>858</v>
      </c>
      <c r="D1498">
        <v>1980</v>
      </c>
      <c r="E1498" s="44">
        <v>7.7840026776772113</v>
      </c>
    </row>
    <row r="1499" spans="1:5">
      <c r="A1499">
        <v>77</v>
      </c>
      <c r="B1499" t="s">
        <v>68</v>
      </c>
      <c r="C1499">
        <v>858</v>
      </c>
      <c r="D1499">
        <v>1980</v>
      </c>
      <c r="E1499" s="44">
        <v>8.4565421740768318</v>
      </c>
    </row>
    <row r="1500" spans="1:5">
      <c r="A1500">
        <v>78</v>
      </c>
      <c r="B1500" t="s">
        <v>68</v>
      </c>
      <c r="C1500">
        <v>858</v>
      </c>
      <c r="D1500">
        <v>1980</v>
      </c>
      <c r="E1500" s="44">
        <v>9.1750762293885675</v>
      </c>
    </row>
    <row r="1501" spans="1:5">
      <c r="A1501">
        <v>79</v>
      </c>
      <c r="B1501" t="s">
        <v>68</v>
      </c>
      <c r="C1501">
        <v>858</v>
      </c>
      <c r="D1501">
        <v>1980</v>
      </c>
      <c r="E1501" s="44">
        <v>9.9344601811689017</v>
      </c>
    </row>
    <row r="1502" spans="1:5">
      <c r="A1502">
        <v>50</v>
      </c>
      <c r="B1502" t="s">
        <v>68</v>
      </c>
      <c r="C1502">
        <v>858</v>
      </c>
      <c r="D1502">
        <v>1990</v>
      </c>
      <c r="E1502" s="44">
        <v>0.70889794106220794</v>
      </c>
    </row>
    <row r="1503" spans="1:5">
      <c r="A1503">
        <v>51</v>
      </c>
      <c r="B1503" t="s">
        <v>68</v>
      </c>
      <c r="C1503">
        <v>858</v>
      </c>
      <c r="D1503">
        <v>1990</v>
      </c>
      <c r="E1503" s="44">
        <v>0.77967349034117994</v>
      </c>
    </row>
    <row r="1504" spans="1:5">
      <c r="A1504">
        <v>52</v>
      </c>
      <c r="B1504" t="s">
        <v>68</v>
      </c>
      <c r="C1504">
        <v>858</v>
      </c>
      <c r="D1504">
        <v>1990</v>
      </c>
      <c r="E1504" s="44">
        <v>0.85963618240251227</v>
      </c>
    </row>
    <row r="1505" spans="1:5">
      <c r="A1505">
        <v>53</v>
      </c>
      <c r="B1505" t="s">
        <v>68</v>
      </c>
      <c r="C1505">
        <v>858</v>
      </c>
      <c r="D1505">
        <v>1990</v>
      </c>
      <c r="E1505" s="44">
        <v>0.95110305658966077</v>
      </c>
    </row>
    <row r="1506" spans="1:5">
      <c r="A1506">
        <v>54</v>
      </c>
      <c r="B1506" t="s">
        <v>68</v>
      </c>
      <c r="C1506">
        <v>858</v>
      </c>
      <c r="D1506">
        <v>1990</v>
      </c>
      <c r="E1506" s="44">
        <v>1.053153060754888</v>
      </c>
    </row>
    <row r="1507" spans="1:5">
      <c r="A1507">
        <v>55</v>
      </c>
      <c r="B1507" t="s">
        <v>68</v>
      </c>
      <c r="C1507">
        <v>858</v>
      </c>
      <c r="D1507">
        <v>1990</v>
      </c>
      <c r="E1507" s="44">
        <v>1.1615857886620236</v>
      </c>
    </row>
    <row r="1508" spans="1:5">
      <c r="A1508">
        <v>56</v>
      </c>
      <c r="B1508" t="s">
        <v>68</v>
      </c>
      <c r="C1508">
        <v>858</v>
      </c>
      <c r="D1508">
        <v>1990</v>
      </c>
      <c r="E1508" s="44">
        <v>1.2762254107840363</v>
      </c>
    </row>
    <row r="1509" spans="1:5">
      <c r="A1509">
        <v>57</v>
      </c>
      <c r="B1509" t="s">
        <v>68</v>
      </c>
      <c r="C1509">
        <v>858</v>
      </c>
      <c r="D1509">
        <v>1990</v>
      </c>
      <c r="E1509" s="44">
        <v>1.4046075435092125</v>
      </c>
    </row>
    <row r="1510" spans="1:5">
      <c r="A1510">
        <v>58</v>
      </c>
      <c r="B1510" t="s">
        <v>68</v>
      </c>
      <c r="C1510">
        <v>858</v>
      </c>
      <c r="D1510">
        <v>1990</v>
      </c>
      <c r="E1510" s="44">
        <v>1.5502448787284673</v>
      </c>
    </row>
    <row r="1511" spans="1:5">
      <c r="A1511">
        <v>59</v>
      </c>
      <c r="B1511" t="s">
        <v>68</v>
      </c>
      <c r="C1511">
        <v>858</v>
      </c>
      <c r="D1511">
        <v>1990</v>
      </c>
      <c r="E1511" s="44">
        <v>1.7104704207451198</v>
      </c>
    </row>
    <row r="1512" spans="1:5">
      <c r="A1512">
        <v>60</v>
      </c>
      <c r="B1512" t="s">
        <v>68</v>
      </c>
      <c r="C1512">
        <v>858</v>
      </c>
      <c r="D1512">
        <v>1990</v>
      </c>
      <c r="E1512" s="44">
        <v>1.8797837730114884</v>
      </c>
    </row>
    <row r="1513" spans="1:5">
      <c r="A1513">
        <v>61</v>
      </c>
      <c r="B1513" t="s">
        <v>68</v>
      </c>
      <c r="C1513">
        <v>858</v>
      </c>
      <c r="D1513">
        <v>1990</v>
      </c>
      <c r="E1513" s="44">
        <v>2.0604970828161404</v>
      </c>
    </row>
    <row r="1514" spans="1:5">
      <c r="A1514">
        <v>62</v>
      </c>
      <c r="B1514" t="s">
        <v>68</v>
      </c>
      <c r="C1514">
        <v>858</v>
      </c>
      <c r="D1514">
        <v>1990</v>
      </c>
      <c r="E1514" s="44">
        <v>2.2474667780648625</v>
      </c>
    </row>
    <row r="1515" spans="1:5">
      <c r="A1515">
        <v>63</v>
      </c>
      <c r="B1515" t="s">
        <v>68</v>
      </c>
      <c r="C1515">
        <v>858</v>
      </c>
      <c r="D1515">
        <v>1990</v>
      </c>
      <c r="E1515" s="44">
        <v>2.4375753265713338</v>
      </c>
    </row>
    <row r="1516" spans="1:5">
      <c r="A1516">
        <v>64</v>
      </c>
      <c r="B1516" t="s">
        <v>68</v>
      </c>
      <c r="C1516">
        <v>858</v>
      </c>
      <c r="D1516">
        <v>1990</v>
      </c>
      <c r="E1516" s="44">
        <v>2.6340861670194329</v>
      </c>
    </row>
    <row r="1517" spans="1:5">
      <c r="A1517">
        <v>65</v>
      </c>
      <c r="B1517" t="s">
        <v>68</v>
      </c>
      <c r="C1517">
        <v>858</v>
      </c>
      <c r="D1517">
        <v>1990</v>
      </c>
      <c r="E1517" s="44">
        <v>2.8443499015953919</v>
      </c>
    </row>
    <row r="1518" spans="1:5">
      <c r="A1518">
        <v>66</v>
      </c>
      <c r="B1518" t="s">
        <v>68</v>
      </c>
      <c r="C1518">
        <v>858</v>
      </c>
      <c r="D1518">
        <v>1990</v>
      </c>
      <c r="E1518" s="44">
        <v>3.068167482789359</v>
      </c>
    </row>
    <row r="1519" spans="1:5">
      <c r="A1519">
        <v>67</v>
      </c>
      <c r="B1519" t="s">
        <v>68</v>
      </c>
      <c r="C1519">
        <v>858</v>
      </c>
      <c r="D1519">
        <v>1990</v>
      </c>
      <c r="E1519" s="44">
        <v>3.3083881003054474</v>
      </c>
    </row>
    <row r="1520" spans="1:5">
      <c r="A1520">
        <v>68</v>
      </c>
      <c r="B1520" t="s">
        <v>68</v>
      </c>
      <c r="C1520">
        <v>858</v>
      </c>
      <c r="D1520">
        <v>1990</v>
      </c>
      <c r="E1520" s="44">
        <v>3.5683375340690779</v>
      </c>
    </row>
    <row r="1521" spans="1:5">
      <c r="A1521">
        <v>69</v>
      </c>
      <c r="B1521" t="s">
        <v>68</v>
      </c>
      <c r="C1521">
        <v>858</v>
      </c>
      <c r="D1521">
        <v>1990</v>
      </c>
      <c r="E1521" s="44">
        <v>3.8492841025390705</v>
      </c>
    </row>
    <row r="1522" spans="1:5">
      <c r="A1522">
        <v>70</v>
      </c>
      <c r="B1522" t="s">
        <v>68</v>
      </c>
      <c r="C1522">
        <v>858</v>
      </c>
      <c r="D1522">
        <v>1990</v>
      </c>
      <c r="E1522" s="44">
        <v>4.1482012313750181</v>
      </c>
    </row>
    <row r="1523" spans="1:5">
      <c r="A1523">
        <v>71</v>
      </c>
      <c r="B1523" t="s">
        <v>68</v>
      </c>
      <c r="C1523">
        <v>858</v>
      </c>
      <c r="D1523">
        <v>1990</v>
      </c>
      <c r="E1523" s="44">
        <v>4.4649172356405895</v>
      </c>
    </row>
    <row r="1524" spans="1:5">
      <c r="A1524">
        <v>72</v>
      </c>
      <c r="B1524" t="s">
        <v>68</v>
      </c>
      <c r="C1524">
        <v>858</v>
      </c>
      <c r="D1524">
        <v>1990</v>
      </c>
      <c r="E1524" s="44">
        <v>4.8180625171272968</v>
      </c>
    </row>
    <row r="1525" spans="1:5">
      <c r="A1525">
        <v>73</v>
      </c>
      <c r="B1525" t="s">
        <v>68</v>
      </c>
      <c r="C1525">
        <v>858</v>
      </c>
      <c r="D1525">
        <v>1990</v>
      </c>
      <c r="E1525" s="44">
        <v>5.2202243226665699</v>
      </c>
    </row>
    <row r="1526" spans="1:5">
      <c r="A1526">
        <v>74</v>
      </c>
      <c r="B1526" t="s">
        <v>68</v>
      </c>
      <c r="C1526">
        <v>858</v>
      </c>
      <c r="D1526">
        <v>1990</v>
      </c>
      <c r="E1526" s="44">
        <v>5.6699355312792425</v>
      </c>
    </row>
    <row r="1527" spans="1:5">
      <c r="A1527">
        <v>75</v>
      </c>
      <c r="B1527" t="s">
        <v>68</v>
      </c>
      <c r="C1527">
        <v>858</v>
      </c>
      <c r="D1527">
        <v>1990</v>
      </c>
      <c r="E1527" s="44">
        <v>6.1541132697398844</v>
      </c>
    </row>
    <row r="1528" spans="1:5">
      <c r="A1528">
        <v>76</v>
      </c>
      <c r="B1528" t="s">
        <v>68</v>
      </c>
      <c r="C1528">
        <v>858</v>
      </c>
      <c r="D1528">
        <v>1990</v>
      </c>
      <c r="E1528" s="44">
        <v>6.6787367994765718</v>
      </c>
    </row>
    <row r="1529" spans="1:5">
      <c r="A1529">
        <v>77</v>
      </c>
      <c r="B1529" t="s">
        <v>68</v>
      </c>
      <c r="C1529">
        <v>858</v>
      </c>
      <c r="D1529">
        <v>1990</v>
      </c>
      <c r="E1529" s="44">
        <v>7.2510827042464809</v>
      </c>
    </row>
    <row r="1530" spans="1:5">
      <c r="A1530">
        <v>78</v>
      </c>
      <c r="B1530" t="s">
        <v>68</v>
      </c>
      <c r="C1530">
        <v>858</v>
      </c>
      <c r="D1530">
        <v>1990</v>
      </c>
      <c r="E1530" s="44">
        <v>7.8755544842570888</v>
      </c>
    </row>
    <row r="1531" spans="1:5">
      <c r="A1531">
        <v>79</v>
      </c>
      <c r="B1531" t="s">
        <v>68</v>
      </c>
      <c r="C1531">
        <v>858</v>
      </c>
      <c r="D1531">
        <v>1990</v>
      </c>
      <c r="E1531" s="44">
        <v>8.5568306551675821</v>
      </c>
    </row>
    <row r="1532" spans="1:5">
      <c r="A1532">
        <v>50</v>
      </c>
      <c r="B1532" t="s">
        <v>68</v>
      </c>
      <c r="C1532">
        <v>858</v>
      </c>
      <c r="D1532">
        <v>2000</v>
      </c>
      <c r="E1532" s="44">
        <v>0.57847498388652663</v>
      </c>
    </row>
    <row r="1533" spans="1:5">
      <c r="A1533">
        <v>51</v>
      </c>
      <c r="B1533" t="s">
        <v>68</v>
      </c>
      <c r="C1533">
        <v>858</v>
      </c>
      <c r="D1533">
        <v>2000</v>
      </c>
      <c r="E1533" s="44">
        <v>0.63417660117026353</v>
      </c>
    </row>
    <row r="1534" spans="1:5">
      <c r="A1534">
        <v>52</v>
      </c>
      <c r="B1534" t="s">
        <v>68</v>
      </c>
      <c r="C1534">
        <v>858</v>
      </c>
      <c r="D1534">
        <v>2000</v>
      </c>
      <c r="E1534" s="44">
        <v>0.69540232916993616</v>
      </c>
    </row>
    <row r="1535" spans="1:5">
      <c r="A1535">
        <v>53</v>
      </c>
      <c r="B1535" t="s">
        <v>68</v>
      </c>
      <c r="C1535">
        <v>858</v>
      </c>
      <c r="D1535">
        <v>2000</v>
      </c>
      <c r="E1535" s="44">
        <v>0.76271540693213158</v>
      </c>
    </row>
    <row r="1536" spans="1:5">
      <c r="A1536">
        <v>54</v>
      </c>
      <c r="B1536" t="s">
        <v>68</v>
      </c>
      <c r="C1536">
        <v>858</v>
      </c>
      <c r="D1536">
        <v>2000</v>
      </c>
      <c r="E1536" s="44">
        <v>0.83653986663114965</v>
      </c>
    </row>
    <row r="1537" spans="1:5">
      <c r="A1537">
        <v>55</v>
      </c>
      <c r="B1537" t="s">
        <v>68</v>
      </c>
      <c r="C1537">
        <v>858</v>
      </c>
      <c r="D1537">
        <v>2000</v>
      </c>
      <c r="E1537" s="44">
        <v>0.91700757063302818</v>
      </c>
    </row>
    <row r="1538" spans="1:5">
      <c r="A1538">
        <v>56</v>
      </c>
      <c r="B1538" t="s">
        <v>68</v>
      </c>
      <c r="C1538">
        <v>858</v>
      </c>
      <c r="D1538">
        <v>2000</v>
      </c>
      <c r="E1538" s="44">
        <v>1.0045282928749948</v>
      </c>
    </row>
    <row r="1539" spans="1:5">
      <c r="A1539">
        <v>57</v>
      </c>
      <c r="B1539" t="s">
        <v>68</v>
      </c>
      <c r="C1539">
        <v>858</v>
      </c>
      <c r="D1539">
        <v>2000</v>
      </c>
      <c r="E1539" s="44">
        <v>1.1009805847548353</v>
      </c>
    </row>
    <row r="1540" spans="1:5">
      <c r="A1540">
        <v>58</v>
      </c>
      <c r="B1540" t="s">
        <v>68</v>
      </c>
      <c r="C1540">
        <v>858</v>
      </c>
      <c r="D1540">
        <v>2000</v>
      </c>
      <c r="E1540" s="44">
        <v>1.207646491030864</v>
      </c>
    </row>
    <row r="1541" spans="1:5">
      <c r="A1541">
        <v>59</v>
      </c>
      <c r="B1541" t="s">
        <v>68</v>
      </c>
      <c r="C1541">
        <v>858</v>
      </c>
      <c r="D1541">
        <v>2000</v>
      </c>
      <c r="E1541" s="44">
        <v>1.3247552124650956</v>
      </c>
    </row>
    <row r="1542" spans="1:5">
      <c r="A1542">
        <v>60</v>
      </c>
      <c r="B1542" t="s">
        <v>68</v>
      </c>
      <c r="C1542">
        <v>858</v>
      </c>
      <c r="D1542">
        <v>2000</v>
      </c>
      <c r="E1542" s="44">
        <v>1.4512067328690004</v>
      </c>
    </row>
    <row r="1543" spans="1:5">
      <c r="A1543">
        <v>61</v>
      </c>
      <c r="B1543" t="s">
        <v>68</v>
      </c>
      <c r="C1543">
        <v>858</v>
      </c>
      <c r="D1543">
        <v>2000</v>
      </c>
      <c r="E1543" s="44">
        <v>1.5873843889293533</v>
      </c>
    </row>
    <row r="1544" spans="1:5">
      <c r="A1544">
        <v>62</v>
      </c>
      <c r="B1544" t="s">
        <v>68</v>
      </c>
      <c r="C1544">
        <v>858</v>
      </c>
      <c r="D1544">
        <v>2000</v>
      </c>
      <c r="E1544" s="44">
        <v>1.7380938140233071</v>
      </c>
    </row>
    <row r="1545" spans="1:5">
      <c r="A1545">
        <v>63</v>
      </c>
      <c r="B1545" t="s">
        <v>68</v>
      </c>
      <c r="C1545">
        <v>858</v>
      </c>
      <c r="D1545">
        <v>2000</v>
      </c>
      <c r="E1545" s="44">
        <v>1.9061987641003684</v>
      </c>
    </row>
    <row r="1546" spans="1:5">
      <c r="A1546">
        <v>64</v>
      </c>
      <c r="B1546" t="s">
        <v>68</v>
      </c>
      <c r="C1546">
        <v>858</v>
      </c>
      <c r="D1546">
        <v>2000</v>
      </c>
      <c r="E1546" s="44">
        <v>2.0912531033226749</v>
      </c>
    </row>
    <row r="1547" spans="1:5">
      <c r="A1547">
        <v>65</v>
      </c>
      <c r="B1547" t="s">
        <v>68</v>
      </c>
      <c r="C1547">
        <v>858</v>
      </c>
      <c r="D1547">
        <v>2000</v>
      </c>
      <c r="E1547" s="44">
        <v>2.2893248100498047</v>
      </c>
    </row>
    <row r="1548" spans="1:5">
      <c r="A1548">
        <v>66</v>
      </c>
      <c r="B1548" t="s">
        <v>68</v>
      </c>
      <c r="C1548">
        <v>858</v>
      </c>
      <c r="D1548">
        <v>2000</v>
      </c>
      <c r="E1548" s="44">
        <v>2.5008639600614693</v>
      </c>
    </row>
    <row r="1549" spans="1:5">
      <c r="A1549">
        <v>67</v>
      </c>
      <c r="B1549" t="s">
        <v>68</v>
      </c>
      <c r="C1549">
        <v>858</v>
      </c>
      <c r="D1549">
        <v>2000</v>
      </c>
      <c r="E1549" s="44">
        <v>2.7348574376264358</v>
      </c>
    </row>
    <row r="1550" spans="1:5">
      <c r="A1550">
        <v>68</v>
      </c>
      <c r="B1550" t="s">
        <v>68</v>
      </c>
      <c r="C1550">
        <v>858</v>
      </c>
      <c r="D1550">
        <v>2000</v>
      </c>
      <c r="E1550" s="44">
        <v>2.996525456510128</v>
      </c>
    </row>
    <row r="1551" spans="1:5">
      <c r="A1551">
        <v>69</v>
      </c>
      <c r="B1551" t="s">
        <v>68</v>
      </c>
      <c r="C1551">
        <v>858</v>
      </c>
      <c r="D1551">
        <v>2000</v>
      </c>
      <c r="E1551" s="44">
        <v>3.2847211267100982</v>
      </c>
    </row>
    <row r="1552" spans="1:5">
      <c r="A1552">
        <v>70</v>
      </c>
      <c r="B1552" t="s">
        <v>68</v>
      </c>
      <c r="C1552">
        <v>858</v>
      </c>
      <c r="D1552">
        <v>2000</v>
      </c>
      <c r="E1552" s="44">
        <v>3.5924112944002733</v>
      </c>
    </row>
    <row r="1553" spans="1:5">
      <c r="A1553">
        <v>71</v>
      </c>
      <c r="B1553" t="s">
        <v>68</v>
      </c>
      <c r="C1553">
        <v>858</v>
      </c>
      <c r="D1553">
        <v>2000</v>
      </c>
      <c r="E1553" s="44">
        <v>3.9209767307551271</v>
      </c>
    </row>
    <row r="1554" spans="1:5">
      <c r="A1554">
        <v>72</v>
      </c>
      <c r="B1554" t="s">
        <v>68</v>
      </c>
      <c r="C1554">
        <v>858</v>
      </c>
      <c r="D1554">
        <v>2000</v>
      </c>
      <c r="E1554" s="44">
        <v>4.2810522801298347</v>
      </c>
    </row>
    <row r="1555" spans="1:5">
      <c r="A1555">
        <v>73</v>
      </c>
      <c r="B1555" t="s">
        <v>68</v>
      </c>
      <c r="C1555">
        <v>858</v>
      </c>
      <c r="D1555">
        <v>2000</v>
      </c>
      <c r="E1555" s="44">
        <v>4.6792142731872328</v>
      </c>
    </row>
    <row r="1556" spans="1:5">
      <c r="A1556">
        <v>74</v>
      </c>
      <c r="B1556" t="s">
        <v>68</v>
      </c>
      <c r="C1556">
        <v>858</v>
      </c>
      <c r="D1556">
        <v>2000</v>
      </c>
      <c r="E1556" s="44">
        <v>5.115529927389777</v>
      </c>
    </row>
    <row r="1557" spans="1:5">
      <c r="A1557">
        <v>75</v>
      </c>
      <c r="B1557" t="s">
        <v>68</v>
      </c>
      <c r="C1557">
        <v>858</v>
      </c>
      <c r="D1557">
        <v>2000</v>
      </c>
      <c r="E1557" s="44">
        <v>5.5849207881750056</v>
      </c>
    </row>
    <row r="1558" spans="1:5">
      <c r="A1558">
        <v>76</v>
      </c>
      <c r="B1558" t="s">
        <v>68</v>
      </c>
      <c r="C1558">
        <v>858</v>
      </c>
      <c r="D1558">
        <v>2000</v>
      </c>
      <c r="E1558" s="44">
        <v>6.0915360091314676</v>
      </c>
    </row>
    <row r="1559" spans="1:5">
      <c r="A1559">
        <v>77</v>
      </c>
      <c r="B1559" t="s">
        <v>68</v>
      </c>
      <c r="C1559">
        <v>858</v>
      </c>
      <c r="D1559">
        <v>2000</v>
      </c>
      <c r="E1559" s="44">
        <v>6.6402788066771867</v>
      </c>
    </row>
    <row r="1560" spans="1:5">
      <c r="A1560">
        <v>78</v>
      </c>
      <c r="B1560" t="s">
        <v>68</v>
      </c>
      <c r="C1560">
        <v>858</v>
      </c>
      <c r="D1560">
        <v>2000</v>
      </c>
      <c r="E1560" s="44">
        <v>7.2348560963653945</v>
      </c>
    </row>
    <row r="1561" spans="1:5">
      <c r="A1561">
        <v>79</v>
      </c>
      <c r="B1561" t="s">
        <v>68</v>
      </c>
      <c r="C1561">
        <v>858</v>
      </c>
      <c r="D1561">
        <v>2000</v>
      </c>
      <c r="E1561" s="44">
        <v>7.8791956954674589</v>
      </c>
    </row>
    <row r="1562" spans="1:5">
      <c r="A1562">
        <v>50</v>
      </c>
      <c r="B1562" t="s">
        <v>68</v>
      </c>
      <c r="C1562">
        <v>858</v>
      </c>
      <c r="D1562">
        <v>2010</v>
      </c>
      <c r="E1562" s="44">
        <v>0.54413300733719394</v>
      </c>
    </row>
    <row r="1563" spans="1:5">
      <c r="A1563">
        <v>51</v>
      </c>
      <c r="B1563" t="s">
        <v>68</v>
      </c>
      <c r="C1563">
        <v>858</v>
      </c>
      <c r="D1563">
        <v>2010</v>
      </c>
      <c r="E1563" s="44">
        <v>0.59666691859515875</v>
      </c>
    </row>
    <row r="1564" spans="1:5">
      <c r="A1564">
        <v>52</v>
      </c>
      <c r="B1564" t="s">
        <v>68</v>
      </c>
      <c r="C1564">
        <v>858</v>
      </c>
      <c r="D1564">
        <v>2010</v>
      </c>
      <c r="E1564" s="44">
        <v>0.65438825105133769</v>
      </c>
    </row>
    <row r="1565" spans="1:5">
      <c r="A1565">
        <v>53</v>
      </c>
      <c r="B1565" t="s">
        <v>68</v>
      </c>
      <c r="C1565">
        <v>858</v>
      </c>
      <c r="D1565">
        <v>2010</v>
      </c>
      <c r="E1565" s="44">
        <v>0.71779860291298936</v>
      </c>
    </row>
    <row r="1566" spans="1:5">
      <c r="A1566">
        <v>54</v>
      </c>
      <c r="B1566" t="s">
        <v>68</v>
      </c>
      <c r="C1566">
        <v>858</v>
      </c>
      <c r="D1566">
        <v>2010</v>
      </c>
      <c r="E1566" s="44">
        <v>0.78733495692730282</v>
      </c>
    </row>
    <row r="1567" spans="1:5">
      <c r="A1567">
        <v>55</v>
      </c>
      <c r="B1567" t="s">
        <v>68</v>
      </c>
      <c r="C1567">
        <v>858</v>
      </c>
      <c r="D1567">
        <v>2010</v>
      </c>
      <c r="E1567" s="44">
        <v>0.86322415276055886</v>
      </c>
    </row>
    <row r="1568" spans="1:5">
      <c r="A1568">
        <v>56</v>
      </c>
      <c r="B1568" t="s">
        <v>68</v>
      </c>
      <c r="C1568">
        <v>858</v>
      </c>
      <c r="D1568">
        <v>2010</v>
      </c>
      <c r="E1568" s="44">
        <v>0.94587146226643748</v>
      </c>
    </row>
    <row r="1569" spans="1:5">
      <c r="A1569">
        <v>57</v>
      </c>
      <c r="B1569" t="s">
        <v>68</v>
      </c>
      <c r="C1569">
        <v>858</v>
      </c>
      <c r="D1569">
        <v>2010</v>
      </c>
      <c r="E1569" s="44">
        <v>1.0369172395529762</v>
      </c>
    </row>
    <row r="1570" spans="1:5">
      <c r="A1570">
        <v>58</v>
      </c>
      <c r="B1570" t="s">
        <v>68</v>
      </c>
      <c r="C1570">
        <v>858</v>
      </c>
      <c r="D1570">
        <v>2010</v>
      </c>
      <c r="E1570" s="44">
        <v>1.1375158819715614</v>
      </c>
    </row>
    <row r="1571" spans="1:5">
      <c r="A1571">
        <v>59</v>
      </c>
      <c r="B1571" t="s">
        <v>68</v>
      </c>
      <c r="C1571">
        <v>858</v>
      </c>
      <c r="D1571">
        <v>2010</v>
      </c>
      <c r="E1571" s="44">
        <v>1.2479469719514982</v>
      </c>
    </row>
    <row r="1572" spans="1:5">
      <c r="A1572">
        <v>60</v>
      </c>
      <c r="B1572" t="s">
        <v>68</v>
      </c>
      <c r="C1572">
        <v>858</v>
      </c>
      <c r="D1572">
        <v>2010</v>
      </c>
      <c r="E1572" s="44">
        <v>1.3673448980149701</v>
      </c>
    </row>
    <row r="1573" spans="1:5">
      <c r="A1573">
        <v>61</v>
      </c>
      <c r="B1573" t="s">
        <v>68</v>
      </c>
      <c r="C1573">
        <v>858</v>
      </c>
      <c r="D1573">
        <v>2010</v>
      </c>
      <c r="E1573" s="44">
        <v>1.4960964226740794</v>
      </c>
    </row>
    <row r="1574" spans="1:5">
      <c r="A1574">
        <v>62</v>
      </c>
      <c r="B1574" t="s">
        <v>68</v>
      </c>
      <c r="C1574">
        <v>858</v>
      </c>
      <c r="D1574">
        <v>2010</v>
      </c>
      <c r="E1574" s="44">
        <v>1.6385649503025623</v>
      </c>
    </row>
    <row r="1575" spans="1:5">
      <c r="A1575">
        <v>63</v>
      </c>
      <c r="B1575" t="s">
        <v>68</v>
      </c>
      <c r="C1575">
        <v>858</v>
      </c>
      <c r="D1575">
        <v>2010</v>
      </c>
      <c r="E1575" s="44">
        <v>1.7973743879820276</v>
      </c>
    </row>
    <row r="1576" spans="1:5">
      <c r="A1576">
        <v>64</v>
      </c>
      <c r="B1576" t="s">
        <v>68</v>
      </c>
      <c r="C1576">
        <v>858</v>
      </c>
      <c r="D1576">
        <v>2010</v>
      </c>
      <c r="E1576" s="44">
        <v>1.9721767198426867</v>
      </c>
    </row>
    <row r="1577" spans="1:5">
      <c r="A1577">
        <v>65</v>
      </c>
      <c r="B1577" t="s">
        <v>68</v>
      </c>
      <c r="C1577">
        <v>858</v>
      </c>
      <c r="D1577">
        <v>2010</v>
      </c>
      <c r="E1577" s="44">
        <v>2.1594470314095124</v>
      </c>
    </row>
    <row r="1578" spans="1:5">
      <c r="A1578">
        <v>66</v>
      </c>
      <c r="B1578" t="s">
        <v>68</v>
      </c>
      <c r="C1578">
        <v>858</v>
      </c>
      <c r="D1578">
        <v>2010</v>
      </c>
      <c r="E1578" s="44">
        <v>2.3596076680389606</v>
      </c>
    </row>
    <row r="1579" spans="1:5">
      <c r="A1579">
        <v>67</v>
      </c>
      <c r="B1579" t="s">
        <v>68</v>
      </c>
      <c r="C1579">
        <v>858</v>
      </c>
      <c r="D1579">
        <v>2010</v>
      </c>
      <c r="E1579" s="44">
        <v>2.5811427398288478</v>
      </c>
    </row>
    <row r="1580" spans="1:5">
      <c r="A1580">
        <v>68</v>
      </c>
      <c r="B1580" t="s">
        <v>68</v>
      </c>
      <c r="C1580">
        <v>858</v>
      </c>
      <c r="D1580">
        <v>2010</v>
      </c>
      <c r="E1580" s="44">
        <v>2.8289689157051896</v>
      </c>
    </row>
    <row r="1581" spans="1:5">
      <c r="A1581">
        <v>69</v>
      </c>
      <c r="B1581" t="s">
        <v>68</v>
      </c>
      <c r="C1581">
        <v>858</v>
      </c>
      <c r="D1581">
        <v>2010</v>
      </c>
      <c r="E1581" s="44">
        <v>3.1019762739356431</v>
      </c>
    </row>
    <row r="1582" spans="1:5">
      <c r="A1582">
        <v>70</v>
      </c>
      <c r="B1582" t="s">
        <v>68</v>
      </c>
      <c r="C1582">
        <v>858</v>
      </c>
      <c r="D1582">
        <v>2010</v>
      </c>
      <c r="E1582" s="44">
        <v>3.3933665910300634</v>
      </c>
    </row>
    <row r="1583" spans="1:5">
      <c r="A1583">
        <v>71</v>
      </c>
      <c r="B1583" t="s">
        <v>68</v>
      </c>
      <c r="C1583">
        <v>858</v>
      </c>
      <c r="D1583">
        <v>2010</v>
      </c>
      <c r="E1583" s="44">
        <v>3.7042817311717817</v>
      </c>
    </row>
    <row r="1584" spans="1:5">
      <c r="A1584">
        <v>72</v>
      </c>
      <c r="B1584" t="s">
        <v>68</v>
      </c>
      <c r="C1584">
        <v>858</v>
      </c>
      <c r="D1584">
        <v>2010</v>
      </c>
      <c r="E1584" s="44">
        <v>4.0456410634157907</v>
      </c>
    </row>
    <row r="1585" spans="1:5">
      <c r="A1585">
        <v>73</v>
      </c>
      <c r="B1585" t="s">
        <v>68</v>
      </c>
      <c r="C1585">
        <v>858</v>
      </c>
      <c r="D1585">
        <v>2010</v>
      </c>
      <c r="E1585" s="44">
        <v>4.4240996581482426</v>
      </c>
    </row>
    <row r="1586" spans="1:5">
      <c r="A1586">
        <v>74</v>
      </c>
      <c r="B1586" t="s">
        <v>68</v>
      </c>
      <c r="C1586">
        <v>858</v>
      </c>
      <c r="D1586">
        <v>2010</v>
      </c>
      <c r="E1586" s="44">
        <v>4.8393219580310403</v>
      </c>
    </row>
    <row r="1587" spans="1:5">
      <c r="A1587">
        <v>75</v>
      </c>
      <c r="B1587" t="s">
        <v>68</v>
      </c>
      <c r="C1587">
        <v>858</v>
      </c>
      <c r="D1587">
        <v>2010</v>
      </c>
      <c r="E1587" s="44">
        <v>5.2855335938906904</v>
      </c>
    </row>
    <row r="1588" spans="1:5">
      <c r="A1588">
        <v>76</v>
      </c>
      <c r="B1588" t="s">
        <v>68</v>
      </c>
      <c r="C1588">
        <v>858</v>
      </c>
      <c r="D1588">
        <v>2010</v>
      </c>
      <c r="E1588" s="44">
        <v>5.7667500768619195</v>
      </c>
    </row>
    <row r="1589" spans="1:5">
      <c r="A1589">
        <v>77</v>
      </c>
      <c r="B1589" t="s">
        <v>68</v>
      </c>
      <c r="C1589">
        <v>858</v>
      </c>
      <c r="D1589">
        <v>2010</v>
      </c>
      <c r="E1589" s="44">
        <v>6.2877638648839858</v>
      </c>
    </row>
    <row r="1590" spans="1:5">
      <c r="A1590">
        <v>78</v>
      </c>
      <c r="B1590" t="s">
        <v>68</v>
      </c>
      <c r="C1590">
        <v>858</v>
      </c>
      <c r="D1590">
        <v>2010</v>
      </c>
      <c r="E1590" s="44">
        <v>6.8521369945484301</v>
      </c>
    </row>
    <row r="1591" spans="1:5">
      <c r="A1591">
        <v>79</v>
      </c>
      <c r="B1591" t="s">
        <v>68</v>
      </c>
      <c r="C1591">
        <v>858</v>
      </c>
      <c r="D1591">
        <v>2010</v>
      </c>
      <c r="E1591" s="44">
        <v>7.4637774978774916</v>
      </c>
    </row>
    <row r="1592" spans="1:5">
      <c r="A1592">
        <v>50</v>
      </c>
      <c r="B1592" t="s">
        <v>69</v>
      </c>
      <c r="C1592">
        <v>862</v>
      </c>
      <c r="D1592">
        <v>1970</v>
      </c>
      <c r="E1592" s="44">
        <v>1.0196315139811742</v>
      </c>
    </row>
    <row r="1593" spans="1:5">
      <c r="A1593">
        <v>51</v>
      </c>
      <c r="B1593" t="s">
        <v>69</v>
      </c>
      <c r="C1593">
        <v>862</v>
      </c>
      <c r="D1593">
        <v>1970</v>
      </c>
      <c r="E1593" s="44">
        <v>1.0990873986995311</v>
      </c>
    </row>
    <row r="1594" spans="1:5">
      <c r="A1594">
        <v>52</v>
      </c>
      <c r="B1594" t="s">
        <v>69</v>
      </c>
      <c r="C1594">
        <v>862</v>
      </c>
      <c r="D1594">
        <v>1970</v>
      </c>
      <c r="E1594" s="44">
        <v>1.1857114202164345</v>
      </c>
    </row>
    <row r="1595" spans="1:5">
      <c r="A1595">
        <v>53</v>
      </c>
      <c r="B1595" t="s">
        <v>69</v>
      </c>
      <c r="C1595">
        <v>862</v>
      </c>
      <c r="D1595">
        <v>1970</v>
      </c>
      <c r="E1595" s="44">
        <v>1.2804255253207286</v>
      </c>
    </row>
    <row r="1596" spans="1:5">
      <c r="A1596">
        <v>54</v>
      </c>
      <c r="B1596" t="s">
        <v>69</v>
      </c>
      <c r="C1596">
        <v>862</v>
      </c>
      <c r="D1596">
        <v>1970</v>
      </c>
      <c r="E1596" s="44">
        <v>1.3833116183200429</v>
      </c>
    </row>
    <row r="1597" spans="1:5">
      <c r="A1597">
        <v>55</v>
      </c>
      <c r="B1597" t="s">
        <v>69</v>
      </c>
      <c r="C1597">
        <v>862</v>
      </c>
      <c r="D1597">
        <v>1970</v>
      </c>
      <c r="E1597" s="44">
        <v>1.4935334926284241</v>
      </c>
    </row>
    <row r="1598" spans="1:5">
      <c r="A1598">
        <v>56</v>
      </c>
      <c r="B1598" t="s">
        <v>69</v>
      </c>
      <c r="C1598">
        <v>862</v>
      </c>
      <c r="D1598">
        <v>1970</v>
      </c>
      <c r="E1598" s="44">
        <v>1.6114106208824599</v>
      </c>
    </row>
    <row r="1599" spans="1:5">
      <c r="A1599">
        <v>57</v>
      </c>
      <c r="B1599" t="s">
        <v>69</v>
      </c>
      <c r="C1599">
        <v>862</v>
      </c>
      <c r="D1599">
        <v>1970</v>
      </c>
      <c r="E1599" s="44">
        <v>1.7398218994515693</v>
      </c>
    </row>
    <row r="1600" spans="1:5">
      <c r="A1600">
        <v>58</v>
      </c>
      <c r="B1600" t="s">
        <v>69</v>
      </c>
      <c r="C1600">
        <v>862</v>
      </c>
      <c r="D1600">
        <v>1970</v>
      </c>
      <c r="E1600" s="44">
        <v>1.8804844918418255</v>
      </c>
    </row>
    <row r="1601" spans="1:5">
      <c r="A1601">
        <v>59</v>
      </c>
      <c r="B1601" t="s">
        <v>69</v>
      </c>
      <c r="C1601">
        <v>862</v>
      </c>
      <c r="D1601">
        <v>1970</v>
      </c>
      <c r="E1601" s="44">
        <v>2.0332075998456078</v>
      </c>
    </row>
    <row r="1602" spans="1:5">
      <c r="A1602">
        <v>60</v>
      </c>
      <c r="B1602" t="s">
        <v>69</v>
      </c>
      <c r="C1602">
        <v>862</v>
      </c>
      <c r="D1602">
        <v>1970</v>
      </c>
      <c r="E1602" s="44">
        <v>2.1958789784880608</v>
      </c>
    </row>
    <row r="1603" spans="1:5">
      <c r="A1603">
        <v>61</v>
      </c>
      <c r="B1603" t="s">
        <v>69</v>
      </c>
      <c r="C1603">
        <v>862</v>
      </c>
      <c r="D1603">
        <v>1970</v>
      </c>
      <c r="E1603" s="44">
        <v>2.3689252232380471</v>
      </c>
    </row>
    <row r="1604" spans="1:5">
      <c r="A1604">
        <v>62</v>
      </c>
      <c r="B1604" t="s">
        <v>69</v>
      </c>
      <c r="C1604">
        <v>862</v>
      </c>
      <c r="D1604">
        <v>1970</v>
      </c>
      <c r="E1604" s="44">
        <v>2.5571351135714608</v>
      </c>
    </row>
    <row r="1605" spans="1:5">
      <c r="A1605">
        <v>63</v>
      </c>
      <c r="B1605" t="s">
        <v>69</v>
      </c>
      <c r="C1605">
        <v>862</v>
      </c>
      <c r="D1605">
        <v>1970</v>
      </c>
      <c r="E1605" s="44">
        <v>2.7633247663433793</v>
      </c>
    </row>
    <row r="1606" spans="1:5">
      <c r="A1606">
        <v>64</v>
      </c>
      <c r="B1606" t="s">
        <v>69</v>
      </c>
      <c r="C1606">
        <v>862</v>
      </c>
      <c r="D1606">
        <v>1970</v>
      </c>
      <c r="E1606" s="44">
        <v>2.9870698563191311</v>
      </c>
    </row>
    <row r="1607" spans="1:5">
      <c r="A1607">
        <v>65</v>
      </c>
      <c r="B1607" t="s">
        <v>69</v>
      </c>
      <c r="C1607">
        <v>862</v>
      </c>
      <c r="D1607">
        <v>1970</v>
      </c>
      <c r="E1607" s="44">
        <v>3.2249605856134149</v>
      </c>
    </row>
    <row r="1608" spans="1:5">
      <c r="A1608">
        <v>66</v>
      </c>
      <c r="B1608" t="s">
        <v>69</v>
      </c>
      <c r="C1608">
        <v>862</v>
      </c>
      <c r="D1608">
        <v>1970</v>
      </c>
      <c r="E1608" s="44">
        <v>3.477886675616177</v>
      </c>
    </row>
    <row r="1609" spans="1:5">
      <c r="A1609">
        <v>67</v>
      </c>
      <c r="B1609" t="s">
        <v>69</v>
      </c>
      <c r="C1609">
        <v>862</v>
      </c>
      <c r="D1609">
        <v>1970</v>
      </c>
      <c r="E1609" s="44">
        <v>3.7515619170606702</v>
      </c>
    </row>
    <row r="1610" spans="1:5">
      <c r="A1610">
        <v>68</v>
      </c>
      <c r="B1610" t="s">
        <v>69</v>
      </c>
      <c r="C1610">
        <v>862</v>
      </c>
      <c r="D1610">
        <v>1970</v>
      </c>
      <c r="E1610" s="44">
        <v>4.0495269605850357</v>
      </c>
    </row>
    <row r="1611" spans="1:5">
      <c r="A1611">
        <v>69</v>
      </c>
      <c r="B1611" t="s">
        <v>69</v>
      </c>
      <c r="C1611">
        <v>862</v>
      </c>
      <c r="D1611">
        <v>1970</v>
      </c>
      <c r="E1611" s="44">
        <v>4.3718891104236999</v>
      </c>
    </row>
    <row r="1612" spans="1:5">
      <c r="A1612">
        <v>70</v>
      </c>
      <c r="B1612" t="s">
        <v>69</v>
      </c>
      <c r="C1612">
        <v>862</v>
      </c>
      <c r="D1612">
        <v>1970</v>
      </c>
      <c r="E1612" s="44">
        <v>4.7164281330139985</v>
      </c>
    </row>
    <row r="1613" spans="1:5">
      <c r="A1613">
        <v>71</v>
      </c>
      <c r="B1613" t="s">
        <v>69</v>
      </c>
      <c r="C1613">
        <v>862</v>
      </c>
      <c r="D1613">
        <v>1970</v>
      </c>
      <c r="E1613" s="44">
        <v>5.0858060742942035</v>
      </c>
    </row>
    <row r="1614" spans="1:5">
      <c r="A1614">
        <v>72</v>
      </c>
      <c r="B1614" t="s">
        <v>69</v>
      </c>
      <c r="C1614">
        <v>862</v>
      </c>
      <c r="D1614">
        <v>1970</v>
      </c>
      <c r="E1614" s="44">
        <v>5.4812553942915789</v>
      </c>
    </row>
    <row r="1615" spans="1:5">
      <c r="A1615">
        <v>73</v>
      </c>
      <c r="B1615" t="s">
        <v>69</v>
      </c>
      <c r="C1615">
        <v>862</v>
      </c>
      <c r="D1615">
        <v>1970</v>
      </c>
      <c r="E1615" s="44">
        <v>5.9040124010815989</v>
      </c>
    </row>
    <row r="1616" spans="1:5">
      <c r="A1616">
        <v>74</v>
      </c>
      <c r="B1616" t="s">
        <v>69</v>
      </c>
      <c r="C1616">
        <v>862</v>
      </c>
      <c r="D1616">
        <v>1970</v>
      </c>
      <c r="E1616" s="44">
        <v>6.3570053922301488</v>
      </c>
    </row>
    <row r="1617" spans="1:5">
      <c r="A1617">
        <v>75</v>
      </c>
      <c r="B1617" t="s">
        <v>69</v>
      </c>
      <c r="C1617">
        <v>862</v>
      </c>
      <c r="D1617">
        <v>1970</v>
      </c>
      <c r="E1617" s="44">
        <v>6.8446421860307982</v>
      </c>
    </row>
    <row r="1618" spans="1:5">
      <c r="A1618">
        <v>76</v>
      </c>
      <c r="B1618" t="s">
        <v>69</v>
      </c>
      <c r="C1618">
        <v>862</v>
      </c>
      <c r="D1618">
        <v>1970</v>
      </c>
      <c r="E1618" s="44">
        <v>7.3696224269049608</v>
      </c>
    </row>
    <row r="1619" spans="1:5">
      <c r="A1619">
        <v>77</v>
      </c>
      <c r="B1619" t="s">
        <v>69</v>
      </c>
      <c r="C1619">
        <v>862</v>
      </c>
      <c r="D1619">
        <v>1970</v>
      </c>
      <c r="E1619" s="44">
        <v>7.9345709972058724</v>
      </c>
    </row>
    <row r="1620" spans="1:5">
      <c r="A1620">
        <v>78</v>
      </c>
      <c r="B1620" t="s">
        <v>69</v>
      </c>
      <c r="C1620">
        <v>862</v>
      </c>
      <c r="D1620">
        <v>1970</v>
      </c>
      <c r="E1620" s="44">
        <v>8.542211682581403</v>
      </c>
    </row>
    <row r="1621" spans="1:5">
      <c r="A1621">
        <v>79</v>
      </c>
      <c r="B1621" t="s">
        <v>69</v>
      </c>
      <c r="C1621">
        <v>862</v>
      </c>
      <c r="D1621">
        <v>1970</v>
      </c>
      <c r="E1621" s="44">
        <v>9.1945790403065697</v>
      </c>
    </row>
    <row r="1622" spans="1:5">
      <c r="A1622">
        <v>50</v>
      </c>
      <c r="B1622" t="s">
        <v>69</v>
      </c>
      <c r="C1622">
        <v>862</v>
      </c>
      <c r="D1622">
        <v>1980</v>
      </c>
      <c r="E1622" s="44">
        <v>0.89300392549733554</v>
      </c>
    </row>
    <row r="1623" spans="1:5">
      <c r="A1623">
        <v>51</v>
      </c>
      <c r="B1623" t="s">
        <v>69</v>
      </c>
      <c r="C1623">
        <v>862</v>
      </c>
      <c r="D1623">
        <v>1980</v>
      </c>
      <c r="E1623" s="44">
        <v>0.97109553290539186</v>
      </c>
    </row>
    <row r="1624" spans="1:5">
      <c r="A1624">
        <v>52</v>
      </c>
      <c r="B1624" t="s">
        <v>69</v>
      </c>
      <c r="C1624">
        <v>862</v>
      </c>
      <c r="D1624">
        <v>1980</v>
      </c>
      <c r="E1624" s="44">
        <v>1.0550102210131667</v>
      </c>
    </row>
    <row r="1625" spans="1:5">
      <c r="A1625">
        <v>53</v>
      </c>
      <c r="B1625" t="s">
        <v>69</v>
      </c>
      <c r="C1625">
        <v>862</v>
      </c>
      <c r="D1625">
        <v>1980</v>
      </c>
      <c r="E1625" s="44">
        <v>1.144633690997898</v>
      </c>
    </row>
    <row r="1626" spans="1:5">
      <c r="A1626">
        <v>54</v>
      </c>
      <c r="B1626" t="s">
        <v>69</v>
      </c>
      <c r="C1626">
        <v>862</v>
      </c>
      <c r="D1626">
        <v>1980</v>
      </c>
      <c r="E1626" s="44">
        <v>1.2412599994271387</v>
      </c>
    </row>
    <row r="1627" spans="1:5">
      <c r="A1627">
        <v>55</v>
      </c>
      <c r="B1627" t="s">
        <v>69</v>
      </c>
      <c r="C1627">
        <v>862</v>
      </c>
      <c r="D1627">
        <v>1980</v>
      </c>
      <c r="E1627" s="44">
        <v>1.3456296479039607</v>
      </c>
    </row>
    <row r="1628" spans="1:5">
      <c r="A1628">
        <v>56</v>
      </c>
      <c r="B1628" t="s">
        <v>69</v>
      </c>
      <c r="C1628">
        <v>862</v>
      </c>
      <c r="D1628">
        <v>1980</v>
      </c>
      <c r="E1628" s="44">
        <v>1.4568790745724953</v>
      </c>
    </row>
    <row r="1629" spans="1:5">
      <c r="A1629">
        <v>57</v>
      </c>
      <c r="B1629" t="s">
        <v>69</v>
      </c>
      <c r="C1629">
        <v>862</v>
      </c>
      <c r="D1629">
        <v>1980</v>
      </c>
      <c r="E1629" s="44">
        <v>1.5834424727460092</v>
      </c>
    </row>
    <row r="1630" spans="1:5">
      <c r="A1630">
        <v>58</v>
      </c>
      <c r="B1630" t="s">
        <v>69</v>
      </c>
      <c r="C1630">
        <v>862</v>
      </c>
      <c r="D1630">
        <v>1980</v>
      </c>
      <c r="E1630" s="44">
        <v>1.7300466840070508</v>
      </c>
    </row>
    <row r="1631" spans="1:5">
      <c r="A1631">
        <v>59</v>
      </c>
      <c r="B1631" t="s">
        <v>69</v>
      </c>
      <c r="C1631">
        <v>862</v>
      </c>
      <c r="D1631">
        <v>1980</v>
      </c>
      <c r="E1631" s="44">
        <v>1.8939549214490019</v>
      </c>
    </row>
    <row r="1632" spans="1:5">
      <c r="A1632">
        <v>60</v>
      </c>
      <c r="B1632" t="s">
        <v>69</v>
      </c>
      <c r="C1632">
        <v>862</v>
      </c>
      <c r="D1632">
        <v>1980</v>
      </c>
      <c r="E1632" s="44">
        <v>2.0679412077007506</v>
      </c>
    </row>
    <row r="1633" spans="1:5">
      <c r="A1633">
        <v>61</v>
      </c>
      <c r="B1633" t="s">
        <v>69</v>
      </c>
      <c r="C1633">
        <v>862</v>
      </c>
      <c r="D1633">
        <v>1980</v>
      </c>
      <c r="E1633" s="44">
        <v>2.2541982576180959</v>
      </c>
    </row>
    <row r="1634" spans="1:5">
      <c r="A1634">
        <v>62</v>
      </c>
      <c r="B1634" t="s">
        <v>69</v>
      </c>
      <c r="C1634">
        <v>862</v>
      </c>
      <c r="D1634">
        <v>1980</v>
      </c>
      <c r="E1634" s="44">
        <v>2.4522366680318832</v>
      </c>
    </row>
    <row r="1635" spans="1:5">
      <c r="A1635">
        <v>63</v>
      </c>
      <c r="B1635" t="s">
        <v>69</v>
      </c>
      <c r="C1635">
        <v>862</v>
      </c>
      <c r="D1635">
        <v>1980</v>
      </c>
      <c r="E1635" s="44">
        <v>2.6613752213421722</v>
      </c>
    </row>
    <row r="1636" spans="1:5">
      <c r="A1636">
        <v>64</v>
      </c>
      <c r="B1636" t="s">
        <v>69</v>
      </c>
      <c r="C1636">
        <v>862</v>
      </c>
      <c r="D1636">
        <v>1980</v>
      </c>
      <c r="E1636" s="44">
        <v>2.8835322746862868</v>
      </c>
    </row>
    <row r="1637" spans="1:5">
      <c r="A1637">
        <v>65</v>
      </c>
      <c r="B1637" t="s">
        <v>69</v>
      </c>
      <c r="C1637">
        <v>862</v>
      </c>
      <c r="D1637">
        <v>1980</v>
      </c>
      <c r="E1637" s="44">
        <v>3.1204787678762025</v>
      </c>
    </row>
    <row r="1638" spans="1:5">
      <c r="A1638">
        <v>66</v>
      </c>
      <c r="B1638" t="s">
        <v>69</v>
      </c>
      <c r="C1638">
        <v>862</v>
      </c>
      <c r="D1638">
        <v>1980</v>
      </c>
      <c r="E1638" s="44">
        <v>3.3709455942734583</v>
      </c>
    </row>
    <row r="1639" spans="1:5">
      <c r="A1639">
        <v>67</v>
      </c>
      <c r="B1639" t="s">
        <v>69</v>
      </c>
      <c r="C1639">
        <v>862</v>
      </c>
      <c r="D1639">
        <v>1980</v>
      </c>
      <c r="E1639" s="44">
        <v>3.6468745987849225</v>
      </c>
    </row>
    <row r="1640" spans="1:5">
      <c r="A1640">
        <v>68</v>
      </c>
      <c r="B1640" t="s">
        <v>69</v>
      </c>
      <c r="C1640">
        <v>862</v>
      </c>
      <c r="D1640">
        <v>1980</v>
      </c>
      <c r="E1640" s="44">
        <v>3.956110869753898</v>
      </c>
    </row>
    <row r="1641" spans="1:5">
      <c r="A1641">
        <v>69</v>
      </c>
      <c r="B1641" t="s">
        <v>69</v>
      </c>
      <c r="C1641">
        <v>862</v>
      </c>
      <c r="D1641">
        <v>1980</v>
      </c>
      <c r="E1641" s="44">
        <v>4.2961790122124555</v>
      </c>
    </row>
    <row r="1642" spans="1:5">
      <c r="A1642">
        <v>70</v>
      </c>
      <c r="B1642" t="s">
        <v>69</v>
      </c>
      <c r="C1642">
        <v>862</v>
      </c>
      <c r="D1642">
        <v>1980</v>
      </c>
      <c r="E1642" s="44">
        <v>4.6585731785817055</v>
      </c>
    </row>
    <row r="1643" spans="1:5">
      <c r="A1643">
        <v>71</v>
      </c>
      <c r="B1643" t="s">
        <v>69</v>
      </c>
      <c r="C1643">
        <v>862</v>
      </c>
      <c r="D1643">
        <v>1980</v>
      </c>
      <c r="E1643" s="44">
        <v>5.0485842511730255</v>
      </c>
    </row>
    <row r="1644" spans="1:5">
      <c r="A1644">
        <v>72</v>
      </c>
      <c r="B1644" t="s">
        <v>69</v>
      </c>
      <c r="C1644">
        <v>862</v>
      </c>
      <c r="D1644">
        <v>1980</v>
      </c>
      <c r="E1644" s="44">
        <v>5.4599458542995105</v>
      </c>
    </row>
    <row r="1645" spans="1:5">
      <c r="A1645">
        <v>73</v>
      </c>
      <c r="B1645" t="s">
        <v>69</v>
      </c>
      <c r="C1645">
        <v>862</v>
      </c>
      <c r="D1645">
        <v>1980</v>
      </c>
      <c r="E1645" s="44">
        <v>5.888008152821576</v>
      </c>
    </row>
    <row r="1646" spans="1:5">
      <c r="A1646">
        <v>74</v>
      </c>
      <c r="B1646" t="s">
        <v>69</v>
      </c>
      <c r="C1646">
        <v>862</v>
      </c>
      <c r="D1646">
        <v>1980</v>
      </c>
      <c r="E1646" s="44">
        <v>6.337960589374525</v>
      </c>
    </row>
    <row r="1647" spans="1:5">
      <c r="A1647">
        <v>75</v>
      </c>
      <c r="B1647" t="s">
        <v>69</v>
      </c>
      <c r="C1647">
        <v>862</v>
      </c>
      <c r="D1647">
        <v>1980</v>
      </c>
      <c r="E1647" s="44">
        <v>6.8235908411712902</v>
      </c>
    </row>
    <row r="1648" spans="1:5">
      <c r="A1648">
        <v>76</v>
      </c>
      <c r="B1648" t="s">
        <v>69</v>
      </c>
      <c r="C1648">
        <v>862</v>
      </c>
      <c r="D1648">
        <v>1980</v>
      </c>
      <c r="E1648" s="44">
        <v>7.3464712190599286</v>
      </c>
    </row>
    <row r="1649" spans="1:5">
      <c r="A1649">
        <v>77</v>
      </c>
      <c r="B1649" t="s">
        <v>69</v>
      </c>
      <c r="C1649">
        <v>862</v>
      </c>
      <c r="D1649">
        <v>1980</v>
      </c>
      <c r="E1649" s="44">
        <v>7.9076645716527558</v>
      </c>
    </row>
    <row r="1650" spans="1:5">
      <c r="A1650">
        <v>78</v>
      </c>
      <c r="B1650" t="s">
        <v>69</v>
      </c>
      <c r="C1650">
        <v>862</v>
      </c>
      <c r="D1650">
        <v>1980</v>
      </c>
      <c r="E1650" s="44">
        <v>8.5103874113926814</v>
      </c>
    </row>
    <row r="1651" spans="1:5">
      <c r="A1651">
        <v>79</v>
      </c>
      <c r="B1651" t="s">
        <v>69</v>
      </c>
      <c r="C1651">
        <v>862</v>
      </c>
      <c r="D1651">
        <v>1980</v>
      </c>
      <c r="E1651" s="44">
        <v>9.1574332174017652</v>
      </c>
    </row>
    <row r="1652" spans="1:5">
      <c r="A1652">
        <v>50</v>
      </c>
      <c r="B1652" t="s">
        <v>69</v>
      </c>
      <c r="C1652">
        <v>862</v>
      </c>
      <c r="D1652">
        <v>1990</v>
      </c>
      <c r="E1652" s="44">
        <v>0.79941102568449751</v>
      </c>
    </row>
    <row r="1653" spans="1:5">
      <c r="A1653">
        <v>51</v>
      </c>
      <c r="B1653" t="s">
        <v>69</v>
      </c>
      <c r="C1653">
        <v>862</v>
      </c>
      <c r="D1653">
        <v>1990</v>
      </c>
      <c r="E1653" s="44">
        <v>0.88075460166422326</v>
      </c>
    </row>
    <row r="1654" spans="1:5">
      <c r="A1654">
        <v>52</v>
      </c>
      <c r="B1654" t="s">
        <v>69</v>
      </c>
      <c r="C1654">
        <v>862</v>
      </c>
      <c r="D1654">
        <v>1990</v>
      </c>
      <c r="E1654" s="44">
        <v>0.96311890513088028</v>
      </c>
    </row>
    <row r="1655" spans="1:5">
      <c r="A1655">
        <v>53</v>
      </c>
      <c r="B1655" t="s">
        <v>69</v>
      </c>
      <c r="C1655">
        <v>862</v>
      </c>
      <c r="D1655">
        <v>1990</v>
      </c>
      <c r="E1655" s="44">
        <v>1.0423705627672153</v>
      </c>
    </row>
    <row r="1656" spans="1:5">
      <c r="A1656">
        <v>54</v>
      </c>
      <c r="B1656" t="s">
        <v>69</v>
      </c>
      <c r="C1656">
        <v>862</v>
      </c>
      <c r="D1656">
        <v>1990</v>
      </c>
      <c r="E1656" s="44">
        <v>1.1247266958884738</v>
      </c>
    </row>
    <row r="1657" spans="1:5">
      <c r="A1657">
        <v>55</v>
      </c>
      <c r="B1657" t="s">
        <v>69</v>
      </c>
      <c r="C1657">
        <v>862</v>
      </c>
      <c r="D1657">
        <v>1990</v>
      </c>
      <c r="E1657" s="44">
        <v>1.2164022843153541</v>
      </c>
    </row>
    <row r="1658" spans="1:5">
      <c r="A1658">
        <v>56</v>
      </c>
      <c r="B1658" t="s">
        <v>69</v>
      </c>
      <c r="C1658">
        <v>862</v>
      </c>
      <c r="D1658">
        <v>1990</v>
      </c>
      <c r="E1658" s="44">
        <v>1.311022598050404</v>
      </c>
    </row>
    <row r="1659" spans="1:5">
      <c r="A1659">
        <v>57</v>
      </c>
      <c r="B1659" t="s">
        <v>69</v>
      </c>
      <c r="C1659">
        <v>862</v>
      </c>
      <c r="D1659">
        <v>1990</v>
      </c>
      <c r="E1659" s="44">
        <v>1.4433584923504792</v>
      </c>
    </row>
    <row r="1660" spans="1:5">
      <c r="A1660">
        <v>58</v>
      </c>
      <c r="B1660" t="s">
        <v>69</v>
      </c>
      <c r="C1660">
        <v>862</v>
      </c>
      <c r="D1660">
        <v>1990</v>
      </c>
      <c r="E1660" s="44">
        <v>1.6319236339977405</v>
      </c>
    </row>
    <row r="1661" spans="1:5">
      <c r="A1661">
        <v>59</v>
      </c>
      <c r="B1661" t="s">
        <v>69</v>
      </c>
      <c r="C1661">
        <v>862</v>
      </c>
      <c r="D1661">
        <v>1990</v>
      </c>
      <c r="E1661" s="44">
        <v>1.861556379867892</v>
      </c>
    </row>
    <row r="1662" spans="1:5">
      <c r="A1662">
        <v>60</v>
      </c>
      <c r="B1662" t="s">
        <v>69</v>
      </c>
      <c r="C1662">
        <v>862</v>
      </c>
      <c r="D1662">
        <v>1990</v>
      </c>
      <c r="E1662" s="44">
        <v>2.1017440416880309</v>
      </c>
    </row>
    <row r="1663" spans="1:5">
      <c r="A1663">
        <v>61</v>
      </c>
      <c r="B1663" t="s">
        <v>69</v>
      </c>
      <c r="C1663">
        <v>862</v>
      </c>
      <c r="D1663">
        <v>1990</v>
      </c>
      <c r="E1663" s="44">
        <v>2.3639184798398194</v>
      </c>
    </row>
    <row r="1664" spans="1:5">
      <c r="A1664">
        <v>62</v>
      </c>
      <c r="B1664" t="s">
        <v>69</v>
      </c>
      <c r="C1664">
        <v>862</v>
      </c>
      <c r="D1664">
        <v>1990</v>
      </c>
      <c r="E1664" s="44">
        <v>2.6170304753852696</v>
      </c>
    </row>
    <row r="1665" spans="1:5">
      <c r="A1665">
        <v>63</v>
      </c>
      <c r="B1665" t="s">
        <v>69</v>
      </c>
      <c r="C1665">
        <v>862</v>
      </c>
      <c r="D1665">
        <v>1990</v>
      </c>
      <c r="E1665" s="44">
        <v>2.8407974904493116</v>
      </c>
    </row>
    <row r="1666" spans="1:5">
      <c r="A1666">
        <v>64</v>
      </c>
      <c r="B1666" t="s">
        <v>69</v>
      </c>
      <c r="C1666">
        <v>862</v>
      </c>
      <c r="D1666">
        <v>1990</v>
      </c>
      <c r="E1666" s="44">
        <v>3.0502353786573453</v>
      </c>
    </row>
    <row r="1667" spans="1:5">
      <c r="A1667">
        <v>65</v>
      </c>
      <c r="B1667" t="s">
        <v>69</v>
      </c>
      <c r="C1667">
        <v>862</v>
      </c>
      <c r="D1667">
        <v>1990</v>
      </c>
      <c r="E1667" s="44">
        <v>3.2758017950181566</v>
      </c>
    </row>
    <row r="1668" spans="1:5">
      <c r="A1668">
        <v>66</v>
      </c>
      <c r="B1668" t="s">
        <v>69</v>
      </c>
      <c r="C1668">
        <v>862</v>
      </c>
      <c r="D1668">
        <v>1990</v>
      </c>
      <c r="E1668" s="44">
        <v>3.5032743480693593</v>
      </c>
    </row>
    <row r="1669" spans="1:5">
      <c r="A1669">
        <v>67</v>
      </c>
      <c r="B1669" t="s">
        <v>69</v>
      </c>
      <c r="C1669">
        <v>862</v>
      </c>
      <c r="D1669">
        <v>1990</v>
      </c>
      <c r="E1669" s="44">
        <v>3.7819070341042109</v>
      </c>
    </row>
    <row r="1670" spans="1:5">
      <c r="A1670">
        <v>68</v>
      </c>
      <c r="B1670" t="s">
        <v>69</v>
      </c>
      <c r="C1670">
        <v>862</v>
      </c>
      <c r="D1670">
        <v>1990</v>
      </c>
      <c r="E1670" s="44">
        <v>4.1451111476466238</v>
      </c>
    </row>
    <row r="1671" spans="1:5">
      <c r="A1671">
        <v>69</v>
      </c>
      <c r="B1671" t="s">
        <v>69</v>
      </c>
      <c r="C1671">
        <v>862</v>
      </c>
      <c r="D1671">
        <v>1990</v>
      </c>
      <c r="E1671" s="44">
        <v>4.5744754200675786</v>
      </c>
    </row>
    <row r="1672" spans="1:5">
      <c r="A1672">
        <v>70</v>
      </c>
      <c r="B1672" t="s">
        <v>69</v>
      </c>
      <c r="C1672">
        <v>862</v>
      </c>
      <c r="D1672">
        <v>1990</v>
      </c>
      <c r="E1672" s="44">
        <v>5.0260649955769159</v>
      </c>
    </row>
    <row r="1673" spans="1:5">
      <c r="A1673">
        <v>71</v>
      </c>
      <c r="B1673" t="s">
        <v>69</v>
      </c>
      <c r="C1673">
        <v>862</v>
      </c>
      <c r="D1673">
        <v>1990</v>
      </c>
      <c r="E1673" s="44">
        <v>5.5239164426748477</v>
      </c>
    </row>
    <row r="1674" spans="1:5">
      <c r="A1674">
        <v>72</v>
      </c>
      <c r="B1674" t="s">
        <v>69</v>
      </c>
      <c r="C1674">
        <v>862</v>
      </c>
      <c r="D1674">
        <v>1990</v>
      </c>
      <c r="E1674" s="44">
        <v>5.9974450775805277</v>
      </c>
    </row>
    <row r="1675" spans="1:5">
      <c r="A1675">
        <v>73</v>
      </c>
      <c r="B1675" t="s">
        <v>69</v>
      </c>
      <c r="C1675">
        <v>862</v>
      </c>
      <c r="D1675">
        <v>1990</v>
      </c>
      <c r="E1675" s="44">
        <v>6.3916850409117947</v>
      </c>
    </row>
    <row r="1676" spans="1:5">
      <c r="A1676">
        <v>74</v>
      </c>
      <c r="B1676" t="s">
        <v>69</v>
      </c>
      <c r="C1676">
        <v>862</v>
      </c>
      <c r="D1676">
        <v>1990</v>
      </c>
      <c r="E1676" s="44">
        <v>6.7267214212912414</v>
      </c>
    </row>
    <row r="1677" spans="1:5">
      <c r="A1677">
        <v>75</v>
      </c>
      <c r="B1677" t="s">
        <v>69</v>
      </c>
      <c r="C1677">
        <v>862</v>
      </c>
      <c r="D1677">
        <v>1990</v>
      </c>
      <c r="E1677" s="44">
        <v>7.0909249120596112</v>
      </c>
    </row>
    <row r="1678" spans="1:5">
      <c r="A1678">
        <v>76</v>
      </c>
      <c r="B1678" t="s">
        <v>69</v>
      </c>
      <c r="C1678">
        <v>862</v>
      </c>
      <c r="D1678">
        <v>1990</v>
      </c>
      <c r="E1678" s="44">
        <v>7.4743296548430651</v>
      </c>
    </row>
    <row r="1679" spans="1:5">
      <c r="A1679">
        <v>77</v>
      </c>
      <c r="B1679" t="s">
        <v>69</v>
      </c>
      <c r="C1679">
        <v>862</v>
      </c>
      <c r="D1679">
        <v>1990</v>
      </c>
      <c r="E1679" s="44">
        <v>7.8620494649530732</v>
      </c>
    </row>
    <row r="1680" spans="1:5">
      <c r="A1680">
        <v>78</v>
      </c>
      <c r="B1680" t="s">
        <v>69</v>
      </c>
      <c r="C1680">
        <v>862</v>
      </c>
      <c r="D1680">
        <v>1990</v>
      </c>
      <c r="E1680" s="44">
        <v>8.2579177057460456</v>
      </c>
    </row>
    <row r="1681" spans="1:5">
      <c r="A1681">
        <v>79</v>
      </c>
      <c r="B1681" t="s">
        <v>69</v>
      </c>
      <c r="C1681">
        <v>862</v>
      </c>
      <c r="D1681">
        <v>1990</v>
      </c>
      <c r="E1681" s="44">
        <v>8.6670837075088834</v>
      </c>
    </row>
    <row r="1682" spans="1:5">
      <c r="A1682">
        <v>50</v>
      </c>
      <c r="B1682" t="s">
        <v>69</v>
      </c>
      <c r="C1682">
        <v>862</v>
      </c>
      <c r="D1682">
        <v>2000</v>
      </c>
      <c r="E1682" s="44">
        <v>0.69871458091874261</v>
      </c>
    </row>
    <row r="1683" spans="1:5">
      <c r="A1683">
        <v>51</v>
      </c>
      <c r="B1683" t="s">
        <v>69</v>
      </c>
      <c r="C1683">
        <v>862</v>
      </c>
      <c r="D1683">
        <v>2000</v>
      </c>
      <c r="E1683" s="44">
        <v>0.74870416722071964</v>
      </c>
    </row>
    <row r="1684" spans="1:5">
      <c r="A1684">
        <v>52</v>
      </c>
      <c r="B1684" t="s">
        <v>69</v>
      </c>
      <c r="C1684">
        <v>862</v>
      </c>
      <c r="D1684">
        <v>2000</v>
      </c>
      <c r="E1684" s="44">
        <v>0.80885334156132138</v>
      </c>
    </row>
    <row r="1685" spans="1:5">
      <c r="A1685">
        <v>53</v>
      </c>
      <c r="B1685" t="s">
        <v>69</v>
      </c>
      <c r="C1685">
        <v>862</v>
      </c>
      <c r="D1685">
        <v>2000</v>
      </c>
      <c r="E1685" s="44">
        <v>0.88256977286359228</v>
      </c>
    </row>
    <row r="1686" spans="1:5">
      <c r="A1686">
        <v>54</v>
      </c>
      <c r="B1686" t="s">
        <v>69</v>
      </c>
      <c r="C1686">
        <v>862</v>
      </c>
      <c r="D1686">
        <v>2000</v>
      </c>
      <c r="E1686" s="44">
        <v>0.96741216754534176</v>
      </c>
    </row>
    <row r="1687" spans="1:5">
      <c r="A1687">
        <v>55</v>
      </c>
      <c r="B1687" t="s">
        <v>69</v>
      </c>
      <c r="C1687">
        <v>862</v>
      </c>
      <c r="D1687">
        <v>2000</v>
      </c>
      <c r="E1687" s="44">
        <v>1.0581934097115464</v>
      </c>
    </row>
    <row r="1688" spans="1:5">
      <c r="A1688">
        <v>56</v>
      </c>
      <c r="B1688" t="s">
        <v>69</v>
      </c>
      <c r="C1688">
        <v>862</v>
      </c>
      <c r="D1688">
        <v>2000</v>
      </c>
      <c r="E1688" s="44">
        <v>1.15694137326111</v>
      </c>
    </row>
    <row r="1689" spans="1:5">
      <c r="A1689">
        <v>57</v>
      </c>
      <c r="B1689" t="s">
        <v>69</v>
      </c>
      <c r="C1689">
        <v>862</v>
      </c>
      <c r="D1689">
        <v>2000</v>
      </c>
      <c r="E1689" s="44">
        <v>1.2599740412771046</v>
      </c>
    </row>
    <row r="1690" spans="1:5">
      <c r="A1690">
        <v>58</v>
      </c>
      <c r="B1690" t="s">
        <v>69</v>
      </c>
      <c r="C1690">
        <v>862</v>
      </c>
      <c r="D1690">
        <v>2000</v>
      </c>
      <c r="E1690" s="44">
        <v>1.3651318069913796</v>
      </c>
    </row>
    <row r="1691" spans="1:5">
      <c r="A1691">
        <v>59</v>
      </c>
      <c r="B1691" t="s">
        <v>69</v>
      </c>
      <c r="C1691">
        <v>862</v>
      </c>
      <c r="D1691">
        <v>2000</v>
      </c>
      <c r="E1691" s="44">
        <v>1.4751459963381108</v>
      </c>
    </row>
    <row r="1692" spans="1:5">
      <c r="A1692">
        <v>60</v>
      </c>
      <c r="B1692" t="s">
        <v>69</v>
      </c>
      <c r="C1692">
        <v>862</v>
      </c>
      <c r="D1692">
        <v>2000</v>
      </c>
      <c r="E1692" s="44">
        <v>1.5968518458372862</v>
      </c>
    </row>
    <row r="1693" spans="1:5">
      <c r="A1693">
        <v>61</v>
      </c>
      <c r="B1693" t="s">
        <v>69</v>
      </c>
      <c r="C1693">
        <v>862</v>
      </c>
      <c r="D1693">
        <v>2000</v>
      </c>
      <c r="E1693" s="44">
        <v>1.7314539563129612</v>
      </c>
    </row>
    <row r="1694" spans="1:5">
      <c r="A1694">
        <v>62</v>
      </c>
      <c r="B1694" t="s">
        <v>69</v>
      </c>
      <c r="C1694">
        <v>862</v>
      </c>
      <c r="D1694">
        <v>2000</v>
      </c>
      <c r="E1694" s="44">
        <v>1.875148359447482</v>
      </c>
    </row>
    <row r="1695" spans="1:5">
      <c r="A1695">
        <v>63</v>
      </c>
      <c r="B1695" t="s">
        <v>69</v>
      </c>
      <c r="C1695">
        <v>862</v>
      </c>
      <c r="D1695">
        <v>2000</v>
      </c>
      <c r="E1695" s="44">
        <v>2.0275948286990513</v>
      </c>
    </row>
    <row r="1696" spans="1:5">
      <c r="A1696">
        <v>64</v>
      </c>
      <c r="B1696" t="s">
        <v>69</v>
      </c>
      <c r="C1696">
        <v>862</v>
      </c>
      <c r="D1696">
        <v>2000</v>
      </c>
      <c r="E1696" s="44">
        <v>2.1929883422647598</v>
      </c>
    </row>
    <row r="1697" spans="1:5">
      <c r="A1697">
        <v>65</v>
      </c>
      <c r="B1697" t="s">
        <v>69</v>
      </c>
      <c r="C1697">
        <v>862</v>
      </c>
      <c r="D1697">
        <v>2000</v>
      </c>
      <c r="E1697" s="44">
        <v>2.369577397490072</v>
      </c>
    </row>
    <row r="1698" spans="1:5">
      <c r="A1698">
        <v>66</v>
      </c>
      <c r="B1698" t="s">
        <v>69</v>
      </c>
      <c r="C1698">
        <v>862</v>
      </c>
      <c r="D1698">
        <v>2000</v>
      </c>
      <c r="E1698" s="44">
        <v>2.5498139408687481</v>
      </c>
    </row>
    <row r="1699" spans="1:5">
      <c r="A1699">
        <v>67</v>
      </c>
      <c r="B1699" t="s">
        <v>69</v>
      </c>
      <c r="C1699">
        <v>862</v>
      </c>
      <c r="D1699">
        <v>2000</v>
      </c>
      <c r="E1699" s="44">
        <v>2.7834690432650975</v>
      </c>
    </row>
    <row r="1700" spans="1:5">
      <c r="A1700">
        <v>68</v>
      </c>
      <c r="B1700" t="s">
        <v>69</v>
      </c>
      <c r="C1700">
        <v>862</v>
      </c>
      <c r="D1700">
        <v>2000</v>
      </c>
      <c r="E1700" s="44">
        <v>3.098485659522511</v>
      </c>
    </row>
    <row r="1701" spans="1:5">
      <c r="A1701">
        <v>69</v>
      </c>
      <c r="B1701" t="s">
        <v>69</v>
      </c>
      <c r="C1701">
        <v>862</v>
      </c>
      <c r="D1701">
        <v>2000</v>
      </c>
      <c r="E1701" s="44">
        <v>3.476614530623761</v>
      </c>
    </row>
    <row r="1702" spans="1:5">
      <c r="A1702">
        <v>70</v>
      </c>
      <c r="B1702" t="s">
        <v>69</v>
      </c>
      <c r="C1702">
        <v>862</v>
      </c>
      <c r="D1702">
        <v>2000</v>
      </c>
      <c r="E1702" s="44">
        <v>3.8752719134415941</v>
      </c>
    </row>
    <row r="1703" spans="1:5">
      <c r="A1703">
        <v>71</v>
      </c>
      <c r="B1703" t="s">
        <v>69</v>
      </c>
      <c r="C1703">
        <v>862</v>
      </c>
      <c r="D1703">
        <v>2000</v>
      </c>
      <c r="E1703" s="44">
        <v>4.3109999406463215</v>
      </c>
    </row>
    <row r="1704" spans="1:5">
      <c r="A1704">
        <v>72</v>
      </c>
      <c r="B1704" t="s">
        <v>69</v>
      </c>
      <c r="C1704">
        <v>862</v>
      </c>
      <c r="D1704">
        <v>2000</v>
      </c>
      <c r="E1704" s="44">
        <v>4.7429846386983172</v>
      </c>
    </row>
    <row r="1705" spans="1:5">
      <c r="A1705">
        <v>73</v>
      </c>
      <c r="B1705" t="s">
        <v>69</v>
      </c>
      <c r="C1705">
        <v>862</v>
      </c>
      <c r="D1705">
        <v>2000</v>
      </c>
      <c r="E1705" s="44">
        <v>5.1399579408042051</v>
      </c>
    </row>
    <row r="1706" spans="1:5">
      <c r="A1706">
        <v>74</v>
      </c>
      <c r="B1706" t="s">
        <v>69</v>
      </c>
      <c r="C1706">
        <v>862</v>
      </c>
      <c r="D1706">
        <v>2000</v>
      </c>
      <c r="E1706" s="44">
        <v>5.5171504149006232</v>
      </c>
    </row>
    <row r="1707" spans="1:5">
      <c r="A1707">
        <v>75</v>
      </c>
      <c r="B1707" t="s">
        <v>69</v>
      </c>
      <c r="C1707">
        <v>862</v>
      </c>
      <c r="D1707">
        <v>2000</v>
      </c>
      <c r="E1707" s="44">
        <v>5.928589657618577</v>
      </c>
    </row>
    <row r="1708" spans="1:5">
      <c r="A1708">
        <v>76</v>
      </c>
      <c r="B1708" t="s">
        <v>69</v>
      </c>
      <c r="C1708">
        <v>862</v>
      </c>
      <c r="D1708">
        <v>2000</v>
      </c>
      <c r="E1708" s="44">
        <v>6.3686355883089014</v>
      </c>
    </row>
    <row r="1709" spans="1:5">
      <c r="A1709">
        <v>77</v>
      </c>
      <c r="B1709" t="s">
        <v>69</v>
      </c>
      <c r="C1709">
        <v>862</v>
      </c>
      <c r="D1709">
        <v>2000</v>
      </c>
      <c r="E1709" s="44">
        <v>6.8291217915102713</v>
      </c>
    </row>
    <row r="1710" spans="1:5">
      <c r="A1710">
        <v>78</v>
      </c>
      <c r="B1710" t="s">
        <v>69</v>
      </c>
      <c r="C1710">
        <v>862</v>
      </c>
      <c r="D1710">
        <v>2000</v>
      </c>
      <c r="E1710" s="44">
        <v>7.3124927594538498</v>
      </c>
    </row>
    <row r="1711" spans="1:5">
      <c r="A1711">
        <v>79</v>
      </c>
      <c r="B1711" t="s">
        <v>69</v>
      </c>
      <c r="C1711">
        <v>862</v>
      </c>
      <c r="D1711">
        <v>2000</v>
      </c>
      <c r="E1711" s="44">
        <v>7.8210805726759949</v>
      </c>
    </row>
    <row r="1712" spans="1:5">
      <c r="A1712">
        <v>50</v>
      </c>
      <c r="B1712" t="s">
        <v>70</v>
      </c>
      <c r="C1712">
        <v>332</v>
      </c>
      <c r="D1712">
        <v>1970</v>
      </c>
      <c r="E1712" s="44">
        <v>1.5946295054929642</v>
      </c>
    </row>
    <row r="1713" spans="1:5">
      <c r="A1713">
        <v>51</v>
      </c>
      <c r="B1713" t="s">
        <v>70</v>
      </c>
      <c r="C1713">
        <v>332</v>
      </c>
      <c r="D1713">
        <v>1970</v>
      </c>
      <c r="E1713" s="44">
        <v>1.6949068034936632</v>
      </c>
    </row>
    <row r="1714" spans="1:5">
      <c r="A1714">
        <v>52</v>
      </c>
      <c r="B1714" t="s">
        <v>70</v>
      </c>
      <c r="C1714">
        <v>332</v>
      </c>
      <c r="D1714">
        <v>1970</v>
      </c>
      <c r="E1714" s="44">
        <v>1.7976732614232591</v>
      </c>
    </row>
    <row r="1715" spans="1:5">
      <c r="A1715">
        <v>53</v>
      </c>
      <c r="B1715" t="s">
        <v>70</v>
      </c>
      <c r="C1715">
        <v>332</v>
      </c>
      <c r="D1715">
        <v>1970</v>
      </c>
      <c r="E1715" s="44">
        <v>1.8998901185227073</v>
      </c>
    </row>
    <row r="1716" spans="1:5">
      <c r="A1716">
        <v>54</v>
      </c>
      <c r="B1716" t="s">
        <v>70</v>
      </c>
      <c r="C1716">
        <v>332</v>
      </c>
      <c r="D1716">
        <v>1970</v>
      </c>
      <c r="E1716" s="44">
        <v>2.0055762791947362</v>
      </c>
    </row>
    <row r="1717" spans="1:5">
      <c r="A1717">
        <v>55</v>
      </c>
      <c r="B1717" t="s">
        <v>70</v>
      </c>
      <c r="C1717">
        <v>332</v>
      </c>
      <c r="D1717">
        <v>1970</v>
      </c>
      <c r="E1717" s="44">
        <v>2.1200864529181813</v>
      </c>
    </row>
    <row r="1718" spans="1:5">
      <c r="A1718">
        <v>56</v>
      </c>
      <c r="B1718" t="s">
        <v>70</v>
      </c>
      <c r="C1718">
        <v>332</v>
      </c>
      <c r="D1718">
        <v>1970</v>
      </c>
      <c r="E1718" s="44">
        <v>2.240151152252611</v>
      </c>
    </row>
    <row r="1719" spans="1:5">
      <c r="A1719">
        <v>57</v>
      </c>
      <c r="B1719" t="s">
        <v>70</v>
      </c>
      <c r="C1719">
        <v>332</v>
      </c>
      <c r="D1719">
        <v>1970</v>
      </c>
      <c r="E1719" s="44">
        <v>2.3844662934741887</v>
      </c>
    </row>
    <row r="1720" spans="1:5">
      <c r="A1720">
        <v>58</v>
      </c>
      <c r="B1720" t="s">
        <v>70</v>
      </c>
      <c r="C1720">
        <v>332</v>
      </c>
      <c r="D1720">
        <v>1970</v>
      </c>
      <c r="E1720" s="44">
        <v>2.5642190424816103</v>
      </c>
    </row>
    <row r="1721" spans="1:5">
      <c r="A1721">
        <v>59</v>
      </c>
      <c r="B1721" t="s">
        <v>70</v>
      </c>
      <c r="C1721">
        <v>332</v>
      </c>
      <c r="D1721">
        <v>1970</v>
      </c>
      <c r="E1721" s="44">
        <v>2.7727277689031409</v>
      </c>
    </row>
    <row r="1722" spans="1:5">
      <c r="A1722">
        <v>60</v>
      </c>
      <c r="B1722" t="s">
        <v>70</v>
      </c>
      <c r="C1722">
        <v>332</v>
      </c>
      <c r="D1722">
        <v>1970</v>
      </c>
      <c r="E1722" s="44">
        <v>2.9948699167300772</v>
      </c>
    </row>
    <row r="1723" spans="1:5">
      <c r="A1723">
        <v>61</v>
      </c>
      <c r="B1723" t="s">
        <v>70</v>
      </c>
      <c r="C1723">
        <v>332</v>
      </c>
      <c r="D1723">
        <v>1970</v>
      </c>
      <c r="E1723" s="44">
        <v>3.2383034382930642</v>
      </c>
    </row>
    <row r="1724" spans="1:5">
      <c r="A1724">
        <v>62</v>
      </c>
      <c r="B1724" t="s">
        <v>70</v>
      </c>
      <c r="C1724">
        <v>332</v>
      </c>
      <c r="D1724">
        <v>1970</v>
      </c>
      <c r="E1724" s="44">
        <v>3.4850207514652407</v>
      </c>
    </row>
    <row r="1725" spans="1:5">
      <c r="A1725">
        <v>63</v>
      </c>
      <c r="B1725" t="s">
        <v>70</v>
      </c>
      <c r="C1725">
        <v>332</v>
      </c>
      <c r="D1725">
        <v>1970</v>
      </c>
      <c r="E1725" s="44">
        <v>3.7233686350852433</v>
      </c>
    </row>
    <row r="1726" spans="1:5">
      <c r="A1726">
        <v>64</v>
      </c>
      <c r="B1726" t="s">
        <v>70</v>
      </c>
      <c r="C1726">
        <v>332</v>
      </c>
      <c r="D1726">
        <v>1970</v>
      </c>
      <c r="E1726" s="44">
        <v>3.9634226798141365</v>
      </c>
    </row>
    <row r="1727" spans="1:5">
      <c r="A1727">
        <v>65</v>
      </c>
      <c r="B1727" t="s">
        <v>70</v>
      </c>
      <c r="C1727">
        <v>332</v>
      </c>
      <c r="D1727">
        <v>1970</v>
      </c>
      <c r="E1727" s="44">
        <v>4.2228699078171825</v>
      </c>
    </row>
    <row r="1728" spans="1:5">
      <c r="A1728">
        <v>66</v>
      </c>
      <c r="B1728" t="s">
        <v>70</v>
      </c>
      <c r="C1728">
        <v>332</v>
      </c>
      <c r="D1728">
        <v>1970</v>
      </c>
      <c r="E1728" s="44">
        <v>4.4915391028526725</v>
      </c>
    </row>
    <row r="1729" spans="1:5">
      <c r="A1729">
        <v>67</v>
      </c>
      <c r="B1729" t="s">
        <v>70</v>
      </c>
      <c r="C1729">
        <v>332</v>
      </c>
      <c r="D1729">
        <v>1970</v>
      </c>
      <c r="E1729" s="44">
        <v>4.8176931221568973</v>
      </c>
    </row>
    <row r="1730" spans="1:5">
      <c r="A1730">
        <v>68</v>
      </c>
      <c r="B1730" t="s">
        <v>70</v>
      </c>
      <c r="C1730">
        <v>332</v>
      </c>
      <c r="D1730">
        <v>1970</v>
      </c>
      <c r="E1730" s="44">
        <v>5.2354794380450826</v>
      </c>
    </row>
    <row r="1731" spans="1:5">
      <c r="A1731">
        <v>69</v>
      </c>
      <c r="B1731" t="s">
        <v>70</v>
      </c>
      <c r="C1731">
        <v>332</v>
      </c>
      <c r="D1731">
        <v>1970</v>
      </c>
      <c r="E1731" s="44">
        <v>5.7325572306806842</v>
      </c>
    </row>
    <row r="1732" spans="1:5">
      <c r="A1732">
        <v>70</v>
      </c>
      <c r="B1732" t="s">
        <v>70</v>
      </c>
      <c r="C1732">
        <v>332</v>
      </c>
      <c r="D1732">
        <v>1970</v>
      </c>
      <c r="E1732" s="44">
        <v>6.2689880523509407</v>
      </c>
    </row>
    <row r="1733" spans="1:5">
      <c r="A1733">
        <v>71</v>
      </c>
      <c r="B1733" t="s">
        <v>70</v>
      </c>
      <c r="C1733">
        <v>332</v>
      </c>
      <c r="D1733">
        <v>1970</v>
      </c>
      <c r="E1733" s="44">
        <v>6.8679846024775184</v>
      </c>
    </row>
    <row r="1734" spans="1:5">
      <c r="A1734">
        <v>72</v>
      </c>
      <c r="B1734" t="s">
        <v>70</v>
      </c>
      <c r="C1734">
        <v>332</v>
      </c>
      <c r="D1734">
        <v>1970</v>
      </c>
      <c r="E1734" s="44">
        <v>7.4833671779237987</v>
      </c>
    </row>
    <row r="1735" spans="1:5">
      <c r="A1735">
        <v>73</v>
      </c>
      <c r="B1735" t="s">
        <v>70</v>
      </c>
      <c r="C1735">
        <v>332</v>
      </c>
      <c r="D1735">
        <v>1970</v>
      </c>
      <c r="E1735" s="44">
        <v>8.0755241914071831</v>
      </c>
    </row>
    <row r="1736" spans="1:5">
      <c r="A1736">
        <v>74</v>
      </c>
      <c r="B1736" t="s">
        <v>70</v>
      </c>
      <c r="C1736">
        <v>332</v>
      </c>
      <c r="D1736">
        <v>1970</v>
      </c>
      <c r="E1736" s="44">
        <v>8.6602695038349662</v>
      </c>
    </row>
    <row r="1737" spans="1:5">
      <c r="A1737">
        <v>75</v>
      </c>
      <c r="B1737" t="s">
        <v>70</v>
      </c>
      <c r="C1737">
        <v>332</v>
      </c>
      <c r="D1737">
        <v>1970</v>
      </c>
      <c r="E1737" s="44">
        <v>9.3086282254613621</v>
      </c>
    </row>
    <row r="1738" spans="1:5">
      <c r="A1738">
        <v>76</v>
      </c>
      <c r="B1738" t="s">
        <v>70</v>
      </c>
      <c r="C1738">
        <v>332</v>
      </c>
      <c r="D1738">
        <v>1970</v>
      </c>
      <c r="E1738" s="44">
        <v>10.017536133075019</v>
      </c>
    </row>
    <row r="1739" spans="1:5">
      <c r="A1739">
        <v>77</v>
      </c>
      <c r="B1739" t="s">
        <v>70</v>
      </c>
      <c r="C1739">
        <v>332</v>
      </c>
      <c r="D1739">
        <v>1970</v>
      </c>
      <c r="E1739" s="44">
        <v>10.778618395232838</v>
      </c>
    </row>
    <row r="1740" spans="1:5">
      <c r="A1740">
        <v>78</v>
      </c>
      <c r="B1740" t="s">
        <v>70</v>
      </c>
      <c r="C1740">
        <v>332</v>
      </c>
      <c r="D1740">
        <v>1970</v>
      </c>
      <c r="E1740" s="44">
        <v>11.596650758184555</v>
      </c>
    </row>
    <row r="1741" spans="1:5">
      <c r="A1741">
        <v>79</v>
      </c>
      <c r="B1741" t="s">
        <v>70</v>
      </c>
      <c r="C1741">
        <v>332</v>
      </c>
      <c r="D1741">
        <v>1970</v>
      </c>
      <c r="E1741" s="44">
        <v>12.474685662889712</v>
      </c>
    </row>
    <row r="1742" spans="1:5">
      <c r="A1742">
        <v>50</v>
      </c>
      <c r="B1742" t="s">
        <v>70</v>
      </c>
      <c r="C1742">
        <v>332</v>
      </c>
      <c r="D1742">
        <v>1980</v>
      </c>
      <c r="E1742" s="44">
        <v>1.3941732790387897</v>
      </c>
    </row>
    <row r="1743" spans="1:5">
      <c r="A1743">
        <v>51</v>
      </c>
      <c r="B1743" t="s">
        <v>70</v>
      </c>
      <c r="C1743">
        <v>332</v>
      </c>
      <c r="D1743">
        <v>1980</v>
      </c>
      <c r="E1743" s="44">
        <v>1.4922705117113222</v>
      </c>
    </row>
    <row r="1744" spans="1:5">
      <c r="A1744">
        <v>52</v>
      </c>
      <c r="B1744" t="s">
        <v>70</v>
      </c>
      <c r="C1744">
        <v>332</v>
      </c>
      <c r="D1744">
        <v>1980</v>
      </c>
      <c r="E1744" s="44">
        <v>1.5877202305967231</v>
      </c>
    </row>
    <row r="1745" spans="1:5">
      <c r="A1745">
        <v>53</v>
      </c>
      <c r="B1745" t="s">
        <v>70</v>
      </c>
      <c r="C1745">
        <v>332</v>
      </c>
      <c r="D1745">
        <v>1980</v>
      </c>
      <c r="E1745" s="44">
        <v>1.6728419059815234</v>
      </c>
    </row>
    <row r="1746" spans="1:5">
      <c r="A1746">
        <v>54</v>
      </c>
      <c r="B1746" t="s">
        <v>70</v>
      </c>
      <c r="C1746">
        <v>332</v>
      </c>
      <c r="D1746">
        <v>1980</v>
      </c>
      <c r="E1746" s="44">
        <v>1.7547505119981044</v>
      </c>
    </row>
    <row r="1747" spans="1:5">
      <c r="A1747">
        <v>55</v>
      </c>
      <c r="B1747" t="s">
        <v>70</v>
      </c>
      <c r="C1747">
        <v>332</v>
      </c>
      <c r="D1747">
        <v>1980</v>
      </c>
      <c r="E1747" s="44">
        <v>1.8472517505046884</v>
      </c>
    </row>
    <row r="1748" spans="1:5">
      <c r="A1748">
        <v>56</v>
      </c>
      <c r="B1748" t="s">
        <v>70</v>
      </c>
      <c r="C1748">
        <v>332</v>
      </c>
      <c r="D1748">
        <v>1980</v>
      </c>
      <c r="E1748" s="44">
        <v>1.9461460466221578</v>
      </c>
    </row>
    <row r="1749" spans="1:5">
      <c r="A1749">
        <v>57</v>
      </c>
      <c r="B1749" t="s">
        <v>70</v>
      </c>
      <c r="C1749">
        <v>332</v>
      </c>
      <c r="D1749">
        <v>1980</v>
      </c>
      <c r="E1749" s="44">
        <v>2.0676588322347063</v>
      </c>
    </row>
    <row r="1750" spans="1:5">
      <c r="A1750">
        <v>58</v>
      </c>
      <c r="B1750" t="s">
        <v>70</v>
      </c>
      <c r="C1750">
        <v>332</v>
      </c>
      <c r="D1750">
        <v>1980</v>
      </c>
      <c r="E1750" s="44">
        <v>2.222492865502613</v>
      </c>
    </row>
    <row r="1751" spans="1:5">
      <c r="A1751">
        <v>59</v>
      </c>
      <c r="B1751" t="s">
        <v>70</v>
      </c>
      <c r="C1751">
        <v>332</v>
      </c>
      <c r="D1751">
        <v>1980</v>
      </c>
      <c r="E1751" s="44">
        <v>2.4046506956894556</v>
      </c>
    </row>
    <row r="1752" spans="1:5">
      <c r="A1752">
        <v>60</v>
      </c>
      <c r="B1752" t="s">
        <v>70</v>
      </c>
      <c r="C1752">
        <v>332</v>
      </c>
      <c r="D1752">
        <v>1980</v>
      </c>
      <c r="E1752" s="44">
        <v>2.5986078225728417</v>
      </c>
    </row>
    <row r="1753" spans="1:5">
      <c r="A1753">
        <v>61</v>
      </c>
      <c r="B1753" t="s">
        <v>70</v>
      </c>
      <c r="C1753">
        <v>332</v>
      </c>
      <c r="D1753">
        <v>1980</v>
      </c>
      <c r="E1753" s="44">
        <v>2.8098626966189646</v>
      </c>
    </row>
    <row r="1754" spans="1:5">
      <c r="A1754">
        <v>62</v>
      </c>
      <c r="B1754" t="s">
        <v>70</v>
      </c>
      <c r="C1754">
        <v>332</v>
      </c>
      <c r="D1754">
        <v>1980</v>
      </c>
      <c r="E1754" s="44">
        <v>3.0319905070352036</v>
      </c>
    </row>
    <row r="1755" spans="1:5">
      <c r="A1755">
        <v>63</v>
      </c>
      <c r="B1755" t="s">
        <v>70</v>
      </c>
      <c r="C1755">
        <v>332</v>
      </c>
      <c r="D1755">
        <v>1980</v>
      </c>
      <c r="E1755" s="44">
        <v>3.2602002330706648</v>
      </c>
    </row>
    <row r="1756" spans="1:5">
      <c r="A1756">
        <v>64</v>
      </c>
      <c r="B1756" t="s">
        <v>70</v>
      </c>
      <c r="C1756">
        <v>332</v>
      </c>
      <c r="D1756">
        <v>1980</v>
      </c>
      <c r="E1756" s="44">
        <v>3.5002141008358039</v>
      </c>
    </row>
    <row r="1757" spans="1:5">
      <c r="A1757">
        <v>65</v>
      </c>
      <c r="B1757" t="s">
        <v>70</v>
      </c>
      <c r="C1757">
        <v>332</v>
      </c>
      <c r="D1757">
        <v>1980</v>
      </c>
      <c r="E1757" s="44">
        <v>3.759754227570332</v>
      </c>
    </row>
    <row r="1758" spans="1:5">
      <c r="A1758">
        <v>66</v>
      </c>
      <c r="B1758" t="s">
        <v>70</v>
      </c>
      <c r="C1758">
        <v>332</v>
      </c>
      <c r="D1758">
        <v>1980</v>
      </c>
      <c r="E1758" s="44">
        <v>4.033341187309019</v>
      </c>
    </row>
    <row r="1759" spans="1:5">
      <c r="A1759">
        <v>67</v>
      </c>
      <c r="B1759" t="s">
        <v>70</v>
      </c>
      <c r="C1759">
        <v>332</v>
      </c>
      <c r="D1759">
        <v>1980</v>
      </c>
      <c r="E1759" s="44">
        <v>4.3532839297816475</v>
      </c>
    </row>
    <row r="1760" spans="1:5">
      <c r="A1760">
        <v>68</v>
      </c>
      <c r="B1760" t="s">
        <v>70</v>
      </c>
      <c r="C1760">
        <v>332</v>
      </c>
      <c r="D1760">
        <v>1980</v>
      </c>
      <c r="E1760" s="44">
        <v>4.7414964387854486</v>
      </c>
    </row>
    <row r="1761" spans="1:5">
      <c r="A1761">
        <v>69</v>
      </c>
      <c r="B1761" t="s">
        <v>70</v>
      </c>
      <c r="C1761">
        <v>332</v>
      </c>
      <c r="D1761">
        <v>1980</v>
      </c>
      <c r="E1761" s="44">
        <v>5.1900889012135023</v>
      </c>
    </row>
    <row r="1762" spans="1:5">
      <c r="A1762">
        <v>70</v>
      </c>
      <c r="B1762" t="s">
        <v>70</v>
      </c>
      <c r="C1762">
        <v>332</v>
      </c>
      <c r="D1762">
        <v>1980</v>
      </c>
      <c r="E1762" s="44">
        <v>5.6730818498789315</v>
      </c>
    </row>
    <row r="1763" spans="1:5">
      <c r="A1763">
        <v>71</v>
      </c>
      <c r="B1763" t="s">
        <v>70</v>
      </c>
      <c r="C1763">
        <v>332</v>
      </c>
      <c r="D1763">
        <v>1980</v>
      </c>
      <c r="E1763" s="44">
        <v>6.2046022916133561</v>
      </c>
    </row>
    <row r="1764" spans="1:5">
      <c r="A1764">
        <v>72</v>
      </c>
      <c r="B1764" t="s">
        <v>70</v>
      </c>
      <c r="C1764">
        <v>332</v>
      </c>
      <c r="D1764">
        <v>1980</v>
      </c>
      <c r="E1764" s="44">
        <v>6.7621441262473017</v>
      </c>
    </row>
    <row r="1765" spans="1:5">
      <c r="A1765">
        <v>73</v>
      </c>
      <c r="B1765" t="s">
        <v>70</v>
      </c>
      <c r="C1765">
        <v>332</v>
      </c>
      <c r="D1765">
        <v>1980</v>
      </c>
      <c r="E1765" s="44">
        <v>7.3268093176014712</v>
      </c>
    </row>
    <row r="1766" spans="1:5">
      <c r="A1766">
        <v>74</v>
      </c>
      <c r="B1766" t="s">
        <v>70</v>
      </c>
      <c r="C1766">
        <v>332</v>
      </c>
      <c r="D1766">
        <v>1980</v>
      </c>
      <c r="E1766" s="44">
        <v>7.9097531112452701</v>
      </c>
    </row>
    <row r="1767" spans="1:5">
      <c r="A1767">
        <v>75</v>
      </c>
      <c r="B1767" t="s">
        <v>70</v>
      </c>
      <c r="C1767">
        <v>332</v>
      </c>
      <c r="D1767">
        <v>1980</v>
      </c>
      <c r="E1767" s="44">
        <v>8.5506247624689937</v>
      </c>
    </row>
    <row r="1768" spans="1:5">
      <c r="A1768">
        <v>76</v>
      </c>
      <c r="B1768" t="s">
        <v>70</v>
      </c>
      <c r="C1768">
        <v>332</v>
      </c>
      <c r="D1768">
        <v>1980</v>
      </c>
      <c r="E1768" s="44">
        <v>9.2498429697081193</v>
      </c>
    </row>
    <row r="1769" spans="1:5">
      <c r="A1769">
        <v>77</v>
      </c>
      <c r="B1769" t="s">
        <v>70</v>
      </c>
      <c r="C1769">
        <v>332</v>
      </c>
      <c r="D1769">
        <v>1980</v>
      </c>
      <c r="E1769" s="44">
        <v>10.005174832400614</v>
      </c>
    </row>
    <row r="1770" spans="1:5">
      <c r="A1770">
        <v>78</v>
      </c>
      <c r="B1770" t="s">
        <v>70</v>
      </c>
      <c r="C1770">
        <v>332</v>
      </c>
      <c r="D1770">
        <v>1980</v>
      </c>
      <c r="E1770" s="44">
        <v>10.820759832875639</v>
      </c>
    </row>
    <row r="1771" spans="1:5">
      <c r="A1771">
        <v>79</v>
      </c>
      <c r="B1771" t="s">
        <v>70</v>
      </c>
      <c r="C1771">
        <v>332</v>
      </c>
      <c r="D1771">
        <v>1980</v>
      </c>
      <c r="E1771" s="44">
        <v>11.69857566442955</v>
      </c>
    </row>
    <row r="1772" spans="1:5">
      <c r="A1772">
        <v>50</v>
      </c>
      <c r="B1772" t="s">
        <v>70</v>
      </c>
      <c r="C1772">
        <v>332</v>
      </c>
      <c r="D1772">
        <v>2000</v>
      </c>
      <c r="E1772" s="44">
        <v>1.2349462388310286</v>
      </c>
    </row>
    <row r="1773" spans="1:5">
      <c r="A1773">
        <v>51</v>
      </c>
      <c r="B1773" t="s">
        <v>70</v>
      </c>
      <c r="C1773">
        <v>332</v>
      </c>
      <c r="D1773">
        <v>2000</v>
      </c>
      <c r="E1773" s="44">
        <v>1.3289576644895476</v>
      </c>
    </row>
    <row r="1774" spans="1:5">
      <c r="A1774">
        <v>52</v>
      </c>
      <c r="B1774" t="s">
        <v>70</v>
      </c>
      <c r="C1774">
        <v>332</v>
      </c>
      <c r="D1774">
        <v>2000</v>
      </c>
      <c r="E1774" s="44">
        <v>1.417337799951305</v>
      </c>
    </row>
    <row r="1775" spans="1:5">
      <c r="A1775">
        <v>53</v>
      </c>
      <c r="B1775" t="s">
        <v>70</v>
      </c>
      <c r="C1775">
        <v>332</v>
      </c>
      <c r="D1775">
        <v>2000</v>
      </c>
      <c r="E1775" s="44">
        <v>1.4899393681864228</v>
      </c>
    </row>
    <row r="1776" spans="1:5">
      <c r="A1776">
        <v>54</v>
      </c>
      <c r="B1776" t="s">
        <v>70</v>
      </c>
      <c r="C1776">
        <v>332</v>
      </c>
      <c r="D1776">
        <v>2000</v>
      </c>
      <c r="E1776" s="44">
        <v>1.555612652569955</v>
      </c>
    </row>
    <row r="1777" spans="1:5">
      <c r="A1777">
        <v>55</v>
      </c>
      <c r="B1777" t="s">
        <v>70</v>
      </c>
      <c r="C1777">
        <v>332</v>
      </c>
      <c r="D1777">
        <v>2000</v>
      </c>
      <c r="E1777" s="44">
        <v>1.6328721203125545</v>
      </c>
    </row>
    <row r="1778" spans="1:5">
      <c r="A1778">
        <v>56</v>
      </c>
      <c r="B1778" t="s">
        <v>70</v>
      </c>
      <c r="C1778">
        <v>332</v>
      </c>
      <c r="D1778">
        <v>2000</v>
      </c>
      <c r="E1778" s="44">
        <v>1.7171666185325867</v>
      </c>
    </row>
    <row r="1779" spans="1:5">
      <c r="A1779">
        <v>57</v>
      </c>
      <c r="B1779" t="s">
        <v>70</v>
      </c>
      <c r="C1779">
        <v>332</v>
      </c>
      <c r="D1779">
        <v>2000</v>
      </c>
      <c r="E1779" s="44">
        <v>1.8224248204791835</v>
      </c>
    </row>
    <row r="1780" spans="1:5">
      <c r="A1780">
        <v>58</v>
      </c>
      <c r="B1780" t="s">
        <v>70</v>
      </c>
      <c r="C1780">
        <v>332</v>
      </c>
      <c r="D1780">
        <v>2000</v>
      </c>
      <c r="E1780" s="44">
        <v>1.9585622540880661</v>
      </c>
    </row>
    <row r="1781" spans="1:5">
      <c r="A1781">
        <v>59</v>
      </c>
      <c r="B1781" t="s">
        <v>70</v>
      </c>
      <c r="C1781">
        <v>332</v>
      </c>
      <c r="D1781">
        <v>2000</v>
      </c>
      <c r="E1781" s="44">
        <v>2.1203425553306099</v>
      </c>
    </row>
    <row r="1782" spans="1:5">
      <c r="A1782">
        <v>60</v>
      </c>
      <c r="B1782" t="s">
        <v>70</v>
      </c>
      <c r="C1782">
        <v>332</v>
      </c>
      <c r="D1782">
        <v>2000</v>
      </c>
      <c r="E1782" s="44">
        <v>2.2928010089007511</v>
      </c>
    </row>
    <row r="1783" spans="1:5">
      <c r="A1783">
        <v>61</v>
      </c>
      <c r="B1783" t="s">
        <v>70</v>
      </c>
      <c r="C1783">
        <v>332</v>
      </c>
      <c r="D1783">
        <v>2000</v>
      </c>
      <c r="E1783" s="44">
        <v>2.4799026309795478</v>
      </c>
    </row>
    <row r="1784" spans="1:5">
      <c r="A1784">
        <v>62</v>
      </c>
      <c r="B1784" t="s">
        <v>70</v>
      </c>
      <c r="C1784">
        <v>332</v>
      </c>
      <c r="D1784">
        <v>2000</v>
      </c>
      <c r="E1784" s="44">
        <v>2.6827466859375781</v>
      </c>
    </row>
    <row r="1785" spans="1:5">
      <c r="A1785">
        <v>63</v>
      </c>
      <c r="B1785" t="s">
        <v>70</v>
      </c>
      <c r="C1785">
        <v>332</v>
      </c>
      <c r="D1785">
        <v>2000</v>
      </c>
      <c r="E1785" s="44">
        <v>2.9008560064997391</v>
      </c>
    </row>
    <row r="1786" spans="1:5">
      <c r="A1786">
        <v>64</v>
      </c>
      <c r="B1786" t="s">
        <v>70</v>
      </c>
      <c r="C1786">
        <v>332</v>
      </c>
      <c r="D1786">
        <v>2000</v>
      </c>
      <c r="E1786" s="44">
        <v>3.1368056610681885</v>
      </c>
    </row>
    <row r="1787" spans="1:5">
      <c r="A1787">
        <v>65</v>
      </c>
      <c r="B1787" t="s">
        <v>70</v>
      </c>
      <c r="C1787">
        <v>332</v>
      </c>
      <c r="D1787">
        <v>2000</v>
      </c>
      <c r="E1787" s="44">
        <v>3.3917888573300519</v>
      </c>
    </row>
    <row r="1788" spans="1:5">
      <c r="A1788">
        <v>66</v>
      </c>
      <c r="B1788" t="s">
        <v>70</v>
      </c>
      <c r="C1788">
        <v>332</v>
      </c>
      <c r="D1788">
        <v>2000</v>
      </c>
      <c r="E1788" s="44">
        <v>3.6634035050596712</v>
      </c>
    </row>
    <row r="1789" spans="1:5">
      <c r="A1789">
        <v>67</v>
      </c>
      <c r="B1789" t="s">
        <v>70</v>
      </c>
      <c r="C1789">
        <v>332</v>
      </c>
      <c r="D1789">
        <v>2000</v>
      </c>
      <c r="E1789" s="44">
        <v>3.9729884080847251</v>
      </c>
    </row>
    <row r="1790" spans="1:5">
      <c r="A1790">
        <v>68</v>
      </c>
      <c r="B1790" t="s">
        <v>70</v>
      </c>
      <c r="C1790">
        <v>332</v>
      </c>
      <c r="D1790">
        <v>2000</v>
      </c>
      <c r="E1790" s="44">
        <v>4.3344433494907619</v>
      </c>
    </row>
    <row r="1791" spans="1:5">
      <c r="A1791">
        <v>69</v>
      </c>
      <c r="B1791" t="s">
        <v>70</v>
      </c>
      <c r="C1791">
        <v>332</v>
      </c>
      <c r="D1791">
        <v>2000</v>
      </c>
      <c r="E1791" s="44">
        <v>4.7432308828248875</v>
      </c>
    </row>
    <row r="1792" spans="1:5">
      <c r="A1792">
        <v>70</v>
      </c>
      <c r="B1792" t="s">
        <v>70</v>
      </c>
      <c r="C1792">
        <v>332</v>
      </c>
      <c r="D1792">
        <v>2000</v>
      </c>
      <c r="E1792" s="44">
        <v>5.1826436000068092</v>
      </c>
    </row>
    <row r="1793" spans="1:5">
      <c r="A1793">
        <v>71</v>
      </c>
      <c r="B1793" t="s">
        <v>70</v>
      </c>
      <c r="C1793">
        <v>332</v>
      </c>
      <c r="D1793">
        <v>2000</v>
      </c>
      <c r="E1793" s="44">
        <v>5.6606292313191409</v>
      </c>
    </row>
    <row r="1794" spans="1:5">
      <c r="A1794">
        <v>72</v>
      </c>
      <c r="B1794" t="s">
        <v>70</v>
      </c>
      <c r="C1794">
        <v>332</v>
      </c>
      <c r="D1794">
        <v>2000</v>
      </c>
      <c r="E1794" s="44">
        <v>6.1716736236509462</v>
      </c>
    </row>
    <row r="1795" spans="1:5">
      <c r="A1795">
        <v>73</v>
      </c>
      <c r="B1795" t="s">
        <v>70</v>
      </c>
      <c r="C1795">
        <v>332</v>
      </c>
      <c r="D1795">
        <v>2000</v>
      </c>
      <c r="E1795" s="44">
        <v>6.7106209983578875</v>
      </c>
    </row>
    <row r="1796" spans="1:5">
      <c r="A1796">
        <v>74</v>
      </c>
      <c r="B1796" t="s">
        <v>70</v>
      </c>
      <c r="C1796">
        <v>332</v>
      </c>
      <c r="D1796">
        <v>2000</v>
      </c>
      <c r="E1796" s="44">
        <v>7.2841318831873325</v>
      </c>
    </row>
    <row r="1797" spans="1:5">
      <c r="A1797">
        <v>75</v>
      </c>
      <c r="B1797" t="s">
        <v>70</v>
      </c>
      <c r="C1797">
        <v>332</v>
      </c>
      <c r="D1797">
        <v>2000</v>
      </c>
      <c r="E1797" s="44">
        <v>7.9095990601366015</v>
      </c>
    </row>
    <row r="1798" spans="1:5">
      <c r="A1798">
        <v>76</v>
      </c>
      <c r="B1798" t="s">
        <v>70</v>
      </c>
      <c r="C1798">
        <v>332</v>
      </c>
      <c r="D1798">
        <v>2000</v>
      </c>
      <c r="E1798" s="44">
        <v>8.5895172355313392</v>
      </c>
    </row>
    <row r="1799" spans="1:5">
      <c r="A1799">
        <v>77</v>
      </c>
      <c r="B1799" t="s">
        <v>70</v>
      </c>
      <c r="C1799">
        <v>332</v>
      </c>
      <c r="D1799">
        <v>2000</v>
      </c>
      <c r="E1799" s="44">
        <v>9.325251916386744</v>
      </c>
    </row>
    <row r="1800" spans="1:5">
      <c r="A1800">
        <v>78</v>
      </c>
      <c r="B1800" t="s">
        <v>70</v>
      </c>
      <c r="C1800">
        <v>332</v>
      </c>
      <c r="D1800">
        <v>2000</v>
      </c>
      <c r="E1800" s="44">
        <v>10.119888491426801</v>
      </c>
    </row>
    <row r="1801" spans="1:5">
      <c r="A1801">
        <v>79</v>
      </c>
      <c r="B1801" t="s">
        <v>70</v>
      </c>
      <c r="C1801">
        <v>332</v>
      </c>
      <c r="D1801">
        <v>2000</v>
      </c>
      <c r="E1801" s="44">
        <v>10.974147385476343</v>
      </c>
    </row>
    <row r="1802" spans="1:5">
      <c r="A1802">
        <v>50</v>
      </c>
      <c r="B1802" t="s">
        <v>71</v>
      </c>
      <c r="C1802">
        <v>214</v>
      </c>
      <c r="D1802">
        <v>1970</v>
      </c>
      <c r="E1802" s="44">
        <v>0.95437533097070693</v>
      </c>
    </row>
    <row r="1803" spans="1:5">
      <c r="A1803">
        <v>51</v>
      </c>
      <c r="B1803" t="s">
        <v>71</v>
      </c>
      <c r="C1803">
        <v>214</v>
      </c>
      <c r="D1803">
        <v>1970</v>
      </c>
      <c r="E1803" s="44">
        <v>1.0529548948826306</v>
      </c>
    </row>
    <row r="1804" spans="1:5">
      <c r="A1804">
        <v>52</v>
      </c>
      <c r="B1804" t="s">
        <v>71</v>
      </c>
      <c r="C1804">
        <v>214</v>
      </c>
      <c r="D1804">
        <v>1970</v>
      </c>
      <c r="E1804" s="44">
        <v>1.142623707330412</v>
      </c>
    </row>
    <row r="1805" spans="1:5">
      <c r="A1805">
        <v>53</v>
      </c>
      <c r="B1805" t="s">
        <v>71</v>
      </c>
      <c r="C1805">
        <v>214</v>
      </c>
      <c r="D1805">
        <v>1970</v>
      </c>
      <c r="E1805" s="44">
        <v>1.2130795833334231</v>
      </c>
    </row>
    <row r="1806" spans="1:5">
      <c r="A1806">
        <v>54</v>
      </c>
      <c r="B1806" t="s">
        <v>71</v>
      </c>
      <c r="C1806">
        <v>214</v>
      </c>
      <c r="D1806">
        <v>1970</v>
      </c>
      <c r="E1806" s="44">
        <v>1.2751683839559835</v>
      </c>
    </row>
    <row r="1807" spans="1:5">
      <c r="A1807">
        <v>55</v>
      </c>
      <c r="B1807" t="s">
        <v>71</v>
      </c>
      <c r="C1807">
        <v>214</v>
      </c>
      <c r="D1807">
        <v>1970</v>
      </c>
      <c r="E1807" s="44">
        <v>1.3478839438400918</v>
      </c>
    </row>
    <row r="1808" spans="1:5">
      <c r="A1808">
        <v>56</v>
      </c>
      <c r="B1808" t="s">
        <v>71</v>
      </c>
      <c r="C1808">
        <v>214</v>
      </c>
      <c r="D1808">
        <v>1970</v>
      </c>
      <c r="E1808" s="44">
        <v>1.4245301697410024</v>
      </c>
    </row>
    <row r="1809" spans="1:5">
      <c r="A1809">
        <v>57</v>
      </c>
      <c r="B1809" t="s">
        <v>71</v>
      </c>
      <c r="C1809">
        <v>214</v>
      </c>
      <c r="D1809">
        <v>1970</v>
      </c>
      <c r="E1809" s="44">
        <v>1.5333548129044317</v>
      </c>
    </row>
    <row r="1810" spans="1:5">
      <c r="A1810">
        <v>58</v>
      </c>
      <c r="B1810" t="s">
        <v>71</v>
      </c>
      <c r="C1810">
        <v>214</v>
      </c>
      <c r="D1810">
        <v>1970</v>
      </c>
      <c r="E1810" s="44">
        <v>1.6914955452906537</v>
      </c>
    </row>
    <row r="1811" spans="1:5">
      <c r="A1811">
        <v>59</v>
      </c>
      <c r="B1811" t="s">
        <v>71</v>
      </c>
      <c r="C1811">
        <v>214</v>
      </c>
      <c r="D1811">
        <v>1970</v>
      </c>
      <c r="E1811" s="44">
        <v>1.8874204083642585</v>
      </c>
    </row>
    <row r="1812" spans="1:5">
      <c r="A1812">
        <v>60</v>
      </c>
      <c r="B1812" t="s">
        <v>71</v>
      </c>
      <c r="C1812">
        <v>214</v>
      </c>
      <c r="D1812">
        <v>1970</v>
      </c>
      <c r="E1812" s="44">
        <v>2.0935453555313521</v>
      </c>
    </row>
    <row r="1813" spans="1:5">
      <c r="A1813">
        <v>61</v>
      </c>
      <c r="B1813" t="s">
        <v>71</v>
      </c>
      <c r="C1813">
        <v>214</v>
      </c>
      <c r="D1813">
        <v>1970</v>
      </c>
      <c r="E1813" s="44">
        <v>2.3178820660673041</v>
      </c>
    </row>
    <row r="1814" spans="1:5">
      <c r="A1814">
        <v>62</v>
      </c>
      <c r="B1814" t="s">
        <v>71</v>
      </c>
      <c r="C1814">
        <v>214</v>
      </c>
      <c r="D1814">
        <v>1970</v>
      </c>
      <c r="E1814" s="44">
        <v>2.5503727890820711</v>
      </c>
    </row>
    <row r="1815" spans="1:5">
      <c r="A1815">
        <v>63</v>
      </c>
      <c r="B1815" t="s">
        <v>71</v>
      </c>
      <c r="C1815">
        <v>214</v>
      </c>
      <c r="D1815">
        <v>1970</v>
      </c>
      <c r="E1815" s="44">
        <v>2.7829466827401323</v>
      </c>
    </row>
    <row r="1816" spans="1:5">
      <c r="A1816">
        <v>64</v>
      </c>
      <c r="B1816" t="s">
        <v>71</v>
      </c>
      <c r="C1816">
        <v>214</v>
      </c>
      <c r="D1816">
        <v>1970</v>
      </c>
      <c r="E1816" s="44">
        <v>3.0231325591330975</v>
      </c>
    </row>
    <row r="1817" spans="1:5">
      <c r="A1817">
        <v>65</v>
      </c>
      <c r="B1817" t="s">
        <v>71</v>
      </c>
      <c r="C1817">
        <v>214</v>
      </c>
      <c r="D1817">
        <v>1970</v>
      </c>
      <c r="E1817" s="44">
        <v>3.281976235589954</v>
      </c>
    </row>
    <row r="1818" spans="1:5">
      <c r="A1818">
        <v>66</v>
      </c>
      <c r="B1818" t="s">
        <v>71</v>
      </c>
      <c r="C1818">
        <v>214</v>
      </c>
      <c r="D1818">
        <v>1970</v>
      </c>
      <c r="E1818" s="44">
        <v>3.550844325094439</v>
      </c>
    </row>
    <row r="1819" spans="1:5">
      <c r="A1819">
        <v>67</v>
      </c>
      <c r="B1819" t="s">
        <v>71</v>
      </c>
      <c r="C1819">
        <v>214</v>
      </c>
      <c r="D1819">
        <v>1970</v>
      </c>
      <c r="E1819" s="44">
        <v>3.870248684048891</v>
      </c>
    </row>
    <row r="1820" spans="1:5">
      <c r="A1820">
        <v>68</v>
      </c>
      <c r="B1820" t="s">
        <v>71</v>
      </c>
      <c r="C1820">
        <v>214</v>
      </c>
      <c r="D1820">
        <v>1970</v>
      </c>
      <c r="E1820" s="44">
        <v>4.2663227936545836</v>
      </c>
    </row>
    <row r="1821" spans="1:5">
      <c r="A1821">
        <v>69</v>
      </c>
      <c r="B1821" t="s">
        <v>71</v>
      </c>
      <c r="C1821">
        <v>214</v>
      </c>
      <c r="D1821">
        <v>1970</v>
      </c>
      <c r="E1821" s="44">
        <v>4.7258078553460052</v>
      </c>
    </row>
    <row r="1822" spans="1:5">
      <c r="A1822">
        <v>70</v>
      </c>
      <c r="B1822" t="s">
        <v>71</v>
      </c>
      <c r="C1822">
        <v>214</v>
      </c>
      <c r="D1822">
        <v>1970</v>
      </c>
      <c r="E1822" s="44">
        <v>5.220416554219633</v>
      </c>
    </row>
    <row r="1823" spans="1:5">
      <c r="A1823">
        <v>71</v>
      </c>
      <c r="B1823" t="s">
        <v>71</v>
      </c>
      <c r="C1823">
        <v>214</v>
      </c>
      <c r="D1823">
        <v>1970</v>
      </c>
      <c r="E1823" s="44">
        <v>5.7755969798518176</v>
      </c>
    </row>
    <row r="1824" spans="1:5">
      <c r="A1824">
        <v>72</v>
      </c>
      <c r="B1824" t="s">
        <v>71</v>
      </c>
      <c r="C1824">
        <v>214</v>
      </c>
      <c r="D1824">
        <v>1970</v>
      </c>
      <c r="E1824" s="44">
        <v>6.3168165344737615</v>
      </c>
    </row>
    <row r="1825" spans="1:5">
      <c r="A1825">
        <v>73</v>
      </c>
      <c r="B1825" t="s">
        <v>71</v>
      </c>
      <c r="C1825">
        <v>214</v>
      </c>
      <c r="D1825">
        <v>1970</v>
      </c>
      <c r="E1825" s="44">
        <v>6.7894324006425091</v>
      </c>
    </row>
    <row r="1826" spans="1:5">
      <c r="A1826">
        <v>74</v>
      </c>
      <c r="B1826" t="s">
        <v>71</v>
      </c>
      <c r="C1826">
        <v>214</v>
      </c>
      <c r="D1826">
        <v>1970</v>
      </c>
      <c r="E1826" s="44">
        <v>7.2189442085477253</v>
      </c>
    </row>
    <row r="1827" spans="1:5">
      <c r="A1827">
        <v>75</v>
      </c>
      <c r="B1827" t="s">
        <v>71</v>
      </c>
      <c r="C1827">
        <v>214</v>
      </c>
      <c r="D1827">
        <v>1970</v>
      </c>
      <c r="E1827" s="44">
        <v>7.7057614569778998</v>
      </c>
    </row>
    <row r="1828" spans="1:5">
      <c r="A1828">
        <v>76</v>
      </c>
      <c r="B1828" t="s">
        <v>71</v>
      </c>
      <c r="C1828">
        <v>214</v>
      </c>
      <c r="D1828">
        <v>1970</v>
      </c>
      <c r="E1828" s="44">
        <v>8.2484099375316262</v>
      </c>
    </row>
    <row r="1829" spans="1:5">
      <c r="A1829">
        <v>77</v>
      </c>
      <c r="B1829" t="s">
        <v>71</v>
      </c>
      <c r="C1829">
        <v>214</v>
      </c>
      <c r="D1829">
        <v>1970</v>
      </c>
      <c r="E1829" s="44">
        <v>8.8430729294777777</v>
      </c>
    </row>
    <row r="1830" spans="1:5">
      <c r="A1830">
        <v>78</v>
      </c>
      <c r="B1830" t="s">
        <v>71</v>
      </c>
      <c r="C1830">
        <v>214</v>
      </c>
      <c r="D1830">
        <v>1970</v>
      </c>
      <c r="E1830" s="44">
        <v>9.5105091673646758</v>
      </c>
    </row>
    <row r="1831" spans="1:5">
      <c r="A1831">
        <v>79</v>
      </c>
      <c r="B1831" t="s">
        <v>71</v>
      </c>
      <c r="C1831">
        <v>214</v>
      </c>
      <c r="D1831">
        <v>1970</v>
      </c>
      <c r="E1831" s="44">
        <v>10.279813560834974</v>
      </c>
    </row>
    <row r="1832" spans="1:5">
      <c r="A1832">
        <v>50</v>
      </c>
      <c r="B1832" t="s">
        <v>71</v>
      </c>
      <c r="C1832">
        <v>214</v>
      </c>
      <c r="D1832">
        <v>1980</v>
      </c>
      <c r="E1832" s="44">
        <v>0.95734987096028989</v>
      </c>
    </row>
    <row r="1833" spans="1:5">
      <c r="A1833">
        <v>51</v>
      </c>
      <c r="B1833" t="s">
        <v>71</v>
      </c>
      <c r="C1833">
        <v>214</v>
      </c>
      <c r="D1833">
        <v>1980</v>
      </c>
      <c r="E1833" s="44">
        <v>1.0593005929554926</v>
      </c>
    </row>
    <row r="1834" spans="1:5">
      <c r="A1834">
        <v>52</v>
      </c>
      <c r="B1834" t="s">
        <v>71</v>
      </c>
      <c r="C1834">
        <v>214</v>
      </c>
      <c r="D1834">
        <v>1980</v>
      </c>
      <c r="E1834" s="44">
        <v>1.1459036969030518</v>
      </c>
    </row>
    <row r="1835" spans="1:5">
      <c r="A1835">
        <v>53</v>
      </c>
      <c r="B1835" t="s">
        <v>71</v>
      </c>
      <c r="C1835">
        <v>214</v>
      </c>
      <c r="D1835">
        <v>1980</v>
      </c>
      <c r="E1835" s="44">
        <v>1.2026088119604119</v>
      </c>
    </row>
    <row r="1836" spans="1:5">
      <c r="A1836">
        <v>54</v>
      </c>
      <c r="B1836" t="s">
        <v>71</v>
      </c>
      <c r="C1836">
        <v>214</v>
      </c>
      <c r="D1836">
        <v>1980</v>
      </c>
      <c r="E1836" s="44">
        <v>1.2441866740015561</v>
      </c>
    </row>
    <row r="1837" spans="1:5">
      <c r="A1837">
        <v>55</v>
      </c>
      <c r="B1837" t="s">
        <v>71</v>
      </c>
      <c r="C1837">
        <v>214</v>
      </c>
      <c r="D1837">
        <v>1980</v>
      </c>
      <c r="E1837" s="44">
        <v>1.2943435084430179</v>
      </c>
    </row>
    <row r="1838" spans="1:5">
      <c r="A1838">
        <v>56</v>
      </c>
      <c r="B1838" t="s">
        <v>71</v>
      </c>
      <c r="C1838">
        <v>214</v>
      </c>
      <c r="D1838">
        <v>1980</v>
      </c>
      <c r="E1838" s="44">
        <v>1.3409455795537393</v>
      </c>
    </row>
    <row r="1839" spans="1:5">
      <c r="A1839">
        <v>57</v>
      </c>
      <c r="B1839" t="s">
        <v>71</v>
      </c>
      <c r="C1839">
        <v>214</v>
      </c>
      <c r="D1839">
        <v>1980</v>
      </c>
      <c r="E1839" s="44">
        <v>1.4345578364181326</v>
      </c>
    </row>
    <row r="1840" spans="1:5">
      <c r="A1840">
        <v>58</v>
      </c>
      <c r="B1840" t="s">
        <v>71</v>
      </c>
      <c r="C1840">
        <v>214</v>
      </c>
      <c r="D1840">
        <v>1980</v>
      </c>
      <c r="E1840" s="44">
        <v>1.6035922684217718</v>
      </c>
    </row>
    <row r="1841" spans="1:5">
      <c r="A1841">
        <v>59</v>
      </c>
      <c r="B1841" t="s">
        <v>71</v>
      </c>
      <c r="C1841">
        <v>214</v>
      </c>
      <c r="D1841">
        <v>1980</v>
      </c>
      <c r="E1841" s="44">
        <v>1.8246445175868942</v>
      </c>
    </row>
    <row r="1842" spans="1:5">
      <c r="A1842">
        <v>60</v>
      </c>
      <c r="B1842" t="s">
        <v>71</v>
      </c>
      <c r="C1842">
        <v>214</v>
      </c>
      <c r="D1842">
        <v>1980</v>
      </c>
      <c r="E1842" s="44">
        <v>2.0539232865473083</v>
      </c>
    </row>
    <row r="1843" spans="1:5">
      <c r="A1843">
        <v>61</v>
      </c>
      <c r="B1843" t="s">
        <v>71</v>
      </c>
      <c r="C1843">
        <v>214</v>
      </c>
      <c r="D1843">
        <v>1980</v>
      </c>
      <c r="E1843" s="44">
        <v>2.3119519784468845</v>
      </c>
    </row>
    <row r="1844" spans="1:5">
      <c r="A1844">
        <v>62</v>
      </c>
      <c r="B1844" t="s">
        <v>71</v>
      </c>
      <c r="C1844">
        <v>214</v>
      </c>
      <c r="D1844">
        <v>1980</v>
      </c>
      <c r="E1844" s="44">
        <v>2.533818427066143</v>
      </c>
    </row>
    <row r="1845" spans="1:5">
      <c r="A1845">
        <v>63</v>
      </c>
      <c r="B1845" t="s">
        <v>71</v>
      </c>
      <c r="C1845">
        <v>214</v>
      </c>
      <c r="D1845">
        <v>1980</v>
      </c>
      <c r="E1845" s="44">
        <v>2.6795619294691786</v>
      </c>
    </row>
    <row r="1846" spans="1:5">
      <c r="A1846">
        <v>64</v>
      </c>
      <c r="B1846" t="s">
        <v>71</v>
      </c>
      <c r="C1846">
        <v>214</v>
      </c>
      <c r="D1846">
        <v>1980</v>
      </c>
      <c r="E1846" s="44">
        <v>2.7801368144863234</v>
      </c>
    </row>
    <row r="1847" spans="1:5">
      <c r="A1847">
        <v>65</v>
      </c>
      <c r="B1847" t="s">
        <v>71</v>
      </c>
      <c r="C1847">
        <v>214</v>
      </c>
      <c r="D1847">
        <v>1980</v>
      </c>
      <c r="E1847" s="44">
        <v>2.8961716259298607</v>
      </c>
    </row>
    <row r="1848" spans="1:5">
      <c r="A1848">
        <v>66</v>
      </c>
      <c r="B1848" t="s">
        <v>71</v>
      </c>
      <c r="C1848">
        <v>214</v>
      </c>
      <c r="D1848">
        <v>1980</v>
      </c>
      <c r="E1848" s="44">
        <v>2.9989974522762424</v>
      </c>
    </row>
    <row r="1849" spans="1:5">
      <c r="A1849">
        <v>67</v>
      </c>
      <c r="B1849" t="s">
        <v>71</v>
      </c>
      <c r="C1849">
        <v>214</v>
      </c>
      <c r="D1849">
        <v>1980</v>
      </c>
      <c r="E1849" s="44">
        <v>3.1945985066573028</v>
      </c>
    </row>
    <row r="1850" spans="1:5">
      <c r="A1850">
        <v>68</v>
      </c>
      <c r="B1850" t="s">
        <v>71</v>
      </c>
      <c r="C1850">
        <v>214</v>
      </c>
      <c r="D1850">
        <v>1980</v>
      </c>
      <c r="E1850" s="44">
        <v>3.5519501592400249</v>
      </c>
    </row>
    <row r="1851" spans="1:5">
      <c r="A1851">
        <v>69</v>
      </c>
      <c r="B1851" t="s">
        <v>71</v>
      </c>
      <c r="C1851">
        <v>214</v>
      </c>
      <c r="D1851">
        <v>1980</v>
      </c>
      <c r="E1851" s="44">
        <v>4.02981069827766</v>
      </c>
    </row>
    <row r="1852" spans="1:5">
      <c r="A1852">
        <v>70</v>
      </c>
      <c r="B1852" t="s">
        <v>71</v>
      </c>
      <c r="C1852">
        <v>214</v>
      </c>
      <c r="D1852">
        <v>1980</v>
      </c>
      <c r="E1852" s="44">
        <v>4.5344718094032466</v>
      </c>
    </row>
    <row r="1853" spans="1:5">
      <c r="A1853">
        <v>71</v>
      </c>
      <c r="B1853" t="s">
        <v>71</v>
      </c>
      <c r="C1853">
        <v>214</v>
      </c>
      <c r="D1853">
        <v>1980</v>
      </c>
      <c r="E1853" s="44">
        <v>5.1153248658822532</v>
      </c>
    </row>
    <row r="1854" spans="1:5">
      <c r="A1854">
        <v>72</v>
      </c>
      <c r="B1854" t="s">
        <v>71</v>
      </c>
      <c r="C1854">
        <v>214</v>
      </c>
      <c r="D1854">
        <v>1980</v>
      </c>
      <c r="E1854" s="44">
        <v>5.6367335609586764</v>
      </c>
    </row>
    <row r="1855" spans="1:5">
      <c r="A1855">
        <v>73</v>
      </c>
      <c r="B1855" t="s">
        <v>71</v>
      </c>
      <c r="C1855">
        <v>214</v>
      </c>
      <c r="D1855">
        <v>1980</v>
      </c>
      <c r="E1855" s="44">
        <v>5.9969787768025178</v>
      </c>
    </row>
    <row r="1856" spans="1:5">
      <c r="A1856">
        <v>74</v>
      </c>
      <c r="B1856" t="s">
        <v>71</v>
      </c>
      <c r="C1856">
        <v>214</v>
      </c>
      <c r="D1856">
        <v>1980</v>
      </c>
      <c r="E1856" s="44">
        <v>6.2442935875845116</v>
      </c>
    </row>
    <row r="1857" spans="1:5">
      <c r="A1857">
        <v>75</v>
      </c>
      <c r="B1857" t="s">
        <v>71</v>
      </c>
      <c r="C1857">
        <v>214</v>
      </c>
      <c r="D1857">
        <v>1980</v>
      </c>
      <c r="E1857" s="44">
        <v>6.5617073567748898</v>
      </c>
    </row>
    <row r="1858" spans="1:5">
      <c r="A1858">
        <v>76</v>
      </c>
      <c r="B1858" t="s">
        <v>71</v>
      </c>
      <c r="C1858">
        <v>214</v>
      </c>
      <c r="D1858">
        <v>1980</v>
      </c>
      <c r="E1858" s="44">
        <v>6.9431872516365036</v>
      </c>
    </row>
    <row r="1859" spans="1:5">
      <c r="A1859">
        <v>77</v>
      </c>
      <c r="B1859" t="s">
        <v>71</v>
      </c>
      <c r="C1859">
        <v>214</v>
      </c>
      <c r="D1859">
        <v>1980</v>
      </c>
      <c r="E1859" s="44">
        <v>7.3793389706586758</v>
      </c>
    </row>
    <row r="1860" spans="1:5">
      <c r="A1860">
        <v>78</v>
      </c>
      <c r="B1860" t="s">
        <v>71</v>
      </c>
      <c r="C1860">
        <v>214</v>
      </c>
      <c r="D1860">
        <v>1980</v>
      </c>
      <c r="E1860" s="44">
        <v>7.9051215441983471</v>
      </c>
    </row>
    <row r="1861" spans="1:5">
      <c r="A1861">
        <v>79</v>
      </c>
      <c r="B1861" t="s">
        <v>71</v>
      </c>
      <c r="C1861">
        <v>214</v>
      </c>
      <c r="D1861">
        <v>1980</v>
      </c>
      <c r="E1861" s="44">
        <v>8.5693259982301448</v>
      </c>
    </row>
    <row r="1862" spans="1:5">
      <c r="A1862">
        <v>50</v>
      </c>
      <c r="B1862" t="s">
        <v>71</v>
      </c>
      <c r="C1862">
        <v>214</v>
      </c>
      <c r="D1862">
        <v>2000</v>
      </c>
      <c r="E1862" s="44">
        <v>0.8033317881279558</v>
      </c>
    </row>
    <row r="1863" spans="1:5">
      <c r="A1863">
        <v>51</v>
      </c>
      <c r="B1863" t="s">
        <v>71</v>
      </c>
      <c r="C1863">
        <v>214</v>
      </c>
      <c r="D1863">
        <v>2000</v>
      </c>
      <c r="E1863" s="44">
        <v>0.83759503947222413</v>
      </c>
    </row>
    <row r="1864" spans="1:5">
      <c r="A1864">
        <v>52</v>
      </c>
      <c r="B1864" t="s">
        <v>71</v>
      </c>
      <c r="C1864">
        <v>214</v>
      </c>
      <c r="D1864">
        <v>2000</v>
      </c>
      <c r="E1864" s="44">
        <v>0.88610141075503801</v>
      </c>
    </row>
    <row r="1865" spans="1:5">
      <c r="A1865">
        <v>53</v>
      </c>
      <c r="B1865" t="s">
        <v>71</v>
      </c>
      <c r="C1865">
        <v>214</v>
      </c>
      <c r="D1865">
        <v>2000</v>
      </c>
      <c r="E1865" s="44">
        <v>0.95568511864631989</v>
      </c>
    </row>
    <row r="1866" spans="1:5">
      <c r="A1866">
        <v>54</v>
      </c>
      <c r="B1866" t="s">
        <v>71</v>
      </c>
      <c r="C1866">
        <v>214</v>
      </c>
      <c r="D1866">
        <v>2000</v>
      </c>
      <c r="E1866" s="44">
        <v>1.041104381072967</v>
      </c>
    </row>
    <row r="1867" spans="1:5">
      <c r="A1867">
        <v>55</v>
      </c>
      <c r="B1867" t="s">
        <v>71</v>
      </c>
      <c r="C1867">
        <v>214</v>
      </c>
      <c r="D1867">
        <v>2000</v>
      </c>
      <c r="E1867" s="44">
        <v>1.1311852116631609</v>
      </c>
    </row>
    <row r="1868" spans="1:5">
      <c r="A1868">
        <v>56</v>
      </c>
      <c r="B1868" t="s">
        <v>71</v>
      </c>
      <c r="C1868">
        <v>214</v>
      </c>
      <c r="D1868">
        <v>2000</v>
      </c>
      <c r="E1868" s="44">
        <v>1.2295134462861479</v>
      </c>
    </row>
    <row r="1869" spans="1:5">
      <c r="A1869">
        <v>57</v>
      </c>
      <c r="B1869" t="s">
        <v>71</v>
      </c>
      <c r="C1869">
        <v>214</v>
      </c>
      <c r="D1869">
        <v>2000</v>
      </c>
      <c r="E1869" s="44">
        <v>1.3290085856991465</v>
      </c>
    </row>
    <row r="1870" spans="1:5">
      <c r="A1870">
        <v>58</v>
      </c>
      <c r="B1870" t="s">
        <v>71</v>
      </c>
      <c r="C1870">
        <v>214</v>
      </c>
      <c r="D1870">
        <v>2000</v>
      </c>
      <c r="E1870" s="44">
        <v>1.4250785244754582</v>
      </c>
    </row>
    <row r="1871" spans="1:5">
      <c r="A1871">
        <v>59</v>
      </c>
      <c r="B1871" t="s">
        <v>71</v>
      </c>
      <c r="C1871">
        <v>214</v>
      </c>
      <c r="D1871">
        <v>2000</v>
      </c>
      <c r="E1871" s="44">
        <v>1.5221414365109185</v>
      </c>
    </row>
    <row r="1872" spans="1:5">
      <c r="A1872">
        <v>60</v>
      </c>
      <c r="B1872" t="s">
        <v>71</v>
      </c>
      <c r="C1872">
        <v>214</v>
      </c>
      <c r="D1872">
        <v>2000</v>
      </c>
      <c r="E1872" s="44">
        <v>1.6278338724426422</v>
      </c>
    </row>
    <row r="1873" spans="1:5">
      <c r="A1873">
        <v>61</v>
      </c>
      <c r="B1873" t="s">
        <v>71</v>
      </c>
      <c r="C1873">
        <v>214</v>
      </c>
      <c r="D1873">
        <v>2000</v>
      </c>
      <c r="E1873" s="44">
        <v>1.7388328178166883</v>
      </c>
    </row>
    <row r="1874" spans="1:5">
      <c r="A1874">
        <v>62</v>
      </c>
      <c r="B1874" t="s">
        <v>71</v>
      </c>
      <c r="C1874">
        <v>214</v>
      </c>
      <c r="D1874">
        <v>2000</v>
      </c>
      <c r="E1874" s="44">
        <v>1.868836537545945</v>
      </c>
    </row>
    <row r="1875" spans="1:5">
      <c r="A1875">
        <v>63</v>
      </c>
      <c r="B1875" t="s">
        <v>71</v>
      </c>
      <c r="C1875">
        <v>214</v>
      </c>
      <c r="D1875">
        <v>2000</v>
      </c>
      <c r="E1875" s="44">
        <v>2.0260856857202967</v>
      </c>
    </row>
    <row r="1876" spans="1:5">
      <c r="A1876">
        <v>64</v>
      </c>
      <c r="B1876" t="s">
        <v>71</v>
      </c>
      <c r="C1876">
        <v>214</v>
      </c>
      <c r="D1876">
        <v>2000</v>
      </c>
      <c r="E1876" s="44">
        <v>2.2048786145629071</v>
      </c>
    </row>
    <row r="1877" spans="1:5">
      <c r="A1877">
        <v>65</v>
      </c>
      <c r="B1877" t="s">
        <v>71</v>
      </c>
      <c r="C1877">
        <v>214</v>
      </c>
      <c r="D1877">
        <v>2000</v>
      </c>
      <c r="E1877" s="44">
        <v>2.3936062471842496</v>
      </c>
    </row>
    <row r="1878" spans="1:5">
      <c r="A1878">
        <v>66</v>
      </c>
      <c r="B1878" t="s">
        <v>71</v>
      </c>
      <c r="C1878">
        <v>214</v>
      </c>
      <c r="D1878">
        <v>2000</v>
      </c>
      <c r="E1878" s="44">
        <v>2.5982482985255437</v>
      </c>
    </row>
    <row r="1879" spans="1:5">
      <c r="A1879">
        <v>67</v>
      </c>
      <c r="B1879" t="s">
        <v>71</v>
      </c>
      <c r="C1879">
        <v>214</v>
      </c>
      <c r="D1879">
        <v>2000</v>
      </c>
      <c r="E1879" s="44">
        <v>2.802657744368652</v>
      </c>
    </row>
    <row r="1880" spans="1:5">
      <c r="A1880">
        <v>68</v>
      </c>
      <c r="B1880" t="s">
        <v>71</v>
      </c>
      <c r="C1880">
        <v>214</v>
      </c>
      <c r="D1880">
        <v>2000</v>
      </c>
      <c r="E1880" s="44">
        <v>2.9969325622372525</v>
      </c>
    </row>
    <row r="1881" spans="1:5">
      <c r="A1881">
        <v>69</v>
      </c>
      <c r="B1881" t="s">
        <v>71</v>
      </c>
      <c r="C1881">
        <v>214</v>
      </c>
      <c r="D1881">
        <v>2000</v>
      </c>
      <c r="E1881" s="44">
        <v>3.1897792478344589</v>
      </c>
    </row>
    <row r="1882" spans="1:5">
      <c r="A1882">
        <v>70</v>
      </c>
      <c r="B1882" t="s">
        <v>71</v>
      </c>
      <c r="C1882">
        <v>214</v>
      </c>
      <c r="D1882">
        <v>2000</v>
      </c>
      <c r="E1882" s="44">
        <v>3.3948661054955509</v>
      </c>
    </row>
    <row r="1883" spans="1:5">
      <c r="A1883">
        <v>71</v>
      </c>
      <c r="B1883" t="s">
        <v>71</v>
      </c>
      <c r="C1883">
        <v>214</v>
      </c>
      <c r="D1883">
        <v>2000</v>
      </c>
      <c r="E1883" s="44">
        <v>3.6020886589952594</v>
      </c>
    </row>
    <row r="1884" spans="1:5">
      <c r="A1884">
        <v>72</v>
      </c>
      <c r="B1884" t="s">
        <v>71</v>
      </c>
      <c r="C1884">
        <v>214</v>
      </c>
      <c r="D1884">
        <v>2000</v>
      </c>
      <c r="E1884" s="44">
        <v>3.856258246355007</v>
      </c>
    </row>
    <row r="1885" spans="1:5">
      <c r="A1885">
        <v>73</v>
      </c>
      <c r="B1885" t="s">
        <v>71</v>
      </c>
      <c r="C1885">
        <v>214</v>
      </c>
      <c r="D1885">
        <v>2000</v>
      </c>
      <c r="E1885" s="44">
        <v>4.186229245124629</v>
      </c>
    </row>
    <row r="1886" spans="1:5">
      <c r="A1886">
        <v>74</v>
      </c>
      <c r="B1886" t="s">
        <v>71</v>
      </c>
      <c r="C1886">
        <v>214</v>
      </c>
      <c r="D1886">
        <v>2000</v>
      </c>
      <c r="E1886" s="44">
        <v>4.5761830928397567</v>
      </c>
    </row>
    <row r="1887" spans="1:5">
      <c r="A1887">
        <v>75</v>
      </c>
      <c r="B1887" t="s">
        <v>71</v>
      </c>
      <c r="C1887">
        <v>214</v>
      </c>
      <c r="D1887">
        <v>2000</v>
      </c>
      <c r="E1887" s="44">
        <v>4.9750747951152237</v>
      </c>
    </row>
    <row r="1888" spans="1:5">
      <c r="A1888">
        <v>76</v>
      </c>
      <c r="B1888" t="s">
        <v>71</v>
      </c>
      <c r="C1888">
        <v>214</v>
      </c>
      <c r="D1888">
        <v>2000</v>
      </c>
      <c r="E1888" s="44">
        <v>5.3868422293940936</v>
      </c>
    </row>
    <row r="1889" spans="1:5">
      <c r="A1889">
        <v>77</v>
      </c>
      <c r="B1889" t="s">
        <v>71</v>
      </c>
      <c r="C1889">
        <v>214</v>
      </c>
      <c r="D1889">
        <v>2000</v>
      </c>
      <c r="E1889" s="44">
        <v>5.8158746234933574</v>
      </c>
    </row>
    <row r="1890" spans="1:5">
      <c r="A1890">
        <v>78</v>
      </c>
      <c r="B1890" t="s">
        <v>71</v>
      </c>
      <c r="C1890">
        <v>214</v>
      </c>
      <c r="D1890">
        <v>2000</v>
      </c>
      <c r="E1890" s="44">
        <v>6.2544806130804345</v>
      </c>
    </row>
    <row r="1891" spans="1:5">
      <c r="A1891">
        <v>79</v>
      </c>
      <c r="B1891" t="s">
        <v>71</v>
      </c>
      <c r="C1891">
        <v>214</v>
      </c>
      <c r="D1891">
        <v>2000</v>
      </c>
      <c r="E1891" s="44">
        <v>6.6915606782568373</v>
      </c>
    </row>
    <row r="1892" spans="1:5">
      <c r="A1892">
        <v>50</v>
      </c>
      <c r="B1892" t="s">
        <v>71</v>
      </c>
      <c r="C1892">
        <v>214</v>
      </c>
      <c r="D1892">
        <v>2010</v>
      </c>
      <c r="E1892" s="44">
        <v>0.72917427282735692</v>
      </c>
    </row>
    <row r="1893" spans="1:5">
      <c r="A1893">
        <v>51</v>
      </c>
      <c r="B1893" t="s">
        <v>71</v>
      </c>
      <c r="C1893">
        <v>214</v>
      </c>
      <c r="D1893">
        <v>2010</v>
      </c>
      <c r="E1893" s="44">
        <v>0.76259966435037374</v>
      </c>
    </row>
    <row r="1894" spans="1:5">
      <c r="A1894">
        <v>52</v>
      </c>
      <c r="B1894" t="s">
        <v>71</v>
      </c>
      <c r="C1894">
        <v>214</v>
      </c>
      <c r="D1894">
        <v>2010</v>
      </c>
      <c r="E1894" s="44">
        <v>0.80856781089725516</v>
      </c>
    </row>
    <row r="1895" spans="1:5">
      <c r="A1895">
        <v>53</v>
      </c>
      <c r="B1895" t="s">
        <v>71</v>
      </c>
      <c r="C1895">
        <v>214</v>
      </c>
      <c r="D1895">
        <v>2010</v>
      </c>
      <c r="E1895" s="44">
        <v>0.8728841794108676</v>
      </c>
    </row>
    <row r="1896" spans="1:5">
      <c r="A1896">
        <v>54</v>
      </c>
      <c r="B1896" t="s">
        <v>71</v>
      </c>
      <c r="C1896">
        <v>214</v>
      </c>
      <c r="D1896">
        <v>2010</v>
      </c>
      <c r="E1896" s="44">
        <v>0.95111567732502844</v>
      </c>
    </row>
    <row r="1897" spans="1:5">
      <c r="A1897">
        <v>55</v>
      </c>
      <c r="B1897" t="s">
        <v>71</v>
      </c>
      <c r="C1897">
        <v>214</v>
      </c>
      <c r="D1897">
        <v>2010</v>
      </c>
      <c r="E1897" s="44">
        <v>1.0338443314742747</v>
      </c>
    </row>
    <row r="1898" spans="1:5">
      <c r="A1898">
        <v>56</v>
      </c>
      <c r="B1898" t="s">
        <v>71</v>
      </c>
      <c r="C1898">
        <v>214</v>
      </c>
      <c r="D1898">
        <v>2010</v>
      </c>
      <c r="E1898" s="44">
        <v>1.1241594458055348</v>
      </c>
    </row>
    <row r="1899" spans="1:5">
      <c r="A1899">
        <v>57</v>
      </c>
      <c r="B1899" t="s">
        <v>71</v>
      </c>
      <c r="C1899">
        <v>214</v>
      </c>
      <c r="D1899">
        <v>2010</v>
      </c>
      <c r="E1899" s="44">
        <v>1.2160684013962697</v>
      </c>
    </row>
    <row r="1900" spans="1:5">
      <c r="A1900">
        <v>58</v>
      </c>
      <c r="B1900" t="s">
        <v>71</v>
      </c>
      <c r="C1900">
        <v>214</v>
      </c>
      <c r="D1900">
        <v>2010</v>
      </c>
      <c r="E1900" s="44">
        <v>1.3057488256944672</v>
      </c>
    </row>
    <row r="1901" spans="1:5">
      <c r="A1901">
        <v>59</v>
      </c>
      <c r="B1901" t="s">
        <v>71</v>
      </c>
      <c r="C1901">
        <v>214</v>
      </c>
      <c r="D1901">
        <v>2010</v>
      </c>
      <c r="E1901" s="44">
        <v>1.3970569184658115</v>
      </c>
    </row>
    <row r="1902" spans="1:5">
      <c r="A1902">
        <v>60</v>
      </c>
      <c r="B1902" t="s">
        <v>71</v>
      </c>
      <c r="C1902">
        <v>214</v>
      </c>
      <c r="D1902">
        <v>2010</v>
      </c>
      <c r="E1902" s="44">
        <v>1.4965247845534106</v>
      </c>
    </row>
    <row r="1903" spans="1:5">
      <c r="A1903">
        <v>61</v>
      </c>
      <c r="B1903" t="s">
        <v>71</v>
      </c>
      <c r="C1903">
        <v>214</v>
      </c>
      <c r="D1903">
        <v>2010</v>
      </c>
      <c r="E1903" s="44">
        <v>1.6013786197648234</v>
      </c>
    </row>
    <row r="1904" spans="1:5">
      <c r="A1904">
        <v>62</v>
      </c>
      <c r="B1904" t="s">
        <v>71</v>
      </c>
      <c r="C1904">
        <v>214</v>
      </c>
      <c r="D1904">
        <v>2010</v>
      </c>
      <c r="E1904" s="44">
        <v>1.7235134723907821</v>
      </c>
    </row>
    <row r="1905" spans="1:5">
      <c r="A1905">
        <v>63</v>
      </c>
      <c r="B1905" t="s">
        <v>71</v>
      </c>
      <c r="C1905">
        <v>214</v>
      </c>
      <c r="D1905">
        <v>2010</v>
      </c>
      <c r="E1905" s="44">
        <v>1.8700380168775139</v>
      </c>
    </row>
    <row r="1906" spans="1:5">
      <c r="A1906">
        <v>64</v>
      </c>
      <c r="B1906" t="s">
        <v>71</v>
      </c>
      <c r="C1906">
        <v>214</v>
      </c>
      <c r="D1906">
        <v>2010</v>
      </c>
      <c r="E1906" s="44">
        <v>2.0360603169691984</v>
      </c>
    </row>
    <row r="1907" spans="1:5">
      <c r="A1907">
        <v>65</v>
      </c>
      <c r="B1907" t="s">
        <v>71</v>
      </c>
      <c r="C1907">
        <v>214</v>
      </c>
      <c r="D1907">
        <v>2010</v>
      </c>
      <c r="E1907" s="44">
        <v>2.2115941613785814</v>
      </c>
    </row>
    <row r="1908" spans="1:5">
      <c r="A1908">
        <v>66</v>
      </c>
      <c r="B1908" t="s">
        <v>71</v>
      </c>
      <c r="C1908">
        <v>214</v>
      </c>
      <c r="D1908">
        <v>2010</v>
      </c>
      <c r="E1908" s="44">
        <v>2.4017719584366284</v>
      </c>
    </row>
    <row r="1909" spans="1:5">
      <c r="A1909">
        <v>67</v>
      </c>
      <c r="B1909" t="s">
        <v>71</v>
      </c>
      <c r="C1909">
        <v>214</v>
      </c>
      <c r="D1909">
        <v>2010</v>
      </c>
      <c r="E1909" s="44">
        <v>2.5933505407369473</v>
      </c>
    </row>
    <row r="1910" spans="1:5">
      <c r="A1910">
        <v>68</v>
      </c>
      <c r="B1910" t="s">
        <v>71</v>
      </c>
      <c r="C1910">
        <v>214</v>
      </c>
      <c r="D1910">
        <v>2010</v>
      </c>
      <c r="E1910" s="44">
        <v>2.7783657632596501</v>
      </c>
    </row>
    <row r="1911" spans="1:5">
      <c r="A1911">
        <v>69</v>
      </c>
      <c r="B1911" t="s">
        <v>71</v>
      </c>
      <c r="C1911">
        <v>214</v>
      </c>
      <c r="D1911">
        <v>2010</v>
      </c>
      <c r="E1911" s="44">
        <v>2.9643751040154105</v>
      </c>
    </row>
    <row r="1912" spans="1:5">
      <c r="A1912">
        <v>70</v>
      </c>
      <c r="B1912" t="s">
        <v>71</v>
      </c>
      <c r="C1912">
        <v>214</v>
      </c>
      <c r="D1912">
        <v>2010</v>
      </c>
      <c r="E1912" s="44">
        <v>3.1629192026628323</v>
      </c>
    </row>
    <row r="1913" spans="1:5">
      <c r="A1913">
        <v>71</v>
      </c>
      <c r="B1913" t="s">
        <v>71</v>
      </c>
      <c r="C1913">
        <v>214</v>
      </c>
      <c r="D1913">
        <v>2010</v>
      </c>
      <c r="E1913" s="44">
        <v>3.3659164223179543</v>
      </c>
    </row>
    <row r="1914" spans="1:5">
      <c r="A1914">
        <v>72</v>
      </c>
      <c r="B1914" t="s">
        <v>71</v>
      </c>
      <c r="C1914">
        <v>214</v>
      </c>
      <c r="D1914">
        <v>2010</v>
      </c>
      <c r="E1914" s="44">
        <v>3.6110865510166632</v>
      </c>
    </row>
    <row r="1915" spans="1:5">
      <c r="A1915">
        <v>73</v>
      </c>
      <c r="B1915" t="s">
        <v>71</v>
      </c>
      <c r="C1915">
        <v>214</v>
      </c>
      <c r="D1915">
        <v>2010</v>
      </c>
      <c r="E1915" s="44">
        <v>3.9225154131021434</v>
      </c>
    </row>
    <row r="1916" spans="1:5">
      <c r="A1916">
        <v>74</v>
      </c>
      <c r="B1916" t="s">
        <v>71</v>
      </c>
      <c r="C1916">
        <v>214</v>
      </c>
      <c r="D1916">
        <v>2010</v>
      </c>
      <c r="E1916" s="44">
        <v>4.2871413114293393</v>
      </c>
    </row>
    <row r="1917" spans="1:5">
      <c r="A1917">
        <v>75</v>
      </c>
      <c r="B1917" t="s">
        <v>71</v>
      </c>
      <c r="C1917">
        <v>214</v>
      </c>
      <c r="D1917">
        <v>2010</v>
      </c>
      <c r="E1917" s="44">
        <v>4.6631434679313291</v>
      </c>
    </row>
    <row r="1918" spans="1:5">
      <c r="A1918">
        <v>76</v>
      </c>
      <c r="B1918" t="s">
        <v>71</v>
      </c>
      <c r="C1918">
        <v>214</v>
      </c>
      <c r="D1918">
        <v>2010</v>
      </c>
      <c r="E1918" s="44">
        <v>5.0546709769752551</v>
      </c>
    </row>
    <row r="1919" spans="1:5">
      <c r="A1919">
        <v>77</v>
      </c>
      <c r="B1919" t="s">
        <v>71</v>
      </c>
      <c r="C1919">
        <v>214</v>
      </c>
      <c r="D1919">
        <v>2010</v>
      </c>
      <c r="E1919" s="44">
        <v>5.4664860334650429</v>
      </c>
    </row>
    <row r="1920" spans="1:5">
      <c r="A1920">
        <v>78</v>
      </c>
      <c r="B1920" t="s">
        <v>71</v>
      </c>
      <c r="C1920">
        <v>214</v>
      </c>
      <c r="D1920">
        <v>2010</v>
      </c>
      <c r="E1920" s="44">
        <v>5.8938235103916554</v>
      </c>
    </row>
    <row r="1921" spans="1:5">
      <c r="A1921">
        <v>79</v>
      </c>
      <c r="B1921" t="s">
        <v>71</v>
      </c>
      <c r="C1921">
        <v>214</v>
      </c>
      <c r="D1921">
        <v>2010</v>
      </c>
      <c r="E1921" s="44">
        <v>6.3297806755491557</v>
      </c>
    </row>
    <row r="1922" spans="1:5">
      <c r="A1922">
        <v>50</v>
      </c>
      <c r="B1922" t="s">
        <v>72</v>
      </c>
      <c r="C1922">
        <v>558</v>
      </c>
      <c r="D1922">
        <v>1970</v>
      </c>
      <c r="E1922" s="44">
        <v>1.173496432212034</v>
      </c>
    </row>
    <row r="1923" spans="1:5">
      <c r="A1923">
        <v>51</v>
      </c>
      <c r="B1923" t="s">
        <v>72</v>
      </c>
      <c r="C1923">
        <v>558</v>
      </c>
      <c r="D1923">
        <v>1970</v>
      </c>
      <c r="E1923" s="44">
        <v>1.2522849420318585</v>
      </c>
    </row>
    <row r="1924" spans="1:5">
      <c r="A1924">
        <v>52</v>
      </c>
      <c r="B1924" t="s">
        <v>72</v>
      </c>
      <c r="C1924">
        <v>558</v>
      </c>
      <c r="D1924">
        <v>1970</v>
      </c>
      <c r="E1924" s="44">
        <v>1.3321986556084442</v>
      </c>
    </row>
    <row r="1925" spans="1:5">
      <c r="A1925">
        <v>53</v>
      </c>
      <c r="B1925" t="s">
        <v>72</v>
      </c>
      <c r="C1925">
        <v>558</v>
      </c>
      <c r="D1925">
        <v>1970</v>
      </c>
      <c r="E1925" s="44">
        <v>1.4098877174411166</v>
      </c>
    </row>
    <row r="1926" spans="1:5">
      <c r="A1926">
        <v>54</v>
      </c>
      <c r="B1926" t="s">
        <v>72</v>
      </c>
      <c r="C1926">
        <v>558</v>
      </c>
      <c r="D1926">
        <v>1970</v>
      </c>
      <c r="E1926" s="44">
        <v>1.489654134672771</v>
      </c>
    </row>
    <row r="1927" spans="1:5">
      <c r="A1927">
        <v>55</v>
      </c>
      <c r="B1927" t="s">
        <v>72</v>
      </c>
      <c r="C1927">
        <v>558</v>
      </c>
      <c r="D1927">
        <v>1970</v>
      </c>
      <c r="E1927" s="44">
        <v>1.5779598477206989</v>
      </c>
    </row>
    <row r="1928" spans="1:5">
      <c r="A1928">
        <v>56</v>
      </c>
      <c r="B1928" t="s">
        <v>72</v>
      </c>
      <c r="C1928">
        <v>558</v>
      </c>
      <c r="D1928">
        <v>1970</v>
      </c>
      <c r="E1928" s="44">
        <v>1.6720154640337925</v>
      </c>
    </row>
    <row r="1929" spans="1:5">
      <c r="A1929">
        <v>57</v>
      </c>
      <c r="B1929" t="s">
        <v>72</v>
      </c>
      <c r="C1929">
        <v>558</v>
      </c>
      <c r="D1929">
        <v>1970</v>
      </c>
      <c r="E1929" s="44">
        <v>1.7871520170858672</v>
      </c>
    </row>
    <row r="1930" spans="1:5">
      <c r="A1930">
        <v>58</v>
      </c>
      <c r="B1930" t="s">
        <v>72</v>
      </c>
      <c r="C1930">
        <v>558</v>
      </c>
      <c r="D1930">
        <v>1970</v>
      </c>
      <c r="E1930" s="44">
        <v>1.9324937922861489</v>
      </c>
    </row>
    <row r="1931" spans="1:5">
      <c r="A1931">
        <v>59</v>
      </c>
      <c r="B1931" t="s">
        <v>72</v>
      </c>
      <c r="C1931">
        <v>558</v>
      </c>
      <c r="D1931">
        <v>1970</v>
      </c>
      <c r="E1931" s="44">
        <v>2.1023953928278605</v>
      </c>
    </row>
    <row r="1932" spans="1:5">
      <c r="A1932">
        <v>60</v>
      </c>
      <c r="B1932" t="s">
        <v>72</v>
      </c>
      <c r="C1932">
        <v>558</v>
      </c>
      <c r="D1932">
        <v>1970</v>
      </c>
      <c r="E1932" s="44">
        <v>2.2845528455284563</v>
      </c>
    </row>
    <row r="1933" spans="1:5">
      <c r="A1933">
        <v>61</v>
      </c>
      <c r="B1933" t="s">
        <v>72</v>
      </c>
      <c r="C1933">
        <v>558</v>
      </c>
      <c r="D1933">
        <v>1970</v>
      </c>
      <c r="E1933" s="44">
        <v>2.4853426519122226</v>
      </c>
    </row>
    <row r="1934" spans="1:5">
      <c r="A1934">
        <v>62</v>
      </c>
      <c r="B1934" t="s">
        <v>72</v>
      </c>
      <c r="C1934">
        <v>558</v>
      </c>
      <c r="D1934">
        <v>1970</v>
      </c>
      <c r="E1934" s="44">
        <v>2.6909047820727503</v>
      </c>
    </row>
    <row r="1935" spans="1:5">
      <c r="A1935">
        <v>63</v>
      </c>
      <c r="B1935" t="s">
        <v>72</v>
      </c>
      <c r="C1935">
        <v>558</v>
      </c>
      <c r="D1935">
        <v>1970</v>
      </c>
      <c r="E1935" s="44">
        <v>2.8929627354238674</v>
      </c>
    </row>
    <row r="1936" spans="1:5">
      <c r="A1936">
        <v>64</v>
      </c>
      <c r="B1936" t="s">
        <v>72</v>
      </c>
      <c r="C1936">
        <v>558</v>
      </c>
      <c r="D1936">
        <v>1970</v>
      </c>
      <c r="E1936" s="44">
        <v>3.1005633663862264</v>
      </c>
    </row>
    <row r="1937" spans="1:5">
      <c r="A1937">
        <v>65</v>
      </c>
      <c r="B1937" t="s">
        <v>72</v>
      </c>
      <c r="C1937">
        <v>558</v>
      </c>
      <c r="D1937">
        <v>1970</v>
      </c>
      <c r="E1937" s="44">
        <v>3.3268628412620469</v>
      </c>
    </row>
    <row r="1938" spans="1:5">
      <c r="A1938">
        <v>66</v>
      </c>
      <c r="B1938" t="s">
        <v>72</v>
      </c>
      <c r="C1938">
        <v>558</v>
      </c>
      <c r="D1938">
        <v>1970</v>
      </c>
      <c r="E1938" s="44">
        <v>3.563340655454593</v>
      </c>
    </row>
    <row r="1939" spans="1:5">
      <c r="A1939">
        <v>67</v>
      </c>
      <c r="B1939" t="s">
        <v>72</v>
      </c>
      <c r="C1939">
        <v>558</v>
      </c>
      <c r="D1939">
        <v>1970</v>
      </c>
      <c r="E1939" s="44">
        <v>3.8560155719200497</v>
      </c>
    </row>
    <row r="1940" spans="1:5">
      <c r="A1940">
        <v>68</v>
      </c>
      <c r="B1940" t="s">
        <v>72</v>
      </c>
      <c r="C1940">
        <v>558</v>
      </c>
      <c r="D1940">
        <v>1970</v>
      </c>
      <c r="E1940" s="44">
        <v>4.235275861884066</v>
      </c>
    </row>
    <row r="1941" spans="1:5">
      <c r="A1941">
        <v>69</v>
      </c>
      <c r="B1941" t="s">
        <v>72</v>
      </c>
      <c r="C1941">
        <v>558</v>
      </c>
      <c r="D1941">
        <v>1970</v>
      </c>
      <c r="E1941" s="44">
        <v>4.688223361058359</v>
      </c>
    </row>
    <row r="1942" spans="1:5">
      <c r="A1942">
        <v>70</v>
      </c>
      <c r="B1942" t="s">
        <v>72</v>
      </c>
      <c r="C1942">
        <v>558</v>
      </c>
      <c r="D1942">
        <v>1970</v>
      </c>
      <c r="E1942" s="44">
        <v>5.1723081987434822</v>
      </c>
    </row>
    <row r="1943" spans="1:5">
      <c r="A1943">
        <v>71</v>
      </c>
      <c r="B1943" t="s">
        <v>72</v>
      </c>
      <c r="C1943">
        <v>558</v>
      </c>
      <c r="D1943">
        <v>1970</v>
      </c>
      <c r="E1943" s="44">
        <v>5.7015108685570821</v>
      </c>
    </row>
    <row r="1944" spans="1:5">
      <c r="A1944">
        <v>72</v>
      </c>
      <c r="B1944" t="s">
        <v>72</v>
      </c>
      <c r="C1944">
        <v>558</v>
      </c>
      <c r="D1944">
        <v>1970</v>
      </c>
      <c r="E1944" s="44">
        <v>6.2662339386480967</v>
      </c>
    </row>
    <row r="1945" spans="1:5">
      <c r="A1945">
        <v>73</v>
      </c>
      <c r="B1945" t="s">
        <v>72</v>
      </c>
      <c r="C1945">
        <v>558</v>
      </c>
      <c r="D1945">
        <v>1970</v>
      </c>
      <c r="E1945" s="44">
        <v>6.8549321309348876</v>
      </c>
    </row>
    <row r="1946" spans="1:5">
      <c r="A1946">
        <v>74</v>
      </c>
      <c r="B1946" t="s">
        <v>72</v>
      </c>
      <c r="C1946">
        <v>558</v>
      </c>
      <c r="D1946">
        <v>1970</v>
      </c>
      <c r="E1946" s="44">
        <v>7.4765615693130991</v>
      </c>
    </row>
    <row r="1947" spans="1:5">
      <c r="A1947">
        <v>75</v>
      </c>
      <c r="B1947" t="s">
        <v>72</v>
      </c>
      <c r="C1947">
        <v>558</v>
      </c>
      <c r="D1947">
        <v>1970</v>
      </c>
      <c r="E1947" s="44">
        <v>8.1587717325781384</v>
      </c>
    </row>
    <row r="1948" spans="1:5">
      <c r="A1948">
        <v>76</v>
      </c>
      <c r="B1948" t="s">
        <v>72</v>
      </c>
      <c r="C1948">
        <v>558</v>
      </c>
      <c r="D1948">
        <v>1970</v>
      </c>
      <c r="E1948" s="44">
        <v>8.9025898978397944</v>
      </c>
    </row>
    <row r="1949" spans="1:5">
      <c r="A1949">
        <v>77</v>
      </c>
      <c r="B1949" t="s">
        <v>72</v>
      </c>
      <c r="C1949">
        <v>558</v>
      </c>
      <c r="D1949">
        <v>1970</v>
      </c>
      <c r="E1949" s="44">
        <v>9.7067364799030749</v>
      </c>
    </row>
    <row r="1950" spans="1:5">
      <c r="A1950">
        <v>78</v>
      </c>
      <c r="B1950" t="s">
        <v>72</v>
      </c>
      <c r="C1950">
        <v>558</v>
      </c>
      <c r="D1950">
        <v>1970</v>
      </c>
      <c r="E1950" s="44">
        <v>10.572770026933306</v>
      </c>
    </row>
    <row r="1951" spans="1:5">
      <c r="A1951">
        <v>79</v>
      </c>
      <c r="B1951" t="s">
        <v>72</v>
      </c>
      <c r="C1951">
        <v>558</v>
      </c>
      <c r="D1951">
        <v>1970</v>
      </c>
      <c r="E1951" s="44">
        <v>11.498021451250146</v>
      </c>
    </row>
    <row r="1952" spans="1:5">
      <c r="A1952">
        <v>50</v>
      </c>
      <c r="B1952" t="s">
        <v>72</v>
      </c>
      <c r="C1952">
        <v>558</v>
      </c>
      <c r="D1952">
        <v>1990</v>
      </c>
      <c r="E1952" s="44">
        <v>0.96108181619902378</v>
      </c>
    </row>
    <row r="1953" spans="1:5">
      <c r="A1953">
        <v>51</v>
      </c>
      <c r="B1953" t="s">
        <v>72</v>
      </c>
      <c r="C1953">
        <v>558</v>
      </c>
      <c r="D1953">
        <v>1990</v>
      </c>
      <c r="E1953" s="44">
        <v>1.0221884878370584</v>
      </c>
    </row>
    <row r="1954" spans="1:5">
      <c r="A1954">
        <v>52</v>
      </c>
      <c r="B1954" t="s">
        <v>72</v>
      </c>
      <c r="C1954">
        <v>558</v>
      </c>
      <c r="D1954">
        <v>1990</v>
      </c>
      <c r="E1954" s="44">
        <v>1.0882808403564199</v>
      </c>
    </row>
    <row r="1955" spans="1:5">
      <c r="A1955">
        <v>53</v>
      </c>
      <c r="B1955" t="s">
        <v>72</v>
      </c>
      <c r="C1955">
        <v>558</v>
      </c>
      <c r="D1955">
        <v>1990</v>
      </c>
      <c r="E1955" s="44">
        <v>1.1592913953822976</v>
      </c>
    </row>
    <row r="1956" spans="1:5">
      <c r="A1956">
        <v>54</v>
      </c>
      <c r="B1956" t="s">
        <v>72</v>
      </c>
      <c r="C1956">
        <v>558</v>
      </c>
      <c r="D1956">
        <v>1990</v>
      </c>
      <c r="E1956" s="44">
        <v>1.2359527842363236</v>
      </c>
    </row>
    <row r="1957" spans="1:5">
      <c r="A1957">
        <v>55</v>
      </c>
      <c r="B1957" t="s">
        <v>72</v>
      </c>
      <c r="C1957">
        <v>558</v>
      </c>
      <c r="D1957">
        <v>1990</v>
      </c>
      <c r="E1957" s="44">
        <v>1.3193352671672824</v>
      </c>
    </row>
    <row r="1958" spans="1:5">
      <c r="A1958">
        <v>56</v>
      </c>
      <c r="B1958" t="s">
        <v>72</v>
      </c>
      <c r="C1958">
        <v>558</v>
      </c>
      <c r="D1958">
        <v>1990</v>
      </c>
      <c r="E1958" s="44">
        <v>1.4096462975584585</v>
      </c>
    </row>
    <row r="1959" spans="1:5">
      <c r="A1959">
        <v>57</v>
      </c>
      <c r="B1959" t="s">
        <v>72</v>
      </c>
      <c r="C1959">
        <v>558</v>
      </c>
      <c r="D1959">
        <v>1990</v>
      </c>
      <c r="E1959" s="44">
        <v>1.5084143824254759</v>
      </c>
    </row>
    <row r="1960" spans="1:5">
      <c r="A1960">
        <v>58</v>
      </c>
      <c r="B1960" t="s">
        <v>72</v>
      </c>
      <c r="C1960">
        <v>558</v>
      </c>
      <c r="D1960">
        <v>1990</v>
      </c>
      <c r="E1960" s="44">
        <v>1.6168441499941739</v>
      </c>
    </row>
    <row r="1961" spans="1:5">
      <c r="A1961">
        <v>59</v>
      </c>
      <c r="B1961" t="s">
        <v>72</v>
      </c>
      <c r="C1961">
        <v>558</v>
      </c>
      <c r="D1961">
        <v>1990</v>
      </c>
      <c r="E1961" s="44">
        <v>1.7351980672865368</v>
      </c>
    </row>
    <row r="1962" spans="1:5">
      <c r="A1962">
        <v>60</v>
      </c>
      <c r="B1962" t="s">
        <v>72</v>
      </c>
      <c r="C1962">
        <v>558</v>
      </c>
      <c r="D1962">
        <v>1990</v>
      </c>
      <c r="E1962" s="44">
        <v>1.8623955986070053</v>
      </c>
    </row>
    <row r="1963" spans="1:5">
      <c r="A1963">
        <v>61</v>
      </c>
      <c r="B1963" t="s">
        <v>72</v>
      </c>
      <c r="C1963">
        <v>558</v>
      </c>
      <c r="D1963">
        <v>1990</v>
      </c>
      <c r="E1963" s="44">
        <v>1.9986759466658079</v>
      </c>
    </row>
    <row r="1964" spans="1:5">
      <c r="A1964">
        <v>62</v>
      </c>
      <c r="B1964" t="s">
        <v>72</v>
      </c>
      <c r="C1964">
        <v>558</v>
      </c>
      <c r="D1964">
        <v>1990</v>
      </c>
      <c r="E1964" s="44">
        <v>2.1491005902297897</v>
      </c>
    </row>
    <row r="1965" spans="1:5">
      <c r="A1965">
        <v>63</v>
      </c>
      <c r="B1965" t="s">
        <v>72</v>
      </c>
      <c r="C1965">
        <v>558</v>
      </c>
      <c r="D1965">
        <v>1990</v>
      </c>
      <c r="E1965" s="44">
        <v>2.3166816928610707</v>
      </c>
    </row>
    <row r="1966" spans="1:5">
      <c r="A1966">
        <v>64</v>
      </c>
      <c r="B1966" t="s">
        <v>72</v>
      </c>
      <c r="C1966">
        <v>558</v>
      </c>
      <c r="D1966">
        <v>1990</v>
      </c>
      <c r="E1966" s="44">
        <v>2.5007582195545597</v>
      </c>
    </row>
    <row r="1967" spans="1:5">
      <c r="A1967">
        <v>65</v>
      </c>
      <c r="B1967" t="s">
        <v>72</v>
      </c>
      <c r="C1967">
        <v>558</v>
      </c>
      <c r="D1967">
        <v>1990</v>
      </c>
      <c r="E1967" s="44">
        <v>2.6974007019835162</v>
      </c>
    </row>
    <row r="1968" spans="1:5">
      <c r="A1968">
        <v>66</v>
      </c>
      <c r="B1968" t="s">
        <v>72</v>
      </c>
      <c r="C1968">
        <v>558</v>
      </c>
      <c r="D1968">
        <v>1990</v>
      </c>
      <c r="E1968" s="44">
        <v>2.907481356819964</v>
      </c>
    </row>
    <row r="1969" spans="1:5">
      <c r="A1969">
        <v>67</v>
      </c>
      <c r="B1969" t="s">
        <v>72</v>
      </c>
      <c r="C1969">
        <v>558</v>
      </c>
      <c r="D1969">
        <v>1990</v>
      </c>
      <c r="E1969" s="44">
        <v>3.1369635865977408</v>
      </c>
    </row>
    <row r="1970" spans="1:5">
      <c r="A1970">
        <v>68</v>
      </c>
      <c r="B1970" t="s">
        <v>72</v>
      </c>
      <c r="C1970">
        <v>558</v>
      </c>
      <c r="D1970">
        <v>1990</v>
      </c>
      <c r="E1970" s="44">
        <v>3.3893665041484016</v>
      </c>
    </row>
    <row r="1971" spans="1:5">
      <c r="A1971">
        <v>69</v>
      </c>
      <c r="B1971" t="s">
        <v>72</v>
      </c>
      <c r="C1971">
        <v>558</v>
      </c>
      <c r="D1971">
        <v>1990</v>
      </c>
      <c r="E1971" s="44">
        <v>3.6645623771903129</v>
      </c>
    </row>
    <row r="1972" spans="1:5">
      <c r="A1972">
        <v>70</v>
      </c>
      <c r="B1972" t="s">
        <v>72</v>
      </c>
      <c r="C1972">
        <v>558</v>
      </c>
      <c r="D1972">
        <v>1990</v>
      </c>
      <c r="E1972" s="44">
        <v>3.9637080632591228</v>
      </c>
    </row>
    <row r="1973" spans="1:5">
      <c r="A1973">
        <v>71</v>
      </c>
      <c r="B1973" t="s">
        <v>72</v>
      </c>
      <c r="C1973">
        <v>558</v>
      </c>
      <c r="D1973">
        <v>1990</v>
      </c>
      <c r="E1973" s="44">
        <v>4.2939368764870744</v>
      </c>
    </row>
    <row r="1974" spans="1:5">
      <c r="A1974">
        <v>72</v>
      </c>
      <c r="B1974" t="s">
        <v>72</v>
      </c>
      <c r="C1974">
        <v>558</v>
      </c>
      <c r="D1974">
        <v>1990</v>
      </c>
      <c r="E1974" s="44">
        <v>4.63846053977319</v>
      </c>
    </row>
    <row r="1975" spans="1:5">
      <c r="A1975">
        <v>73</v>
      </c>
      <c r="B1975" t="s">
        <v>72</v>
      </c>
      <c r="C1975">
        <v>558</v>
      </c>
      <c r="D1975">
        <v>1990</v>
      </c>
      <c r="E1975" s="44">
        <v>4.9887405296721603</v>
      </c>
    </row>
    <row r="1976" spans="1:5">
      <c r="A1976">
        <v>74</v>
      </c>
      <c r="B1976" t="s">
        <v>72</v>
      </c>
      <c r="C1976">
        <v>558</v>
      </c>
      <c r="D1976">
        <v>1990</v>
      </c>
      <c r="E1976" s="44">
        <v>5.3571125005248437</v>
      </c>
    </row>
    <row r="1977" spans="1:5">
      <c r="A1977">
        <v>75</v>
      </c>
      <c r="B1977" t="s">
        <v>72</v>
      </c>
      <c r="C1977">
        <v>558</v>
      </c>
      <c r="D1977">
        <v>1990</v>
      </c>
      <c r="E1977" s="44">
        <v>5.7738132627433059</v>
      </c>
    </row>
    <row r="1978" spans="1:5">
      <c r="A1978">
        <v>76</v>
      </c>
      <c r="B1978" t="s">
        <v>72</v>
      </c>
      <c r="C1978">
        <v>558</v>
      </c>
      <c r="D1978">
        <v>1990</v>
      </c>
      <c r="E1978" s="44">
        <v>6.2463447624545338</v>
      </c>
    </row>
    <row r="1979" spans="1:5">
      <c r="A1979">
        <v>77</v>
      </c>
      <c r="B1979" t="s">
        <v>72</v>
      </c>
      <c r="C1979">
        <v>558</v>
      </c>
      <c r="D1979">
        <v>1990</v>
      </c>
      <c r="E1979" s="44">
        <v>6.7844016946756334</v>
      </c>
    </row>
    <row r="1980" spans="1:5">
      <c r="A1980">
        <v>78</v>
      </c>
      <c r="B1980" t="s">
        <v>72</v>
      </c>
      <c r="C1980">
        <v>558</v>
      </c>
      <c r="D1980">
        <v>1990</v>
      </c>
      <c r="E1980" s="44">
        <v>7.4067168868218429</v>
      </c>
    </row>
    <row r="1981" spans="1:5">
      <c r="A1981">
        <v>79</v>
      </c>
      <c r="B1981" t="s">
        <v>72</v>
      </c>
      <c r="C1981">
        <v>558</v>
      </c>
      <c r="D1981">
        <v>1990</v>
      </c>
      <c r="E1981" s="44">
        <v>8.1386960063225882</v>
      </c>
    </row>
    <row r="1982" spans="1:5">
      <c r="A1982">
        <v>50</v>
      </c>
      <c r="B1982" t="s">
        <v>72</v>
      </c>
      <c r="C1982">
        <v>558</v>
      </c>
      <c r="D1982">
        <v>2000</v>
      </c>
      <c r="E1982" s="44">
        <v>0.88299315738025741</v>
      </c>
    </row>
    <row r="1983" spans="1:5">
      <c r="A1983">
        <v>51</v>
      </c>
      <c r="B1983" t="s">
        <v>72</v>
      </c>
      <c r="C1983">
        <v>558</v>
      </c>
      <c r="D1983">
        <v>2000</v>
      </c>
      <c r="E1983" s="44">
        <v>0.93454719797680419</v>
      </c>
    </row>
    <row r="1984" spans="1:5">
      <c r="A1984">
        <v>52</v>
      </c>
      <c r="B1984" t="s">
        <v>72</v>
      </c>
      <c r="C1984">
        <v>558</v>
      </c>
      <c r="D1984">
        <v>2000</v>
      </c>
      <c r="E1984" s="44">
        <v>0.99058131910750247</v>
      </c>
    </row>
    <row r="1985" spans="1:5">
      <c r="A1985">
        <v>53</v>
      </c>
      <c r="B1985" t="s">
        <v>72</v>
      </c>
      <c r="C1985">
        <v>558</v>
      </c>
      <c r="D1985">
        <v>2000</v>
      </c>
      <c r="E1985" s="44">
        <v>1.0515608069445719</v>
      </c>
    </row>
    <row r="1986" spans="1:5">
      <c r="A1986">
        <v>54</v>
      </c>
      <c r="B1986" t="s">
        <v>72</v>
      </c>
      <c r="C1986">
        <v>558</v>
      </c>
      <c r="D1986">
        <v>2000</v>
      </c>
      <c r="E1986" s="44">
        <v>1.11728236438068</v>
      </c>
    </row>
    <row r="1987" spans="1:5">
      <c r="A1987">
        <v>55</v>
      </c>
      <c r="B1987" t="s">
        <v>72</v>
      </c>
      <c r="C1987">
        <v>558</v>
      </c>
      <c r="D1987">
        <v>2000</v>
      </c>
      <c r="E1987" s="44">
        <v>1.1881809189821224</v>
      </c>
    </row>
    <row r="1988" spans="1:5">
      <c r="A1988">
        <v>56</v>
      </c>
      <c r="B1988" t="s">
        <v>72</v>
      </c>
      <c r="C1988">
        <v>558</v>
      </c>
      <c r="D1988">
        <v>2000</v>
      </c>
      <c r="E1988" s="44">
        <v>1.265611833096949</v>
      </c>
    </row>
    <row r="1989" spans="1:5">
      <c r="A1989">
        <v>57</v>
      </c>
      <c r="B1989" t="s">
        <v>72</v>
      </c>
      <c r="C1989">
        <v>558</v>
      </c>
      <c r="D1989">
        <v>2000</v>
      </c>
      <c r="E1989" s="44">
        <v>1.3445194674437677</v>
      </c>
    </row>
    <row r="1990" spans="1:5">
      <c r="A1990">
        <v>58</v>
      </c>
      <c r="B1990" t="s">
        <v>72</v>
      </c>
      <c r="C1990">
        <v>558</v>
      </c>
      <c r="D1990">
        <v>2000</v>
      </c>
      <c r="E1990" s="44">
        <v>1.4226877872114791</v>
      </c>
    </row>
    <row r="1991" spans="1:5">
      <c r="A1991">
        <v>59</v>
      </c>
      <c r="B1991" t="s">
        <v>72</v>
      </c>
      <c r="C1991">
        <v>558</v>
      </c>
      <c r="D1991">
        <v>2000</v>
      </c>
      <c r="E1991" s="44">
        <v>1.5033264150762622</v>
      </c>
    </row>
    <row r="1992" spans="1:5">
      <c r="A1992">
        <v>60</v>
      </c>
      <c r="B1992" t="s">
        <v>72</v>
      </c>
      <c r="C1992">
        <v>558</v>
      </c>
      <c r="D1992">
        <v>2000</v>
      </c>
      <c r="E1992" s="44">
        <v>1.5908663798435678</v>
      </c>
    </row>
    <row r="1993" spans="1:5">
      <c r="A1993">
        <v>61</v>
      </c>
      <c r="B1993" t="s">
        <v>72</v>
      </c>
      <c r="C1993">
        <v>558</v>
      </c>
      <c r="D1993">
        <v>2000</v>
      </c>
      <c r="E1993" s="44">
        <v>1.6831844120743746</v>
      </c>
    </row>
    <row r="1994" spans="1:5">
      <c r="A1994">
        <v>62</v>
      </c>
      <c r="B1994" t="s">
        <v>72</v>
      </c>
      <c r="C1994">
        <v>558</v>
      </c>
      <c r="D1994">
        <v>2000</v>
      </c>
      <c r="E1994" s="44">
        <v>1.7929795880513613</v>
      </c>
    </row>
    <row r="1995" spans="1:5">
      <c r="A1995">
        <v>63</v>
      </c>
      <c r="B1995" t="s">
        <v>72</v>
      </c>
      <c r="C1995">
        <v>558</v>
      </c>
      <c r="D1995">
        <v>2000</v>
      </c>
      <c r="E1995" s="44">
        <v>1.9277069615444016</v>
      </c>
    </row>
    <row r="1996" spans="1:5">
      <c r="A1996">
        <v>64</v>
      </c>
      <c r="B1996" t="s">
        <v>72</v>
      </c>
      <c r="C1996">
        <v>558</v>
      </c>
      <c r="D1996">
        <v>2000</v>
      </c>
      <c r="E1996" s="44">
        <v>2.0827316573706041</v>
      </c>
    </row>
    <row r="1997" spans="1:5">
      <c r="A1997">
        <v>65</v>
      </c>
      <c r="B1997" t="s">
        <v>72</v>
      </c>
      <c r="C1997">
        <v>558</v>
      </c>
      <c r="D1997">
        <v>2000</v>
      </c>
      <c r="E1997" s="44">
        <v>2.247009128980753</v>
      </c>
    </row>
    <row r="1998" spans="1:5">
      <c r="A1998">
        <v>66</v>
      </c>
      <c r="B1998" t="s">
        <v>72</v>
      </c>
      <c r="C1998">
        <v>558</v>
      </c>
      <c r="D1998">
        <v>2000</v>
      </c>
      <c r="E1998" s="44">
        <v>2.424635127484132</v>
      </c>
    </row>
    <row r="1999" spans="1:5">
      <c r="A1999">
        <v>67</v>
      </c>
      <c r="B1999" t="s">
        <v>72</v>
      </c>
      <c r="C1999">
        <v>558</v>
      </c>
      <c r="D1999">
        <v>2000</v>
      </c>
      <c r="E1999" s="44">
        <v>2.6089206400491811</v>
      </c>
    </row>
    <row r="2000" spans="1:5">
      <c r="A2000">
        <v>68</v>
      </c>
      <c r="B2000" t="s">
        <v>72</v>
      </c>
      <c r="C2000">
        <v>558</v>
      </c>
      <c r="D2000">
        <v>2000</v>
      </c>
      <c r="E2000" s="44">
        <v>2.7953217785399214</v>
      </c>
    </row>
    <row r="2001" spans="1:5">
      <c r="A2001">
        <v>69</v>
      </c>
      <c r="B2001" t="s">
        <v>72</v>
      </c>
      <c r="C2001">
        <v>558</v>
      </c>
      <c r="D2001">
        <v>2000</v>
      </c>
      <c r="E2001" s="44">
        <v>2.9885932870228573</v>
      </c>
    </row>
    <row r="2002" spans="1:5">
      <c r="A2002">
        <v>70</v>
      </c>
      <c r="B2002" t="s">
        <v>72</v>
      </c>
      <c r="C2002">
        <v>558</v>
      </c>
      <c r="D2002">
        <v>2000</v>
      </c>
      <c r="E2002" s="44">
        <v>3.2003389649765417</v>
      </c>
    </row>
    <row r="2003" spans="1:5">
      <c r="A2003">
        <v>71</v>
      </c>
      <c r="B2003" t="s">
        <v>72</v>
      </c>
      <c r="C2003">
        <v>558</v>
      </c>
      <c r="D2003">
        <v>2000</v>
      </c>
      <c r="E2003" s="44">
        <v>3.43129978025339</v>
      </c>
    </row>
    <row r="2004" spans="1:5">
      <c r="A2004">
        <v>72</v>
      </c>
      <c r="B2004" t="s">
        <v>72</v>
      </c>
      <c r="C2004">
        <v>558</v>
      </c>
      <c r="D2004">
        <v>2000</v>
      </c>
      <c r="E2004" s="44">
        <v>3.6822780295273789</v>
      </c>
    </row>
    <row r="2005" spans="1:5">
      <c r="A2005">
        <v>73</v>
      </c>
      <c r="B2005" t="s">
        <v>72</v>
      </c>
      <c r="C2005">
        <v>558</v>
      </c>
      <c r="D2005">
        <v>2000</v>
      </c>
      <c r="E2005" s="44">
        <v>3.9566437358288771</v>
      </c>
    </row>
    <row r="2006" spans="1:5">
      <c r="A2006">
        <v>74</v>
      </c>
      <c r="B2006" t="s">
        <v>72</v>
      </c>
      <c r="C2006">
        <v>558</v>
      </c>
      <c r="D2006">
        <v>2000</v>
      </c>
      <c r="E2006" s="44">
        <v>4.2586212616639072</v>
      </c>
    </row>
    <row r="2007" spans="1:5">
      <c r="A2007">
        <v>75</v>
      </c>
      <c r="B2007" t="s">
        <v>72</v>
      </c>
      <c r="C2007">
        <v>558</v>
      </c>
      <c r="D2007">
        <v>2000</v>
      </c>
      <c r="E2007" s="44">
        <v>4.5934815248895191</v>
      </c>
    </row>
    <row r="2008" spans="1:5">
      <c r="A2008">
        <v>76</v>
      </c>
      <c r="B2008" t="s">
        <v>72</v>
      </c>
      <c r="C2008">
        <v>558</v>
      </c>
      <c r="D2008">
        <v>2000</v>
      </c>
      <c r="E2008" s="44">
        <v>4.9676103081392631</v>
      </c>
    </row>
    <row r="2009" spans="1:5">
      <c r="A2009">
        <v>77</v>
      </c>
      <c r="B2009" t="s">
        <v>72</v>
      </c>
      <c r="C2009">
        <v>558</v>
      </c>
      <c r="D2009">
        <v>2000</v>
      </c>
      <c r="E2009" s="44">
        <v>5.3890631003791611</v>
      </c>
    </row>
    <row r="2010" spans="1:5">
      <c r="A2010">
        <v>78</v>
      </c>
      <c r="B2010" t="s">
        <v>72</v>
      </c>
      <c r="C2010">
        <v>558</v>
      </c>
      <c r="D2010">
        <v>2000</v>
      </c>
      <c r="E2010" s="44">
        <v>5.8681884999690093</v>
      </c>
    </row>
    <row r="2011" spans="1:5">
      <c r="A2011">
        <v>79</v>
      </c>
      <c r="B2011" t="s">
        <v>72</v>
      </c>
      <c r="C2011">
        <v>558</v>
      </c>
      <c r="D2011">
        <v>2000</v>
      </c>
      <c r="E2011" s="44">
        <v>6.4184682788318899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coeffs</vt:lpstr>
      <vt:lpstr>lx - UnitedNations</vt:lpstr>
      <vt:lpstr>lx - Sprague</vt:lpstr>
      <vt:lpstr>qx - Sprague</vt:lpstr>
      <vt:lpstr>mortalitydata80</vt:lpstr>
      <vt:lpstr>mortalitydata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Laeticia Rodrigues de Souza</dc:creator>
  <cp:lastModifiedBy>Laeticia</cp:lastModifiedBy>
  <dcterms:created xsi:type="dcterms:W3CDTF">2016-09-22T19:51:27Z</dcterms:created>
  <dcterms:modified xsi:type="dcterms:W3CDTF">2018-01-15T18:02:57Z</dcterms:modified>
</cp:coreProperties>
</file>