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PythonWork\CCBM_HAR\results\"/>
    </mc:Choice>
  </mc:AlternateContent>
  <xr:revisionPtr revIDLastSave="0" documentId="13_ncr:1_{7B382EDD-F06F-4640-BFD2-2B1B0AD86E57}" xr6:coauthVersionLast="47" xr6:coauthVersionMax="47" xr10:uidLastSave="{00000000-0000-0000-0000-000000000000}"/>
  <bookViews>
    <workbookView xWindow="1845" yWindow="4335" windowWidth="19080" windowHeight="15450" xr2:uid="{24A08DFB-83AC-4B3D-854B-CF883E410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3" i="1"/>
  <c r="F2" i="1"/>
  <c r="C19" i="1"/>
  <c r="D3" i="1" s="1"/>
  <c r="E3" i="1" s="1"/>
  <c r="D14" i="1" l="1"/>
  <c r="E14" i="1" s="1"/>
  <c r="D17" i="1"/>
  <c r="E17" i="1" s="1"/>
  <c r="D13" i="1"/>
  <c r="E13" i="1" s="1"/>
  <c r="D2" i="1"/>
  <c r="E2" i="1" s="1"/>
  <c r="D15" i="1"/>
  <c r="E15" i="1" s="1"/>
  <c r="D12" i="1"/>
  <c r="E12" i="1" s="1"/>
  <c r="D16" i="1"/>
  <c r="E16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9" i="1" l="1"/>
</calcChain>
</file>

<file path=xl/sharedStrings.xml><?xml version="1.0" encoding="utf-8"?>
<sst xmlns="http://schemas.openxmlformats.org/spreadsheetml/2006/main" count="31" uniqueCount="28">
  <si>
    <t>class</t>
  </si>
  <si>
    <t>action</t>
  </si>
  <si>
    <t>close</t>
  </si>
  <si>
    <t>cook</t>
  </si>
  <si>
    <t>cut</t>
  </si>
  <si>
    <t>drink</t>
  </si>
  <si>
    <t>eat</t>
  </si>
  <si>
    <t>fill</t>
  </si>
  <si>
    <t>move</t>
  </si>
  <si>
    <t>open</t>
  </si>
  <si>
    <t>put</t>
  </si>
  <si>
    <t>sit_down</t>
  </si>
  <si>
    <t>stand_up</t>
  </si>
  <si>
    <t>take</t>
  </si>
  <si>
    <t>turn_off</t>
  </si>
  <si>
    <t>turn_on</t>
  </si>
  <si>
    <t>wait</t>
  </si>
  <si>
    <t>wash</t>
  </si>
  <si>
    <t>Total</t>
  </si>
  <si>
    <t>train samples</t>
  </si>
  <si>
    <t>prior</t>
  </si>
  <si>
    <t>mean Log likelihood (MVN)</t>
  </si>
  <si>
    <t>prediction accuracy</t>
  </si>
  <si>
    <t>mean log likelihood (MAF after HPO)</t>
  </si>
  <si>
    <t>mean log likelihood (MAF before HPO)</t>
  </si>
  <si>
    <t>this column gives the averaged log likelihood of  validation samples of class c on the model trained on training data of class</t>
  </si>
  <si>
    <t>log prior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</si>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</sst>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39FF-050C-4154-B651-F4E0283D5E6B}">
  <dimension ref="A1:I21"/>
  <sheetViews>
    <sheetView tabSelected="1" workbookViewId="0">
      <selection activeCell="E12" sqref="E12"/>
    </sheetView>
  </sheetViews>
  <sheetFormatPr defaultRowHeight="15" x14ac:dyDescent="0.25"/>
  <cols>
    <col min="1" max="1" width="5.42578125" bestFit="1" customWidth="1"/>
    <col min="3" max="3" width="12.85546875" bestFit="1" customWidth="1"/>
    <col min="5" max="5" width="13.5703125" customWidth="1"/>
    <col min="6" max="6" width="6.28515625" customWidth="1"/>
    <col min="7" max="7" width="25.7109375" bestFit="1" customWidth="1"/>
    <col min="8" max="8" width="34.28515625" bestFit="1" customWidth="1"/>
    <col min="9" max="9" width="36" bestFit="1" customWidth="1"/>
  </cols>
  <sheetData>
    <row r="1" spans="1:9" x14ac:dyDescent="0.25">
      <c r="A1" t="s">
        <v>0</v>
      </c>
      <c r="B1" t="s">
        <v>1</v>
      </c>
      <c r="C1" t="s">
        <v>19</v>
      </c>
      <c r="D1" t="s">
        <v>20</v>
      </c>
      <c r="E1" t="s">
        <v>26</v>
      </c>
      <c r="F1" t="s">
        <v>27</v>
      </c>
      <c r="G1" t="s">
        <v>21</v>
      </c>
      <c r="H1" t="s">
        <v>23</v>
      </c>
      <c r="I1" t="s">
        <v>24</v>
      </c>
    </row>
    <row r="2" spans="1:9" x14ac:dyDescent="0.25">
      <c r="A2">
        <v>0</v>
      </c>
      <c r="B2" t="s">
        <v>2</v>
      </c>
      <c r="C2">
        <v>2911</v>
      </c>
      <c r="D2">
        <f>C2/$C$19</f>
        <v>1.7874796598200852E-2</v>
      </c>
      <c r="E2">
        <f>LN(D2)</f>
        <v>-4.0243635695884388</v>
      </c>
      <c r="F2">
        <f>E2</f>
        <v>-4.0243635695884388</v>
      </c>
      <c r="G2" s="1">
        <v>-52.243697043846801</v>
      </c>
      <c r="H2" s="1">
        <v>-47.958390446959903</v>
      </c>
      <c r="I2" s="1">
        <v>-35.8068235663116</v>
      </c>
    </row>
    <row r="3" spans="1:9" x14ac:dyDescent="0.25">
      <c r="A3">
        <v>1</v>
      </c>
      <c r="B3" t="s">
        <v>3</v>
      </c>
      <c r="C3">
        <v>12620</v>
      </c>
      <c r="D3">
        <f t="shared" ref="D3:D17" si="0">C3/$C$19</f>
        <v>7.7492247705013659E-2</v>
      </c>
      <c r="E3">
        <f t="shared" ref="E3:E17" si="1">LN(D3)</f>
        <v>-2.5575773772388581</v>
      </c>
      <c r="F3" t="str">
        <f>F2&amp;", "&amp;E3</f>
        <v>-4.02436356958844, -2.55757737723886</v>
      </c>
      <c r="G3" s="1">
        <v>-30.7231118864749</v>
      </c>
      <c r="H3" s="1">
        <v>-30.326570654537601</v>
      </c>
      <c r="I3" s="1">
        <v>161.12771292852699</v>
      </c>
    </row>
    <row r="4" spans="1:9" x14ac:dyDescent="0.25">
      <c r="A4">
        <v>2</v>
      </c>
      <c r="B4" t="s">
        <v>4</v>
      </c>
      <c r="C4">
        <v>11740</v>
      </c>
      <c r="D4">
        <f t="shared" si="0"/>
        <v>7.2088667833348691E-2</v>
      </c>
      <c r="E4">
        <f t="shared" si="1"/>
        <v>-2.6298584199519746</v>
      </c>
      <c r="F4" t="str">
        <f t="shared" ref="F4:F18" si="2">F3&amp;", "&amp;E4</f>
        <v>-4.02436356958844, -2.55757737723886, -2.62985841995197</v>
      </c>
      <c r="G4" s="1">
        <v>-30.466056791844601</v>
      </c>
      <c r="H4" s="1">
        <v>-25.678005513407602</v>
      </c>
      <c r="I4" s="1">
        <v>163.64785434282101</v>
      </c>
    </row>
    <row r="5" spans="1:9" x14ac:dyDescent="0.25">
      <c r="A5">
        <v>3</v>
      </c>
      <c r="B5" t="s">
        <v>5</v>
      </c>
      <c r="C5">
        <v>2301</v>
      </c>
      <c r="D5">
        <f t="shared" si="0"/>
        <v>1.4129133278069448E-2</v>
      </c>
      <c r="E5">
        <f t="shared" si="1"/>
        <v>-4.2595164232986962</v>
      </c>
      <c r="F5" t="str">
        <f t="shared" si="2"/>
        <v>-4.02436356958844, -2.55757737723886, -2.62985841995197, -4.2595164232987</v>
      </c>
      <c r="G5" s="1">
        <v>-368.63010332649799</v>
      </c>
      <c r="H5" s="1">
        <v>-33.433203369884097</v>
      </c>
      <c r="I5" s="1">
        <v>-26.114395921513101</v>
      </c>
    </row>
    <row r="6" spans="1:9" x14ac:dyDescent="0.25">
      <c r="A6">
        <v>4</v>
      </c>
      <c r="B6" t="s">
        <v>6</v>
      </c>
      <c r="C6">
        <v>13397</v>
      </c>
      <c r="D6">
        <f t="shared" si="0"/>
        <v>8.2263363114426946E-2</v>
      </c>
      <c r="E6">
        <f t="shared" si="1"/>
        <v>-2.4978294330570763</v>
      </c>
      <c r="F6" t="str">
        <f t="shared" si="2"/>
        <v>-4.02436356958844, -2.55757737723886, -2.62985841995197, -4.2595164232987, -2.49782943305708</v>
      </c>
      <c r="G6" s="1">
        <v>-34.226978565647499</v>
      </c>
      <c r="H6" s="1">
        <v>-23.0825283532421</v>
      </c>
      <c r="I6" s="1">
        <v>142.266001882398</v>
      </c>
    </row>
    <row r="7" spans="1:9" x14ac:dyDescent="0.25">
      <c r="A7">
        <v>5</v>
      </c>
      <c r="B7" t="s">
        <v>7</v>
      </c>
      <c r="C7">
        <v>6443</v>
      </c>
      <c r="D7">
        <f t="shared" si="0"/>
        <v>3.9562801264928928E-2</v>
      </c>
      <c r="E7">
        <f t="shared" si="1"/>
        <v>-3.2298659641954197</v>
      </c>
      <c r="F7" t="str">
        <f t="shared" si="2"/>
        <v>-4.02436356958844, -2.55757737723886, -2.62985841995197, -4.2595164232987, -2.49782943305708, -3.22986596419542</v>
      </c>
      <c r="G7" s="1">
        <v>-33.465690359075097</v>
      </c>
      <c r="H7" s="1">
        <v>-36.140788980371802</v>
      </c>
      <c r="I7" s="1">
        <v>53.482129417868201</v>
      </c>
    </row>
    <row r="8" spans="1:9" x14ac:dyDescent="0.25">
      <c r="A8">
        <v>6</v>
      </c>
      <c r="B8" t="s">
        <v>8</v>
      </c>
      <c r="C8">
        <v>13578</v>
      </c>
      <c r="D8">
        <f t="shared" si="0"/>
        <v>8.3374781247121679E-2</v>
      </c>
      <c r="E8">
        <f t="shared" si="1"/>
        <v>-2.4844093984724696</v>
      </c>
      <c r="F8" t="str">
        <f t="shared" si="2"/>
        <v>-4.02436356958844, -2.55757737723886, -2.62985841995197, -4.2595164232987, -2.49782943305708, -3.22986596419542, -2.48440939847247</v>
      </c>
      <c r="G8" s="1">
        <v>-52.654951837281899</v>
      </c>
      <c r="H8" s="1">
        <v>-53.334535911493901</v>
      </c>
      <c r="I8" s="1">
        <v>190.00073825966999</v>
      </c>
    </row>
    <row r="9" spans="1:9" x14ac:dyDescent="0.25">
      <c r="A9">
        <v>7</v>
      </c>
      <c r="B9" t="s">
        <v>9</v>
      </c>
      <c r="C9">
        <v>2790</v>
      </c>
      <c r="D9">
        <f t="shared" si="0"/>
        <v>1.7131804365846919E-2</v>
      </c>
      <c r="E9">
        <f t="shared" si="1"/>
        <v>-4.0668186385186509</v>
      </c>
      <c r="F9" t="str">
        <f t="shared" si="2"/>
        <v>-4.02436356958844, -2.55757737723886, -2.62985841995197, -4.2595164232987, -2.49782943305708, -3.22986596419542, -2.48440939847247, -4.06681863851865</v>
      </c>
      <c r="G9" s="1">
        <v>-46.808959443053602</v>
      </c>
      <c r="H9" s="1">
        <v>-48.151078159044999</v>
      </c>
      <c r="I9" s="1">
        <v>-40.910534128833703</v>
      </c>
    </row>
    <row r="10" spans="1:9" x14ac:dyDescent="0.25">
      <c r="A10">
        <v>8</v>
      </c>
      <c r="B10" t="s">
        <v>10</v>
      </c>
      <c r="C10">
        <v>18748</v>
      </c>
      <c r="D10">
        <f t="shared" si="0"/>
        <v>0.11512081299315342</v>
      </c>
      <c r="E10">
        <f t="shared" si="1"/>
        <v>-2.1617731542914655</v>
      </c>
      <c r="F10" t="str">
        <f t="shared" si="2"/>
        <v>-4.02436356958844, -2.55757737723886, -2.62985841995197, -4.2595164232987, -2.49782943305708, -3.22986596419542, -2.48440939847247, -4.06681863851865, -2.16177315429147</v>
      </c>
      <c r="G10" s="1">
        <v>-44.569292696602901</v>
      </c>
      <c r="H10" s="1">
        <v>-43.963368863314102</v>
      </c>
      <c r="I10" s="1">
        <v>170.157711105711</v>
      </c>
    </row>
    <row r="11" spans="1:9" x14ac:dyDescent="0.25">
      <c r="A11">
        <v>9</v>
      </c>
      <c r="B11" t="s">
        <v>11</v>
      </c>
      <c r="C11">
        <v>1781</v>
      </c>
      <c r="D11">
        <f t="shared" si="0"/>
        <v>1.0936108808449235E-2</v>
      </c>
      <c r="E11">
        <f t="shared" si="1"/>
        <v>-4.5156852300444008</v>
      </c>
      <c r="F11" t="str">
        <f t="shared" si="2"/>
        <v>-4.02436356958844, -2.55757737723886, -2.62985841995197, -4.2595164232987, -2.49782943305708, -3.22986596419542, -2.48440939847247, -4.06681863851865, -2.16177315429147, -4.5156852300444</v>
      </c>
      <c r="G11" s="1">
        <v>-55.159976257013597</v>
      </c>
      <c r="H11" s="1">
        <v>-53.288222889323798</v>
      </c>
      <c r="I11" s="1">
        <v>-48.573800097454999</v>
      </c>
    </row>
    <row r="12" spans="1:9" x14ac:dyDescent="0.25">
      <c r="A12">
        <v>10</v>
      </c>
      <c r="B12" t="s">
        <v>12</v>
      </c>
      <c r="C12">
        <v>586</v>
      </c>
      <c r="D12">
        <f t="shared" si="0"/>
        <v>3.5982929599950877E-3</v>
      </c>
      <c r="E12">
        <f t="shared" si="1"/>
        <v>-5.62729572375705</v>
      </c>
      <c r="F12" t="str">
        <f t="shared" si="2"/>
        <v>-4.02436356958844, -2.55757737723886, -2.62985841995197, -4.2595164232987, -2.49782943305708, -3.22986596419542, -2.48440939847247, -4.06681863851865, -2.16177315429147, -4.5156852300444, -5.62729572375705</v>
      </c>
      <c r="G12" s="1">
        <v>-160.063684934159</v>
      </c>
      <c r="H12" s="1">
        <v>-59.186092322980798</v>
      </c>
      <c r="I12" s="1">
        <v>-63.572557959758001</v>
      </c>
    </row>
    <row r="13" spans="1:9" x14ac:dyDescent="0.25">
      <c r="A13">
        <v>11</v>
      </c>
      <c r="B13" t="s">
        <v>13</v>
      </c>
      <c r="C13">
        <v>17765</v>
      </c>
      <c r="D13">
        <f t="shared" si="0"/>
        <v>0.10908476865923675</v>
      </c>
      <c r="E13">
        <f t="shared" si="1"/>
        <v>-2.2156300048789346</v>
      </c>
      <c r="F13" t="str">
        <f t="shared" si="2"/>
        <v>-4.02436356958844, -2.55757737723886, -2.62985841995197, -4.2595164232987, -2.49782943305708, -3.22986596419542, -2.48440939847247, -4.06681863851865, -2.16177315429147, -4.5156852300444, -5.62729572375705, -2.21563000487893</v>
      </c>
      <c r="G13" s="1">
        <v>-45.252833373400797</v>
      </c>
      <c r="H13" s="1">
        <v>-46.310280123623897</v>
      </c>
      <c r="I13" s="1">
        <v>166.514646555582</v>
      </c>
    </row>
    <row r="14" spans="1:9" x14ac:dyDescent="0.25">
      <c r="A14">
        <v>12</v>
      </c>
      <c r="B14" t="s">
        <v>14</v>
      </c>
      <c r="C14">
        <v>834</v>
      </c>
      <c r="D14">
        <f t="shared" si="0"/>
        <v>5.1211200147370361E-3</v>
      </c>
      <c r="E14">
        <f t="shared" si="1"/>
        <v>-5.2743821109753153</v>
      </c>
      <c r="F14" t="str">
        <f t="shared" si="2"/>
        <v>-4.02436356958844, -2.55757737723886, -2.62985841995197, -4.2595164232987, -2.49782943305708, -3.22986596419542, -2.48440939847247, -4.06681863851865, -2.16177315429147, -4.5156852300444, -5.62729572375705, -2.21563000487893, -5.27438211097532</v>
      </c>
      <c r="G14" s="1">
        <v>-55.8650201852886</v>
      </c>
      <c r="H14" s="1">
        <v>-41.677133743286099</v>
      </c>
      <c r="I14" s="1">
        <v>-35.3239541778564</v>
      </c>
    </row>
    <row r="15" spans="1:9" x14ac:dyDescent="0.25">
      <c r="A15">
        <v>13</v>
      </c>
      <c r="B15" t="s">
        <v>15</v>
      </c>
      <c r="C15">
        <v>812</v>
      </c>
      <c r="D15">
        <f t="shared" si="0"/>
        <v>4.9860305179454112E-3</v>
      </c>
      <c r="E15">
        <f t="shared" si="1"/>
        <v>-5.3011151731723842</v>
      </c>
      <c r="F15" t="str">
        <f t="shared" si="2"/>
        <v>-4.02436356958844, -2.55757737723886, -2.62985841995197, -4.2595164232987, -2.49782943305708, -3.22986596419542, -2.48440939847247, -4.06681863851865, -2.16177315429147, -4.5156852300444, -5.62729572375705, -2.21563000487893, -5.27438211097532, -5.30111517317238</v>
      </c>
      <c r="G15" s="1">
        <v>-45.909721778789198</v>
      </c>
      <c r="H15" s="1">
        <v>-44.892352796580603</v>
      </c>
      <c r="I15" s="1">
        <v>-36.652896645950896</v>
      </c>
    </row>
    <row r="16" spans="1:9" x14ac:dyDescent="0.25">
      <c r="A16">
        <v>14</v>
      </c>
      <c r="B16" t="s">
        <v>16</v>
      </c>
      <c r="C16">
        <v>21233</v>
      </c>
      <c r="D16">
        <f t="shared" si="0"/>
        <v>0.13037978569893463</v>
      </c>
      <c r="E16">
        <f t="shared" si="1"/>
        <v>-2.0373036591522684</v>
      </c>
      <c r="F16" t="str">
        <f t="shared" si="2"/>
        <v>-4.02436356958844, -2.55757737723886, -2.62985841995197, -4.2595164232987, -2.49782943305708, -3.22986596419542, -2.48440939847247, -4.06681863851865, -2.16177315429147, -4.5156852300444, -5.62729572375705, -2.21563000487893, -5.27438211097532, -5.30111517317238, -2.03730365915227</v>
      </c>
      <c r="G16" s="1">
        <v>-57.552546877866</v>
      </c>
      <c r="H16" s="1">
        <v>-55.630178138633703</v>
      </c>
      <c r="I16" s="1">
        <v>99.406293423600005</v>
      </c>
    </row>
    <row r="17" spans="1:9" x14ac:dyDescent="0.25">
      <c r="A17">
        <v>15</v>
      </c>
      <c r="B17" t="s">
        <v>17</v>
      </c>
      <c r="C17">
        <v>35316</v>
      </c>
      <c r="D17">
        <f t="shared" si="0"/>
        <v>0.21685548494059131</v>
      </c>
      <c r="E17">
        <f t="shared" si="1"/>
        <v>-1.5285241153125892</v>
      </c>
      <c r="F17" t="str">
        <f t="shared" si="2"/>
        <v>-4.02436356958844, -2.55757737723886, -2.62985841995197, -4.2595164232987, -2.49782943305708, -3.22986596419542, -2.48440939847247, -4.06681863851865, -2.16177315429147, -4.5156852300444, -5.62729572375705, -2.21563000487893, -5.27438211097532, -5.30111517317238, -2.03730365915227, -1.52852411531259</v>
      </c>
      <c r="G17" s="1">
        <v>-42.962905337192304</v>
      </c>
      <c r="H17" s="1">
        <v>-35.422794752694202</v>
      </c>
      <c r="I17" s="1">
        <v>166.66011220379599</v>
      </c>
    </row>
    <row r="18" spans="1:9" x14ac:dyDescent="0.25">
      <c r="F18" t="str">
        <f t="shared" si="2"/>
        <v xml:space="preserve">-4.02436356958844, -2.55757737723886, -2.62985841995197, -4.2595164232987, -2.49782943305708, -3.22986596419542, -2.48440939847247, -4.06681863851865, -2.16177315429147, -4.5156852300444, -5.62729572375705, -2.21563000487893, -5.27438211097532, -5.30111517317238, -2.03730365915227, -1.52852411531259, </v>
      </c>
      <c r="G18" t="s">
        <v>22</v>
      </c>
      <c r="H18" t="s">
        <v>22</v>
      </c>
    </row>
    <row r="19" spans="1:9" x14ac:dyDescent="0.25">
      <c r="A19" t="s">
        <v>18</v>
      </c>
      <c r="C19">
        <f>SUM(C2:C17)</f>
        <v>162855</v>
      </c>
      <c r="D19">
        <f>SUM(D2:D17)</f>
        <v>1</v>
      </c>
      <c r="G19" s="2">
        <v>0.59049141030762997</v>
      </c>
      <c r="H19" s="2">
        <v>0.540850978825409</v>
      </c>
      <c r="I19" s="2">
        <v>0.22343188174190901</v>
      </c>
    </row>
    <row r="21" spans="1:9" ht="75" x14ac:dyDescent="0.25">
      <c r="G21" s="3" t="s">
        <v>25</v>
      </c>
      <c r="H21" s="4" t="s">
        <v>25</v>
      </c>
      <c r="I21" s="3" t="s">
        <v>25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Lasotta</dc:creator>
  <cp:lastModifiedBy>Benedikt Lasotta</cp:lastModifiedBy>
  <dcterms:created xsi:type="dcterms:W3CDTF">2022-10-08T10:19:51Z</dcterms:created>
  <dcterms:modified xsi:type="dcterms:W3CDTF">2022-10-17T18:54:15Z</dcterms:modified>
</cp:coreProperties>
</file>