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ent\6sem\ElBCS\dollars\ivanov_course\"/>
    </mc:Choice>
  </mc:AlternateContent>
  <xr:revisionPtr revIDLastSave="0" documentId="13_ncr:1_{B86D891B-23E6-409E-975A-7DC8A9F540E8}" xr6:coauthVersionLast="47" xr6:coauthVersionMax="47" xr10:uidLastSave="{00000000-0000-0000-0000-000000000000}"/>
  <bookViews>
    <workbookView xWindow="-108" yWindow="-108" windowWidth="23256" windowHeight="12576" xr2:uid="{DF770EFC-11AC-433F-9262-6FD52386A2C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E24" i="1"/>
  <c r="E33" i="1"/>
  <c r="E32" i="1"/>
  <c r="E31" i="1"/>
  <c r="E30" i="1"/>
  <c r="E29" i="1"/>
  <c r="E28" i="1"/>
  <c r="E27" i="1"/>
  <c r="E26" i="1"/>
  <c r="D20" i="1"/>
  <c r="D19" i="1"/>
  <c r="D18" i="1"/>
  <c r="D17" i="1"/>
  <c r="F17" i="1" s="1"/>
  <c r="G17" i="1" s="1"/>
  <c r="D16" i="1"/>
  <c r="F16" i="1" s="1"/>
  <c r="G16" i="1" s="1"/>
  <c r="D15" i="1"/>
  <c r="D14" i="1"/>
  <c r="D9" i="1"/>
  <c r="D8" i="1"/>
  <c r="F8" i="1" s="1"/>
  <c r="G8" i="1" s="1"/>
  <c r="D7" i="1"/>
  <c r="D6" i="1"/>
  <c r="D5" i="1"/>
  <c r="F5" i="1" s="1"/>
  <c r="G5" i="1" s="1"/>
  <c r="D4" i="1"/>
  <c r="D3" i="1"/>
  <c r="F3" i="1" s="1"/>
  <c r="G3" i="1" s="1"/>
  <c r="D11" i="1"/>
  <c r="F11" i="1" s="1"/>
  <c r="G11" i="1" s="1"/>
  <c r="D10" i="1"/>
  <c r="F10" i="1" s="1"/>
  <c r="G10" i="1" s="1"/>
  <c r="F4" i="1"/>
  <c r="G4" i="1" s="1"/>
  <c r="F19" i="1"/>
  <c r="G19" i="1" s="1"/>
  <c r="F20" i="1"/>
  <c r="G20" i="1" s="1"/>
  <c r="D22" i="1"/>
  <c r="D21" i="1"/>
  <c r="F21" i="1" s="1"/>
  <c r="G21" i="1" s="1"/>
  <c r="D13" i="1"/>
  <c r="F13" i="1" s="1"/>
  <c r="G13" i="1" s="1"/>
  <c r="D2" i="1"/>
  <c r="F2" i="1" s="1"/>
  <c r="G2" i="1" s="1"/>
  <c r="D28" i="1" l="1"/>
  <c r="D33" i="1"/>
  <c r="D32" i="1"/>
  <c r="F7" i="1"/>
  <c r="G7" i="1" s="1"/>
  <c r="D24" i="1"/>
  <c r="F6" i="1"/>
  <c r="G6" i="1" s="1"/>
  <c r="D30" i="1"/>
  <c r="D29" i="1"/>
  <c r="F9" i="1"/>
  <c r="G9" i="1" s="1"/>
  <c r="D26" i="1"/>
  <c r="D27" i="1"/>
  <c r="D31" i="1"/>
  <c r="D25" i="1"/>
  <c r="F14" i="1"/>
  <c r="G14" i="1" s="1"/>
  <c r="F15" i="1"/>
  <c r="G15" i="1" s="1"/>
  <c r="F22" i="1"/>
  <c r="G22" i="1" s="1"/>
  <c r="F18" i="1"/>
  <c r="G18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78EDA-1D65-4FBC-91C6-A0DC739E4675}">
  <dimension ref="B2:G33"/>
  <sheetViews>
    <sheetView tabSelected="1" topLeftCell="A7" workbookViewId="0">
      <selection activeCell="E31" sqref="E31"/>
    </sheetView>
  </sheetViews>
  <sheetFormatPr defaultRowHeight="14.4" x14ac:dyDescent="0.3"/>
  <cols>
    <col min="1" max="1" width="12" bestFit="1" customWidth="1"/>
    <col min="4" max="4" width="19" customWidth="1"/>
    <col min="5" max="5" width="8.88671875" style="1"/>
  </cols>
  <sheetData>
    <row r="2" spans="2:7" x14ac:dyDescent="0.3">
      <c r="B2">
        <v>27</v>
      </c>
      <c r="C2">
        <v>180</v>
      </c>
      <c r="D2">
        <f>C2*B2*10^-3</f>
        <v>4.8600000000000003</v>
      </c>
      <c r="E2" s="1">
        <v>4.6875</v>
      </c>
      <c r="F2">
        <f>ABS(D2-E2)</f>
        <v>0.17250000000000032</v>
      </c>
      <c r="G2">
        <f>F2/D2*100</f>
        <v>3.5493827160493887</v>
      </c>
    </row>
    <row r="3" spans="2:7" x14ac:dyDescent="0.3">
      <c r="B3">
        <v>24</v>
      </c>
      <c r="C3">
        <v>200</v>
      </c>
      <c r="D3">
        <f>C3*B3*10^-3*0.8</f>
        <v>3.84</v>
      </c>
      <c r="E3" s="1">
        <v>4.6875</v>
      </c>
      <c r="F3">
        <f t="shared" ref="F3:F11" si="0">ABS(D3-E3)</f>
        <v>0.84750000000000014</v>
      </c>
      <c r="G3">
        <f t="shared" ref="G3:G11" si="1">F3/D3*100</f>
        <v>22.070312500000007</v>
      </c>
    </row>
    <row r="4" spans="2:7" x14ac:dyDescent="0.3">
      <c r="B4">
        <v>22</v>
      </c>
      <c r="C4">
        <v>220</v>
      </c>
      <c r="D4">
        <f t="shared" ref="D4:D9" si="2">C4*B4*10^-3*0.8</f>
        <v>3.8719999999999999</v>
      </c>
      <c r="E4" s="1">
        <v>4.6875</v>
      </c>
      <c r="F4">
        <f t="shared" si="0"/>
        <v>0.81550000000000011</v>
      </c>
      <c r="G4">
        <f t="shared" si="1"/>
        <v>21.061466942148762</v>
      </c>
    </row>
    <row r="5" spans="2:7" x14ac:dyDescent="0.3">
      <c r="B5">
        <v>20</v>
      </c>
      <c r="C5">
        <v>240</v>
      </c>
      <c r="D5">
        <f t="shared" si="2"/>
        <v>3.84</v>
      </c>
      <c r="E5" s="1">
        <v>4.6875</v>
      </c>
      <c r="F5">
        <f t="shared" si="0"/>
        <v>0.84750000000000014</v>
      </c>
      <c r="G5">
        <f t="shared" si="1"/>
        <v>22.070312500000007</v>
      </c>
    </row>
    <row r="6" spans="2:7" x14ac:dyDescent="0.3">
      <c r="B6">
        <v>18</v>
      </c>
      <c r="C6">
        <v>270</v>
      </c>
      <c r="D6">
        <f t="shared" si="2"/>
        <v>3.8880000000000003</v>
      </c>
      <c r="E6" s="1">
        <v>4.6875</v>
      </c>
      <c r="F6">
        <f t="shared" si="0"/>
        <v>0.79949999999999966</v>
      </c>
      <c r="G6">
        <f t="shared" si="1"/>
        <v>20.563271604938262</v>
      </c>
    </row>
    <row r="7" spans="2:7" x14ac:dyDescent="0.3">
      <c r="B7">
        <v>16</v>
      </c>
      <c r="C7">
        <v>300</v>
      </c>
      <c r="D7">
        <f t="shared" si="2"/>
        <v>3.84</v>
      </c>
      <c r="E7" s="1">
        <v>4.6875</v>
      </c>
      <c r="F7">
        <f t="shared" si="0"/>
        <v>0.84750000000000014</v>
      </c>
      <c r="G7">
        <f t="shared" si="1"/>
        <v>22.070312500000007</v>
      </c>
    </row>
    <row r="8" spans="2:7" x14ac:dyDescent="0.3">
      <c r="B8">
        <v>15</v>
      </c>
      <c r="C8">
        <v>330</v>
      </c>
      <c r="D8">
        <f t="shared" si="2"/>
        <v>3.9600000000000004</v>
      </c>
      <c r="E8" s="1">
        <v>4.6875</v>
      </c>
      <c r="F8">
        <f t="shared" si="0"/>
        <v>0.72749999999999959</v>
      </c>
      <c r="G8">
        <f>F8/D8*100</f>
        <v>18.371212121212107</v>
      </c>
    </row>
    <row r="9" spans="2:7" x14ac:dyDescent="0.3">
      <c r="B9">
        <v>13</v>
      </c>
      <c r="C9">
        <v>360</v>
      </c>
      <c r="D9">
        <f t="shared" si="2"/>
        <v>3.7439999999999998</v>
      </c>
      <c r="E9" s="1">
        <v>4.6875</v>
      </c>
      <c r="F9">
        <f t="shared" si="0"/>
        <v>0.94350000000000023</v>
      </c>
      <c r="G9">
        <f t="shared" si="1"/>
        <v>25.200320512820518</v>
      </c>
    </row>
    <row r="10" spans="2:7" x14ac:dyDescent="0.3">
      <c r="B10">
        <v>12</v>
      </c>
      <c r="C10">
        <v>390</v>
      </c>
      <c r="D10">
        <f t="shared" ref="D4:D11" si="3">C10*B10*10^-3</f>
        <v>4.68</v>
      </c>
      <c r="E10" s="1">
        <v>4.6875</v>
      </c>
      <c r="F10">
        <f t="shared" si="0"/>
        <v>7.5000000000002842E-3</v>
      </c>
      <c r="G10">
        <f t="shared" si="1"/>
        <v>0.16025641025641635</v>
      </c>
    </row>
    <row r="11" spans="2:7" x14ac:dyDescent="0.3">
      <c r="B11">
        <v>11</v>
      </c>
      <c r="C11">
        <v>430</v>
      </c>
      <c r="D11">
        <f t="shared" si="3"/>
        <v>4.7300000000000004</v>
      </c>
      <c r="E11" s="1">
        <v>4.6875</v>
      </c>
      <c r="F11">
        <f t="shared" si="0"/>
        <v>4.2500000000000426E-2</v>
      </c>
      <c r="G11">
        <f t="shared" si="1"/>
        <v>0.89852008456660515</v>
      </c>
    </row>
    <row r="13" spans="2:7" x14ac:dyDescent="0.3">
      <c r="B13">
        <v>180</v>
      </c>
      <c r="C13">
        <v>180</v>
      </c>
      <c r="D13">
        <f>C13*B13*10^-3</f>
        <v>32.4</v>
      </c>
      <c r="E13" s="1">
        <v>32.8125</v>
      </c>
      <c r="F13">
        <f>ABS(D13-E13)</f>
        <v>0.41250000000000142</v>
      </c>
      <c r="G13">
        <f>F13/D13*100</f>
        <v>1.2731481481481526</v>
      </c>
    </row>
    <row r="14" spans="2:7" x14ac:dyDescent="0.3">
      <c r="B14">
        <v>160</v>
      </c>
      <c r="C14">
        <v>200</v>
      </c>
      <c r="D14">
        <f>C14*B14*10^-3*0.8</f>
        <v>25.6</v>
      </c>
      <c r="E14" s="1">
        <v>32.8125</v>
      </c>
      <c r="F14">
        <f t="shared" ref="F14:F22" si="4">ABS(D14-E14)</f>
        <v>7.2124999999999986</v>
      </c>
      <c r="G14">
        <f t="shared" ref="G14:G18" si="5">F14/D14*100</f>
        <v>28.173828124999993</v>
      </c>
    </row>
    <row r="15" spans="2:7" x14ac:dyDescent="0.3">
      <c r="B15">
        <v>150</v>
      </c>
      <c r="C15">
        <v>220</v>
      </c>
      <c r="D15">
        <f t="shared" ref="D15:D20" si="6">C15*B15*10^-3*0.8</f>
        <v>26.400000000000002</v>
      </c>
      <c r="E15" s="1">
        <v>32.8125</v>
      </c>
      <c r="F15">
        <f t="shared" si="4"/>
        <v>6.4124999999999979</v>
      </c>
      <c r="G15">
        <f t="shared" si="5"/>
        <v>24.28977272727272</v>
      </c>
    </row>
    <row r="16" spans="2:7" x14ac:dyDescent="0.3">
      <c r="B16">
        <v>130</v>
      </c>
      <c r="C16">
        <v>240</v>
      </c>
      <c r="D16">
        <f t="shared" si="6"/>
        <v>24.96</v>
      </c>
      <c r="E16" s="1">
        <v>32.8125</v>
      </c>
      <c r="F16">
        <f t="shared" si="4"/>
        <v>7.8524999999999991</v>
      </c>
      <c r="G16">
        <f t="shared" si="5"/>
        <v>31.460336538461537</v>
      </c>
    </row>
    <row r="17" spans="2:7" x14ac:dyDescent="0.3">
      <c r="B17">
        <v>120</v>
      </c>
      <c r="C17">
        <v>270</v>
      </c>
      <c r="D17">
        <f t="shared" si="6"/>
        <v>25.92</v>
      </c>
      <c r="E17" s="1">
        <v>32.8125</v>
      </c>
      <c r="F17">
        <f t="shared" si="4"/>
        <v>6.8924999999999983</v>
      </c>
      <c r="G17">
        <f t="shared" si="5"/>
        <v>26.591435185185176</v>
      </c>
    </row>
    <row r="18" spans="2:7" x14ac:dyDescent="0.3">
      <c r="B18">
        <v>110</v>
      </c>
      <c r="C18">
        <v>300</v>
      </c>
      <c r="D18">
        <f t="shared" si="6"/>
        <v>26.400000000000002</v>
      </c>
      <c r="E18" s="1">
        <v>32.8125</v>
      </c>
      <c r="F18">
        <f t="shared" si="4"/>
        <v>6.4124999999999979</v>
      </c>
      <c r="G18">
        <f t="shared" si="5"/>
        <v>24.28977272727272</v>
      </c>
    </row>
    <row r="19" spans="2:7" x14ac:dyDescent="0.3">
      <c r="B19">
        <v>100</v>
      </c>
      <c r="C19">
        <v>330</v>
      </c>
      <c r="D19">
        <f t="shared" si="6"/>
        <v>26.400000000000002</v>
      </c>
      <c r="E19" s="1">
        <v>32.8125</v>
      </c>
      <c r="F19">
        <f t="shared" si="4"/>
        <v>6.4124999999999979</v>
      </c>
      <c r="G19">
        <f>F19/D19*100</f>
        <v>24.28977272727272</v>
      </c>
    </row>
    <row r="20" spans="2:7" x14ac:dyDescent="0.3">
      <c r="B20">
        <v>91</v>
      </c>
      <c r="C20">
        <v>360</v>
      </c>
      <c r="D20">
        <f t="shared" si="6"/>
        <v>26.207999999999998</v>
      </c>
      <c r="E20" s="1">
        <v>32.8125</v>
      </c>
      <c r="F20">
        <f t="shared" si="4"/>
        <v>6.6045000000000016</v>
      </c>
      <c r="G20">
        <f t="shared" ref="G20:G22" si="7">F20/D20*100</f>
        <v>25.200320512820518</v>
      </c>
    </row>
    <row r="21" spans="2:7" x14ac:dyDescent="0.3">
      <c r="B21">
        <v>82</v>
      </c>
      <c r="C21">
        <v>390</v>
      </c>
      <c r="D21">
        <f t="shared" ref="D14:D22" si="8">C21*B21*10^-3</f>
        <v>31.98</v>
      </c>
      <c r="E21" s="1">
        <v>32.8125</v>
      </c>
      <c r="F21">
        <f t="shared" si="4"/>
        <v>0.83249999999999957</v>
      </c>
      <c r="G21">
        <f t="shared" si="7"/>
        <v>2.6031894934333941</v>
      </c>
    </row>
    <row r="22" spans="2:7" x14ac:dyDescent="0.3">
      <c r="B22">
        <v>75</v>
      </c>
      <c r="C22">
        <v>430</v>
      </c>
      <c r="D22">
        <f t="shared" si="8"/>
        <v>32.25</v>
      </c>
      <c r="E22" s="1">
        <v>32.8125</v>
      </c>
      <c r="F22">
        <f t="shared" si="4"/>
        <v>0.5625</v>
      </c>
      <c r="G22">
        <f t="shared" si="7"/>
        <v>1.7441860465116279</v>
      </c>
    </row>
    <row r="24" spans="2:7" x14ac:dyDescent="0.3">
      <c r="D24">
        <f>D13/D2</f>
        <v>6.6666666666666661</v>
      </c>
      <c r="E24" s="1">
        <f t="shared" ref="E24:E25" si="9">(D2+D13)</f>
        <v>37.26</v>
      </c>
    </row>
    <row r="25" spans="2:7" x14ac:dyDescent="0.3">
      <c r="D25">
        <f t="shared" ref="D25:D33" si="10">D14/D3</f>
        <v>6.666666666666667</v>
      </c>
      <c r="E25" s="1">
        <f t="shared" si="9"/>
        <v>29.44</v>
      </c>
    </row>
    <row r="26" spans="2:7" x14ac:dyDescent="0.3">
      <c r="D26">
        <f t="shared" si="10"/>
        <v>6.8181818181818192</v>
      </c>
      <c r="E26" s="1">
        <f>(D4+D15)</f>
        <v>30.272000000000002</v>
      </c>
    </row>
    <row r="27" spans="2:7" x14ac:dyDescent="0.3">
      <c r="D27">
        <f t="shared" si="10"/>
        <v>6.5000000000000009</v>
      </c>
      <c r="E27" s="1">
        <f t="shared" ref="E27:E33" si="11">(D5+D16)</f>
        <v>28.8</v>
      </c>
    </row>
    <row r="28" spans="2:7" x14ac:dyDescent="0.3">
      <c r="D28">
        <f t="shared" si="10"/>
        <v>6.6666666666666661</v>
      </c>
      <c r="E28" s="1">
        <f t="shared" si="11"/>
        <v>29.808000000000003</v>
      </c>
    </row>
    <row r="29" spans="2:7" x14ac:dyDescent="0.3">
      <c r="D29">
        <f>D18/D7</f>
        <v>6.8750000000000009</v>
      </c>
      <c r="E29" s="1">
        <f t="shared" si="11"/>
        <v>30.240000000000002</v>
      </c>
    </row>
    <row r="30" spans="2:7" x14ac:dyDescent="0.3">
      <c r="D30">
        <f t="shared" si="10"/>
        <v>6.6666666666666661</v>
      </c>
      <c r="E30" s="1">
        <f t="shared" si="11"/>
        <v>30.360000000000003</v>
      </c>
    </row>
    <row r="31" spans="2:7" x14ac:dyDescent="0.3">
      <c r="D31">
        <f t="shared" si="10"/>
        <v>7</v>
      </c>
      <c r="E31" s="1">
        <f t="shared" si="11"/>
        <v>29.951999999999998</v>
      </c>
    </row>
    <row r="32" spans="2:7" x14ac:dyDescent="0.3">
      <c r="D32">
        <f t="shared" si="10"/>
        <v>6.8333333333333339</v>
      </c>
      <c r="E32" s="1">
        <f t="shared" si="11"/>
        <v>36.659999999999997</v>
      </c>
    </row>
    <row r="33" spans="4:5" x14ac:dyDescent="0.3">
      <c r="D33">
        <f t="shared" si="10"/>
        <v>6.8181818181818175</v>
      </c>
      <c r="E33" s="1">
        <f t="shared" si="11"/>
        <v>36.980000000000004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Анатолий Трубников</dc:creator>
  <cp:lastModifiedBy>Анатолий Трубников</cp:lastModifiedBy>
  <dcterms:created xsi:type="dcterms:W3CDTF">2024-11-19T09:49:26Z</dcterms:created>
  <dcterms:modified xsi:type="dcterms:W3CDTF">2025-05-26T15:24:47Z</dcterms:modified>
</cp:coreProperties>
</file>