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6440" windowHeight="10035" activeTab="2"/>
  </bookViews>
  <sheets>
    <sheet name="FRAC43(7)" sheetId="1" r:id="rId1"/>
    <sheet name="FRAC53(7)" sheetId="4" r:id="rId2"/>
    <sheet name="4 fraktály" sheetId="2" r:id="rId3"/>
  </sheets>
  <calcPr calcId="144525"/>
</workbook>
</file>

<file path=xl/calcChain.xml><?xml version="1.0" encoding="utf-8"?>
<calcChain xmlns="http://schemas.openxmlformats.org/spreadsheetml/2006/main">
  <c r="P20" i="2" l="1"/>
  <c r="P21" i="2"/>
  <c r="P22" i="2"/>
  <c r="P23" i="2"/>
  <c r="P24" i="2"/>
  <c r="P25" i="2"/>
  <c r="P26" i="2"/>
  <c r="P27" i="2"/>
  <c r="P28" i="2"/>
  <c r="P19" i="2"/>
  <c r="M19" i="2"/>
  <c r="P6" i="2"/>
  <c r="P7" i="2"/>
  <c r="P8" i="2"/>
  <c r="P9" i="2"/>
  <c r="P10" i="2"/>
  <c r="P11" i="2"/>
  <c r="P12" i="2"/>
  <c r="P13" i="2"/>
  <c r="P14" i="2"/>
  <c r="P5" i="2"/>
  <c r="M5" i="2"/>
  <c r="H20" i="2"/>
  <c r="H21" i="2"/>
  <c r="H22" i="2"/>
  <c r="H23" i="2"/>
  <c r="H24" i="2"/>
  <c r="H25" i="2"/>
  <c r="H26" i="2"/>
  <c r="H27" i="2"/>
  <c r="H28" i="2"/>
  <c r="H19" i="2"/>
  <c r="E19" i="2"/>
  <c r="E5" i="2" l="1"/>
  <c r="H5" i="2"/>
  <c r="H6" i="2"/>
  <c r="H7" i="2"/>
  <c r="H8" i="2"/>
  <c r="H9" i="2"/>
  <c r="H10" i="2"/>
  <c r="H11" i="2"/>
  <c r="H12" i="2"/>
  <c r="H13" i="2"/>
  <c r="H14" i="2"/>
  <c r="N23" i="4" l="1"/>
  <c r="H23" i="4"/>
  <c r="N22" i="4"/>
  <c r="H22" i="4"/>
  <c r="N21" i="4"/>
  <c r="H21" i="4"/>
  <c r="N20" i="4"/>
  <c r="H20" i="4"/>
  <c r="N19" i="4"/>
  <c r="H19" i="4"/>
  <c r="N18" i="4"/>
  <c r="H18" i="4"/>
  <c r="N17" i="4"/>
  <c r="H17" i="4"/>
  <c r="N16" i="4"/>
  <c r="H16" i="4"/>
  <c r="N15" i="4"/>
  <c r="H15" i="4"/>
  <c r="N14" i="4"/>
  <c r="H14" i="4"/>
  <c r="N13" i="4"/>
  <c r="H13" i="4"/>
  <c r="N12" i="4"/>
  <c r="H12" i="4"/>
  <c r="N11" i="4"/>
  <c r="H11" i="4"/>
  <c r="N10" i="4"/>
  <c r="H10" i="4"/>
  <c r="N9" i="4"/>
  <c r="H9" i="4"/>
  <c r="N8" i="4"/>
  <c r="H8" i="4"/>
  <c r="N7" i="4"/>
  <c r="H7" i="4"/>
  <c r="N6" i="4"/>
  <c r="H6" i="4"/>
  <c r="N5" i="4"/>
  <c r="H5" i="4"/>
  <c r="N4" i="4"/>
  <c r="K4" i="4"/>
  <c r="H4" i="4"/>
  <c r="E4" i="4"/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4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4" i="1"/>
  <c r="E4" i="1"/>
</calcChain>
</file>

<file path=xl/sharedStrings.xml><?xml version="1.0" encoding="utf-8"?>
<sst xmlns="http://schemas.openxmlformats.org/spreadsheetml/2006/main" count="86" uniqueCount="16">
  <si>
    <t>MNC</t>
  </si>
  <si>
    <t>alpha</t>
  </si>
  <si>
    <t>GLS</t>
  </si>
  <si>
    <t>naïve</t>
  </si>
  <si>
    <t>bayes</t>
  </si>
  <si>
    <t>D0</t>
  </si>
  <si>
    <t>s2</t>
  </si>
  <si>
    <t>A = [5 7 10 15 20 30 50 70 100 150 200 300 500 700 1000];</t>
  </si>
  <si>
    <t>FRAC43(7)</t>
  </si>
  <si>
    <t>rn = 10</t>
  </si>
  <si>
    <t>z</t>
  </si>
  <si>
    <t>FRAC53(7)</t>
  </si>
  <si>
    <t>FRAC43 (7)</t>
  </si>
  <si>
    <t>FRAC32 (11)</t>
  </si>
  <si>
    <t>FRAC53 (7)</t>
  </si>
  <si>
    <t>FRAC83 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</si>
</sst>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3" xfId="0" applyNumberFormat="1" applyBorder="1"/>
    <xf numFmtId="164" fontId="0" fillId="0" borderId="1" xfId="0" applyNumberFormat="1" applyBorder="1"/>
    <xf numFmtId="164" fontId="0" fillId="0" borderId="8" xfId="0" applyNumberFormat="1" applyBorder="1"/>
    <xf numFmtId="165" fontId="0" fillId="0" borderId="4" xfId="0" applyNumberFormat="1" applyBorder="1"/>
    <xf numFmtId="165" fontId="0" fillId="0" borderId="6" xfId="0" applyNumberFormat="1" applyBorder="1"/>
    <xf numFmtId="165" fontId="0" fillId="0" borderId="9" xfId="0" applyNumberFormat="1" applyBorder="1"/>
    <xf numFmtId="0" fontId="0" fillId="0" borderId="10" xfId="0" applyBorder="1"/>
    <xf numFmtId="0" fontId="0" fillId="0" borderId="12" xfId="0" applyBorder="1"/>
    <xf numFmtId="165" fontId="0" fillId="0" borderId="1" xfId="0" applyNumberFormat="1" applyBorder="1"/>
    <xf numFmtId="0" fontId="0" fillId="0" borderId="11" xfId="0" applyBorder="1"/>
    <xf numFmtId="0" fontId="0" fillId="0" borderId="9" xfId="0" applyFill="1" applyBorder="1"/>
    <xf numFmtId="165" fontId="0" fillId="0" borderId="3" xfId="0" applyNumberFormat="1" applyBorder="1"/>
    <xf numFmtId="165" fontId="0" fillId="0" borderId="8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65" fontId="0" fillId="0" borderId="16" xfId="0" applyNumberFormat="1" applyBorder="1" applyAlignment="1">
      <alignment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</a:t>
            </a:r>
            <a:r>
              <a:rPr lang="cs-CZ"/>
              <a:t>ávislost</a:t>
            </a:r>
            <a:r>
              <a:rPr lang="cs-CZ" baseline="0"/>
              <a:t> z-score na alpha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 fraktály'!$C$2</c:f>
              <c:strCache>
                <c:ptCount val="1"/>
                <c:pt idx="0">
                  <c:v>FRAC43 (7)</c:v>
                </c:pt>
              </c:strCache>
            </c:strRef>
          </c:tx>
          <c:xVal>
            <c:numRef>
              <c:f>'4 fraktály'!$B$5:$B$14</c:f>
              <c:numCache>
                <c:formatCode>Vęeobecný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'4 fraktály'!$H$5:$H$14</c:f>
              <c:numCache>
                <c:formatCode>0,000</c:formatCode>
                <c:ptCount val="10"/>
                <c:pt idx="0">
                  <c:v>7.4602709632764093</c:v>
                </c:pt>
                <c:pt idx="1">
                  <c:v>4.860750781070422</c:v>
                </c:pt>
                <c:pt idx="2">
                  <c:v>3.4596440948377429</c:v>
                </c:pt>
                <c:pt idx="3">
                  <c:v>2.5310402173045023</c:v>
                </c:pt>
                <c:pt idx="4">
                  <c:v>1.8381477701738898</c:v>
                </c:pt>
                <c:pt idx="5">
                  <c:v>1.2840553358811679</c:v>
                </c:pt>
                <c:pt idx="6">
                  <c:v>0.82235110868886041</c:v>
                </c:pt>
                <c:pt idx="7">
                  <c:v>0.42777107958474991</c:v>
                </c:pt>
                <c:pt idx="8">
                  <c:v>8.4975929278097245E-2</c:v>
                </c:pt>
                <c:pt idx="9">
                  <c:v>0.21623116069226703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'4 fraktály'!$C$16</c:f>
              <c:strCache>
                <c:ptCount val="1"/>
                <c:pt idx="0">
                  <c:v>FRAC53 (7)</c:v>
                </c:pt>
              </c:strCache>
            </c:strRef>
          </c:tx>
          <c:xVal>
            <c:numRef>
              <c:f>'4 fraktály'!$B$19:$B$28</c:f>
              <c:numCache>
                <c:formatCode>Vęeobecný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'4 fraktály'!$H$19:$H$28</c:f>
              <c:numCache>
                <c:formatCode>0,000</c:formatCode>
                <c:ptCount val="10"/>
                <c:pt idx="0">
                  <c:v>7.1644010742024209</c:v>
                </c:pt>
                <c:pt idx="1">
                  <c:v>3.5750299308810658</c:v>
                </c:pt>
                <c:pt idx="2">
                  <c:v>0.91156728760380301</c:v>
                </c:pt>
                <c:pt idx="3">
                  <c:v>1.9297128239256394</c:v>
                </c:pt>
                <c:pt idx="4">
                  <c:v>4.8216389239725528</c:v>
                </c:pt>
                <c:pt idx="5">
                  <c:v>6.8859321830885722</c:v>
                </c:pt>
                <c:pt idx="6">
                  <c:v>7.8285977160781082</c:v>
                </c:pt>
                <c:pt idx="7">
                  <c:v>8.0929415868069956</c:v>
                </c:pt>
                <c:pt idx="8">
                  <c:v>8.0773184754006131</c:v>
                </c:pt>
                <c:pt idx="9">
                  <c:v>7.9679711833986682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'4 fraktály'!$K$2</c:f>
              <c:strCache>
                <c:ptCount val="1"/>
                <c:pt idx="0">
                  <c:v>FRAC32 (11)</c:v>
                </c:pt>
              </c:strCache>
            </c:strRef>
          </c:tx>
          <c:xVal>
            <c:numRef>
              <c:f>'4 fraktály'!$J$5:$J$14</c:f>
              <c:numCache>
                <c:formatCode>Vęeobecný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'4 fraktály'!$P$5:$P$14</c:f>
              <c:numCache>
                <c:formatCode>0,000</c:formatCode>
                <c:ptCount val="10"/>
                <c:pt idx="0">
                  <c:v>6.70101821484662</c:v>
                </c:pt>
                <c:pt idx="1">
                  <c:v>2.5579517800705429</c:v>
                </c:pt>
                <c:pt idx="2">
                  <c:v>2.4726574615288337</c:v>
                </c:pt>
                <c:pt idx="3">
                  <c:v>10.548334290508201</c:v>
                </c:pt>
                <c:pt idx="4">
                  <c:v>11.123956987825485</c:v>
                </c:pt>
                <c:pt idx="5">
                  <c:v>9.7307436861944812</c:v>
                </c:pt>
                <c:pt idx="6">
                  <c:v>8.8623688607525413</c:v>
                </c:pt>
                <c:pt idx="7">
                  <c:v>8.3343725542714111</c:v>
                </c:pt>
                <c:pt idx="8">
                  <c:v>7.9914648155817156</c:v>
                </c:pt>
                <c:pt idx="9">
                  <c:v>7.7553679684963415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'4 fraktály'!$K$16:$P$16</c:f>
              <c:strCache>
                <c:ptCount val="1"/>
                <c:pt idx="0">
                  <c:v>FRAC83 (6)</c:v>
                </c:pt>
              </c:strCache>
            </c:strRef>
          </c:tx>
          <c:xVal>
            <c:numRef>
              <c:f>'4 fraktály'!$J$19:$J$28</c:f>
              <c:numCache>
                <c:formatCode>Vęeobecný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'4 fraktály'!$P$19:$P$28</c:f>
              <c:numCache>
                <c:formatCode>0,000</c:formatCode>
                <c:ptCount val="10"/>
                <c:pt idx="0">
                  <c:v>1.3914735591091574</c:v>
                </c:pt>
                <c:pt idx="1">
                  <c:v>5.4051023097420359</c:v>
                </c:pt>
                <c:pt idx="2">
                  <c:v>7.5164125733117979</c:v>
                </c:pt>
                <c:pt idx="3">
                  <c:v>8.5128549202155543</c:v>
                </c:pt>
                <c:pt idx="4">
                  <c:v>8.9752456219241932</c:v>
                </c:pt>
                <c:pt idx="5">
                  <c:v>9.2006541738260754</c:v>
                </c:pt>
                <c:pt idx="6">
                  <c:v>9.3180108097951173</c:v>
                </c:pt>
                <c:pt idx="7">
                  <c:v>9.3830875868579149</c:v>
                </c:pt>
                <c:pt idx="8">
                  <c:v>9.421231954653571</c:v>
                </c:pt>
                <c:pt idx="9">
                  <c:v>9.4446815528150161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9216"/>
        <c:axId val="41088640"/>
      </c:scatterChart>
      <c:valAx>
        <c:axId val="41089216"/>
        <c:scaling>
          <c:orientation val="minMax"/>
        </c:scaling>
        <c:delete val="0"/>
        <c:axPos val="b"/>
        <c:numFmt formatCode="Vęeobecný" sourceLinked="1"/>
        <c:majorTickMark val="out"/>
        <c:minorTickMark val="out"/>
        <c:tickLblPos val="low"/>
        <c:crossAx val="41088640"/>
        <c:crosses val="autoZero"/>
        <c:crossBetween val="midCat"/>
      </c:valAx>
      <c:valAx>
        <c:axId val="41088640"/>
        <c:scaling>
          <c:orientation val="minMax"/>
        </c:scaling>
        <c:delete val="0"/>
        <c:axPos val="l"/>
        <c:majorGridlines/>
        <c:numFmt formatCode="0,000" sourceLinked="1"/>
        <c:majorTickMark val="out"/>
        <c:minorTickMark val="none"/>
        <c:tickLblPos val="nextTo"/>
        <c:crossAx val="41089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195262</xdr:rowOff>
    </xdr:from>
    <xdr:to>
      <xdr:col>25</xdr:col>
      <xdr:colOff>485775</xdr:colOff>
      <xdr:row>27</xdr:row>
      <xdr:rowOff>190501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G27" sqref="G27"/>
    </sheetView>
  </sheetViews>
  <sheetFormatPr defaultRowHeight="15" x14ac:dyDescent="0.25"/>
  <cols>
    <col min="4" max="5" width="9.7109375" customWidth="1"/>
    <col min="10" max="11" width="10.85546875" customWidth="1"/>
    <col min="13" max="13" width="9.5703125" bestFit="1" customWidth="1"/>
    <col min="14" max="14" width="9.5703125" customWidth="1"/>
  </cols>
  <sheetData>
    <row r="1" spans="2:14" x14ac:dyDescent="0.25">
      <c r="B1" s="13"/>
      <c r="C1" s="17" t="s">
        <v>0</v>
      </c>
      <c r="D1" s="18"/>
      <c r="E1" s="18"/>
      <c r="F1" s="18"/>
      <c r="G1" s="18"/>
      <c r="H1" s="19"/>
      <c r="I1" s="17" t="s">
        <v>2</v>
      </c>
      <c r="J1" s="18"/>
      <c r="K1" s="18"/>
      <c r="L1" s="18"/>
      <c r="M1" s="18"/>
      <c r="N1" s="19"/>
    </row>
    <row r="2" spans="2:14" x14ac:dyDescent="0.25">
      <c r="B2" s="10"/>
      <c r="C2" s="28" t="s">
        <v>3</v>
      </c>
      <c r="D2" s="26"/>
      <c r="E2" s="26"/>
      <c r="F2" s="26" t="s">
        <v>4</v>
      </c>
      <c r="G2" s="26"/>
      <c r="H2" s="27"/>
      <c r="I2" s="28" t="s">
        <v>3</v>
      </c>
      <c r="J2" s="26"/>
      <c r="K2" s="26"/>
      <c r="L2" s="26" t="s">
        <v>4</v>
      </c>
      <c r="M2" s="26"/>
      <c r="N2" s="27"/>
    </row>
    <row r="3" spans="2:14" ht="15.75" thickBot="1" x14ac:dyDescent="0.3">
      <c r="B3" s="10" t="s">
        <v>1</v>
      </c>
      <c r="C3" s="1" t="s">
        <v>6</v>
      </c>
      <c r="D3" s="2" t="s">
        <v>5</v>
      </c>
      <c r="E3" s="2" t="s">
        <v>10</v>
      </c>
      <c r="F3" s="2" t="s">
        <v>6</v>
      </c>
      <c r="G3" s="2" t="s">
        <v>5</v>
      </c>
      <c r="H3" s="3" t="s">
        <v>10</v>
      </c>
      <c r="I3" s="1" t="s">
        <v>6</v>
      </c>
      <c r="J3" s="2" t="s">
        <v>5</v>
      </c>
      <c r="K3" s="2" t="s">
        <v>10</v>
      </c>
      <c r="L3" s="2" t="s">
        <v>6</v>
      </c>
      <c r="M3" s="2" t="s">
        <v>5</v>
      </c>
      <c r="N3" s="14" t="s">
        <v>10</v>
      </c>
    </row>
    <row r="4" spans="2:14" x14ac:dyDescent="0.25">
      <c r="B4" s="10">
        <v>0.5</v>
      </c>
      <c r="C4" s="20">
        <v>6.0665030526655299E-3</v>
      </c>
      <c r="D4" s="23">
        <v>1.2260045395485799</v>
      </c>
      <c r="E4" s="23">
        <f>ABS($B$25-D4)/C4</f>
        <v>5.9169937177643375</v>
      </c>
      <c r="F4" s="4">
        <v>1.69078799877884E-2</v>
      </c>
      <c r="G4" s="15">
        <v>1.3594837980279599</v>
      </c>
      <c r="H4" s="7">
        <f>ABS($B$25-G4)/F4</f>
        <v>5.7714981475169642</v>
      </c>
      <c r="I4" s="20">
        <v>1.9455206442612301E-4</v>
      </c>
      <c r="J4" s="23">
        <v>1.21795106292652</v>
      </c>
      <c r="K4" s="23">
        <f>ABS($B$25-J4)/I4</f>
        <v>225.89807619424511</v>
      </c>
      <c r="L4" s="4">
        <v>6.9869095698990395E-4</v>
      </c>
      <c r="M4" s="15">
        <v>1.4015837752681599</v>
      </c>
      <c r="N4" s="7">
        <f>ABS($B$25-M4)/L4</f>
        <v>199.92211702573721</v>
      </c>
    </row>
    <row r="5" spans="2:14" x14ac:dyDescent="0.25">
      <c r="B5" s="10">
        <v>1</v>
      </c>
      <c r="C5" s="21"/>
      <c r="D5" s="24"/>
      <c r="E5" s="24"/>
      <c r="F5" s="5">
        <v>1.2697941142248601E-2</v>
      </c>
      <c r="G5" s="12">
        <v>1.3040851612578599</v>
      </c>
      <c r="H5" s="8">
        <f t="shared" ref="H5:H23" si="0">ABS($B$25-G5)/F5</f>
        <v>3.3222048192916382</v>
      </c>
      <c r="I5" s="21"/>
      <c r="J5" s="24"/>
      <c r="K5" s="24"/>
      <c r="L5" s="5">
        <v>4.6261235661943997E-4</v>
      </c>
      <c r="M5" s="12">
        <v>1.33259848005494</v>
      </c>
      <c r="N5" s="8">
        <f t="shared" ref="N5:N23" si="1">ABS($B$25-M5)/L5</f>
        <v>152.82445235914619</v>
      </c>
    </row>
    <row r="6" spans="2:14" x14ac:dyDescent="0.25">
      <c r="B6" s="10">
        <v>1.5</v>
      </c>
      <c r="C6" s="21"/>
      <c r="D6" s="24"/>
      <c r="E6" s="24"/>
      <c r="F6" s="5">
        <v>1.00260296532364E-2</v>
      </c>
      <c r="G6" s="12">
        <v>1.2816096833831401</v>
      </c>
      <c r="H6" s="8">
        <f t="shared" si="0"/>
        <v>1.9658512955602294</v>
      </c>
      <c r="I6" s="21"/>
      <c r="J6" s="24"/>
      <c r="K6" s="24"/>
      <c r="L6" s="5">
        <v>3.2785828123738499E-4</v>
      </c>
      <c r="M6" s="12">
        <v>1.30158885751128</v>
      </c>
      <c r="N6" s="8">
        <f t="shared" si="1"/>
        <v>121.05491848944121</v>
      </c>
    </row>
    <row r="7" spans="2:14" x14ac:dyDescent="0.25">
      <c r="B7" s="10">
        <v>2</v>
      </c>
      <c r="C7" s="21"/>
      <c r="D7" s="24"/>
      <c r="E7" s="24"/>
      <c r="F7" s="5">
        <v>8.3549545554549402E-3</v>
      </c>
      <c r="G7" s="12">
        <v>1.27016550062574</v>
      </c>
      <c r="H7" s="8">
        <f t="shared" si="0"/>
        <v>0.98929330744754385</v>
      </c>
      <c r="I7" s="21"/>
      <c r="J7" s="24"/>
      <c r="K7" s="24"/>
      <c r="L7" s="5">
        <v>2.4910614540860098E-4</v>
      </c>
      <c r="M7" s="12">
        <v>1.2849312615259401</v>
      </c>
      <c r="N7" s="8">
        <f t="shared" si="1"/>
        <v>92.455613602637484</v>
      </c>
    </row>
    <row r="8" spans="2:14" x14ac:dyDescent="0.25">
      <c r="B8" s="10">
        <v>2.5</v>
      </c>
      <c r="C8" s="21"/>
      <c r="D8" s="24"/>
      <c r="E8" s="24"/>
      <c r="F8" s="5">
        <v>7.2616924350717999E-3</v>
      </c>
      <c r="G8" s="12">
        <v>1.26340266852157</v>
      </c>
      <c r="H8" s="8">
        <f t="shared" si="0"/>
        <v>0.20693089593171907</v>
      </c>
      <c r="I8" s="21"/>
      <c r="J8" s="24"/>
      <c r="K8" s="24"/>
      <c r="L8" s="5">
        <v>2.0038830441737501E-4</v>
      </c>
      <c r="M8" s="12">
        <v>1.2747748880932399</v>
      </c>
      <c r="N8" s="8">
        <f t="shared" si="1"/>
        <v>64.249698257956567</v>
      </c>
    </row>
    <row r="9" spans="2:14" x14ac:dyDescent="0.25">
      <c r="B9" s="10">
        <v>3</v>
      </c>
      <c r="C9" s="21"/>
      <c r="D9" s="24"/>
      <c r="E9" s="24"/>
      <c r="F9" s="5">
        <v>6.5119286542267302E-3</v>
      </c>
      <c r="G9" s="12">
        <v>1.2589890159300501</v>
      </c>
      <c r="H9" s="8">
        <f t="shared" si="0"/>
        <v>0.4470233358684747</v>
      </c>
      <c r="I9" s="21"/>
      <c r="J9" s="24"/>
      <c r="K9" s="24"/>
      <c r="L9" s="5">
        <v>1.6867667315045601E-4</v>
      </c>
      <c r="M9" s="12">
        <v>1.2679996234011199</v>
      </c>
      <c r="N9" s="8">
        <f t="shared" si="1"/>
        <v>36.161629745205957</v>
      </c>
    </row>
    <row r="10" spans="2:14" x14ac:dyDescent="0.25">
      <c r="B10" s="10">
        <v>3.5</v>
      </c>
      <c r="C10" s="21"/>
      <c r="D10" s="24"/>
      <c r="E10" s="24"/>
      <c r="F10" s="5">
        <v>5.9767325332405101E-3</v>
      </c>
      <c r="G10" s="12">
        <v>1.2559015381035199</v>
      </c>
      <c r="H10" s="8">
        <f t="shared" si="0"/>
        <v>1.0036356593036013</v>
      </c>
      <c r="I10" s="21"/>
      <c r="J10" s="24"/>
      <c r="K10" s="24"/>
      <c r="L10" s="5">
        <v>1.4722447328041001E-4</v>
      </c>
      <c r="M10" s="12">
        <v>1.26317865028166</v>
      </c>
      <c r="N10" s="8">
        <f t="shared" si="1"/>
        <v>8.6850389284435998</v>
      </c>
    </row>
    <row r="11" spans="2:14" x14ac:dyDescent="0.25">
      <c r="B11" s="10">
        <v>4</v>
      </c>
      <c r="C11" s="21"/>
      <c r="D11" s="24"/>
      <c r="E11" s="24"/>
      <c r="F11" s="5">
        <v>5.5818979561651398E-3</v>
      </c>
      <c r="G11" s="12">
        <v>1.25362932135445</v>
      </c>
      <c r="H11" s="8">
        <f t="shared" si="0"/>
        <v>1.4816964965142567</v>
      </c>
      <c r="I11" s="21"/>
      <c r="J11" s="24"/>
      <c r="K11" s="24"/>
      <c r="L11" s="5">
        <v>1.3229929589481001E-4</v>
      </c>
      <c r="M11" s="12">
        <v>1.25958129990356</v>
      </c>
      <c r="N11" s="8">
        <f t="shared" si="1"/>
        <v>17.526171101345479</v>
      </c>
    </row>
    <row r="12" spans="2:14" x14ac:dyDescent="0.25">
      <c r="B12" s="10">
        <v>4.5</v>
      </c>
      <c r="C12" s="21"/>
      <c r="D12" s="24"/>
      <c r="E12" s="24"/>
      <c r="F12" s="5">
        <v>5.2825530939482699E-3</v>
      </c>
      <c r="G12" s="12">
        <v>1.25189137308813</v>
      </c>
      <c r="H12" s="8">
        <f t="shared" si="0"/>
        <v>1.8946571352658892</v>
      </c>
      <c r="I12" s="21"/>
      <c r="J12" s="24"/>
      <c r="K12" s="24"/>
      <c r="L12" s="5">
        <v>1.2169835996748101E-4</v>
      </c>
      <c r="M12" s="12">
        <v>1.2567982853942801</v>
      </c>
      <c r="N12" s="8">
        <f t="shared" si="1"/>
        <v>41.920980751779908</v>
      </c>
    </row>
    <row r="13" spans="2:14" x14ac:dyDescent="0.25">
      <c r="B13" s="10">
        <v>5</v>
      </c>
      <c r="C13" s="21"/>
      <c r="D13" s="24"/>
      <c r="E13" s="24"/>
      <c r="F13" s="5">
        <v>5.0503397793770803E-3</v>
      </c>
      <c r="G13" s="12">
        <v>1.2505213270917599</v>
      </c>
      <c r="H13" s="8">
        <f t="shared" si="0"/>
        <v>2.2530509639578344</v>
      </c>
      <c r="I13" s="21"/>
      <c r="J13" s="24"/>
      <c r="K13" s="24"/>
      <c r="L13" s="5">
        <v>1.1405009589177899E-4</v>
      </c>
      <c r="M13" s="12">
        <v>1.25458353900446</v>
      </c>
      <c r="N13" s="8">
        <f t="shared" si="1"/>
        <v>64.151291924231103</v>
      </c>
    </row>
    <row r="14" spans="2:14" x14ac:dyDescent="0.25">
      <c r="B14" s="10">
        <v>5.5</v>
      </c>
      <c r="C14" s="21"/>
      <c r="D14" s="24"/>
      <c r="E14" s="24"/>
      <c r="F14" s="5">
        <v>4.8666473750388801E-3</v>
      </c>
      <c r="G14" s="12">
        <v>1.24941480498616</v>
      </c>
      <c r="H14" s="8">
        <f t="shared" si="0"/>
        <v>2.5654611998142354</v>
      </c>
      <c r="I14" s="21"/>
      <c r="J14" s="24"/>
      <c r="K14" s="24"/>
      <c r="L14" s="5">
        <v>1.0846446123833301E-4</v>
      </c>
      <c r="M14" s="12">
        <v>1.25278056724172</v>
      </c>
      <c r="N14" s="8">
        <f t="shared" si="1"/>
        <v>84.077610806008678</v>
      </c>
    </row>
    <row r="15" spans="2:14" x14ac:dyDescent="0.25">
      <c r="B15" s="10">
        <v>6</v>
      </c>
      <c r="C15" s="21"/>
      <c r="D15" s="24"/>
      <c r="E15" s="24"/>
      <c r="F15" s="5">
        <v>4.7188643890272199E-3</v>
      </c>
      <c r="G15" s="12">
        <v>1.2485031905544699</v>
      </c>
      <c r="H15" s="8">
        <f t="shared" si="0"/>
        <v>2.838990134296238</v>
      </c>
      <c r="I15" s="21"/>
      <c r="J15" s="24"/>
      <c r="K15" s="24"/>
      <c r="L15" s="5">
        <v>1.0434568439175E-4</v>
      </c>
      <c r="M15" s="12">
        <v>1.25128522944848</v>
      </c>
      <c r="N15" s="8">
        <f t="shared" si="1"/>
        <v>101.72697235535402</v>
      </c>
    </row>
    <row r="16" spans="2:14" x14ac:dyDescent="0.25">
      <c r="B16" s="10">
        <v>6.5</v>
      </c>
      <c r="C16" s="21"/>
      <c r="D16" s="24"/>
      <c r="E16" s="24"/>
      <c r="F16" s="5">
        <v>4.5982068295829202E-3</v>
      </c>
      <c r="G16" s="12">
        <v>1.24773961364902</v>
      </c>
      <c r="H16" s="8">
        <f t="shared" si="0"/>
        <v>3.0795453262080565</v>
      </c>
      <c r="I16" s="21"/>
      <c r="J16" s="24"/>
      <c r="K16" s="24"/>
      <c r="L16" s="5">
        <v>1.01285497696492E-4</v>
      </c>
      <c r="M16" s="12">
        <v>1.25002560179272</v>
      </c>
      <c r="N16" s="8">
        <f t="shared" si="1"/>
        <v>117.23690436771429</v>
      </c>
    </row>
    <row r="17" spans="1:14" x14ac:dyDescent="0.25">
      <c r="B17" s="10">
        <v>7</v>
      </c>
      <c r="C17" s="21"/>
      <c r="D17" s="24"/>
      <c r="E17" s="24"/>
      <c r="F17" s="5">
        <v>4.49840952082669E-3</v>
      </c>
      <c r="G17" s="12">
        <v>1.24709101598106</v>
      </c>
      <c r="H17" s="8">
        <f t="shared" si="0"/>
        <v>3.2920488786931381</v>
      </c>
      <c r="I17" s="21"/>
      <c r="J17" s="24"/>
      <c r="K17" s="24"/>
      <c r="L17" s="5">
        <v>9.8998932511540604E-5</v>
      </c>
      <c r="M17" s="12">
        <v>1.2489504506648701</v>
      </c>
      <c r="N17" s="8">
        <f t="shared" si="1"/>
        <v>130.80493906962442</v>
      </c>
    </row>
    <row r="18" spans="1:14" x14ac:dyDescent="0.25">
      <c r="B18" s="10">
        <v>7.5</v>
      </c>
      <c r="C18" s="21"/>
      <c r="D18" s="24"/>
      <c r="E18" s="24"/>
      <c r="F18" s="5">
        <v>4.4149099983732598E-3</v>
      </c>
      <c r="G18" s="12">
        <v>1.2465334391409799</v>
      </c>
      <c r="H18" s="8">
        <f t="shared" si="0"/>
        <v>3.480605689511711</v>
      </c>
      <c r="I18" s="21"/>
      <c r="J18" s="24"/>
      <c r="K18" s="24"/>
      <c r="L18" s="5">
        <v>9.7284049843758894E-5</v>
      </c>
      <c r="M18" s="12">
        <v>1.2480223145851299</v>
      </c>
      <c r="N18" s="8">
        <f t="shared" si="1"/>
        <v>142.65118934869685</v>
      </c>
    </row>
    <row r="19" spans="1:14" x14ac:dyDescent="0.25">
      <c r="B19" s="10">
        <v>8</v>
      </c>
      <c r="C19" s="21"/>
      <c r="D19" s="24"/>
      <c r="E19" s="24"/>
      <c r="F19" s="5">
        <v>4.3443241914661E-3</v>
      </c>
      <c r="G19" s="12">
        <v>1.2460491103824101</v>
      </c>
      <c r="H19" s="8">
        <f t="shared" si="0"/>
        <v>3.6486433606237574</v>
      </c>
      <c r="I19" s="21"/>
      <c r="J19" s="24"/>
      <c r="K19" s="24"/>
      <c r="L19" s="5">
        <v>9.5995866490408902E-5</v>
      </c>
      <c r="M19" s="12">
        <v>1.24721318249261</v>
      </c>
      <c r="N19" s="8">
        <f t="shared" si="1"/>
        <v>152.99426990283342</v>
      </c>
    </row>
    <row r="20" spans="1:14" x14ac:dyDescent="0.25">
      <c r="B20" s="10">
        <v>8.5</v>
      </c>
      <c r="C20" s="21"/>
      <c r="D20" s="24"/>
      <c r="E20" s="24"/>
      <c r="F20" s="5">
        <v>4.2841006606593804E-3</v>
      </c>
      <c r="G20" s="12">
        <v>1.2456245765112</v>
      </c>
      <c r="H20" s="8">
        <f t="shared" si="0"/>
        <v>3.7990291960822091</v>
      </c>
      <c r="I20" s="21"/>
      <c r="J20" s="24"/>
      <c r="K20" s="24"/>
      <c r="L20" s="5">
        <v>9.5029064196194599E-5</v>
      </c>
      <c r="M20" s="12">
        <v>1.24650170004534</v>
      </c>
      <c r="N20" s="8">
        <f t="shared" si="1"/>
        <v>162.03779427806509</v>
      </c>
    </row>
    <row r="21" spans="1:14" x14ac:dyDescent="0.25">
      <c r="B21" s="10">
        <v>9</v>
      </c>
      <c r="C21" s="21"/>
      <c r="D21" s="24"/>
      <c r="E21" s="24"/>
      <c r="F21" s="5">
        <v>4.2322872677817E-3</v>
      </c>
      <c r="G21" s="12">
        <v>1.2452494723901699</v>
      </c>
      <c r="H21" s="8">
        <f t="shared" si="0"/>
        <v>3.9341676394658496</v>
      </c>
      <c r="I21" s="21"/>
      <c r="J21" s="24"/>
      <c r="K21" s="24"/>
      <c r="L21" s="5">
        <v>9.4306309906251094E-5</v>
      </c>
      <c r="M21" s="12">
        <v>1.2458713095495799</v>
      </c>
      <c r="N21" s="8">
        <f t="shared" si="1"/>
        <v>169.96413565915211</v>
      </c>
    </row>
    <row r="22" spans="1:14" x14ac:dyDescent="0.25">
      <c r="B22" s="10">
        <v>9.5</v>
      </c>
      <c r="C22" s="21"/>
      <c r="D22" s="24"/>
      <c r="E22" s="24"/>
      <c r="F22" s="5">
        <v>4.1873704531539702E-3</v>
      </c>
      <c r="G22" s="12">
        <v>1.2449156865526301</v>
      </c>
      <c r="H22" s="8">
        <f t="shared" si="0"/>
        <v>4.0560809313102899</v>
      </c>
      <c r="I22" s="21"/>
      <c r="J22" s="24"/>
      <c r="K22" s="24"/>
      <c r="L22" s="5">
        <v>9.3770247505560906E-5</v>
      </c>
      <c r="M22" s="12">
        <v>1.24530897921752</v>
      </c>
      <c r="N22" s="8">
        <f t="shared" si="1"/>
        <v>176.93267559623405</v>
      </c>
    </row>
    <row r="23" spans="1:14" ht="15.75" thickBot="1" x14ac:dyDescent="0.3">
      <c r="B23" s="11">
        <v>10</v>
      </c>
      <c r="C23" s="22"/>
      <c r="D23" s="25"/>
      <c r="E23" s="25"/>
      <c r="F23" s="6">
        <v>4.1481624682841896E-3</v>
      </c>
      <c r="G23" s="16">
        <v>1.2446167825863901</v>
      </c>
      <c r="H23" s="9">
        <f t="shared" si="0"/>
        <v>4.1664755288041606</v>
      </c>
      <c r="I23" s="22"/>
      <c r="J23" s="25"/>
      <c r="K23" s="25"/>
      <c r="L23" s="6">
        <v>9.3377936263388701E-5</v>
      </c>
      <c r="M23" s="16">
        <v>1.24480431515741</v>
      </c>
      <c r="N23" s="9">
        <f t="shared" si="1"/>
        <v>183.08055978415183</v>
      </c>
    </row>
    <row r="25" spans="1:14" x14ac:dyDescent="0.25">
      <c r="A25" t="s">
        <v>5</v>
      </c>
      <c r="B25">
        <v>1.2619</v>
      </c>
    </row>
    <row r="26" spans="1:14" x14ac:dyDescent="0.25">
      <c r="B26" t="s">
        <v>7</v>
      </c>
    </row>
    <row r="27" spans="1:14" x14ac:dyDescent="0.25">
      <c r="B27" t="s">
        <v>9</v>
      </c>
    </row>
    <row r="28" spans="1:14" x14ac:dyDescent="0.25">
      <c r="B28" t="s">
        <v>8</v>
      </c>
    </row>
  </sheetData>
  <mergeCells count="12">
    <mergeCell ref="C1:H1"/>
    <mergeCell ref="I1:N1"/>
    <mergeCell ref="C4:C23"/>
    <mergeCell ref="D4:D23"/>
    <mergeCell ref="I4:I23"/>
    <mergeCell ref="J4:J23"/>
    <mergeCell ref="E4:E23"/>
    <mergeCell ref="K4:K23"/>
    <mergeCell ref="L2:N2"/>
    <mergeCell ref="I2:K2"/>
    <mergeCell ref="F2:H2"/>
    <mergeCell ref="C2:E2"/>
  </mergeCell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E4" sqref="E4:E23"/>
    </sheetView>
  </sheetViews>
  <sheetFormatPr defaultRowHeight="15" x14ac:dyDescent="0.25"/>
  <cols>
    <col min="4" max="5" width="9.7109375" customWidth="1"/>
    <col min="10" max="11" width="10.85546875" customWidth="1"/>
    <col min="13" max="13" width="9.5703125" bestFit="1" customWidth="1"/>
    <col min="14" max="14" width="9.5703125" customWidth="1"/>
  </cols>
  <sheetData>
    <row r="1" spans="2:14" x14ac:dyDescent="0.25">
      <c r="B1" s="13"/>
      <c r="C1" s="17" t="s">
        <v>0</v>
      </c>
      <c r="D1" s="18"/>
      <c r="E1" s="18"/>
      <c r="F1" s="18"/>
      <c r="G1" s="18"/>
      <c r="H1" s="19"/>
      <c r="I1" s="17" t="s">
        <v>2</v>
      </c>
      <c r="J1" s="18"/>
      <c r="K1" s="18"/>
      <c r="L1" s="18"/>
      <c r="M1" s="18"/>
      <c r="N1" s="19"/>
    </row>
    <row r="2" spans="2:14" x14ac:dyDescent="0.25">
      <c r="B2" s="10"/>
      <c r="C2" s="28" t="s">
        <v>3</v>
      </c>
      <c r="D2" s="26"/>
      <c r="E2" s="26"/>
      <c r="F2" s="26" t="s">
        <v>4</v>
      </c>
      <c r="G2" s="26"/>
      <c r="H2" s="27"/>
      <c r="I2" s="28" t="s">
        <v>3</v>
      </c>
      <c r="J2" s="26"/>
      <c r="K2" s="26"/>
      <c r="L2" s="26" t="s">
        <v>4</v>
      </c>
      <c r="M2" s="26"/>
      <c r="N2" s="27"/>
    </row>
    <row r="3" spans="2:14" ht="15.75" thickBot="1" x14ac:dyDescent="0.3">
      <c r="B3" s="10" t="s">
        <v>1</v>
      </c>
      <c r="C3" s="1" t="s">
        <v>6</v>
      </c>
      <c r="D3" s="2" t="s">
        <v>5</v>
      </c>
      <c r="E3" s="2" t="s">
        <v>10</v>
      </c>
      <c r="F3" s="2" t="s">
        <v>6</v>
      </c>
      <c r="G3" s="2" t="s">
        <v>5</v>
      </c>
      <c r="H3" s="3" t="s">
        <v>10</v>
      </c>
      <c r="I3" s="1" t="s">
        <v>6</v>
      </c>
      <c r="J3" s="2" t="s">
        <v>5</v>
      </c>
      <c r="K3" s="2" t="s">
        <v>10</v>
      </c>
      <c r="L3" s="2" t="s">
        <v>6</v>
      </c>
      <c r="M3" s="2" t="s">
        <v>5</v>
      </c>
      <c r="N3" s="14" t="s">
        <v>10</v>
      </c>
    </row>
    <row r="4" spans="2:14" x14ac:dyDescent="0.25">
      <c r="B4" s="10">
        <v>0.5</v>
      </c>
      <c r="C4" s="20">
        <v>5.2819996209693097E-3</v>
      </c>
      <c r="D4" s="23">
        <v>1.4257</v>
      </c>
      <c r="E4" s="23">
        <f>ABS($B$25-D4)/C4</f>
        <v>7.4403640325873583</v>
      </c>
      <c r="F4" s="4">
        <v>1.38823807307387E-2</v>
      </c>
      <c r="G4" s="15">
        <v>1.5071413927135999</v>
      </c>
      <c r="H4" s="7">
        <f>ABS($B$25-G4)/F4</f>
        <v>3.0356027205254041</v>
      </c>
      <c r="I4" s="20">
        <v>2.23953843472791E-4</v>
      </c>
      <c r="J4" s="23">
        <v>1.4226531425753799</v>
      </c>
      <c r="K4" s="23">
        <f>ABS($B$25-J4)/I4</f>
        <v>189.08743323159385</v>
      </c>
      <c r="L4" s="4">
        <v>3.4511830913680301E-4</v>
      </c>
      <c r="M4" s="15">
        <v>1.5525813727598099</v>
      </c>
      <c r="N4" s="7">
        <f>ABS($B$25-M4)/L4</f>
        <v>253.77202669677266</v>
      </c>
    </row>
    <row r="5" spans="2:14" x14ac:dyDescent="0.25">
      <c r="B5" s="10">
        <v>1</v>
      </c>
      <c r="C5" s="21"/>
      <c r="D5" s="24"/>
      <c r="E5" s="24"/>
      <c r="F5" s="5">
        <v>9.2767788974599408E-3</v>
      </c>
      <c r="G5" s="12">
        <v>1.46256335303299</v>
      </c>
      <c r="H5" s="8">
        <f t="shared" ref="H5:H23" si="0">ABS($B$25-G5)/F5</f>
        <v>0.26266088627780532</v>
      </c>
      <c r="I5" s="21"/>
      <c r="J5" s="24"/>
      <c r="K5" s="24"/>
      <c r="L5" s="5">
        <v>2.01351981748193E-4</v>
      </c>
      <c r="M5" s="12">
        <v>1.48800374446036</v>
      </c>
      <c r="N5" s="8">
        <f t="shared" ref="N5:N23" si="1">ABS($B$25-M5)/L5</f>
        <v>114.24642688209525</v>
      </c>
    </row>
    <row r="6" spans="2:14" x14ac:dyDescent="0.25">
      <c r="B6" s="10">
        <v>1.5</v>
      </c>
      <c r="C6" s="21"/>
      <c r="D6" s="24"/>
      <c r="E6" s="24"/>
      <c r="F6" s="5">
        <v>7.0528369027492797E-3</v>
      </c>
      <c r="G6" s="12">
        <v>1.4475267281636399</v>
      </c>
      <c r="H6" s="8">
        <f t="shared" si="0"/>
        <v>2.4774813422310773</v>
      </c>
      <c r="I6" s="21"/>
      <c r="J6" s="24"/>
      <c r="K6" s="24"/>
      <c r="L6" s="5">
        <v>1.5676777075164801E-4</v>
      </c>
      <c r="M6" s="12">
        <v>1.46241729294769</v>
      </c>
      <c r="N6" s="8">
        <f t="shared" si="1"/>
        <v>16.47473227390374</v>
      </c>
    </row>
    <row r="7" spans="2:14" x14ac:dyDescent="0.25">
      <c r="B7" s="10">
        <v>2</v>
      </c>
      <c r="C7" s="21"/>
      <c r="D7" s="24"/>
      <c r="E7" s="24"/>
      <c r="F7" s="5">
        <v>6.0053625689610599E-3</v>
      </c>
      <c r="G7" s="12">
        <v>1.4407631771567799</v>
      </c>
      <c r="H7" s="8">
        <f t="shared" si="0"/>
        <v>4.035863374592747</v>
      </c>
      <c r="I7" s="21"/>
      <c r="J7" s="24"/>
      <c r="K7" s="24"/>
      <c r="L7" s="5">
        <v>1.5409567751454201E-4</v>
      </c>
      <c r="M7" s="12">
        <v>1.4499673843474701</v>
      </c>
      <c r="N7" s="8">
        <f t="shared" si="1"/>
        <v>97.553778892411657</v>
      </c>
    </row>
    <row r="8" spans="2:14" x14ac:dyDescent="0.25">
      <c r="B8" s="10">
        <v>2.5</v>
      </c>
      <c r="C8" s="21"/>
      <c r="D8" s="24"/>
      <c r="E8" s="24"/>
      <c r="F8" s="5">
        <v>5.4927040201698703E-3</v>
      </c>
      <c r="G8" s="12">
        <v>1.4371126130605101</v>
      </c>
      <c r="H8" s="8">
        <f t="shared" si="0"/>
        <v>5.0771690659252995</v>
      </c>
      <c r="I8" s="21"/>
      <c r="J8" s="24"/>
      <c r="K8" s="24"/>
      <c r="L8" s="5">
        <v>1.61153061340054E-4</v>
      </c>
      <c r="M8" s="12">
        <v>1.4429719246972901</v>
      </c>
      <c r="N8" s="8">
        <f t="shared" si="1"/>
        <v>136.6903930929856</v>
      </c>
    </row>
    <row r="9" spans="2:14" x14ac:dyDescent="0.25">
      <c r="B9" s="10">
        <v>3</v>
      </c>
      <c r="C9" s="21"/>
      <c r="D9" s="24"/>
      <c r="E9" s="24"/>
      <c r="F9" s="5">
        <v>5.2296493217432903E-3</v>
      </c>
      <c r="G9" s="12">
        <v>1.4348925548804099</v>
      </c>
      <c r="H9" s="8">
        <f t="shared" si="0"/>
        <v>5.7570676860516414</v>
      </c>
      <c r="I9" s="21"/>
      <c r="J9" s="24"/>
      <c r="K9" s="24"/>
      <c r="L9" s="5">
        <v>1.6880981880622499E-4</v>
      </c>
      <c r="M9" s="12">
        <v>1.43862310156052</v>
      </c>
      <c r="N9" s="8">
        <f t="shared" si="1"/>
        <v>156.25215775960203</v>
      </c>
    </row>
    <row r="10" spans="2:14" x14ac:dyDescent="0.25">
      <c r="B10" s="10">
        <v>3.5</v>
      </c>
      <c r="C10" s="21"/>
      <c r="D10" s="24"/>
      <c r="E10" s="24"/>
      <c r="F10" s="5">
        <v>5.0888074755942201E-3</v>
      </c>
      <c r="G10" s="12">
        <v>1.4334258355787199</v>
      </c>
      <c r="H10" s="8">
        <f t="shared" si="0"/>
        <v>6.2046293896377405</v>
      </c>
      <c r="I10" s="21"/>
      <c r="J10" s="24"/>
      <c r="K10" s="24"/>
      <c r="L10" s="5">
        <v>1.7530771807213E-4</v>
      </c>
      <c r="M10" s="12">
        <v>1.4357161464386199</v>
      </c>
      <c r="N10" s="8">
        <f t="shared" si="1"/>
        <v>167.04258023215732</v>
      </c>
    </row>
    <row r="11" spans="2:14" x14ac:dyDescent="0.25">
      <c r="B11" s="10">
        <v>4</v>
      </c>
      <c r="C11" s="21"/>
      <c r="D11" s="24"/>
      <c r="E11" s="24"/>
      <c r="F11" s="5">
        <v>5.0109613423643803E-3</v>
      </c>
      <c r="G11" s="12">
        <v>1.43239644142909</v>
      </c>
      <c r="H11" s="8">
        <f t="shared" si="0"/>
        <v>6.5064478337257361</v>
      </c>
      <c r="I11" s="21"/>
      <c r="J11" s="24"/>
      <c r="K11" s="24"/>
      <c r="L11" s="5">
        <v>1.8055677786303699E-4</v>
      </c>
      <c r="M11" s="12">
        <v>1.43366530239711</v>
      </c>
      <c r="N11" s="8">
        <f t="shared" si="1"/>
        <v>173.54484264589234</v>
      </c>
    </row>
    <row r="12" spans="2:14" x14ac:dyDescent="0.25">
      <c r="B12" s="10">
        <v>4.5</v>
      </c>
      <c r="C12" s="21"/>
      <c r="D12" s="24"/>
      <c r="E12" s="24"/>
      <c r="F12" s="5">
        <v>4.9671759168724199E-3</v>
      </c>
      <c r="G12" s="12">
        <v>1.43164008000717</v>
      </c>
      <c r="H12" s="8">
        <f t="shared" si="0"/>
        <v>6.7160737914503166</v>
      </c>
      <c r="I12" s="21"/>
      <c r="J12" s="24"/>
      <c r="K12" s="24"/>
      <c r="L12" s="5">
        <v>1.8477523906509E-4</v>
      </c>
      <c r="M12" s="12">
        <v>1.4321570192347099</v>
      </c>
      <c r="N12" s="8">
        <f t="shared" si="1"/>
        <v>177.74557311610715</v>
      </c>
    </row>
    <row r="13" spans="2:14" x14ac:dyDescent="0.25">
      <c r="B13" s="10">
        <v>5</v>
      </c>
      <c r="C13" s="21"/>
      <c r="D13" s="24"/>
      <c r="E13" s="24"/>
      <c r="F13" s="5">
        <v>4.9425811942366603E-3</v>
      </c>
      <c r="G13" s="12">
        <v>1.4310640425179599</v>
      </c>
      <c r="H13" s="8">
        <f t="shared" si="0"/>
        <v>6.8660394535574785</v>
      </c>
      <c r="I13" s="21"/>
      <c r="J13" s="24"/>
      <c r="K13" s="24"/>
      <c r="L13" s="5">
        <v>1.8819221110367101E-4</v>
      </c>
      <c r="M13" s="12">
        <v>1.4310105003434399</v>
      </c>
      <c r="N13" s="8">
        <f t="shared" si="1"/>
        <v>180.6105548004646</v>
      </c>
    </row>
    <row r="14" spans="2:14" x14ac:dyDescent="0.25">
      <c r="B14" s="10">
        <v>5.5</v>
      </c>
      <c r="C14" s="21"/>
      <c r="D14" s="24"/>
      <c r="E14" s="24"/>
      <c r="F14" s="5">
        <v>4.9291700035837003E-3</v>
      </c>
      <c r="G14" s="12">
        <v>1.4306125445670801</v>
      </c>
      <c r="H14" s="8">
        <f t="shared" si="0"/>
        <v>6.9763175966580491</v>
      </c>
      <c r="I14" s="21"/>
      <c r="J14" s="24"/>
      <c r="K14" s="24"/>
      <c r="L14" s="5">
        <v>1.90992574233813E-4</v>
      </c>
      <c r="M14" s="12">
        <v>1.4301152117837399</v>
      </c>
      <c r="N14" s="8">
        <f t="shared" si="1"/>
        <v>182.64997137299295</v>
      </c>
    </row>
    <row r="15" spans="2:14" x14ac:dyDescent="0.25">
      <c r="B15" s="10">
        <v>6</v>
      </c>
      <c r="C15" s="21"/>
      <c r="D15" s="24"/>
      <c r="E15" s="24"/>
      <c r="F15" s="5">
        <v>4.9224487465056397E-3</v>
      </c>
      <c r="G15" s="12">
        <v>1.43025024151229</v>
      </c>
      <c r="H15" s="8">
        <f t="shared" si="0"/>
        <v>7.0594454665228072</v>
      </c>
      <c r="I15" s="21"/>
      <c r="J15" s="24"/>
      <c r="K15" s="24"/>
      <c r="L15" s="5">
        <v>1.9331623579309901E-4</v>
      </c>
      <c r="M15" s="12">
        <v>1.4294003133014299</v>
      </c>
      <c r="N15" s="8">
        <f t="shared" si="1"/>
        <v>184.15259614651052</v>
      </c>
    </row>
    <row r="16" spans="2:14" x14ac:dyDescent="0.25">
      <c r="B16" s="10">
        <v>6.5</v>
      </c>
      <c r="C16" s="21"/>
      <c r="D16" s="24"/>
      <c r="E16" s="24"/>
      <c r="F16" s="5">
        <v>4.91980409939084E-3</v>
      </c>
      <c r="G16" s="12">
        <v>1.4299537700367999</v>
      </c>
      <c r="H16" s="8">
        <f t="shared" si="0"/>
        <v>7.1235011100420689</v>
      </c>
      <c r="I16" s="21"/>
      <c r="J16" s="24"/>
      <c r="K16" s="24"/>
      <c r="L16" s="5">
        <v>1.95267500439377E-4</v>
      </c>
      <c r="M16" s="12">
        <v>1.428818606014</v>
      </c>
      <c r="N16" s="8">
        <f t="shared" si="1"/>
        <v>185.29142793648342</v>
      </c>
    </row>
    <row r="17" spans="1:14" x14ac:dyDescent="0.25">
      <c r="B17" s="10">
        <v>7</v>
      </c>
      <c r="C17" s="21"/>
      <c r="D17" s="24"/>
      <c r="E17" s="24"/>
      <c r="F17" s="5">
        <v>4.91966961302856E-3</v>
      </c>
      <c r="G17" s="12">
        <v>1.42970713059642</v>
      </c>
      <c r="H17" s="8">
        <f t="shared" si="0"/>
        <v>7.1738291754624042</v>
      </c>
      <c r="I17" s="21"/>
      <c r="J17" s="24"/>
      <c r="K17" s="24"/>
      <c r="L17" s="5">
        <v>1.9692429621970901E-4</v>
      </c>
      <c r="M17" s="12">
        <v>1.4283376003491199</v>
      </c>
      <c r="N17" s="8">
        <f t="shared" si="1"/>
        <v>186.17509547920787</v>
      </c>
    </row>
    <row r="18" spans="1:14" x14ac:dyDescent="0.25">
      <c r="B18" s="10">
        <v>7.5</v>
      </c>
      <c r="C18" s="21"/>
      <c r="D18" s="24"/>
      <c r="E18" s="24"/>
      <c r="F18" s="5">
        <v>4.9210824054108197E-3</v>
      </c>
      <c r="G18" s="12">
        <v>1.4294990332322199</v>
      </c>
      <c r="H18" s="8">
        <f t="shared" si="0"/>
        <v>7.2140565516127468</v>
      </c>
      <c r="I18" s="21"/>
      <c r="J18" s="24"/>
      <c r="K18" s="24"/>
      <c r="L18" s="5">
        <v>1.9834535634673001E-4</v>
      </c>
      <c r="M18" s="12">
        <v>1.42793430126067</v>
      </c>
      <c r="N18" s="8">
        <f t="shared" si="1"/>
        <v>186.8745476175155</v>
      </c>
    </row>
    <row r="19" spans="1:14" x14ac:dyDescent="0.25">
      <c r="B19" s="10">
        <v>8</v>
      </c>
      <c r="C19" s="21"/>
      <c r="D19" s="24"/>
      <c r="E19" s="24"/>
      <c r="F19" s="5">
        <v>4.9234383509684796E-3</v>
      </c>
      <c r="G19" s="12">
        <v>1.4293213039610499</v>
      </c>
      <c r="H19" s="8">
        <f t="shared" si="0"/>
        <v>7.2467031159091997</v>
      </c>
      <c r="I19" s="21"/>
      <c r="J19" s="24"/>
      <c r="K19" s="24"/>
      <c r="L19" s="5">
        <v>1.99575448579348E-4</v>
      </c>
      <c r="M19" s="12">
        <v>1.42759203779749</v>
      </c>
      <c r="N19" s="8">
        <f t="shared" si="1"/>
        <v>187.4376957125429</v>
      </c>
    </row>
    <row r="20" spans="1:14" x14ac:dyDescent="0.25">
      <c r="B20" s="10">
        <v>8.5</v>
      </c>
      <c r="C20" s="21"/>
      <c r="D20" s="24"/>
      <c r="E20" s="24"/>
      <c r="F20" s="5">
        <v>4.9263522888918498E-3</v>
      </c>
      <c r="G20" s="12">
        <v>1.4291678915641499</v>
      </c>
      <c r="H20" s="8">
        <f t="shared" si="0"/>
        <v>7.2735578648416874</v>
      </c>
      <c r="I20" s="21"/>
      <c r="J20" s="24"/>
      <c r="K20" s="24"/>
      <c r="L20" s="5">
        <v>2.0064910754244E-4</v>
      </c>
      <c r="M20" s="12">
        <v>1.42729846754276</v>
      </c>
      <c r="N20" s="8">
        <f t="shared" si="1"/>
        <v>187.89783278385966</v>
      </c>
    </row>
    <row r="21" spans="1:14" x14ac:dyDescent="0.25">
      <c r="B21" s="10">
        <v>9</v>
      </c>
      <c r="C21" s="21"/>
      <c r="D21" s="24"/>
      <c r="E21" s="24"/>
      <c r="F21" s="5">
        <v>4.9295757923167099E-3</v>
      </c>
      <c r="G21" s="12">
        <v>1.4290342282413</v>
      </c>
      <c r="H21" s="8">
        <f t="shared" si="0"/>
        <v>7.2959161749286263</v>
      </c>
      <c r="I21" s="21"/>
      <c r="J21" s="24"/>
      <c r="K21" s="24"/>
      <c r="L21" s="5">
        <v>2.01593292792374E-4</v>
      </c>
      <c r="M21" s="12">
        <v>1.4270442821907201</v>
      </c>
      <c r="N21" s="8">
        <f t="shared" si="1"/>
        <v>188.278673776967</v>
      </c>
    </row>
    <row r="22" spans="1:14" x14ac:dyDescent="0.25">
      <c r="B22" s="10">
        <v>9.5</v>
      </c>
      <c r="C22" s="21"/>
      <c r="D22" s="24"/>
      <c r="E22" s="24"/>
      <c r="F22" s="5">
        <v>4.9329475066955102E-3</v>
      </c>
      <c r="G22" s="12">
        <v>1.4289168062626101</v>
      </c>
      <c r="H22" s="8">
        <f t="shared" si="0"/>
        <v>7.3147329640978596</v>
      </c>
      <c r="I22" s="21"/>
      <c r="J22" s="24"/>
      <c r="K22" s="24"/>
      <c r="L22" s="5">
        <v>2.0242929242319599E-4</v>
      </c>
      <c r="M22" s="12">
        <v>1.4268223454697599</v>
      </c>
      <c r="N22" s="8">
        <f t="shared" si="1"/>
        <v>188.5974804991485</v>
      </c>
    </row>
    <row r="23" spans="1:14" ht="15.75" thickBot="1" x14ac:dyDescent="0.3">
      <c r="B23" s="11">
        <v>10</v>
      </c>
      <c r="C23" s="22"/>
      <c r="D23" s="25"/>
      <c r="E23" s="25"/>
      <c r="F23" s="6">
        <v>4.9363624509545598E-3</v>
      </c>
      <c r="G23" s="16">
        <v>1.42881289057741</v>
      </c>
      <c r="H23" s="9">
        <f t="shared" si="0"/>
        <v>7.3307237428630172</v>
      </c>
      <c r="I23" s="22"/>
      <c r="J23" s="25"/>
      <c r="K23" s="25"/>
      <c r="L23" s="6">
        <v>2.0317409878360801E-4</v>
      </c>
      <c r="M23" s="16">
        <v>1.42662710543386</v>
      </c>
      <c r="N23" s="9">
        <f t="shared" si="1"/>
        <v>188.86705931453125</v>
      </c>
    </row>
    <row r="25" spans="1:14" x14ac:dyDescent="0.25">
      <c r="A25" t="s">
        <v>5</v>
      </c>
      <c r="B25">
        <v>1.4650000000000001</v>
      </c>
    </row>
    <row r="26" spans="1:14" x14ac:dyDescent="0.25">
      <c r="B26" t="s">
        <v>7</v>
      </c>
    </row>
    <row r="27" spans="1:14" x14ac:dyDescent="0.25">
      <c r="B27" t="s">
        <v>9</v>
      </c>
    </row>
    <row r="28" spans="1:14" x14ac:dyDescent="0.25">
      <c r="B28" t="s">
        <v>11</v>
      </c>
    </row>
  </sheetData>
  <mergeCells count="12">
    <mergeCell ref="K4:K23"/>
    <mergeCell ref="C1:H1"/>
    <mergeCell ref="I1:N1"/>
    <mergeCell ref="C2:E2"/>
    <mergeCell ref="F2:H2"/>
    <mergeCell ref="I2:K2"/>
    <mergeCell ref="L2:N2"/>
    <mergeCell ref="C4:C23"/>
    <mergeCell ref="D4:D23"/>
    <mergeCell ref="E4:E23"/>
    <mergeCell ref="I4:I23"/>
    <mergeCell ref="J4:J23"/>
  </mergeCells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tabSelected="1" workbookViewId="0">
      <selection activeCell="AB16" sqref="AB16"/>
    </sheetView>
  </sheetViews>
  <sheetFormatPr defaultRowHeight="15" x14ac:dyDescent="0.25"/>
  <cols>
    <col min="1" max="1" width="3.7109375" customWidth="1"/>
    <col min="3" max="3" width="9.140625" customWidth="1"/>
    <col min="4" max="4" width="7.5703125" customWidth="1"/>
    <col min="5" max="5" width="7" customWidth="1"/>
    <col min="9" max="9" width="3.85546875" customWidth="1"/>
    <col min="11" max="11" width="9.140625" customWidth="1"/>
    <col min="12" max="13" width="7.5703125" customWidth="1"/>
  </cols>
  <sheetData>
    <row r="1" spans="2:16" ht="15.75" thickBot="1" x14ac:dyDescent="0.3"/>
    <row r="2" spans="2:16" x14ac:dyDescent="0.25">
      <c r="B2" s="35">
        <v>1.2619</v>
      </c>
      <c r="C2" s="17" t="s">
        <v>12</v>
      </c>
      <c r="D2" s="18"/>
      <c r="E2" s="18"/>
      <c r="F2" s="18"/>
      <c r="G2" s="18"/>
      <c r="H2" s="19"/>
      <c r="J2" s="35">
        <v>1.5849625007211501</v>
      </c>
      <c r="K2" s="17" t="s">
        <v>13</v>
      </c>
      <c r="L2" s="18"/>
      <c r="M2" s="18"/>
      <c r="N2" s="18"/>
      <c r="O2" s="18"/>
      <c r="P2" s="19"/>
    </row>
    <row r="3" spans="2:16" x14ac:dyDescent="0.25">
      <c r="B3" s="10"/>
      <c r="C3" s="28" t="s">
        <v>3</v>
      </c>
      <c r="D3" s="26"/>
      <c r="E3" s="26"/>
      <c r="F3" s="26" t="s">
        <v>4</v>
      </c>
      <c r="G3" s="26"/>
      <c r="H3" s="27"/>
      <c r="J3" s="10"/>
      <c r="K3" s="28" t="s">
        <v>3</v>
      </c>
      <c r="L3" s="26"/>
      <c r="M3" s="26"/>
      <c r="N3" s="26" t="s">
        <v>4</v>
      </c>
      <c r="O3" s="26"/>
      <c r="P3" s="27"/>
    </row>
    <row r="4" spans="2:16" ht="15.75" thickBot="1" x14ac:dyDescent="0.3">
      <c r="B4" s="10" t="s">
        <v>1</v>
      </c>
      <c r="C4" s="1" t="s">
        <v>6</v>
      </c>
      <c r="D4" s="2" t="s">
        <v>5</v>
      </c>
      <c r="E4" s="2" t="s">
        <v>10</v>
      </c>
      <c r="F4" s="2" t="s">
        <v>6</v>
      </c>
      <c r="G4" s="2" t="s">
        <v>5</v>
      </c>
      <c r="H4" s="3" t="s">
        <v>10</v>
      </c>
      <c r="J4" s="10" t="s">
        <v>1</v>
      </c>
      <c r="K4" s="1" t="s">
        <v>6</v>
      </c>
      <c r="L4" s="2" t="s">
        <v>5</v>
      </c>
      <c r="M4" s="2" t="s">
        <v>10</v>
      </c>
      <c r="N4" s="2" t="s">
        <v>6</v>
      </c>
      <c r="O4" s="2" t="s">
        <v>5</v>
      </c>
      <c r="P4" s="3" t="s">
        <v>10</v>
      </c>
    </row>
    <row r="5" spans="2:16" x14ac:dyDescent="0.25">
      <c r="B5" s="10">
        <v>0.5</v>
      </c>
      <c r="C5" s="29">
        <v>1.2594590110030999E-2</v>
      </c>
      <c r="D5" s="32">
        <v>1.19777883238952</v>
      </c>
      <c r="E5" s="32">
        <f>ABS($B$2-D5)/C5</f>
        <v>5.0911674814578154</v>
      </c>
      <c r="F5" s="4">
        <v>2.49058406593771E-2</v>
      </c>
      <c r="G5" s="15">
        <v>1.44770431988714</v>
      </c>
      <c r="H5" s="7">
        <f>ABS($B$2-G5)/F5</f>
        <v>7.4602709632764093</v>
      </c>
      <c r="J5" s="10">
        <v>0.5</v>
      </c>
      <c r="K5" s="29">
        <v>3.61900721331954E-3</v>
      </c>
      <c r="L5" s="32">
        <v>1.56068821420943</v>
      </c>
      <c r="M5" s="32">
        <f>ABS($J$2-L5)/K5</f>
        <v>6.7074435282637657</v>
      </c>
      <c r="N5" s="4">
        <v>1.0571664462522499E-2</v>
      </c>
      <c r="O5" s="15">
        <v>1.65580341684576</v>
      </c>
      <c r="P5" s="7">
        <f>ABS($J$2-O5)/N5</f>
        <v>6.70101821484662</v>
      </c>
    </row>
    <row r="6" spans="2:16" x14ac:dyDescent="0.25">
      <c r="B6" s="10">
        <v>1</v>
      </c>
      <c r="C6" s="30"/>
      <c r="D6" s="33"/>
      <c r="E6" s="33"/>
      <c r="F6" s="5">
        <v>2.13291358865428E-2</v>
      </c>
      <c r="G6" s="12">
        <v>1.3655756139200701</v>
      </c>
      <c r="H6" s="8">
        <f t="shared" ref="H6:H14" si="0">ABS($B$2-G6)/F6</f>
        <v>4.860750781070422</v>
      </c>
      <c r="J6" s="10">
        <v>1</v>
      </c>
      <c r="K6" s="30"/>
      <c r="L6" s="33"/>
      <c r="M6" s="33"/>
      <c r="N6" s="5">
        <v>5.2167353997118002E-3</v>
      </c>
      <c r="O6" s="12">
        <v>1.5983066583229999</v>
      </c>
      <c r="P6" s="8">
        <f t="shared" ref="P6:P14" si="1">ABS($J$2-O6)/N6</f>
        <v>2.5579517800705429</v>
      </c>
    </row>
    <row r="7" spans="2:16" x14ac:dyDescent="0.25">
      <c r="B7" s="10">
        <v>1.5</v>
      </c>
      <c r="C7" s="30"/>
      <c r="D7" s="33"/>
      <c r="E7" s="33"/>
      <c r="F7" s="5">
        <v>1.83864972721315E-2</v>
      </c>
      <c r="G7" s="12">
        <v>1.32551073671228</v>
      </c>
      <c r="H7" s="8">
        <f t="shared" si="0"/>
        <v>3.4596440948377429</v>
      </c>
      <c r="J7" s="10">
        <v>1.5</v>
      </c>
      <c r="K7" s="30"/>
      <c r="L7" s="33"/>
      <c r="M7" s="33"/>
      <c r="N7" s="5">
        <v>2.2881030082314499E-3</v>
      </c>
      <c r="O7" s="12">
        <v>1.5793048057451</v>
      </c>
      <c r="P7" s="8">
        <f t="shared" si="1"/>
        <v>2.4726574615288337</v>
      </c>
    </row>
    <row r="8" spans="2:16" x14ac:dyDescent="0.25">
      <c r="B8" s="10">
        <v>2</v>
      </c>
      <c r="C8" s="30"/>
      <c r="D8" s="33"/>
      <c r="E8" s="33"/>
      <c r="F8" s="5">
        <v>1.6170136594370901E-2</v>
      </c>
      <c r="G8" s="12">
        <v>1.30282726603966</v>
      </c>
      <c r="H8" s="8">
        <f t="shared" si="0"/>
        <v>2.5310402173045023</v>
      </c>
      <c r="J8" s="10">
        <v>2</v>
      </c>
      <c r="K8" s="30"/>
      <c r="L8" s="33"/>
      <c r="M8" s="33"/>
      <c r="N8" s="5">
        <v>1.2801989758043E-3</v>
      </c>
      <c r="O8" s="12">
        <v>1.5714585339660001</v>
      </c>
      <c r="P8" s="8">
        <f t="shared" si="1"/>
        <v>10.548334290508201</v>
      </c>
    </row>
    <row r="9" spans="2:16" x14ac:dyDescent="0.25">
      <c r="B9" s="10">
        <v>2.5</v>
      </c>
      <c r="C9" s="30"/>
      <c r="D9" s="33"/>
      <c r="E9" s="33"/>
      <c r="F9" s="5">
        <v>1.4515075593604701E-2</v>
      </c>
      <c r="G9" s="12">
        <v>1.28858085383629</v>
      </c>
      <c r="H9" s="8">
        <f t="shared" si="0"/>
        <v>1.8381477701738898</v>
      </c>
      <c r="J9" s="10">
        <v>2.5</v>
      </c>
      <c r="K9" s="30"/>
      <c r="L9" s="33"/>
      <c r="M9" s="33"/>
      <c r="N9" s="5">
        <v>1.5580251272535701E-3</v>
      </c>
      <c r="O9" s="12">
        <v>1.56763109621963</v>
      </c>
      <c r="P9" s="8">
        <f t="shared" si="1"/>
        <v>11.123956987825485</v>
      </c>
    </row>
    <row r="10" spans="2:16" x14ac:dyDescent="0.25">
      <c r="B10" s="10">
        <v>3</v>
      </c>
      <c r="C10" s="30"/>
      <c r="D10" s="33"/>
      <c r="E10" s="33"/>
      <c r="F10" s="5">
        <v>1.32638281990101E-2</v>
      </c>
      <c r="G10" s="12">
        <v>1.27893148937315</v>
      </c>
      <c r="H10" s="8">
        <f t="shared" si="0"/>
        <v>1.2840553358811679</v>
      </c>
      <c r="J10" s="10">
        <v>3</v>
      </c>
      <c r="K10" s="30"/>
      <c r="L10" s="33"/>
      <c r="M10" s="33"/>
      <c r="N10" s="5">
        <v>1.9976873692284401E-3</v>
      </c>
      <c r="O10" s="12">
        <v>1.56552351696604</v>
      </c>
      <c r="P10" s="8">
        <f t="shared" si="1"/>
        <v>9.7307436861944812</v>
      </c>
    </row>
    <row r="11" spans="2:16" x14ac:dyDescent="0.25">
      <c r="B11" s="10">
        <v>3.5</v>
      </c>
      <c r="C11" s="30"/>
      <c r="D11" s="33"/>
      <c r="E11" s="33"/>
      <c r="F11" s="5">
        <v>1.2300742445788101E-2</v>
      </c>
      <c r="G11" s="12">
        <v>1.27201552918799</v>
      </c>
      <c r="H11" s="8">
        <f t="shared" si="0"/>
        <v>0.82235110868886041</v>
      </c>
      <c r="J11" s="10">
        <v>3.5</v>
      </c>
      <c r="K11" s="30"/>
      <c r="L11" s="33"/>
      <c r="M11" s="33"/>
      <c r="N11" s="5">
        <v>2.3366440564674901E-3</v>
      </c>
      <c r="O11" s="12">
        <v>1.5642542991964501</v>
      </c>
      <c r="P11" s="8">
        <f t="shared" si="1"/>
        <v>8.8623688607525413</v>
      </c>
    </row>
    <row r="12" spans="2:16" x14ac:dyDescent="0.25">
      <c r="B12" s="10">
        <v>4</v>
      </c>
      <c r="C12" s="30"/>
      <c r="D12" s="33"/>
      <c r="E12" s="33"/>
      <c r="F12" s="5">
        <v>1.15455733919282E-2</v>
      </c>
      <c r="G12" s="12">
        <v>1.2668388623942901</v>
      </c>
      <c r="H12" s="8">
        <f t="shared" si="0"/>
        <v>0.42777107958474991</v>
      </c>
      <c r="J12" s="10">
        <v>4</v>
      </c>
      <c r="K12" s="30"/>
      <c r="L12" s="33"/>
      <c r="M12" s="33"/>
      <c r="N12" s="5">
        <v>2.5828394497217E-3</v>
      </c>
      <c r="O12" s="12">
        <v>1.5634361544993001</v>
      </c>
      <c r="P12" s="8">
        <f t="shared" si="1"/>
        <v>8.3343725542714111</v>
      </c>
    </row>
    <row r="13" spans="2:16" x14ac:dyDescent="0.25">
      <c r="B13" s="10">
        <v>4.5</v>
      </c>
      <c r="C13" s="30"/>
      <c r="D13" s="33"/>
      <c r="E13" s="33"/>
      <c r="F13" s="5">
        <v>1.09429989241644E-2</v>
      </c>
      <c r="G13" s="12">
        <v>1.2628298915026701</v>
      </c>
      <c r="H13" s="8">
        <f t="shared" si="0"/>
        <v>8.4975929278097245E-2</v>
      </c>
      <c r="J13" s="10">
        <v>4.5</v>
      </c>
      <c r="K13" s="30"/>
      <c r="L13" s="33"/>
      <c r="M13" s="33"/>
      <c r="N13" s="5">
        <v>2.7632627817197899E-3</v>
      </c>
      <c r="O13" s="12">
        <v>1.5628799834248299</v>
      </c>
      <c r="P13" s="8">
        <f t="shared" si="1"/>
        <v>7.9914648155817156</v>
      </c>
    </row>
    <row r="14" spans="2:16" ht="15.75" thickBot="1" x14ac:dyDescent="0.3">
      <c r="B14" s="11">
        <v>5</v>
      </c>
      <c r="C14" s="31"/>
      <c r="D14" s="34"/>
      <c r="E14" s="34"/>
      <c r="F14" s="6">
        <v>1.04544819627882E-2</v>
      </c>
      <c r="G14" s="16">
        <v>1.25963941523075</v>
      </c>
      <c r="H14" s="9">
        <f t="shared" si="0"/>
        <v>0.21623116069226703</v>
      </c>
      <c r="J14" s="11">
        <v>5</v>
      </c>
      <c r="K14" s="31"/>
      <c r="L14" s="34"/>
      <c r="M14" s="34"/>
      <c r="N14" s="6">
        <v>2.8982550671361701E-3</v>
      </c>
      <c r="O14" s="16">
        <v>1.56248546620895</v>
      </c>
      <c r="P14" s="9">
        <f t="shared" si="1"/>
        <v>7.7553679684963415</v>
      </c>
    </row>
    <row r="15" spans="2:16" ht="15.75" thickBot="1" x14ac:dyDescent="0.3"/>
    <row r="16" spans="2:16" x14ac:dyDescent="0.25">
      <c r="B16" s="35">
        <v>1.4650000000000001</v>
      </c>
      <c r="C16" s="17" t="s">
        <v>14</v>
      </c>
      <c r="D16" s="18"/>
      <c r="E16" s="18"/>
      <c r="F16" s="18"/>
      <c r="G16" s="18"/>
      <c r="H16" s="19"/>
      <c r="J16" s="35">
        <v>1.8928</v>
      </c>
      <c r="K16" s="17" t="s">
        <v>15</v>
      </c>
      <c r="L16" s="18"/>
      <c r="M16" s="18"/>
      <c r="N16" s="18"/>
      <c r="O16" s="18"/>
      <c r="P16" s="19"/>
    </row>
    <row r="17" spans="2:16" x14ac:dyDescent="0.25">
      <c r="B17" s="10"/>
      <c r="C17" s="28" t="s">
        <v>3</v>
      </c>
      <c r="D17" s="26"/>
      <c r="E17" s="26"/>
      <c r="F17" s="26" t="s">
        <v>4</v>
      </c>
      <c r="G17" s="26"/>
      <c r="H17" s="27"/>
      <c r="J17" s="10"/>
      <c r="K17" s="28" t="s">
        <v>3</v>
      </c>
      <c r="L17" s="26"/>
      <c r="M17" s="26"/>
      <c r="N17" s="26" t="s">
        <v>4</v>
      </c>
      <c r="O17" s="26"/>
      <c r="P17" s="27"/>
    </row>
    <row r="18" spans="2:16" ht="15.75" thickBot="1" x14ac:dyDescent="0.3">
      <c r="B18" s="10" t="s">
        <v>1</v>
      </c>
      <c r="C18" s="1" t="s">
        <v>6</v>
      </c>
      <c r="D18" s="2" t="s">
        <v>5</v>
      </c>
      <c r="E18" s="2" t="s">
        <v>10</v>
      </c>
      <c r="F18" s="2" t="s">
        <v>6</v>
      </c>
      <c r="G18" s="2" t="s">
        <v>5</v>
      </c>
      <c r="H18" s="3" t="s">
        <v>10</v>
      </c>
      <c r="J18" s="10" t="s">
        <v>1</v>
      </c>
      <c r="K18" s="1" t="s">
        <v>6</v>
      </c>
      <c r="L18" s="2" t="s">
        <v>5</v>
      </c>
      <c r="M18" s="2" t="s">
        <v>10</v>
      </c>
      <c r="N18" s="2" t="s">
        <v>6</v>
      </c>
      <c r="O18" s="2" t="s">
        <v>5</v>
      </c>
      <c r="P18" s="3" t="s">
        <v>10</v>
      </c>
    </row>
    <row r="19" spans="2:16" x14ac:dyDescent="0.25">
      <c r="B19" s="10">
        <v>0.5</v>
      </c>
      <c r="C19" s="29">
        <v>8.3327507650542108E-3</v>
      </c>
      <c r="D19" s="32">
        <v>1.41930086088907</v>
      </c>
      <c r="E19" s="32">
        <f>ABS($B$16-D19)/C19</f>
        <v>5.4842800894252761</v>
      </c>
      <c r="F19" s="4">
        <v>1.51683484547922E-2</v>
      </c>
      <c r="G19" s="15">
        <v>1.57367213196339</v>
      </c>
      <c r="H19" s="7">
        <f>ABS($B$16-G19)/F19</f>
        <v>7.1644010742024209</v>
      </c>
      <c r="J19" s="10">
        <v>0.5</v>
      </c>
      <c r="K19" s="29">
        <v>8.9362246644422091E-3</v>
      </c>
      <c r="L19" s="32">
        <v>1.80793353390278</v>
      </c>
      <c r="M19" s="32">
        <f>ABS($J$16-L19)/K19</f>
        <v>9.4969038138565338</v>
      </c>
      <c r="N19" s="4">
        <v>1.7990384774624502E-2</v>
      </c>
      <c r="O19" s="15">
        <v>1.8677668552679101</v>
      </c>
      <c r="P19" s="7">
        <f>ABS($J$16-O19)/N19</f>
        <v>1.3914735591091574</v>
      </c>
    </row>
    <row r="20" spans="2:16" x14ac:dyDescent="0.25">
      <c r="B20" s="10">
        <v>1</v>
      </c>
      <c r="C20" s="30"/>
      <c r="D20" s="33"/>
      <c r="E20" s="33"/>
      <c r="F20" s="5">
        <v>1.0054556656534401E-2</v>
      </c>
      <c r="G20" s="12">
        <v>1.50094534098885</v>
      </c>
      <c r="H20" s="8">
        <f t="shared" ref="H20:H28" si="2">ABS($B$16-G20)/F20</f>
        <v>3.5750299308810658</v>
      </c>
      <c r="J20" s="10">
        <v>1</v>
      </c>
      <c r="K20" s="30"/>
      <c r="L20" s="33"/>
      <c r="M20" s="33"/>
      <c r="N20" s="5">
        <v>1.2620570233682699E-2</v>
      </c>
      <c r="O20" s="12">
        <v>1.8245845266796601</v>
      </c>
      <c r="P20" s="8">
        <f t="shared" ref="P20:P28" si="3">ABS($J$16-O20)/N20</f>
        <v>5.4051023097420359</v>
      </c>
    </row>
    <row r="21" spans="2:16" x14ac:dyDescent="0.25">
      <c r="B21" s="10">
        <v>1.5</v>
      </c>
      <c r="C21" s="30"/>
      <c r="D21" s="33"/>
      <c r="E21" s="33"/>
      <c r="F21" s="5">
        <v>6.5989779635822103E-3</v>
      </c>
      <c r="G21" s="12">
        <v>1.47101541244322</v>
      </c>
      <c r="H21" s="8">
        <f t="shared" si="2"/>
        <v>0.91156728760380301</v>
      </c>
      <c r="J21" s="10">
        <v>1.5</v>
      </c>
      <c r="K21" s="30"/>
      <c r="L21" s="33"/>
      <c r="M21" s="33"/>
      <c r="N21" s="5">
        <v>1.04844292985833E-2</v>
      </c>
      <c r="O21" s="12">
        <v>1.8139947037961299</v>
      </c>
      <c r="P21" s="8">
        <f t="shared" si="3"/>
        <v>7.5164125733117979</v>
      </c>
    </row>
    <row r="22" spans="2:16" x14ac:dyDescent="0.25">
      <c r="B22" s="10">
        <v>2</v>
      </c>
      <c r="C22" s="30"/>
      <c r="D22" s="33"/>
      <c r="E22" s="33"/>
      <c r="F22" s="5">
        <v>4.5699457022315001E-3</v>
      </c>
      <c r="G22" s="12">
        <v>1.4561813171737601</v>
      </c>
      <c r="H22" s="8">
        <f t="shared" si="2"/>
        <v>1.9297128239256394</v>
      </c>
      <c r="J22" s="10">
        <v>2</v>
      </c>
      <c r="K22" s="30"/>
      <c r="L22" s="33"/>
      <c r="M22" s="33"/>
      <c r="N22" s="5">
        <v>9.6562156435151102E-3</v>
      </c>
      <c r="O22" s="12">
        <v>1.81059803714844</v>
      </c>
      <c r="P22" s="8">
        <f t="shared" si="3"/>
        <v>8.5128549202155543</v>
      </c>
    </row>
    <row r="23" spans="2:16" x14ac:dyDescent="0.25">
      <c r="B23" s="10">
        <v>2.5</v>
      </c>
      <c r="C23" s="30"/>
      <c r="D23" s="33"/>
      <c r="E23" s="33"/>
      <c r="F23" s="5">
        <v>3.5748978731133399E-3</v>
      </c>
      <c r="G23" s="12">
        <v>1.4477631332657701</v>
      </c>
      <c r="H23" s="8">
        <f t="shared" si="2"/>
        <v>4.8216389239725528</v>
      </c>
      <c r="J23" s="10">
        <v>2.5</v>
      </c>
      <c r="K23" s="30"/>
      <c r="L23" s="33"/>
      <c r="M23" s="33"/>
      <c r="N23" s="5">
        <v>9.3066761148473398E-3</v>
      </c>
      <c r="O23" s="12">
        <v>1.80927029594555</v>
      </c>
      <c r="P23" s="8">
        <f t="shared" si="3"/>
        <v>8.9752456219241932</v>
      </c>
    </row>
    <row r="24" spans="2:16" x14ac:dyDescent="0.25">
      <c r="B24" s="10">
        <v>3</v>
      </c>
      <c r="C24" s="30"/>
      <c r="D24" s="33"/>
      <c r="E24" s="33"/>
      <c r="F24" s="5">
        <v>3.2686636456176199E-3</v>
      </c>
      <c r="G24" s="12">
        <v>1.4424922038069501</v>
      </c>
      <c r="H24" s="8">
        <f t="shared" si="2"/>
        <v>6.8859321830885722</v>
      </c>
      <c r="J24" s="10">
        <v>3</v>
      </c>
      <c r="K24" s="30"/>
      <c r="L24" s="33"/>
      <c r="M24" s="33"/>
      <c r="N24" s="5">
        <v>9.1436753388651308E-3</v>
      </c>
      <c r="O24" s="12">
        <v>1.80867220532936</v>
      </c>
      <c r="P24" s="8">
        <f t="shared" si="3"/>
        <v>9.2006541738260754</v>
      </c>
    </row>
    <row r="25" spans="2:16" x14ac:dyDescent="0.25">
      <c r="B25" s="10">
        <v>3.5</v>
      </c>
      <c r="C25" s="30"/>
      <c r="D25" s="33"/>
      <c r="E25" s="33"/>
      <c r="F25" s="5">
        <v>3.3283370976869599E-3</v>
      </c>
      <c r="G25" s="12">
        <v>1.4389437877987099</v>
      </c>
      <c r="H25" s="8">
        <f t="shared" si="2"/>
        <v>7.8285977160781082</v>
      </c>
      <c r="J25" s="10">
        <v>3.5</v>
      </c>
      <c r="K25" s="30"/>
      <c r="L25" s="33"/>
      <c r="M25" s="33"/>
      <c r="N25" s="5">
        <v>9.0606305291554296E-3</v>
      </c>
      <c r="O25" s="12">
        <v>1.8083729467857701</v>
      </c>
      <c r="P25" s="8">
        <f t="shared" si="3"/>
        <v>9.3180108097951173</v>
      </c>
    </row>
    <row r="26" spans="2:16" x14ac:dyDescent="0.25">
      <c r="B26" s="10">
        <v>4</v>
      </c>
      <c r="C26" s="30"/>
      <c r="D26" s="33"/>
      <c r="E26" s="33"/>
      <c r="F26" s="5">
        <v>3.5313944375305801E-3</v>
      </c>
      <c r="G26" s="12">
        <v>1.43642063109709</v>
      </c>
      <c r="H26" s="8">
        <f t="shared" si="2"/>
        <v>8.0929415868069956</v>
      </c>
      <c r="J26" s="10">
        <v>4</v>
      </c>
      <c r="K26" s="30"/>
      <c r="L26" s="33"/>
      <c r="M26" s="33"/>
      <c r="N26" s="5">
        <v>9.0150920358078295E-3</v>
      </c>
      <c r="O26" s="12">
        <v>1.8082106018244299</v>
      </c>
      <c r="P26" s="8">
        <f t="shared" si="3"/>
        <v>9.3830875868579149</v>
      </c>
    </row>
    <row r="27" spans="2:16" x14ac:dyDescent="0.25">
      <c r="B27" s="10">
        <v>4.5</v>
      </c>
      <c r="C27" s="30"/>
      <c r="D27" s="33"/>
      <c r="E27" s="33"/>
      <c r="F27" s="5">
        <v>3.7699579266620101E-3</v>
      </c>
      <c r="G27" s="12">
        <v>1.43454884918749</v>
      </c>
      <c r="H27" s="8">
        <f t="shared" si="2"/>
        <v>8.0773184754006131</v>
      </c>
      <c r="J27" s="10">
        <v>4.5</v>
      </c>
      <c r="K27" s="30"/>
      <c r="L27" s="33"/>
      <c r="M27" s="33"/>
      <c r="N27" s="5">
        <v>8.9885604312545508E-3</v>
      </c>
      <c r="O27" s="12">
        <v>1.80811668723873</v>
      </c>
      <c r="P27" s="8">
        <f t="shared" si="3"/>
        <v>9.421231954653571</v>
      </c>
    </row>
    <row r="28" spans="2:16" ht="15.75" thickBot="1" x14ac:dyDescent="0.3">
      <c r="B28" s="11">
        <v>5</v>
      </c>
      <c r="C28" s="31"/>
      <c r="D28" s="34"/>
      <c r="E28" s="34"/>
      <c r="F28" s="6">
        <v>4.00191656246287E-3</v>
      </c>
      <c r="G28" s="16">
        <v>1.4331128441519301</v>
      </c>
      <c r="H28" s="9">
        <f t="shared" si="2"/>
        <v>7.9679711833986682</v>
      </c>
      <c r="J28" s="11">
        <v>5</v>
      </c>
      <c r="K28" s="31"/>
      <c r="L28" s="34"/>
      <c r="M28" s="34"/>
      <c r="N28" s="6">
        <v>8.9723048694683397E-3</v>
      </c>
      <c r="O28" s="16">
        <v>1.8080594377131001</v>
      </c>
      <c r="P28" s="9">
        <f t="shared" si="3"/>
        <v>9.4446815528150161</v>
      </c>
    </row>
  </sheetData>
  <mergeCells count="24">
    <mergeCell ref="M19:M28"/>
    <mergeCell ref="C17:E17"/>
    <mergeCell ref="F17:H17"/>
    <mergeCell ref="C19:C28"/>
    <mergeCell ref="D19:D28"/>
    <mergeCell ref="E19:E28"/>
    <mergeCell ref="K16:P16"/>
    <mergeCell ref="K17:M17"/>
    <mergeCell ref="N17:P17"/>
    <mergeCell ref="K19:K28"/>
    <mergeCell ref="L19:L28"/>
    <mergeCell ref="K2:P2"/>
    <mergeCell ref="K3:M3"/>
    <mergeCell ref="N3:P3"/>
    <mergeCell ref="K5:K14"/>
    <mergeCell ref="L5:L14"/>
    <mergeCell ref="M5:M14"/>
    <mergeCell ref="C5:C14"/>
    <mergeCell ref="D5:D14"/>
    <mergeCell ref="E5:E14"/>
    <mergeCell ref="C16:H16"/>
    <mergeCell ref="C2:H2"/>
    <mergeCell ref="C3:E3"/>
    <mergeCell ref="F3:H3"/>
  </mergeCells>
  <pageMargins left="0.7" right="0.7" top="0.78740157499999996" bottom="0.78740157499999996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FRAC43(7)</vt:lpstr>
      <vt:lpstr>FRAC53(7)</vt:lpstr>
      <vt:lpstr>4 fraktály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lastPrinted>2015-04-22T07:30:42Z</cp:lastPrinted>
  <dcterms:created xsi:type="dcterms:W3CDTF">2015-04-22T05:27:47Z</dcterms:created>
  <dcterms:modified xsi:type="dcterms:W3CDTF">2015-05-06T15:22:29Z</dcterms:modified>
</cp:coreProperties>
</file>